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vdokimovav\Desktop\"/>
    </mc:Choice>
  </mc:AlternateContent>
  <bookViews>
    <workbookView xWindow="0" yWindow="0" windowWidth="28800" windowHeight="10935"/>
  </bookViews>
  <sheets>
    <sheet name="Замеры КРЭС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25" i="1" l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7" i="1"/>
  <c r="AB2288" i="1"/>
  <c r="AB2289" i="1"/>
  <c r="AB2290" i="1"/>
  <c r="AB2291" i="1"/>
  <c r="AB2292" i="1"/>
  <c r="AB2293" i="1"/>
  <c r="AB2294" i="1"/>
  <c r="AB2295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9" i="1"/>
  <c r="AB2570" i="1"/>
  <c r="AB2571" i="1"/>
  <c r="AB2572" i="1"/>
  <c r="AB2573" i="1"/>
  <c r="AB2574" i="1"/>
  <c r="AB2575" i="1"/>
  <c r="AB2576" i="1"/>
  <c r="AB2577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10" i="1"/>
  <c r="X2577" i="1" l="1"/>
  <c r="Y2577" i="1" s="1"/>
  <c r="O2577" i="1"/>
  <c r="P2577" i="1" s="1"/>
  <c r="AA2577" i="1" s="1"/>
  <c r="E2577" i="1"/>
  <c r="D2577" i="1"/>
  <c r="X2576" i="1"/>
  <c r="Y2576" i="1" s="1"/>
  <c r="P2576" i="1"/>
  <c r="O2576" i="1"/>
  <c r="E2576" i="1"/>
  <c r="D2576" i="1"/>
  <c r="X2575" i="1"/>
  <c r="Y2575" i="1" s="1"/>
  <c r="P2575" i="1"/>
  <c r="AA2575" i="1" s="1"/>
  <c r="O2575" i="1"/>
  <c r="E2575" i="1"/>
  <c r="D2575" i="1"/>
  <c r="Y2574" i="1"/>
  <c r="AA2574" i="1" s="1"/>
  <c r="P2574" i="1"/>
  <c r="O2574" i="1"/>
  <c r="E2574" i="1"/>
  <c r="D2574" i="1"/>
  <c r="Y2573" i="1"/>
  <c r="AA2573" i="1" s="1"/>
  <c r="X2573" i="1"/>
  <c r="P2573" i="1"/>
  <c r="O2573" i="1"/>
  <c r="E2573" i="1"/>
  <c r="D2573" i="1"/>
  <c r="Y2572" i="1"/>
  <c r="X2572" i="1"/>
  <c r="O2572" i="1"/>
  <c r="P2572" i="1" s="1"/>
  <c r="AA2572" i="1" s="1"/>
  <c r="E2572" i="1"/>
  <c r="D2572" i="1"/>
  <c r="Y2571" i="1"/>
  <c r="X2571" i="1"/>
  <c r="O2571" i="1"/>
  <c r="P2571" i="1" s="1"/>
  <c r="AA2571" i="1" s="1"/>
  <c r="E2571" i="1"/>
  <c r="D2571" i="1"/>
  <c r="X2570" i="1"/>
  <c r="Y2570" i="1" s="1"/>
  <c r="O2570" i="1"/>
  <c r="P2570" i="1" s="1"/>
  <c r="AA2570" i="1" s="1"/>
  <c r="E2570" i="1"/>
  <c r="D2570" i="1"/>
  <c r="X2569" i="1"/>
  <c r="Y2569" i="1" s="1"/>
  <c r="P2569" i="1"/>
  <c r="O2569" i="1"/>
  <c r="E2569" i="1"/>
  <c r="D2569" i="1"/>
  <c r="O2566" i="1"/>
  <c r="P2566" i="1" s="1"/>
  <c r="AA2566" i="1" s="1"/>
  <c r="AA2565" i="1"/>
  <c r="P2565" i="1"/>
  <c r="O2565" i="1"/>
  <c r="O2564" i="1"/>
  <c r="P2564" i="1" s="1"/>
  <c r="AA2564" i="1" s="1"/>
  <c r="D2564" i="1"/>
  <c r="X2563" i="1"/>
  <c r="Y2563" i="1" s="1"/>
  <c r="O2563" i="1"/>
  <c r="P2563" i="1" s="1"/>
  <c r="AA2563" i="1" s="1"/>
  <c r="X2562" i="1"/>
  <c r="Y2562" i="1" s="1"/>
  <c r="O2562" i="1"/>
  <c r="P2562" i="1" s="1"/>
  <c r="Y2561" i="1"/>
  <c r="X2561" i="1"/>
  <c r="O2561" i="1"/>
  <c r="P2561" i="1" s="1"/>
  <c r="AA2561" i="1" s="1"/>
  <c r="Y2560" i="1"/>
  <c r="AA2560" i="1" s="1"/>
  <c r="X2560" i="1"/>
  <c r="P2560" i="1"/>
  <c r="O2560" i="1"/>
  <c r="X2559" i="1"/>
  <c r="Y2559" i="1" s="1"/>
  <c r="P2559" i="1"/>
  <c r="AA2559" i="1" s="1"/>
  <c r="O2559" i="1"/>
  <c r="X2558" i="1"/>
  <c r="Y2558" i="1" s="1"/>
  <c r="P2558" i="1"/>
  <c r="AA2558" i="1" s="1"/>
  <c r="O2558" i="1"/>
  <c r="X2557" i="1"/>
  <c r="Y2557" i="1" s="1"/>
  <c r="O2557" i="1"/>
  <c r="P2557" i="1" s="1"/>
  <c r="AA2557" i="1" s="1"/>
  <c r="X2556" i="1"/>
  <c r="Y2556" i="1" s="1"/>
  <c r="O2556" i="1"/>
  <c r="P2556" i="1" s="1"/>
  <c r="Y2555" i="1"/>
  <c r="X2555" i="1"/>
  <c r="O2555" i="1"/>
  <c r="P2555" i="1" s="1"/>
  <c r="AA2555" i="1" s="1"/>
  <c r="Y2554" i="1"/>
  <c r="X2554" i="1"/>
  <c r="O2554" i="1"/>
  <c r="P2554" i="1" s="1"/>
  <c r="X2553" i="1"/>
  <c r="Y2553" i="1" s="1"/>
  <c r="P2553" i="1"/>
  <c r="AA2553" i="1" s="1"/>
  <c r="O2553" i="1"/>
  <c r="E2553" i="1"/>
  <c r="D2553" i="1"/>
  <c r="Y2550" i="1"/>
  <c r="X2550" i="1"/>
  <c r="O2550" i="1"/>
  <c r="P2550" i="1" s="1"/>
  <c r="AA2550" i="1" s="1"/>
  <c r="E2550" i="1"/>
  <c r="D2550" i="1"/>
  <c r="Y2549" i="1"/>
  <c r="X2549" i="1"/>
  <c r="O2549" i="1"/>
  <c r="P2549" i="1" s="1"/>
  <c r="AA2549" i="1" s="1"/>
  <c r="E2549" i="1"/>
  <c r="D2549" i="1"/>
  <c r="X2548" i="1"/>
  <c r="Y2548" i="1" s="1"/>
  <c r="O2548" i="1"/>
  <c r="P2548" i="1" s="1"/>
  <c r="AA2548" i="1" s="1"/>
  <c r="X2547" i="1"/>
  <c r="Y2547" i="1" s="1"/>
  <c r="O2547" i="1"/>
  <c r="P2547" i="1" s="1"/>
  <c r="AA2547" i="1" s="1"/>
  <c r="Y2546" i="1"/>
  <c r="X2546" i="1"/>
  <c r="O2546" i="1"/>
  <c r="P2546" i="1" s="1"/>
  <c r="X2545" i="1"/>
  <c r="Y2545" i="1" s="1"/>
  <c r="O2545" i="1"/>
  <c r="P2545" i="1" s="1"/>
  <c r="AA2545" i="1" s="1"/>
  <c r="X2544" i="1"/>
  <c r="Y2544" i="1" s="1"/>
  <c r="P2544" i="1"/>
  <c r="O2544" i="1"/>
  <c r="X2543" i="1"/>
  <c r="Y2543" i="1" s="1"/>
  <c r="O2543" i="1"/>
  <c r="P2543" i="1" s="1"/>
  <c r="X2542" i="1"/>
  <c r="Y2542" i="1" s="1"/>
  <c r="O2542" i="1"/>
  <c r="P2542" i="1" s="1"/>
  <c r="AA2542" i="1" s="1"/>
  <c r="AA2541" i="1"/>
  <c r="X2541" i="1"/>
  <c r="Y2541" i="1" s="1"/>
  <c r="O2541" i="1"/>
  <c r="P2541" i="1" s="1"/>
  <c r="Y2540" i="1"/>
  <c r="X2540" i="1"/>
  <c r="O2540" i="1"/>
  <c r="P2540" i="1" s="1"/>
  <c r="AA2540" i="1" s="1"/>
  <c r="X2539" i="1"/>
  <c r="Y2539" i="1" s="1"/>
  <c r="O2539" i="1"/>
  <c r="P2539" i="1" s="1"/>
  <c r="E2539" i="1"/>
  <c r="D2539" i="1"/>
  <c r="Y2538" i="1"/>
  <c r="X2538" i="1"/>
  <c r="O2538" i="1"/>
  <c r="P2538" i="1" s="1"/>
  <c r="AA2538" i="1" s="1"/>
  <c r="X2537" i="1"/>
  <c r="Y2537" i="1" s="1"/>
  <c r="O2537" i="1"/>
  <c r="P2537" i="1" s="1"/>
  <c r="AA2537" i="1" s="1"/>
  <c r="Y2536" i="1"/>
  <c r="X2536" i="1"/>
  <c r="P2536" i="1"/>
  <c r="AA2536" i="1" s="1"/>
  <c r="O2536" i="1"/>
  <c r="X2535" i="1"/>
  <c r="Y2535" i="1" s="1"/>
  <c r="O2535" i="1"/>
  <c r="P2535" i="1" s="1"/>
  <c r="X2534" i="1"/>
  <c r="Y2534" i="1" s="1"/>
  <c r="P2534" i="1"/>
  <c r="AA2534" i="1" s="1"/>
  <c r="O2534" i="1"/>
  <c r="X2533" i="1"/>
  <c r="Y2533" i="1" s="1"/>
  <c r="O2533" i="1"/>
  <c r="P2533" i="1" s="1"/>
  <c r="AA2533" i="1" s="1"/>
  <c r="Y2532" i="1"/>
  <c r="X2532" i="1"/>
  <c r="O2532" i="1"/>
  <c r="P2532" i="1" s="1"/>
  <c r="AA2532" i="1" s="1"/>
  <c r="X2531" i="1"/>
  <c r="Y2531" i="1" s="1"/>
  <c r="O2531" i="1"/>
  <c r="P2531" i="1" s="1"/>
  <c r="AA2531" i="1" s="1"/>
  <c r="Y2530" i="1"/>
  <c r="X2530" i="1"/>
  <c r="P2530" i="1"/>
  <c r="AA2530" i="1" s="1"/>
  <c r="O2530" i="1"/>
  <c r="X2529" i="1"/>
  <c r="Y2529" i="1" s="1"/>
  <c r="O2529" i="1"/>
  <c r="P2529" i="1" s="1"/>
  <c r="X2528" i="1"/>
  <c r="Y2528" i="1" s="1"/>
  <c r="P2528" i="1"/>
  <c r="AA2528" i="1" s="1"/>
  <c r="O2528" i="1"/>
  <c r="X2527" i="1"/>
  <c r="Y2527" i="1" s="1"/>
  <c r="O2527" i="1"/>
  <c r="P2527" i="1" s="1"/>
  <c r="AA2527" i="1" s="1"/>
  <c r="Y2526" i="1"/>
  <c r="X2526" i="1"/>
  <c r="O2526" i="1"/>
  <c r="P2526" i="1" s="1"/>
  <c r="AA2526" i="1" s="1"/>
  <c r="E2526" i="1"/>
  <c r="D2526" i="1"/>
  <c r="X2525" i="1"/>
  <c r="O2525" i="1"/>
  <c r="P2525" i="1" s="1"/>
  <c r="AA2525" i="1" s="1"/>
  <c r="AA2524" i="1"/>
  <c r="O2524" i="1"/>
  <c r="P2524" i="1" s="1"/>
  <c r="X2523" i="1"/>
  <c r="Y2523" i="1" s="1"/>
  <c r="P2523" i="1"/>
  <c r="O2523" i="1"/>
  <c r="AA2522" i="1"/>
  <c r="X2522" i="1"/>
  <c r="Y2522" i="1" s="1"/>
  <c r="O2522" i="1"/>
  <c r="P2522" i="1" s="1"/>
  <c r="Y2521" i="1"/>
  <c r="X2521" i="1"/>
  <c r="O2521" i="1"/>
  <c r="P2521" i="1" s="1"/>
  <c r="AA2521" i="1" s="1"/>
  <c r="AA2520" i="1"/>
  <c r="X2520" i="1"/>
  <c r="Y2520" i="1" s="1"/>
  <c r="O2520" i="1"/>
  <c r="P2520" i="1" s="1"/>
  <c r="Y2519" i="1"/>
  <c r="X2519" i="1"/>
  <c r="P2519" i="1"/>
  <c r="AA2519" i="1" s="1"/>
  <c r="O2519" i="1"/>
  <c r="E2519" i="1"/>
  <c r="D2519" i="1"/>
  <c r="X2518" i="1"/>
  <c r="Y2518" i="1" s="1"/>
  <c r="O2518" i="1"/>
  <c r="P2518" i="1" s="1"/>
  <c r="AA2518" i="1" s="1"/>
  <c r="E2518" i="1"/>
  <c r="D2518" i="1"/>
  <c r="Y2517" i="1"/>
  <c r="X2517" i="1"/>
  <c r="O2517" i="1"/>
  <c r="P2517" i="1" s="1"/>
  <c r="AA2517" i="1" s="1"/>
  <c r="E2517" i="1"/>
  <c r="D2517" i="1"/>
  <c r="AA2516" i="1"/>
  <c r="X2516" i="1"/>
  <c r="Y2516" i="1" s="1"/>
  <c r="O2516" i="1"/>
  <c r="P2516" i="1" s="1"/>
  <c r="E2516" i="1"/>
  <c r="D2516" i="1"/>
  <c r="X2515" i="1"/>
  <c r="Y2515" i="1" s="1"/>
  <c r="P2515" i="1"/>
  <c r="O2515" i="1"/>
  <c r="E2515" i="1"/>
  <c r="D2515" i="1"/>
  <c r="X2514" i="1"/>
  <c r="Y2514" i="1" s="1"/>
  <c r="O2514" i="1"/>
  <c r="P2514" i="1" s="1"/>
  <c r="AA2514" i="1" s="1"/>
  <c r="E2514" i="1"/>
  <c r="D2514" i="1"/>
  <c r="Y2513" i="1"/>
  <c r="X2513" i="1"/>
  <c r="P2513" i="1"/>
  <c r="AA2513" i="1" s="1"/>
  <c r="O2513" i="1"/>
  <c r="E2513" i="1"/>
  <c r="D2513" i="1"/>
  <c r="AA2512" i="1"/>
  <c r="X2512" i="1"/>
  <c r="Y2512" i="1" s="1"/>
  <c r="O2512" i="1"/>
  <c r="X2511" i="1"/>
  <c r="Y2511" i="1" s="1"/>
  <c r="AA2511" i="1" s="1"/>
  <c r="O2511" i="1"/>
  <c r="X2510" i="1"/>
  <c r="Y2510" i="1" s="1"/>
  <c r="AA2510" i="1" s="1"/>
  <c r="O2510" i="1"/>
  <c r="X2509" i="1"/>
  <c r="Y2509" i="1" s="1"/>
  <c r="AA2509" i="1" s="1"/>
  <c r="O2509" i="1"/>
  <c r="P2509" i="1" s="1"/>
  <c r="Y2508" i="1"/>
  <c r="X2508" i="1"/>
  <c r="P2508" i="1"/>
  <c r="AA2508" i="1" s="1"/>
  <c r="O2508" i="1"/>
  <c r="X2507" i="1"/>
  <c r="Y2507" i="1" s="1"/>
  <c r="O2507" i="1"/>
  <c r="P2507" i="1" s="1"/>
  <c r="X2506" i="1"/>
  <c r="Y2506" i="1" s="1"/>
  <c r="P2506" i="1"/>
  <c r="AA2506" i="1" s="1"/>
  <c r="O2506" i="1"/>
  <c r="X2505" i="1"/>
  <c r="Y2505" i="1" s="1"/>
  <c r="AA2505" i="1" s="1"/>
  <c r="O2505" i="1"/>
  <c r="P2505" i="1" s="1"/>
  <c r="Y2504" i="1"/>
  <c r="X2504" i="1"/>
  <c r="O2504" i="1"/>
  <c r="P2504" i="1" s="1"/>
  <c r="AA2504" i="1" s="1"/>
  <c r="X2503" i="1"/>
  <c r="Y2503" i="1" s="1"/>
  <c r="AA2503" i="1" s="1"/>
  <c r="O2503" i="1"/>
  <c r="P2503" i="1" s="1"/>
  <c r="Y2502" i="1"/>
  <c r="X2502" i="1"/>
  <c r="P2502" i="1"/>
  <c r="AA2502" i="1" s="1"/>
  <c r="O2502" i="1"/>
  <c r="X2501" i="1"/>
  <c r="Y2501" i="1" s="1"/>
  <c r="O2501" i="1"/>
  <c r="P2501" i="1" s="1"/>
  <c r="X2500" i="1"/>
  <c r="Y2500" i="1" s="1"/>
  <c r="P2500" i="1"/>
  <c r="AA2500" i="1" s="1"/>
  <c r="O2500" i="1"/>
  <c r="X2499" i="1"/>
  <c r="Y2499" i="1" s="1"/>
  <c r="O2499" i="1"/>
  <c r="P2499" i="1" s="1"/>
  <c r="AA2499" i="1" s="1"/>
  <c r="Y2498" i="1"/>
  <c r="X2498" i="1"/>
  <c r="O2498" i="1"/>
  <c r="P2498" i="1" s="1"/>
  <c r="AA2498" i="1" s="1"/>
  <c r="E2498" i="1"/>
  <c r="D2498" i="1"/>
  <c r="AA2497" i="1"/>
  <c r="X2497" i="1"/>
  <c r="Y2497" i="1" s="1"/>
  <c r="Y2496" i="1"/>
  <c r="X2496" i="1"/>
  <c r="P2496" i="1"/>
  <c r="AA2496" i="1" s="1"/>
  <c r="O2496" i="1"/>
  <c r="X2495" i="1"/>
  <c r="Y2495" i="1" s="1"/>
  <c r="O2495" i="1"/>
  <c r="P2495" i="1" s="1"/>
  <c r="Y2494" i="1"/>
  <c r="X2494" i="1"/>
  <c r="P2494" i="1"/>
  <c r="AA2494" i="1" s="1"/>
  <c r="O2494" i="1"/>
  <c r="AA2493" i="1"/>
  <c r="X2493" i="1"/>
  <c r="Y2493" i="1" s="1"/>
  <c r="O2493" i="1"/>
  <c r="P2493" i="1" s="1"/>
  <c r="Y2492" i="1"/>
  <c r="X2492" i="1"/>
  <c r="P2492" i="1"/>
  <c r="AA2492" i="1" s="1"/>
  <c r="O2492" i="1"/>
  <c r="X2491" i="1"/>
  <c r="Y2491" i="1" s="1"/>
  <c r="O2491" i="1"/>
  <c r="P2491" i="1" s="1"/>
  <c r="AA2491" i="1" s="1"/>
  <c r="Y2490" i="1"/>
  <c r="X2490" i="1"/>
  <c r="P2490" i="1"/>
  <c r="AA2490" i="1" s="1"/>
  <c r="O2490" i="1"/>
  <c r="X2489" i="1"/>
  <c r="Y2489" i="1" s="1"/>
  <c r="O2489" i="1"/>
  <c r="P2489" i="1" s="1"/>
  <c r="E2489" i="1"/>
  <c r="D2489" i="1"/>
  <c r="Y2485" i="1"/>
  <c r="X2485" i="1"/>
  <c r="P2485" i="1"/>
  <c r="O2485" i="1"/>
  <c r="E2485" i="1"/>
  <c r="D2485" i="1"/>
  <c r="AA2484" i="1"/>
  <c r="X2484" i="1"/>
  <c r="Y2484" i="1" s="1"/>
  <c r="O2484" i="1"/>
  <c r="P2484" i="1" s="1"/>
  <c r="E2484" i="1"/>
  <c r="D2484" i="1"/>
  <c r="Y2483" i="1"/>
  <c r="X2483" i="1"/>
  <c r="P2483" i="1"/>
  <c r="O2483" i="1"/>
  <c r="E2483" i="1"/>
  <c r="D2483" i="1"/>
  <c r="AA2482" i="1"/>
  <c r="X2482" i="1"/>
  <c r="Y2482" i="1" s="1"/>
  <c r="O2482" i="1"/>
  <c r="P2482" i="1" s="1"/>
  <c r="E2482" i="1"/>
  <c r="D2482" i="1"/>
  <c r="X2481" i="1"/>
  <c r="Y2481" i="1" s="1"/>
  <c r="P2481" i="1"/>
  <c r="AA2481" i="1" s="1"/>
  <c r="O2481" i="1"/>
  <c r="X2480" i="1"/>
  <c r="Y2480" i="1" s="1"/>
  <c r="O2480" i="1"/>
  <c r="P2480" i="1" s="1"/>
  <c r="AA2480" i="1" s="1"/>
  <c r="Y2479" i="1"/>
  <c r="X2479" i="1"/>
  <c r="O2479" i="1"/>
  <c r="P2479" i="1" s="1"/>
  <c r="AA2479" i="1" s="1"/>
  <c r="X2478" i="1"/>
  <c r="Y2478" i="1" s="1"/>
  <c r="O2478" i="1"/>
  <c r="P2478" i="1" s="1"/>
  <c r="AA2478" i="1" s="1"/>
  <c r="Y2477" i="1"/>
  <c r="X2477" i="1"/>
  <c r="P2477" i="1"/>
  <c r="AA2477" i="1" s="1"/>
  <c r="O2477" i="1"/>
  <c r="X2476" i="1"/>
  <c r="Y2476" i="1" s="1"/>
  <c r="O2476" i="1"/>
  <c r="P2476" i="1" s="1"/>
  <c r="X2475" i="1"/>
  <c r="Y2475" i="1" s="1"/>
  <c r="P2475" i="1"/>
  <c r="AA2475" i="1" s="1"/>
  <c r="O2475" i="1"/>
  <c r="X2474" i="1"/>
  <c r="Y2474" i="1" s="1"/>
  <c r="O2474" i="1"/>
  <c r="P2474" i="1" s="1"/>
  <c r="AA2474" i="1" s="1"/>
  <c r="Y2473" i="1"/>
  <c r="X2473" i="1"/>
  <c r="O2473" i="1"/>
  <c r="P2473" i="1" s="1"/>
  <c r="AA2473" i="1" s="1"/>
  <c r="X2472" i="1"/>
  <c r="Y2472" i="1" s="1"/>
  <c r="O2472" i="1"/>
  <c r="P2472" i="1" s="1"/>
  <c r="AA2472" i="1" s="1"/>
  <c r="Y2471" i="1"/>
  <c r="X2471" i="1"/>
  <c r="P2471" i="1"/>
  <c r="AA2471" i="1" s="1"/>
  <c r="O2471" i="1"/>
  <c r="X2470" i="1"/>
  <c r="Y2470" i="1" s="1"/>
  <c r="O2470" i="1"/>
  <c r="P2470" i="1" s="1"/>
  <c r="X2469" i="1"/>
  <c r="Y2469" i="1" s="1"/>
  <c r="P2469" i="1"/>
  <c r="AA2469" i="1" s="1"/>
  <c r="O2469" i="1"/>
  <c r="X2468" i="1"/>
  <c r="Y2468" i="1" s="1"/>
  <c r="O2468" i="1"/>
  <c r="P2468" i="1" s="1"/>
  <c r="AA2468" i="1" s="1"/>
  <c r="E2468" i="1"/>
  <c r="D2468" i="1"/>
  <c r="X2463" i="1"/>
  <c r="Y2463" i="1" s="1"/>
  <c r="P2463" i="1"/>
  <c r="O2463" i="1"/>
  <c r="E2463" i="1"/>
  <c r="D2463" i="1"/>
  <c r="X2462" i="1"/>
  <c r="Y2462" i="1" s="1"/>
  <c r="AA2462" i="1" s="1"/>
  <c r="O2462" i="1"/>
  <c r="X2461" i="1"/>
  <c r="Y2461" i="1" s="1"/>
  <c r="O2461" i="1"/>
  <c r="P2461" i="1" s="1"/>
  <c r="AA2461" i="1" s="1"/>
  <c r="Y2460" i="1"/>
  <c r="X2460" i="1"/>
  <c r="O2460" i="1"/>
  <c r="P2460" i="1" s="1"/>
  <c r="AA2460" i="1" s="1"/>
  <c r="X2459" i="1"/>
  <c r="Y2459" i="1" s="1"/>
  <c r="O2459" i="1"/>
  <c r="P2459" i="1" s="1"/>
  <c r="AA2459" i="1" s="1"/>
  <c r="Y2458" i="1"/>
  <c r="X2458" i="1"/>
  <c r="P2458" i="1"/>
  <c r="AA2458" i="1" s="1"/>
  <c r="O2458" i="1"/>
  <c r="X2457" i="1"/>
  <c r="Y2457" i="1" s="1"/>
  <c r="O2457" i="1"/>
  <c r="P2457" i="1" s="1"/>
  <c r="AA2457" i="1" s="1"/>
  <c r="X2456" i="1"/>
  <c r="Y2456" i="1" s="1"/>
  <c r="O2456" i="1"/>
  <c r="P2456" i="1" s="1"/>
  <c r="AA2456" i="1" s="1"/>
  <c r="E2456" i="1"/>
  <c r="D2456" i="1"/>
  <c r="O2455" i="1"/>
  <c r="P2455" i="1" s="1"/>
  <c r="AA2455" i="1" s="1"/>
  <c r="Y2454" i="1"/>
  <c r="X2454" i="1"/>
  <c r="O2454" i="1"/>
  <c r="P2454" i="1" s="1"/>
  <c r="AA2454" i="1" s="1"/>
  <c r="X2453" i="1"/>
  <c r="Y2453" i="1" s="1"/>
  <c r="AA2453" i="1" s="1"/>
  <c r="P2453" i="1"/>
  <c r="O2453" i="1"/>
  <c r="Y2452" i="1"/>
  <c r="X2452" i="1"/>
  <c r="P2452" i="1"/>
  <c r="O2452" i="1"/>
  <c r="X2451" i="1"/>
  <c r="Y2451" i="1" s="1"/>
  <c r="O2451" i="1"/>
  <c r="P2451" i="1" s="1"/>
  <c r="X2450" i="1"/>
  <c r="Y2450" i="1" s="1"/>
  <c r="P2450" i="1"/>
  <c r="O2450" i="1"/>
  <c r="Y2449" i="1"/>
  <c r="X2449" i="1"/>
  <c r="O2449" i="1"/>
  <c r="P2449" i="1" s="1"/>
  <c r="AA2449" i="1" s="1"/>
  <c r="Y2448" i="1"/>
  <c r="X2448" i="1"/>
  <c r="O2448" i="1"/>
  <c r="P2448" i="1" s="1"/>
  <c r="X2447" i="1"/>
  <c r="Y2447" i="1" s="1"/>
  <c r="O2447" i="1"/>
  <c r="P2447" i="1" s="1"/>
  <c r="AA2447" i="1" s="1"/>
  <c r="Y2446" i="1"/>
  <c r="X2446" i="1"/>
  <c r="P2446" i="1"/>
  <c r="O2446" i="1"/>
  <c r="X2445" i="1"/>
  <c r="Y2445" i="1" s="1"/>
  <c r="O2445" i="1"/>
  <c r="P2445" i="1" s="1"/>
  <c r="AA2445" i="1" s="1"/>
  <c r="X2444" i="1"/>
  <c r="Y2444" i="1" s="1"/>
  <c r="P2444" i="1"/>
  <c r="O2444" i="1"/>
  <c r="X2443" i="1"/>
  <c r="Y2443" i="1" s="1"/>
  <c r="O2443" i="1"/>
  <c r="P2443" i="1" s="1"/>
  <c r="AA2443" i="1" s="1"/>
  <c r="X2442" i="1"/>
  <c r="Y2442" i="1" s="1"/>
  <c r="O2442" i="1"/>
  <c r="P2442" i="1" s="1"/>
  <c r="E2442" i="1"/>
  <c r="D2442" i="1"/>
  <c r="AA2441" i="1"/>
  <c r="X2441" i="1"/>
  <c r="Y2441" i="1" s="1"/>
  <c r="O2441" i="1"/>
  <c r="P2441" i="1" s="1"/>
  <c r="Y2440" i="1"/>
  <c r="X2440" i="1"/>
  <c r="O2440" i="1"/>
  <c r="P2440" i="1" s="1"/>
  <c r="AA2440" i="1" s="1"/>
  <c r="AA2439" i="1"/>
  <c r="X2439" i="1"/>
  <c r="Y2439" i="1" s="1"/>
  <c r="O2439" i="1"/>
  <c r="P2439" i="1" s="1"/>
  <c r="Y2438" i="1"/>
  <c r="X2438" i="1"/>
  <c r="P2438" i="1"/>
  <c r="AA2438" i="1" s="1"/>
  <c r="O2438" i="1"/>
  <c r="X2437" i="1"/>
  <c r="Y2437" i="1" s="1"/>
  <c r="O2437" i="1"/>
  <c r="P2437" i="1" s="1"/>
  <c r="X2436" i="1"/>
  <c r="Y2436" i="1" s="1"/>
  <c r="P2436" i="1"/>
  <c r="AA2436" i="1" s="1"/>
  <c r="O2436" i="1"/>
  <c r="AA2435" i="1"/>
  <c r="X2435" i="1"/>
  <c r="Y2435" i="1" s="1"/>
  <c r="O2435" i="1"/>
  <c r="P2435" i="1" s="1"/>
  <c r="Y2434" i="1"/>
  <c r="X2434" i="1"/>
  <c r="O2434" i="1"/>
  <c r="P2434" i="1" s="1"/>
  <c r="AA2434" i="1" s="1"/>
  <c r="AA2433" i="1"/>
  <c r="X2433" i="1"/>
  <c r="Y2433" i="1" s="1"/>
  <c r="O2433" i="1"/>
  <c r="P2433" i="1" s="1"/>
  <c r="Y2432" i="1"/>
  <c r="X2432" i="1"/>
  <c r="P2432" i="1"/>
  <c r="AA2432" i="1" s="1"/>
  <c r="O2432" i="1"/>
  <c r="X2431" i="1"/>
  <c r="Y2431" i="1" s="1"/>
  <c r="O2431" i="1"/>
  <c r="P2431" i="1" s="1"/>
  <c r="E2431" i="1"/>
  <c r="D2431" i="1"/>
  <c r="Y2430" i="1"/>
  <c r="X2430" i="1"/>
  <c r="P2430" i="1"/>
  <c r="AA2430" i="1" s="1"/>
  <c r="O2430" i="1"/>
  <c r="X2429" i="1"/>
  <c r="Y2429" i="1" s="1"/>
  <c r="O2429" i="1"/>
  <c r="P2429" i="1" s="1"/>
  <c r="AA2429" i="1" s="1"/>
  <c r="X2428" i="1"/>
  <c r="Y2428" i="1" s="1"/>
  <c r="P2428" i="1"/>
  <c r="AA2428" i="1" s="1"/>
  <c r="O2428" i="1"/>
  <c r="Y2427" i="1"/>
  <c r="X2427" i="1"/>
  <c r="O2427" i="1"/>
  <c r="P2427" i="1" s="1"/>
  <c r="AA2427" i="1" s="1"/>
  <c r="Y2426" i="1"/>
  <c r="X2426" i="1"/>
  <c r="O2426" i="1"/>
  <c r="P2426" i="1" s="1"/>
  <c r="X2425" i="1"/>
  <c r="Y2425" i="1" s="1"/>
  <c r="AA2425" i="1" s="1"/>
  <c r="P2425" i="1"/>
  <c r="O2425" i="1"/>
  <c r="Y2424" i="1"/>
  <c r="X2424" i="1"/>
  <c r="P2424" i="1"/>
  <c r="O2424" i="1"/>
  <c r="X2423" i="1"/>
  <c r="Y2423" i="1" s="1"/>
  <c r="O2423" i="1"/>
  <c r="P2423" i="1" s="1"/>
  <c r="AA2423" i="1" s="1"/>
  <c r="X2422" i="1"/>
  <c r="Y2422" i="1" s="1"/>
  <c r="P2422" i="1"/>
  <c r="O2422" i="1"/>
  <c r="X2421" i="1"/>
  <c r="Y2421" i="1" s="1"/>
  <c r="O2421" i="1"/>
  <c r="P2421" i="1" s="1"/>
  <c r="E2421" i="1"/>
  <c r="D2421" i="1"/>
  <c r="X2420" i="1"/>
  <c r="Y2420" i="1" s="1"/>
  <c r="P2420" i="1"/>
  <c r="AA2420" i="1" s="1"/>
  <c r="O2420" i="1"/>
  <c r="AA2419" i="1"/>
  <c r="X2419" i="1"/>
  <c r="Y2419" i="1" s="1"/>
  <c r="O2419" i="1"/>
  <c r="P2419" i="1" s="1"/>
  <c r="Y2418" i="1"/>
  <c r="X2418" i="1"/>
  <c r="O2418" i="1"/>
  <c r="P2418" i="1" s="1"/>
  <c r="AA2418" i="1" s="1"/>
  <c r="AA2417" i="1"/>
  <c r="X2417" i="1"/>
  <c r="Y2417" i="1" s="1"/>
  <c r="O2417" i="1"/>
  <c r="P2417" i="1" s="1"/>
  <c r="Y2416" i="1"/>
  <c r="X2416" i="1"/>
  <c r="P2416" i="1"/>
  <c r="AA2416" i="1" s="1"/>
  <c r="O2416" i="1"/>
  <c r="X2415" i="1"/>
  <c r="Y2415" i="1" s="1"/>
  <c r="O2415" i="1"/>
  <c r="P2415" i="1" s="1"/>
  <c r="AA2415" i="1" s="1"/>
  <c r="X2414" i="1"/>
  <c r="Y2414" i="1" s="1"/>
  <c r="P2414" i="1"/>
  <c r="O2414" i="1"/>
  <c r="X2413" i="1"/>
  <c r="Y2413" i="1" s="1"/>
  <c r="O2413" i="1"/>
  <c r="P2413" i="1" s="1"/>
  <c r="AA2413" i="1" s="1"/>
  <c r="Y2412" i="1"/>
  <c r="X2412" i="1"/>
  <c r="O2412" i="1"/>
  <c r="P2412" i="1" s="1"/>
  <c r="AA2412" i="1" s="1"/>
  <c r="X2411" i="1"/>
  <c r="Y2411" i="1" s="1"/>
  <c r="O2411" i="1"/>
  <c r="P2411" i="1" s="1"/>
  <c r="AA2411" i="1" s="1"/>
  <c r="X2410" i="1"/>
  <c r="Y2410" i="1" s="1"/>
  <c r="O2410" i="1"/>
  <c r="P2410" i="1" s="1"/>
  <c r="E2410" i="1"/>
  <c r="D2410" i="1"/>
  <c r="X2409" i="1"/>
  <c r="Y2409" i="1" s="1"/>
  <c r="O2409" i="1"/>
  <c r="P2409" i="1" s="1"/>
  <c r="AA2409" i="1" s="1"/>
  <c r="Y2408" i="1"/>
  <c r="X2408" i="1"/>
  <c r="P2408" i="1"/>
  <c r="AA2408" i="1" s="1"/>
  <c r="O2408" i="1"/>
  <c r="X2407" i="1"/>
  <c r="Y2407" i="1" s="1"/>
  <c r="O2407" i="1"/>
  <c r="P2407" i="1" s="1"/>
  <c r="AA2407" i="1" s="1"/>
  <c r="X2406" i="1"/>
  <c r="Y2406" i="1" s="1"/>
  <c r="P2406" i="1"/>
  <c r="O2406" i="1"/>
  <c r="X2405" i="1"/>
  <c r="Y2405" i="1" s="1"/>
  <c r="O2405" i="1"/>
  <c r="P2405" i="1" s="1"/>
  <c r="AA2405" i="1" s="1"/>
  <c r="X2404" i="1"/>
  <c r="Y2404" i="1" s="1"/>
  <c r="O2404" i="1"/>
  <c r="P2404" i="1" s="1"/>
  <c r="E2404" i="1"/>
  <c r="D2404" i="1"/>
  <c r="AA2403" i="1"/>
  <c r="X2403" i="1"/>
  <c r="Y2403" i="1" s="1"/>
  <c r="O2403" i="1"/>
  <c r="P2403" i="1" s="1"/>
  <c r="Y2402" i="1"/>
  <c r="X2402" i="1"/>
  <c r="O2402" i="1"/>
  <c r="P2402" i="1" s="1"/>
  <c r="AA2401" i="1"/>
  <c r="X2401" i="1"/>
  <c r="Y2401" i="1" s="1"/>
  <c r="O2401" i="1"/>
  <c r="P2401" i="1" s="1"/>
  <c r="Y2400" i="1"/>
  <c r="X2400" i="1"/>
  <c r="P2400" i="1"/>
  <c r="O2400" i="1"/>
  <c r="X2399" i="1"/>
  <c r="Y2399" i="1" s="1"/>
  <c r="O2399" i="1"/>
  <c r="P2399" i="1" s="1"/>
  <c r="X2398" i="1"/>
  <c r="Y2398" i="1" s="1"/>
  <c r="P2398" i="1"/>
  <c r="O2398" i="1"/>
  <c r="AA2397" i="1"/>
  <c r="X2397" i="1"/>
  <c r="Y2397" i="1" s="1"/>
  <c r="O2397" i="1"/>
  <c r="P2397" i="1" s="1"/>
  <c r="Y2396" i="1"/>
  <c r="X2396" i="1"/>
  <c r="O2396" i="1"/>
  <c r="P2396" i="1" s="1"/>
  <c r="AA2395" i="1"/>
  <c r="X2395" i="1"/>
  <c r="Y2395" i="1" s="1"/>
  <c r="O2395" i="1"/>
  <c r="P2395" i="1" s="1"/>
  <c r="Y2394" i="1"/>
  <c r="X2394" i="1"/>
  <c r="P2394" i="1"/>
  <c r="O2394" i="1"/>
  <c r="X2393" i="1"/>
  <c r="Y2393" i="1" s="1"/>
  <c r="O2393" i="1"/>
  <c r="P2393" i="1" s="1"/>
  <c r="E2393" i="1"/>
  <c r="D2393" i="1"/>
  <c r="Y2392" i="1"/>
  <c r="X2392" i="1"/>
  <c r="O2392" i="1"/>
  <c r="P2392" i="1" s="1"/>
  <c r="X2391" i="1"/>
  <c r="Y2391" i="1" s="1"/>
  <c r="P2391" i="1"/>
  <c r="O2391" i="1"/>
  <c r="X2390" i="1"/>
  <c r="Y2390" i="1" s="1"/>
  <c r="P2390" i="1"/>
  <c r="O2390" i="1"/>
  <c r="Y2389" i="1"/>
  <c r="X2389" i="1"/>
  <c r="O2389" i="1"/>
  <c r="P2389" i="1" s="1"/>
  <c r="AA2389" i="1" s="1"/>
  <c r="X2388" i="1"/>
  <c r="Y2388" i="1" s="1"/>
  <c r="O2388" i="1"/>
  <c r="P2388" i="1" s="1"/>
  <c r="AA2387" i="1"/>
  <c r="Y2387" i="1"/>
  <c r="X2387" i="1"/>
  <c r="P2387" i="1"/>
  <c r="O2387" i="1"/>
  <c r="Y2386" i="1"/>
  <c r="X2386" i="1"/>
  <c r="O2386" i="1"/>
  <c r="P2386" i="1" s="1"/>
  <c r="AA2386" i="1" s="1"/>
  <c r="X2385" i="1"/>
  <c r="Y2385" i="1" s="1"/>
  <c r="P2385" i="1"/>
  <c r="AA2385" i="1" s="1"/>
  <c r="O2385" i="1"/>
  <c r="X2384" i="1"/>
  <c r="Y2384" i="1" s="1"/>
  <c r="P2384" i="1"/>
  <c r="O2384" i="1"/>
  <c r="Y2383" i="1"/>
  <c r="X2383" i="1"/>
  <c r="O2383" i="1"/>
  <c r="P2383" i="1" s="1"/>
  <c r="AA2383" i="1" s="1"/>
  <c r="X2382" i="1"/>
  <c r="Y2382" i="1" s="1"/>
  <c r="O2382" i="1"/>
  <c r="P2382" i="1" s="1"/>
  <c r="AA2381" i="1"/>
  <c r="Y2381" i="1"/>
  <c r="X2381" i="1"/>
  <c r="P2381" i="1"/>
  <c r="O2381" i="1"/>
  <c r="X2380" i="1"/>
  <c r="Y2380" i="1" s="1"/>
  <c r="O2380" i="1"/>
  <c r="P2380" i="1" s="1"/>
  <c r="E2380" i="1"/>
  <c r="D2380" i="1"/>
  <c r="AA2379" i="1"/>
  <c r="Y2379" i="1"/>
  <c r="X2379" i="1"/>
  <c r="P2379" i="1"/>
  <c r="O2379" i="1"/>
  <c r="Y2378" i="1"/>
  <c r="X2378" i="1"/>
  <c r="O2378" i="1"/>
  <c r="P2378" i="1" s="1"/>
  <c r="X2377" i="1"/>
  <c r="Y2377" i="1" s="1"/>
  <c r="P2377" i="1"/>
  <c r="O2377" i="1"/>
  <c r="X2376" i="1"/>
  <c r="Y2376" i="1" s="1"/>
  <c r="P2376" i="1"/>
  <c r="O2376" i="1"/>
  <c r="Y2375" i="1"/>
  <c r="X2375" i="1"/>
  <c r="O2375" i="1"/>
  <c r="P2375" i="1" s="1"/>
  <c r="AA2375" i="1" s="1"/>
  <c r="X2374" i="1"/>
  <c r="Y2374" i="1" s="1"/>
  <c r="O2374" i="1"/>
  <c r="P2374" i="1" s="1"/>
  <c r="AA2373" i="1"/>
  <c r="Y2373" i="1"/>
  <c r="X2373" i="1"/>
  <c r="P2373" i="1"/>
  <c r="O2373" i="1"/>
  <c r="Y2372" i="1"/>
  <c r="X2372" i="1"/>
  <c r="O2372" i="1"/>
  <c r="P2372" i="1" s="1"/>
  <c r="AA2372" i="1" s="1"/>
  <c r="X2371" i="1"/>
  <c r="Y2371" i="1" s="1"/>
  <c r="P2371" i="1"/>
  <c r="AA2371" i="1" s="1"/>
  <c r="O2371" i="1"/>
  <c r="X2370" i="1"/>
  <c r="Y2370" i="1" s="1"/>
  <c r="P2370" i="1"/>
  <c r="O2370" i="1"/>
  <c r="Y2369" i="1"/>
  <c r="X2369" i="1"/>
  <c r="O2369" i="1"/>
  <c r="P2369" i="1" s="1"/>
  <c r="AA2369" i="1" s="1"/>
  <c r="X2368" i="1"/>
  <c r="Y2368" i="1" s="1"/>
  <c r="O2368" i="1"/>
  <c r="P2368" i="1" s="1"/>
  <c r="X2367" i="1"/>
  <c r="Y2367" i="1" s="1"/>
  <c r="O2367" i="1"/>
  <c r="P2367" i="1" s="1"/>
  <c r="E2367" i="1"/>
  <c r="D2367" i="1"/>
  <c r="X2366" i="1"/>
  <c r="Y2366" i="1" s="1"/>
  <c r="O2366" i="1"/>
  <c r="P2366" i="1" s="1"/>
  <c r="AA2366" i="1" s="1"/>
  <c r="AA2365" i="1"/>
  <c r="Y2365" i="1"/>
  <c r="X2365" i="1"/>
  <c r="P2365" i="1"/>
  <c r="O2365" i="1"/>
  <c r="Y2364" i="1"/>
  <c r="X2364" i="1"/>
  <c r="O2364" i="1"/>
  <c r="P2364" i="1" s="1"/>
  <c r="X2363" i="1"/>
  <c r="Y2363" i="1" s="1"/>
  <c r="P2363" i="1"/>
  <c r="AA2363" i="1" s="1"/>
  <c r="O2363" i="1"/>
  <c r="X2362" i="1"/>
  <c r="Y2362" i="1" s="1"/>
  <c r="P2362" i="1"/>
  <c r="AA2362" i="1" s="1"/>
  <c r="O2362" i="1"/>
  <c r="Y2361" i="1"/>
  <c r="X2361" i="1"/>
  <c r="O2361" i="1"/>
  <c r="P2361" i="1" s="1"/>
  <c r="AA2361" i="1" s="1"/>
  <c r="X2360" i="1"/>
  <c r="Y2360" i="1" s="1"/>
  <c r="O2360" i="1"/>
  <c r="P2360" i="1" s="1"/>
  <c r="AA2360" i="1" s="1"/>
  <c r="AA2359" i="1"/>
  <c r="Y2359" i="1"/>
  <c r="X2359" i="1"/>
  <c r="P2359" i="1"/>
  <c r="O2359" i="1"/>
  <c r="X2358" i="1"/>
  <c r="Y2358" i="1" s="1"/>
  <c r="O2358" i="1"/>
  <c r="P2358" i="1" s="1"/>
  <c r="E2358" i="1"/>
  <c r="D2358" i="1"/>
  <c r="AA2355" i="1"/>
  <c r="Y2355" i="1"/>
  <c r="X2355" i="1"/>
  <c r="P2355" i="1"/>
  <c r="O2355" i="1"/>
  <c r="E2355" i="1"/>
  <c r="D2355" i="1"/>
  <c r="X2354" i="1"/>
  <c r="Y2354" i="1" s="1"/>
  <c r="O2354" i="1"/>
  <c r="P2354" i="1" s="1"/>
  <c r="E2354" i="1"/>
  <c r="D2354" i="1"/>
  <c r="Y2353" i="1"/>
  <c r="X2353" i="1"/>
  <c r="O2353" i="1"/>
  <c r="P2353" i="1" s="1"/>
  <c r="AA2353" i="1" s="1"/>
  <c r="E2353" i="1"/>
  <c r="D2353" i="1"/>
  <c r="X2352" i="1"/>
  <c r="Y2352" i="1" s="1"/>
  <c r="P2352" i="1"/>
  <c r="O2352" i="1"/>
  <c r="E2352" i="1"/>
  <c r="D2352" i="1"/>
  <c r="X2351" i="1"/>
  <c r="Y2351" i="1" s="1"/>
  <c r="P2351" i="1"/>
  <c r="AA2351" i="1" s="1"/>
  <c r="O2351" i="1"/>
  <c r="E2351" i="1"/>
  <c r="D2351" i="1"/>
  <c r="Y2350" i="1"/>
  <c r="X2350" i="1"/>
  <c r="O2350" i="1"/>
  <c r="P2350" i="1" s="1"/>
  <c r="AA2350" i="1" s="1"/>
  <c r="E2350" i="1"/>
  <c r="D2350" i="1"/>
  <c r="AA2349" i="1"/>
  <c r="Y2349" i="1"/>
  <c r="X2349" i="1"/>
  <c r="P2349" i="1"/>
  <c r="O2349" i="1"/>
  <c r="E2349" i="1"/>
  <c r="D2349" i="1"/>
  <c r="X2348" i="1"/>
  <c r="Y2348" i="1" s="1"/>
  <c r="O2348" i="1"/>
  <c r="P2348" i="1" s="1"/>
  <c r="E2348" i="1"/>
  <c r="D2348" i="1"/>
  <c r="Y2347" i="1"/>
  <c r="X2347" i="1"/>
  <c r="O2347" i="1"/>
  <c r="P2347" i="1" s="1"/>
  <c r="AA2347" i="1" s="1"/>
  <c r="E2347" i="1"/>
  <c r="D2347" i="1"/>
  <c r="X2346" i="1"/>
  <c r="Y2346" i="1" s="1"/>
  <c r="P2346" i="1"/>
  <c r="AA2346" i="1" s="1"/>
  <c r="O2346" i="1"/>
  <c r="Y2345" i="1"/>
  <c r="X2345" i="1"/>
  <c r="O2345" i="1"/>
  <c r="P2345" i="1" s="1"/>
  <c r="AA2345" i="1" s="1"/>
  <c r="X2344" i="1"/>
  <c r="Y2344" i="1" s="1"/>
  <c r="O2344" i="1"/>
  <c r="P2344" i="1" s="1"/>
  <c r="AA2344" i="1" s="1"/>
  <c r="AA2343" i="1"/>
  <c r="Y2343" i="1"/>
  <c r="X2343" i="1"/>
  <c r="P2343" i="1"/>
  <c r="O2343" i="1"/>
  <c r="Y2342" i="1"/>
  <c r="X2342" i="1"/>
  <c r="O2342" i="1"/>
  <c r="P2342" i="1" s="1"/>
  <c r="X2341" i="1"/>
  <c r="Y2341" i="1" s="1"/>
  <c r="P2341" i="1"/>
  <c r="AA2341" i="1" s="1"/>
  <c r="O2341" i="1"/>
  <c r="X2340" i="1"/>
  <c r="Y2340" i="1" s="1"/>
  <c r="P2340" i="1"/>
  <c r="AA2340" i="1" s="1"/>
  <c r="O2340" i="1"/>
  <c r="Y2339" i="1"/>
  <c r="X2339" i="1"/>
  <c r="O2339" i="1"/>
  <c r="P2339" i="1" s="1"/>
  <c r="AA2339" i="1" s="1"/>
  <c r="E2339" i="1"/>
  <c r="D2339" i="1"/>
  <c r="X2334" i="1"/>
  <c r="Y2334" i="1" s="1"/>
  <c r="P2334" i="1"/>
  <c r="O2334" i="1"/>
  <c r="E2334" i="1"/>
  <c r="D2334" i="1"/>
  <c r="X2333" i="1"/>
  <c r="Y2333" i="1" s="1"/>
  <c r="P2333" i="1"/>
  <c r="O2333" i="1"/>
  <c r="E2333" i="1"/>
  <c r="D2333" i="1"/>
  <c r="Y2332" i="1"/>
  <c r="X2332" i="1"/>
  <c r="O2332" i="1"/>
  <c r="P2332" i="1" s="1"/>
  <c r="E2332" i="1"/>
  <c r="D2332" i="1"/>
  <c r="AA2331" i="1"/>
  <c r="Y2331" i="1"/>
  <c r="X2331" i="1"/>
  <c r="P2331" i="1"/>
  <c r="O2331" i="1"/>
  <c r="E2331" i="1"/>
  <c r="D2331" i="1"/>
  <c r="X2330" i="1"/>
  <c r="Y2330" i="1" s="1"/>
  <c r="AA2330" i="1" s="1"/>
  <c r="P2330" i="1"/>
  <c r="O2330" i="1"/>
  <c r="E2330" i="1"/>
  <c r="D2330" i="1"/>
  <c r="Y2329" i="1"/>
  <c r="X2329" i="1"/>
  <c r="O2329" i="1"/>
  <c r="P2329" i="1" s="1"/>
  <c r="AA2329" i="1" s="1"/>
  <c r="E2329" i="1"/>
  <c r="D2329" i="1"/>
  <c r="Y2328" i="1"/>
  <c r="X2328" i="1"/>
  <c r="P2328" i="1"/>
  <c r="AA2328" i="1" s="1"/>
  <c r="O2328" i="1"/>
  <c r="E2328" i="1"/>
  <c r="D2328" i="1"/>
  <c r="X2327" i="1"/>
  <c r="Y2327" i="1" s="1"/>
  <c r="P2327" i="1"/>
  <c r="O2327" i="1"/>
  <c r="E2327" i="1"/>
  <c r="D2327" i="1"/>
  <c r="Y2326" i="1"/>
  <c r="X2326" i="1"/>
  <c r="O2326" i="1"/>
  <c r="P2326" i="1" s="1"/>
  <c r="E2326" i="1"/>
  <c r="D2326" i="1"/>
  <c r="AA2325" i="1"/>
  <c r="Y2325" i="1"/>
  <c r="X2325" i="1"/>
  <c r="P2325" i="1"/>
  <c r="O2325" i="1"/>
  <c r="E2325" i="1"/>
  <c r="D2325" i="1"/>
  <c r="X2324" i="1"/>
  <c r="Y2324" i="1" s="1"/>
  <c r="AA2324" i="1" s="1"/>
  <c r="P2324" i="1"/>
  <c r="O2324" i="1"/>
  <c r="E2324" i="1"/>
  <c r="D2324" i="1"/>
  <c r="Y2323" i="1"/>
  <c r="X2323" i="1"/>
  <c r="O2323" i="1"/>
  <c r="P2323" i="1" s="1"/>
  <c r="AA2323" i="1" s="1"/>
  <c r="E2323" i="1"/>
  <c r="D2323" i="1"/>
  <c r="Y2322" i="1"/>
  <c r="X2322" i="1"/>
  <c r="P2322" i="1"/>
  <c r="AA2322" i="1" s="1"/>
  <c r="O2322" i="1"/>
  <c r="E2322" i="1"/>
  <c r="D2322" i="1"/>
  <c r="X2321" i="1"/>
  <c r="Y2321" i="1" s="1"/>
  <c r="P2321" i="1"/>
  <c r="O2321" i="1"/>
  <c r="E2321" i="1"/>
  <c r="D2321" i="1"/>
  <c r="AA2320" i="1"/>
  <c r="AA2319" i="1"/>
  <c r="X2318" i="1"/>
  <c r="Y2318" i="1" s="1"/>
  <c r="O2318" i="1"/>
  <c r="P2318" i="1" s="1"/>
  <c r="E2318" i="1"/>
  <c r="D2318" i="1"/>
  <c r="P2317" i="1"/>
  <c r="AA2317" i="1" s="1"/>
  <c r="O2317" i="1"/>
  <c r="Y2316" i="1"/>
  <c r="X2316" i="1"/>
  <c r="O2316" i="1"/>
  <c r="P2316" i="1" s="1"/>
  <c r="AA2316" i="1" s="1"/>
  <c r="X2315" i="1"/>
  <c r="Y2315" i="1" s="1"/>
  <c r="P2315" i="1"/>
  <c r="AA2315" i="1" s="1"/>
  <c r="O2315" i="1"/>
  <c r="Y2314" i="1"/>
  <c r="X2314" i="1"/>
  <c r="P2314" i="1"/>
  <c r="AA2314" i="1" s="1"/>
  <c r="O2314" i="1"/>
  <c r="Y2313" i="1"/>
  <c r="X2313" i="1"/>
  <c r="O2313" i="1"/>
  <c r="P2313" i="1" s="1"/>
  <c r="AA2313" i="1" s="1"/>
  <c r="X2312" i="1"/>
  <c r="Y2312" i="1" s="1"/>
  <c r="AA2312" i="1" s="1"/>
  <c r="P2312" i="1"/>
  <c r="O2312" i="1"/>
  <c r="AA2311" i="1"/>
  <c r="Y2311" i="1"/>
  <c r="X2311" i="1"/>
  <c r="P2311" i="1"/>
  <c r="O2311" i="1"/>
  <c r="Y2310" i="1"/>
  <c r="X2310" i="1"/>
  <c r="O2310" i="1"/>
  <c r="P2310" i="1" s="1"/>
  <c r="AA2310" i="1" s="1"/>
  <c r="E2310" i="1"/>
  <c r="D2310" i="1"/>
  <c r="AA2309" i="1"/>
  <c r="Y2309" i="1"/>
  <c r="X2309" i="1"/>
  <c r="P2309" i="1"/>
  <c r="O2309" i="1"/>
  <c r="Y2308" i="1"/>
  <c r="X2308" i="1"/>
  <c r="O2308" i="1"/>
  <c r="P2308" i="1" s="1"/>
  <c r="X2307" i="1"/>
  <c r="Y2307" i="1" s="1"/>
  <c r="P2307" i="1"/>
  <c r="AA2307" i="1" s="1"/>
  <c r="O2307" i="1"/>
  <c r="Y2306" i="1"/>
  <c r="X2306" i="1"/>
  <c r="P2306" i="1"/>
  <c r="AA2306" i="1" s="1"/>
  <c r="O2306" i="1"/>
  <c r="Y2305" i="1"/>
  <c r="X2305" i="1"/>
  <c r="O2305" i="1"/>
  <c r="P2305" i="1" s="1"/>
  <c r="AA2305" i="1" s="1"/>
  <c r="X2304" i="1"/>
  <c r="Y2304" i="1" s="1"/>
  <c r="AA2304" i="1" s="1"/>
  <c r="P2304" i="1"/>
  <c r="O2304" i="1"/>
  <c r="AA2303" i="1"/>
  <c r="Y2303" i="1"/>
  <c r="X2303" i="1"/>
  <c r="P2303" i="1"/>
  <c r="O2303" i="1"/>
  <c r="Y2302" i="1"/>
  <c r="X2302" i="1"/>
  <c r="O2302" i="1"/>
  <c r="P2302" i="1" s="1"/>
  <c r="X2301" i="1"/>
  <c r="Y2301" i="1" s="1"/>
  <c r="P2301" i="1"/>
  <c r="AA2301" i="1" s="1"/>
  <c r="O2301" i="1"/>
  <c r="Y2300" i="1"/>
  <c r="X2300" i="1"/>
  <c r="P2300" i="1"/>
  <c r="AA2300" i="1" s="1"/>
  <c r="O2300" i="1"/>
  <c r="Y2299" i="1"/>
  <c r="X2299" i="1"/>
  <c r="O2299" i="1"/>
  <c r="P2299" i="1" s="1"/>
  <c r="AA2299" i="1" s="1"/>
  <c r="X2298" i="1"/>
  <c r="Y2298" i="1" s="1"/>
  <c r="O2298" i="1"/>
  <c r="P2298" i="1" s="1"/>
  <c r="E2298" i="1"/>
  <c r="D2298" i="1"/>
  <c r="Y2295" i="1"/>
  <c r="X2295" i="1"/>
  <c r="O2295" i="1"/>
  <c r="P2295" i="1" s="1"/>
  <c r="AA2295" i="1" s="1"/>
  <c r="E2295" i="1"/>
  <c r="D2295" i="1"/>
  <c r="Y2294" i="1"/>
  <c r="X2294" i="1"/>
  <c r="P2294" i="1"/>
  <c r="AA2294" i="1" s="1"/>
  <c r="O2294" i="1"/>
  <c r="E2294" i="1"/>
  <c r="D2294" i="1"/>
  <c r="X2293" i="1"/>
  <c r="Y2293" i="1" s="1"/>
  <c r="P2293" i="1"/>
  <c r="AA2293" i="1" s="1"/>
  <c r="O2293" i="1"/>
  <c r="E2293" i="1"/>
  <c r="D2293" i="1"/>
  <c r="Y2292" i="1"/>
  <c r="X2292" i="1"/>
  <c r="O2292" i="1"/>
  <c r="P2292" i="1" s="1"/>
  <c r="AA2292" i="1" s="1"/>
  <c r="E2292" i="1"/>
  <c r="D2292" i="1"/>
  <c r="AA2291" i="1"/>
  <c r="Y2291" i="1"/>
  <c r="X2291" i="1"/>
  <c r="P2291" i="1"/>
  <c r="O2291" i="1"/>
  <c r="E2291" i="1"/>
  <c r="D2291" i="1"/>
  <c r="X2290" i="1"/>
  <c r="Y2290" i="1" s="1"/>
  <c r="AA2290" i="1" s="1"/>
  <c r="P2290" i="1"/>
  <c r="O2290" i="1"/>
  <c r="E2290" i="1"/>
  <c r="D2290" i="1"/>
  <c r="Y2289" i="1"/>
  <c r="X2289" i="1"/>
  <c r="O2289" i="1"/>
  <c r="P2289" i="1" s="1"/>
  <c r="AA2289" i="1" s="1"/>
  <c r="E2289" i="1"/>
  <c r="D2289" i="1"/>
  <c r="Y2288" i="1"/>
  <c r="X2288" i="1"/>
  <c r="P2288" i="1"/>
  <c r="AA2288" i="1" s="1"/>
  <c r="O2288" i="1"/>
  <c r="E2288" i="1"/>
  <c r="D2288" i="1"/>
  <c r="X2287" i="1"/>
  <c r="Y2287" i="1" s="1"/>
  <c r="P2287" i="1"/>
  <c r="O2287" i="1"/>
  <c r="E2287" i="1"/>
  <c r="D2287" i="1"/>
  <c r="Y2284" i="1"/>
  <c r="X2284" i="1"/>
  <c r="O2284" i="1"/>
  <c r="P2284" i="1" s="1"/>
  <c r="E2284" i="1"/>
  <c r="D2284" i="1"/>
  <c r="AA2283" i="1"/>
  <c r="Y2283" i="1"/>
  <c r="X2283" i="1"/>
  <c r="P2283" i="1"/>
  <c r="O2283" i="1"/>
  <c r="E2283" i="1"/>
  <c r="D2283" i="1"/>
  <c r="X2282" i="1"/>
  <c r="Y2282" i="1" s="1"/>
  <c r="AA2282" i="1" s="1"/>
  <c r="P2282" i="1"/>
  <c r="O2282" i="1"/>
  <c r="AA2281" i="1"/>
  <c r="Y2281" i="1"/>
  <c r="X2281" i="1"/>
  <c r="P2281" i="1"/>
  <c r="O2281" i="1"/>
  <c r="Y2280" i="1"/>
  <c r="X2280" i="1"/>
  <c r="O2280" i="1"/>
  <c r="P2280" i="1" s="1"/>
  <c r="X2279" i="1"/>
  <c r="Y2279" i="1" s="1"/>
  <c r="P2279" i="1"/>
  <c r="AA2279" i="1" s="1"/>
  <c r="O2279" i="1"/>
  <c r="Y2278" i="1"/>
  <c r="X2278" i="1"/>
  <c r="O2278" i="1"/>
  <c r="P2278" i="1" s="1"/>
  <c r="AA2278" i="1" s="1"/>
  <c r="Y2277" i="1"/>
  <c r="X2277" i="1"/>
  <c r="O2277" i="1"/>
  <c r="P2277" i="1" s="1"/>
  <c r="AA2277" i="1" s="1"/>
  <c r="E2277" i="1"/>
  <c r="D2277" i="1"/>
  <c r="AA2276" i="1"/>
  <c r="Y2276" i="1"/>
  <c r="X2276" i="1"/>
  <c r="P2276" i="1"/>
  <c r="O2276" i="1"/>
  <c r="X2275" i="1"/>
  <c r="Y2275" i="1" s="1"/>
  <c r="P2275" i="1"/>
  <c r="O2275" i="1"/>
  <c r="X2274" i="1"/>
  <c r="Y2274" i="1" s="1"/>
  <c r="P2274" i="1"/>
  <c r="O2274" i="1"/>
  <c r="Y2273" i="1"/>
  <c r="X2273" i="1"/>
  <c r="O2273" i="1"/>
  <c r="P2273" i="1" s="1"/>
  <c r="AA2273" i="1" s="1"/>
  <c r="X2272" i="1"/>
  <c r="Y2272" i="1" s="1"/>
  <c r="O2272" i="1"/>
  <c r="P2272" i="1" s="1"/>
  <c r="AA2272" i="1" s="1"/>
  <c r="AA2271" i="1"/>
  <c r="Y2271" i="1"/>
  <c r="X2271" i="1"/>
  <c r="P2271" i="1"/>
  <c r="O2271" i="1"/>
  <c r="Y2270" i="1"/>
  <c r="AA2270" i="1" s="1"/>
  <c r="X2270" i="1"/>
  <c r="O2270" i="1"/>
  <c r="P2270" i="1" s="1"/>
  <c r="Y2269" i="1"/>
  <c r="X2269" i="1"/>
  <c r="P2269" i="1"/>
  <c r="O2269" i="1"/>
  <c r="E2269" i="1"/>
  <c r="D2269" i="1"/>
  <c r="Y2266" i="1"/>
  <c r="X2266" i="1"/>
  <c r="O2266" i="1"/>
  <c r="P2266" i="1" s="1"/>
  <c r="AA2266" i="1" s="1"/>
  <c r="Y2265" i="1"/>
  <c r="X2265" i="1"/>
  <c r="P2265" i="1"/>
  <c r="O2265" i="1"/>
  <c r="X2264" i="1"/>
  <c r="Y2264" i="1" s="1"/>
  <c r="P2264" i="1"/>
  <c r="AA2264" i="1" s="1"/>
  <c r="O2264" i="1"/>
  <c r="Y2263" i="1"/>
  <c r="X2263" i="1"/>
  <c r="O2263" i="1"/>
  <c r="P2263" i="1" s="1"/>
  <c r="AA2263" i="1" s="1"/>
  <c r="X2262" i="1"/>
  <c r="Y2262" i="1" s="1"/>
  <c r="O2262" i="1"/>
  <c r="P2262" i="1" s="1"/>
  <c r="AA2262" i="1" s="1"/>
  <c r="AA2261" i="1"/>
  <c r="Y2261" i="1"/>
  <c r="X2261" i="1"/>
  <c r="P2261" i="1"/>
  <c r="O2261" i="1"/>
  <c r="AA2260" i="1"/>
  <c r="Y2260" i="1"/>
  <c r="X2260" i="1"/>
  <c r="O2260" i="1"/>
  <c r="P2260" i="1" s="1"/>
  <c r="X2259" i="1"/>
  <c r="Y2259" i="1" s="1"/>
  <c r="P2259" i="1"/>
  <c r="AA2259" i="1" s="1"/>
  <c r="O2259" i="1"/>
  <c r="X2258" i="1"/>
  <c r="Y2258" i="1" s="1"/>
  <c r="P2258" i="1"/>
  <c r="O2258" i="1"/>
  <c r="Y2257" i="1"/>
  <c r="X2257" i="1"/>
  <c r="O2257" i="1"/>
  <c r="P2257" i="1" s="1"/>
  <c r="AA2257" i="1" s="1"/>
  <c r="X2256" i="1"/>
  <c r="Y2256" i="1" s="1"/>
  <c r="O2256" i="1"/>
  <c r="P2256" i="1" s="1"/>
  <c r="E2256" i="1"/>
  <c r="D2256" i="1"/>
  <c r="P2253" i="1"/>
  <c r="AA2253" i="1" s="1"/>
  <c r="O2253" i="1"/>
  <c r="P2252" i="1"/>
  <c r="AA2252" i="1" s="1"/>
  <c r="O2252" i="1"/>
  <c r="P2251" i="1"/>
  <c r="AA2251" i="1" s="1"/>
  <c r="O2251" i="1"/>
  <c r="D2251" i="1"/>
  <c r="AA2250" i="1"/>
  <c r="P2250" i="1"/>
  <c r="O2250" i="1"/>
  <c r="O2249" i="1"/>
  <c r="P2249" i="1" s="1"/>
  <c r="AA2249" i="1" s="1"/>
  <c r="AA2248" i="1"/>
  <c r="P2248" i="1"/>
  <c r="O2248" i="1"/>
  <c r="O2247" i="1"/>
  <c r="P2247" i="1" s="1"/>
  <c r="AA2247" i="1" s="1"/>
  <c r="AA2246" i="1"/>
  <c r="P2246" i="1"/>
  <c r="O2246" i="1"/>
  <c r="O2245" i="1"/>
  <c r="P2245" i="1" s="1"/>
  <c r="AA2245" i="1" s="1"/>
  <c r="AA2244" i="1"/>
  <c r="P2244" i="1"/>
  <c r="O2244" i="1"/>
  <c r="O2243" i="1"/>
  <c r="P2243" i="1" s="1"/>
  <c r="AA2243" i="1" s="1"/>
  <c r="AA2242" i="1"/>
  <c r="X2242" i="1"/>
  <c r="O2242" i="1"/>
  <c r="P2242" i="1" s="1"/>
  <c r="D2242" i="1"/>
  <c r="AA2241" i="1"/>
  <c r="P2241" i="1"/>
  <c r="O2241" i="1"/>
  <c r="X2240" i="1"/>
  <c r="O2240" i="1"/>
  <c r="P2240" i="1" s="1"/>
  <c r="AA2240" i="1" s="1"/>
  <c r="D2240" i="1"/>
  <c r="O2239" i="1"/>
  <c r="P2239" i="1" s="1"/>
  <c r="AA2239" i="1" s="1"/>
  <c r="X2238" i="1"/>
  <c r="P2238" i="1"/>
  <c r="AA2238" i="1" s="1"/>
  <c r="O2238" i="1"/>
  <c r="D2238" i="1"/>
  <c r="O2237" i="1"/>
  <c r="P2237" i="1" s="1"/>
  <c r="AA2237" i="1" s="1"/>
  <c r="AA2236" i="1"/>
  <c r="P2236" i="1"/>
  <c r="O2236" i="1"/>
  <c r="X2235" i="1"/>
  <c r="O2235" i="1"/>
  <c r="P2235" i="1" s="1"/>
  <c r="AA2235" i="1" s="1"/>
  <c r="D2235" i="1"/>
  <c r="P2234" i="1"/>
  <c r="AA2234" i="1" s="1"/>
  <c r="O2234" i="1"/>
  <c r="AA2233" i="1"/>
  <c r="X2233" i="1"/>
  <c r="P2233" i="1"/>
  <c r="O2233" i="1"/>
  <c r="D2233" i="1"/>
  <c r="O2232" i="1"/>
  <c r="P2232" i="1" s="1"/>
  <c r="AA2232" i="1" s="1"/>
  <c r="O2231" i="1"/>
  <c r="P2231" i="1" s="1"/>
  <c r="AA2231" i="1" s="1"/>
  <c r="O2230" i="1"/>
  <c r="P2230" i="1" s="1"/>
  <c r="AA2230" i="1" s="1"/>
  <c r="D2230" i="1"/>
  <c r="P2229" i="1"/>
  <c r="AA2229" i="1" s="1"/>
  <c r="O2229" i="1"/>
  <c r="AA2228" i="1"/>
  <c r="X2228" i="1"/>
  <c r="P2228" i="1"/>
  <c r="O2228" i="1"/>
  <c r="D2228" i="1"/>
  <c r="P2227" i="1"/>
  <c r="AA2227" i="1" s="1"/>
  <c r="O2227" i="1"/>
  <c r="O2226" i="1"/>
  <c r="P2226" i="1" s="1"/>
  <c r="AA2226" i="1" s="1"/>
  <c r="D2226" i="1"/>
  <c r="AA2225" i="1"/>
  <c r="P2225" i="1"/>
  <c r="O2225" i="1"/>
  <c r="D2225" i="1"/>
  <c r="O2224" i="1"/>
  <c r="P2224" i="1" s="1"/>
  <c r="AA2224" i="1" s="1"/>
  <c r="D2224" i="1"/>
  <c r="O2223" i="1"/>
  <c r="P2223" i="1" s="1"/>
  <c r="AA2223" i="1" s="1"/>
  <c r="D2223" i="1"/>
  <c r="AA2222" i="1"/>
  <c r="P2222" i="1"/>
  <c r="O2222" i="1"/>
  <c r="P2221" i="1"/>
  <c r="AA2221" i="1" s="1"/>
  <c r="O2221" i="1"/>
  <c r="AA2220" i="1"/>
  <c r="X2220" i="1"/>
  <c r="O2220" i="1"/>
  <c r="P2220" i="1" s="1"/>
  <c r="D2220" i="1"/>
  <c r="X2219" i="1"/>
  <c r="P2219" i="1"/>
  <c r="AA2219" i="1" s="1"/>
  <c r="O2219" i="1"/>
  <c r="D2219" i="1"/>
  <c r="X2218" i="1"/>
  <c r="O2218" i="1"/>
  <c r="P2218" i="1" s="1"/>
  <c r="AA2218" i="1" s="1"/>
  <c r="D2218" i="1"/>
  <c r="X2217" i="1"/>
  <c r="O2217" i="1"/>
  <c r="P2217" i="1" s="1"/>
  <c r="AA2217" i="1" s="1"/>
  <c r="D2217" i="1"/>
  <c r="O2216" i="1"/>
  <c r="P2216" i="1" s="1"/>
  <c r="AA2216" i="1" s="1"/>
  <c r="O2215" i="1"/>
  <c r="P2215" i="1" s="1"/>
  <c r="AA2215" i="1" s="1"/>
  <c r="O2214" i="1"/>
  <c r="P2214" i="1" s="1"/>
  <c r="AA2214" i="1" s="1"/>
  <c r="P2213" i="1"/>
  <c r="AA2213" i="1" s="1"/>
  <c r="O2213" i="1"/>
  <c r="O2212" i="1"/>
  <c r="P2212" i="1" s="1"/>
  <c r="AA2212" i="1" s="1"/>
  <c r="O2211" i="1"/>
  <c r="P2211" i="1" s="1"/>
  <c r="AA2211" i="1" s="1"/>
  <c r="O2210" i="1"/>
  <c r="P2210" i="1" s="1"/>
  <c r="AA2210" i="1" s="1"/>
  <c r="D2210" i="1"/>
  <c r="P2209" i="1"/>
  <c r="AA2209" i="1" s="1"/>
  <c r="O2209" i="1"/>
  <c r="P2208" i="1"/>
  <c r="AA2208" i="1" s="1"/>
  <c r="O2208" i="1"/>
  <c r="AA2207" i="1"/>
  <c r="P2207" i="1"/>
  <c r="O2207" i="1"/>
  <c r="P2206" i="1"/>
  <c r="AA2206" i="1" s="1"/>
  <c r="O2206" i="1"/>
  <c r="P2205" i="1"/>
  <c r="AA2205" i="1" s="1"/>
  <c r="O2205" i="1"/>
  <c r="D2205" i="1"/>
  <c r="X2204" i="1"/>
  <c r="P2204" i="1"/>
  <c r="AA2204" i="1" s="1"/>
  <c r="O2204" i="1"/>
  <c r="D2204" i="1"/>
  <c r="P2203" i="1"/>
  <c r="AA2203" i="1" s="1"/>
  <c r="O2203" i="1"/>
  <c r="D2203" i="1"/>
  <c r="AA2202" i="1"/>
  <c r="O2202" i="1"/>
  <c r="P2202" i="1" s="1"/>
  <c r="D2202" i="1"/>
  <c r="O2201" i="1"/>
  <c r="P2201" i="1" s="1"/>
  <c r="AA2201" i="1" s="1"/>
  <c r="D2201" i="1"/>
  <c r="P2200" i="1"/>
  <c r="AA2200" i="1" s="1"/>
  <c r="O2200" i="1"/>
  <c r="AA2199" i="1"/>
  <c r="P2199" i="1"/>
  <c r="O2199" i="1"/>
  <c r="D2199" i="1"/>
  <c r="O2198" i="1"/>
  <c r="P2198" i="1" s="1"/>
  <c r="AA2198" i="1" s="1"/>
  <c r="AA2197" i="1"/>
  <c r="P2197" i="1"/>
  <c r="O2197" i="1"/>
  <c r="O2196" i="1"/>
  <c r="P2196" i="1" s="1"/>
  <c r="AA2196" i="1" s="1"/>
  <c r="D2196" i="1"/>
  <c r="O2195" i="1"/>
  <c r="P2195" i="1" s="1"/>
  <c r="AA2195" i="1" s="1"/>
  <c r="O2194" i="1"/>
  <c r="P2194" i="1" s="1"/>
  <c r="AA2194" i="1" s="1"/>
  <c r="O2193" i="1"/>
  <c r="P2193" i="1" s="1"/>
  <c r="AA2193" i="1" s="1"/>
  <c r="D2193" i="1"/>
  <c r="AA2192" i="1"/>
  <c r="P2192" i="1"/>
  <c r="O2192" i="1"/>
  <c r="P2191" i="1"/>
  <c r="AA2191" i="1" s="1"/>
  <c r="O2191" i="1"/>
  <c r="P2190" i="1"/>
  <c r="AA2190" i="1" s="1"/>
  <c r="O2190" i="1"/>
  <c r="P2189" i="1"/>
  <c r="AA2189" i="1" s="1"/>
  <c r="O2189" i="1"/>
  <c r="P2188" i="1"/>
  <c r="AA2188" i="1" s="1"/>
  <c r="O2188" i="1"/>
  <c r="P2187" i="1"/>
  <c r="AA2187" i="1" s="1"/>
  <c r="O2187" i="1"/>
  <c r="D2187" i="1"/>
  <c r="X2186" i="1"/>
  <c r="O2186" i="1"/>
  <c r="P2186" i="1" s="1"/>
  <c r="AA2186" i="1" s="1"/>
  <c r="D2186" i="1"/>
  <c r="AA2185" i="1"/>
  <c r="X2185" i="1"/>
  <c r="P2185" i="1"/>
  <c r="O2185" i="1"/>
  <c r="D2185" i="1"/>
  <c r="X2184" i="1"/>
  <c r="P2184" i="1"/>
  <c r="AA2184" i="1" s="1"/>
  <c r="O2184" i="1"/>
  <c r="D2184" i="1"/>
  <c r="X2183" i="1"/>
  <c r="O2183" i="1"/>
  <c r="P2183" i="1" s="1"/>
  <c r="AA2183" i="1" s="1"/>
  <c r="D2183" i="1"/>
  <c r="X2182" i="1"/>
  <c r="O2182" i="1"/>
  <c r="P2182" i="1" s="1"/>
  <c r="AA2182" i="1" s="1"/>
  <c r="D2182" i="1"/>
  <c r="O2181" i="1"/>
  <c r="P2181" i="1" s="1"/>
  <c r="AA2181" i="1" s="1"/>
  <c r="P2180" i="1"/>
  <c r="AA2180" i="1" s="1"/>
  <c r="O2180" i="1"/>
  <c r="O2179" i="1"/>
  <c r="P2179" i="1" s="1"/>
  <c r="AA2179" i="1" s="1"/>
  <c r="D2179" i="1"/>
  <c r="P2178" i="1"/>
  <c r="AA2178" i="1" s="1"/>
  <c r="O2178" i="1"/>
  <c r="D2178" i="1"/>
  <c r="X2177" i="1"/>
  <c r="O2177" i="1"/>
  <c r="P2177" i="1" s="1"/>
  <c r="AA2177" i="1" s="1"/>
  <c r="D2177" i="1"/>
  <c r="P2176" i="1"/>
  <c r="AA2176" i="1" s="1"/>
  <c r="O2176" i="1"/>
  <c r="D2176" i="1"/>
  <c r="O2175" i="1"/>
  <c r="P2175" i="1" s="1"/>
  <c r="AA2175" i="1" s="1"/>
  <c r="O2174" i="1"/>
  <c r="P2174" i="1" s="1"/>
  <c r="AA2174" i="1" s="1"/>
  <c r="D2174" i="1"/>
  <c r="O2173" i="1"/>
  <c r="P2173" i="1" s="1"/>
  <c r="AA2173" i="1" s="1"/>
  <c r="D2173" i="1"/>
  <c r="X2172" i="1"/>
  <c r="O2172" i="1"/>
  <c r="P2172" i="1" s="1"/>
  <c r="AA2172" i="1" s="1"/>
  <c r="D2172" i="1"/>
  <c r="X2171" i="1"/>
  <c r="P2171" i="1"/>
  <c r="AA2171" i="1" s="1"/>
  <c r="O2171" i="1"/>
  <c r="D2171" i="1"/>
  <c r="O2170" i="1"/>
  <c r="P2170" i="1" s="1"/>
  <c r="AA2170" i="1" s="1"/>
  <c r="AA2169" i="1"/>
  <c r="O2169" i="1"/>
  <c r="P2169" i="1" s="1"/>
  <c r="O2168" i="1"/>
  <c r="P2168" i="1" s="1"/>
  <c r="AA2168" i="1" s="1"/>
  <c r="X2167" i="1"/>
  <c r="O2167" i="1"/>
  <c r="P2167" i="1" s="1"/>
  <c r="AA2167" i="1" s="1"/>
  <c r="D2167" i="1"/>
  <c r="P2166" i="1"/>
  <c r="AA2166" i="1" s="1"/>
  <c r="O2166" i="1"/>
  <c r="D2166" i="1"/>
  <c r="X2165" i="1"/>
  <c r="P2165" i="1"/>
  <c r="AA2165" i="1" s="1"/>
  <c r="O2165" i="1"/>
  <c r="D2165" i="1"/>
  <c r="P2164" i="1"/>
  <c r="AA2164" i="1" s="1"/>
  <c r="O2164" i="1"/>
  <c r="P2163" i="1"/>
  <c r="AA2163" i="1" s="1"/>
  <c r="O2163" i="1"/>
  <c r="X2162" i="1"/>
  <c r="O2162" i="1"/>
  <c r="P2162" i="1" s="1"/>
  <c r="AA2162" i="1" s="1"/>
  <c r="D2162" i="1"/>
  <c r="O2161" i="1"/>
  <c r="P2161" i="1" s="1"/>
  <c r="AA2161" i="1" s="1"/>
  <c r="P2160" i="1"/>
  <c r="AA2160" i="1" s="1"/>
  <c r="O2160" i="1"/>
  <c r="O2159" i="1"/>
  <c r="P2159" i="1" s="1"/>
  <c r="AA2159" i="1" s="1"/>
  <c r="O2158" i="1"/>
  <c r="P2158" i="1" s="1"/>
  <c r="AA2158" i="1" s="1"/>
  <c r="O2157" i="1"/>
  <c r="P2157" i="1" s="1"/>
  <c r="AA2157" i="1" s="1"/>
  <c r="D2157" i="1"/>
  <c r="P2156" i="1"/>
  <c r="AA2156" i="1" s="1"/>
  <c r="O2156" i="1"/>
  <c r="D2156" i="1"/>
  <c r="O2155" i="1"/>
  <c r="P2155" i="1" s="1"/>
  <c r="AA2155" i="1" s="1"/>
  <c r="AA2154" i="1"/>
  <c r="O2154" i="1"/>
  <c r="P2154" i="1" s="1"/>
  <c r="O2153" i="1"/>
  <c r="P2153" i="1" s="1"/>
  <c r="AA2153" i="1" s="1"/>
  <c r="D2153" i="1"/>
  <c r="X2152" i="1"/>
  <c r="P2152" i="1"/>
  <c r="AA2152" i="1" s="1"/>
  <c r="O2152" i="1"/>
  <c r="D2152" i="1"/>
  <c r="AA2151" i="1"/>
  <c r="O2151" i="1"/>
  <c r="P2151" i="1" s="1"/>
  <c r="D2151" i="1"/>
  <c r="X2150" i="1"/>
  <c r="P2150" i="1"/>
  <c r="AA2150" i="1" s="1"/>
  <c r="O2150" i="1"/>
  <c r="D2150" i="1"/>
  <c r="X2149" i="1"/>
  <c r="O2149" i="1"/>
  <c r="P2149" i="1" s="1"/>
  <c r="AA2149" i="1" s="1"/>
  <c r="D2149" i="1"/>
  <c r="X2148" i="1"/>
  <c r="O2148" i="1"/>
  <c r="P2148" i="1" s="1"/>
  <c r="AA2148" i="1" s="1"/>
  <c r="D2148" i="1"/>
  <c r="X2147" i="1"/>
  <c r="P2147" i="1"/>
  <c r="AA2147" i="1" s="1"/>
  <c r="O2147" i="1"/>
  <c r="D2147" i="1"/>
  <c r="AA2146" i="1"/>
  <c r="X2146" i="1"/>
  <c r="O2146" i="1"/>
  <c r="P2146" i="1" s="1"/>
  <c r="D2146" i="1"/>
  <c r="AA2145" i="1"/>
  <c r="P2145" i="1"/>
  <c r="O2145" i="1"/>
  <c r="D2145" i="1"/>
  <c r="O2144" i="1"/>
  <c r="P2144" i="1" s="1"/>
  <c r="AA2144" i="1" s="1"/>
  <c r="D2144" i="1"/>
  <c r="O2143" i="1"/>
  <c r="P2143" i="1" s="1"/>
  <c r="AA2143" i="1" s="1"/>
  <c r="D2143" i="1"/>
  <c r="AA2142" i="1"/>
  <c r="P2142" i="1"/>
  <c r="O2142" i="1"/>
  <c r="P2141" i="1"/>
  <c r="AA2141" i="1" s="1"/>
  <c r="O2141" i="1"/>
  <c r="X2140" i="1"/>
  <c r="O2140" i="1"/>
  <c r="P2140" i="1" s="1"/>
  <c r="AA2140" i="1" s="1"/>
  <c r="D2140" i="1"/>
  <c r="X2139" i="1"/>
  <c r="P2139" i="1"/>
  <c r="AA2139" i="1" s="1"/>
  <c r="O2139" i="1"/>
  <c r="D2139" i="1"/>
  <c r="O2138" i="1"/>
  <c r="P2138" i="1" s="1"/>
  <c r="AA2138" i="1" s="1"/>
  <c r="D2138" i="1"/>
  <c r="X2137" i="1"/>
  <c r="P2137" i="1"/>
  <c r="AA2137" i="1" s="1"/>
  <c r="O2137" i="1"/>
  <c r="D2137" i="1"/>
  <c r="O2136" i="1"/>
  <c r="P2136" i="1" s="1"/>
  <c r="AA2136" i="1" s="1"/>
  <c r="D2136" i="1"/>
  <c r="P2135" i="1"/>
  <c r="AA2135" i="1" s="1"/>
  <c r="O2135" i="1"/>
  <c r="D2135" i="1"/>
  <c r="P2134" i="1"/>
  <c r="AA2134" i="1" s="1"/>
  <c r="O2134" i="1"/>
  <c r="D2134" i="1"/>
  <c r="AA2133" i="1"/>
  <c r="X2133" i="1"/>
  <c r="O2133" i="1"/>
  <c r="P2133" i="1" s="1"/>
  <c r="D2133" i="1"/>
  <c r="X2132" i="1"/>
  <c r="O2132" i="1"/>
  <c r="P2132" i="1" s="1"/>
  <c r="AA2132" i="1" s="1"/>
  <c r="D2132" i="1"/>
  <c r="P2131" i="1"/>
  <c r="AA2131" i="1" s="1"/>
  <c r="O2131" i="1"/>
  <c r="X2130" i="1"/>
  <c r="P2130" i="1"/>
  <c r="AA2130" i="1" s="1"/>
  <c r="O2130" i="1"/>
  <c r="D2130" i="1"/>
  <c r="AA2129" i="1"/>
  <c r="O2129" i="1"/>
  <c r="P2129" i="1" s="1"/>
  <c r="O2128" i="1"/>
  <c r="P2128" i="1" s="1"/>
  <c r="AA2128" i="1" s="1"/>
  <c r="AA2127" i="1"/>
  <c r="X2127" i="1"/>
  <c r="O2127" i="1"/>
  <c r="P2127" i="1" s="1"/>
  <c r="D2127" i="1"/>
  <c r="P2126" i="1"/>
  <c r="AA2126" i="1" s="1"/>
  <c r="O2126" i="1"/>
  <c r="D2126" i="1"/>
  <c r="X2125" i="1"/>
  <c r="P2125" i="1"/>
  <c r="AA2125" i="1" s="1"/>
  <c r="O2125" i="1"/>
  <c r="D2125" i="1"/>
  <c r="P2124" i="1"/>
  <c r="AA2124" i="1" s="1"/>
  <c r="O2124" i="1"/>
  <c r="D2124" i="1"/>
  <c r="AA2123" i="1"/>
  <c r="O2123" i="1"/>
  <c r="P2123" i="1" s="1"/>
  <c r="D2123" i="1"/>
  <c r="P2122" i="1"/>
  <c r="AA2122" i="1" s="1"/>
  <c r="O2122" i="1"/>
  <c r="D2122" i="1"/>
  <c r="X2121" i="1"/>
  <c r="O2121" i="1"/>
  <c r="P2121" i="1" s="1"/>
  <c r="AA2121" i="1" s="1"/>
  <c r="D2121" i="1"/>
  <c r="O2120" i="1"/>
  <c r="P2120" i="1" s="1"/>
  <c r="AA2120" i="1" s="1"/>
  <c r="D2120" i="1"/>
  <c r="X2119" i="1"/>
  <c r="O2119" i="1"/>
  <c r="P2119" i="1" s="1"/>
  <c r="AA2119" i="1" s="1"/>
  <c r="D2119" i="1"/>
  <c r="O2118" i="1"/>
  <c r="P2118" i="1" s="1"/>
  <c r="AA2118" i="1" s="1"/>
  <c r="D2118" i="1"/>
  <c r="P2117" i="1"/>
  <c r="AA2117" i="1" s="1"/>
  <c r="O2117" i="1"/>
  <c r="D2117" i="1"/>
  <c r="AA2116" i="1"/>
  <c r="X2116" i="1"/>
  <c r="O2116" i="1"/>
  <c r="P2116" i="1" s="1"/>
  <c r="D2116" i="1"/>
  <c r="Y2115" i="1"/>
  <c r="X2115" i="1"/>
  <c r="O2115" i="1"/>
  <c r="P2115" i="1" s="1"/>
  <c r="AA2115" i="1" s="1"/>
  <c r="X2114" i="1"/>
  <c r="Y2114" i="1" s="1"/>
  <c r="O2114" i="1"/>
  <c r="P2114" i="1" s="1"/>
  <c r="X2113" i="1"/>
  <c r="Y2113" i="1" s="1"/>
  <c r="P2113" i="1"/>
  <c r="AA2113" i="1" s="1"/>
  <c r="O2113" i="1"/>
  <c r="E2113" i="1"/>
  <c r="D2113" i="1"/>
  <c r="X2112" i="1"/>
  <c r="Y2112" i="1" s="1"/>
  <c r="AA2112" i="1" s="1"/>
  <c r="P2112" i="1"/>
  <c r="X2111" i="1"/>
  <c r="Y2111" i="1" s="1"/>
  <c r="AA2111" i="1" s="1"/>
  <c r="Y2110" i="1"/>
  <c r="AA2110" i="1" s="1"/>
  <c r="X2110" i="1"/>
  <c r="P2110" i="1"/>
  <c r="Y2109" i="1"/>
  <c r="X2109" i="1"/>
  <c r="P2109" i="1"/>
  <c r="AA2109" i="1" s="1"/>
  <c r="O2109" i="1"/>
  <c r="Y2108" i="1"/>
  <c r="X2108" i="1"/>
  <c r="P2108" i="1"/>
  <c r="O2108" i="1"/>
  <c r="X2107" i="1"/>
  <c r="Y2107" i="1" s="1"/>
  <c r="P2107" i="1"/>
  <c r="AA2107" i="1" s="1"/>
  <c r="O2107" i="1"/>
  <c r="X2106" i="1"/>
  <c r="Y2106" i="1" s="1"/>
  <c r="O2106" i="1"/>
  <c r="P2106" i="1" s="1"/>
  <c r="Y2105" i="1"/>
  <c r="X2105" i="1"/>
  <c r="O2105" i="1"/>
  <c r="P2105" i="1" s="1"/>
  <c r="AA2105" i="1" s="1"/>
  <c r="Y2104" i="1"/>
  <c r="X2104" i="1"/>
  <c r="O2104" i="1"/>
  <c r="P2104" i="1" s="1"/>
  <c r="Y2103" i="1"/>
  <c r="X2103" i="1"/>
  <c r="P2103" i="1"/>
  <c r="O2103" i="1"/>
  <c r="Y2102" i="1"/>
  <c r="X2102" i="1"/>
  <c r="P2102" i="1"/>
  <c r="AA2102" i="1" s="1"/>
  <c r="O2102" i="1"/>
  <c r="X2101" i="1"/>
  <c r="Y2101" i="1" s="1"/>
  <c r="P2101" i="1"/>
  <c r="AA2101" i="1" s="1"/>
  <c r="O2101" i="1"/>
  <c r="X2100" i="1"/>
  <c r="Y2100" i="1" s="1"/>
  <c r="O2100" i="1"/>
  <c r="P2100" i="1" s="1"/>
  <c r="AA2100" i="1" s="1"/>
  <c r="AA2099" i="1"/>
  <c r="Y2099" i="1"/>
  <c r="X2099" i="1"/>
  <c r="O2099" i="1"/>
  <c r="P2099" i="1" s="1"/>
  <c r="X2098" i="1"/>
  <c r="Y2098" i="1" s="1"/>
  <c r="O2098" i="1"/>
  <c r="P2098" i="1" s="1"/>
  <c r="AA2098" i="1" s="1"/>
  <c r="E2098" i="1"/>
  <c r="D2098" i="1"/>
  <c r="Y2097" i="1"/>
  <c r="O2097" i="1"/>
  <c r="P2097" i="1" s="1"/>
  <c r="X2096" i="1"/>
  <c r="Y2096" i="1" s="1"/>
  <c r="AA2096" i="1" s="1"/>
  <c r="P2096" i="1"/>
  <c r="O2096" i="1"/>
  <c r="Y2095" i="1"/>
  <c r="X2095" i="1"/>
  <c r="O2095" i="1"/>
  <c r="P2095" i="1" s="1"/>
  <c r="AA2095" i="1" s="1"/>
  <c r="X2094" i="1"/>
  <c r="Y2094" i="1" s="1"/>
  <c r="O2094" i="1"/>
  <c r="P2094" i="1" s="1"/>
  <c r="AA2094" i="1" s="1"/>
  <c r="X2093" i="1"/>
  <c r="Y2093" i="1" s="1"/>
  <c r="P2093" i="1"/>
  <c r="AA2093" i="1" s="1"/>
  <c r="O2093" i="1"/>
  <c r="Y2092" i="1"/>
  <c r="AA2092" i="1" s="1"/>
  <c r="X2092" i="1"/>
  <c r="O2092" i="1"/>
  <c r="P2092" i="1" s="1"/>
  <c r="X2091" i="1"/>
  <c r="Y2091" i="1" s="1"/>
  <c r="AA2091" i="1" s="1"/>
  <c r="O2091" i="1"/>
  <c r="P2091" i="1" s="1"/>
  <c r="AA2090" i="1"/>
  <c r="X2090" i="1"/>
  <c r="Y2090" i="1" s="1"/>
  <c r="P2090" i="1"/>
  <c r="O2090" i="1"/>
  <c r="Y2089" i="1"/>
  <c r="X2089" i="1"/>
  <c r="O2089" i="1"/>
  <c r="P2089" i="1" s="1"/>
  <c r="X2088" i="1"/>
  <c r="Y2088" i="1" s="1"/>
  <c r="O2088" i="1"/>
  <c r="P2088" i="1" s="1"/>
  <c r="AA2088" i="1" s="1"/>
  <c r="AA2087" i="1"/>
  <c r="X2087" i="1"/>
  <c r="Y2087" i="1" s="1"/>
  <c r="P2087" i="1"/>
  <c r="O2087" i="1"/>
  <c r="Y2086" i="1"/>
  <c r="AA2086" i="1" s="1"/>
  <c r="X2086" i="1"/>
  <c r="O2086" i="1"/>
  <c r="P2086" i="1" s="1"/>
  <c r="AA2085" i="1"/>
  <c r="X2085" i="1"/>
  <c r="Y2085" i="1" s="1"/>
  <c r="O2085" i="1"/>
  <c r="P2085" i="1" s="1"/>
  <c r="X2084" i="1"/>
  <c r="Y2084" i="1" s="1"/>
  <c r="AA2084" i="1" s="1"/>
  <c r="P2084" i="1"/>
  <c r="O2084" i="1"/>
  <c r="Y2083" i="1"/>
  <c r="X2083" i="1"/>
  <c r="O2083" i="1"/>
  <c r="P2083" i="1" s="1"/>
  <c r="AA2083" i="1" s="1"/>
  <c r="X2082" i="1"/>
  <c r="Y2082" i="1" s="1"/>
  <c r="O2082" i="1"/>
  <c r="P2082" i="1" s="1"/>
  <c r="AA2082" i="1" s="1"/>
  <c r="X2081" i="1"/>
  <c r="Y2081" i="1" s="1"/>
  <c r="P2081" i="1"/>
  <c r="AA2081" i="1" s="1"/>
  <c r="O2081" i="1"/>
  <c r="E2081" i="1"/>
  <c r="D2081" i="1"/>
  <c r="X2080" i="1"/>
  <c r="Y2080" i="1" s="1"/>
  <c r="O2080" i="1"/>
  <c r="P2080" i="1" s="1"/>
  <c r="X2079" i="1"/>
  <c r="Y2079" i="1" s="1"/>
  <c r="P2079" i="1"/>
  <c r="AA2079" i="1" s="1"/>
  <c r="O2079" i="1"/>
  <c r="Y2078" i="1"/>
  <c r="X2078" i="1"/>
  <c r="O2078" i="1"/>
  <c r="P2078" i="1" s="1"/>
  <c r="Y2077" i="1"/>
  <c r="X2077" i="1"/>
  <c r="O2077" i="1"/>
  <c r="P2077" i="1" s="1"/>
  <c r="Y2076" i="1"/>
  <c r="X2076" i="1"/>
  <c r="P2076" i="1"/>
  <c r="AA2076" i="1" s="1"/>
  <c r="O2076" i="1"/>
  <c r="Y2075" i="1"/>
  <c r="X2075" i="1"/>
  <c r="P2075" i="1"/>
  <c r="O2075" i="1"/>
  <c r="X2074" i="1"/>
  <c r="Y2074" i="1" s="1"/>
  <c r="O2074" i="1"/>
  <c r="P2074" i="1" s="1"/>
  <c r="AA2074" i="1" s="1"/>
  <c r="X2073" i="1"/>
  <c r="Y2073" i="1" s="1"/>
  <c r="P2073" i="1"/>
  <c r="AA2073" i="1" s="1"/>
  <c r="O2073" i="1"/>
  <c r="Y2072" i="1"/>
  <c r="X2072" i="1"/>
  <c r="O2072" i="1"/>
  <c r="P2072" i="1" s="1"/>
  <c r="AA2072" i="1" s="1"/>
  <c r="Y2071" i="1"/>
  <c r="AA2071" i="1" s="1"/>
  <c r="X2071" i="1"/>
  <c r="O2071" i="1"/>
  <c r="P2071" i="1" s="1"/>
  <c r="X2070" i="1"/>
  <c r="Y2070" i="1" s="1"/>
  <c r="P2070" i="1"/>
  <c r="O2070" i="1"/>
  <c r="E2070" i="1"/>
  <c r="D2070" i="1"/>
  <c r="Y2069" i="1"/>
  <c r="AA2069" i="1" s="1"/>
  <c r="X2069" i="1"/>
  <c r="O2069" i="1"/>
  <c r="P2069" i="1" s="1"/>
  <c r="X2068" i="1"/>
  <c r="Y2068" i="1" s="1"/>
  <c r="P2068" i="1"/>
  <c r="AA2068" i="1" s="1"/>
  <c r="O2068" i="1"/>
  <c r="X2067" i="1"/>
  <c r="Y2067" i="1" s="1"/>
  <c r="O2067" i="1"/>
  <c r="P2067" i="1" s="1"/>
  <c r="AA2067" i="1" s="1"/>
  <c r="X2066" i="1"/>
  <c r="Y2066" i="1" s="1"/>
  <c r="P2066" i="1"/>
  <c r="O2066" i="1"/>
  <c r="AA2065" i="1"/>
  <c r="X2065" i="1"/>
  <c r="Y2065" i="1" s="1"/>
  <c r="P2065" i="1"/>
  <c r="O2065" i="1"/>
  <c r="AA2064" i="1"/>
  <c r="Y2064" i="1"/>
  <c r="X2064" i="1"/>
  <c r="O2064" i="1"/>
  <c r="P2064" i="1" s="1"/>
  <c r="AA2063" i="1"/>
  <c r="Y2063" i="1"/>
  <c r="X2063" i="1"/>
  <c r="O2063" i="1"/>
  <c r="P2063" i="1" s="1"/>
  <c r="AA2062" i="1"/>
  <c r="X2062" i="1"/>
  <c r="Y2062" i="1" s="1"/>
  <c r="P2062" i="1"/>
  <c r="O2062" i="1"/>
  <c r="X2061" i="1"/>
  <c r="Y2061" i="1" s="1"/>
  <c r="O2061" i="1"/>
  <c r="P2061" i="1" s="1"/>
  <c r="AA2061" i="1" s="1"/>
  <c r="X2060" i="1"/>
  <c r="Y2060" i="1" s="1"/>
  <c r="P2060" i="1"/>
  <c r="O2060" i="1"/>
  <c r="X2059" i="1"/>
  <c r="Y2059" i="1" s="1"/>
  <c r="O2059" i="1"/>
  <c r="P2059" i="1" s="1"/>
  <c r="AA2059" i="1" s="1"/>
  <c r="AA2058" i="1"/>
  <c r="Y2058" i="1"/>
  <c r="X2058" i="1"/>
  <c r="O2058" i="1"/>
  <c r="P2058" i="1" s="1"/>
  <c r="Y2057" i="1"/>
  <c r="AA2057" i="1" s="1"/>
  <c r="X2057" i="1"/>
  <c r="P2057" i="1"/>
  <c r="O2057" i="1"/>
  <c r="E2057" i="1"/>
  <c r="D2057" i="1"/>
  <c r="AA2056" i="1"/>
  <c r="P2056" i="1"/>
  <c r="O2056" i="1"/>
  <c r="Y2055" i="1"/>
  <c r="X2055" i="1"/>
  <c r="O2055" i="1"/>
  <c r="P2055" i="1" s="1"/>
  <c r="AA2055" i="1" s="1"/>
  <c r="X2054" i="1"/>
  <c r="Y2054" i="1" s="1"/>
  <c r="O2054" i="1"/>
  <c r="P2054" i="1" s="1"/>
  <c r="AA2054" i="1" s="1"/>
  <c r="Y2053" i="1"/>
  <c r="X2053" i="1"/>
  <c r="P2053" i="1"/>
  <c r="AA2053" i="1" s="1"/>
  <c r="O2053" i="1"/>
  <c r="AA2052" i="1"/>
  <c r="Y2052" i="1"/>
  <c r="X2052" i="1"/>
  <c r="O2052" i="1"/>
  <c r="P2052" i="1" s="1"/>
  <c r="X2051" i="1"/>
  <c r="Y2051" i="1" s="1"/>
  <c r="AA2051" i="1" s="1"/>
  <c r="O2051" i="1"/>
  <c r="P2051" i="1" s="1"/>
  <c r="AA2050" i="1"/>
  <c r="Y2050" i="1"/>
  <c r="X2050" i="1"/>
  <c r="P2050" i="1"/>
  <c r="O2050" i="1"/>
  <c r="X2049" i="1"/>
  <c r="Y2049" i="1" s="1"/>
  <c r="O2049" i="1"/>
  <c r="P2049" i="1" s="1"/>
  <c r="E2049" i="1"/>
  <c r="D2049" i="1"/>
  <c r="Y2048" i="1"/>
  <c r="X2048" i="1"/>
  <c r="P2048" i="1"/>
  <c r="O2048" i="1"/>
  <c r="E2048" i="1"/>
  <c r="D2048" i="1"/>
  <c r="X2047" i="1"/>
  <c r="Y2047" i="1" s="1"/>
  <c r="AA2047" i="1" s="1"/>
  <c r="O2047" i="1"/>
  <c r="P2047" i="1" s="1"/>
  <c r="X2046" i="1"/>
  <c r="Y2046" i="1" s="1"/>
  <c r="P2046" i="1"/>
  <c r="AA2046" i="1" s="1"/>
  <c r="O2046" i="1"/>
  <c r="X2045" i="1"/>
  <c r="Y2045" i="1" s="1"/>
  <c r="O2045" i="1"/>
  <c r="P2045" i="1" s="1"/>
  <c r="X2044" i="1"/>
  <c r="Y2044" i="1" s="1"/>
  <c r="P2044" i="1"/>
  <c r="AA2044" i="1" s="1"/>
  <c r="O2044" i="1"/>
  <c r="AA2043" i="1"/>
  <c r="X2043" i="1"/>
  <c r="Y2043" i="1" s="1"/>
  <c r="P2043" i="1"/>
  <c r="O2043" i="1"/>
  <c r="AA2042" i="1"/>
  <c r="Y2042" i="1"/>
  <c r="X2042" i="1"/>
  <c r="O2042" i="1"/>
  <c r="P2042" i="1" s="1"/>
  <c r="X2041" i="1"/>
  <c r="Y2041" i="1" s="1"/>
  <c r="AA2041" i="1" s="1"/>
  <c r="O2041" i="1"/>
  <c r="P2041" i="1" s="1"/>
  <c r="X2040" i="1"/>
  <c r="Y2040" i="1" s="1"/>
  <c r="AA2040" i="1" s="1"/>
  <c r="P2040" i="1"/>
  <c r="O2040" i="1"/>
  <c r="X2039" i="1"/>
  <c r="Y2039" i="1" s="1"/>
  <c r="O2039" i="1"/>
  <c r="P2039" i="1" s="1"/>
  <c r="AA2039" i="1" s="1"/>
  <c r="X2038" i="1"/>
  <c r="Y2038" i="1" s="1"/>
  <c r="P2038" i="1"/>
  <c r="AA2038" i="1" s="1"/>
  <c r="O2038" i="1"/>
  <c r="X2037" i="1"/>
  <c r="Y2037" i="1" s="1"/>
  <c r="P2037" i="1"/>
  <c r="AA2037" i="1" s="1"/>
  <c r="O2037" i="1"/>
  <c r="E2037" i="1"/>
  <c r="D2037" i="1"/>
  <c r="X2036" i="1"/>
  <c r="Y2036" i="1" s="1"/>
  <c r="P2036" i="1"/>
  <c r="AA2036" i="1" s="1"/>
  <c r="O2036" i="1"/>
  <c r="X2035" i="1"/>
  <c r="Y2035" i="1" s="1"/>
  <c r="O2035" i="1"/>
  <c r="P2035" i="1" s="1"/>
  <c r="AA2035" i="1" s="1"/>
  <c r="Y2034" i="1"/>
  <c r="X2034" i="1"/>
  <c r="P2034" i="1"/>
  <c r="O2034" i="1"/>
  <c r="X2033" i="1"/>
  <c r="Y2033" i="1" s="1"/>
  <c r="O2033" i="1"/>
  <c r="P2033" i="1" s="1"/>
  <c r="AA2033" i="1" s="1"/>
  <c r="Y2032" i="1"/>
  <c r="AA2032" i="1" s="1"/>
  <c r="X2032" i="1"/>
  <c r="P2032" i="1"/>
  <c r="O2032" i="1"/>
  <c r="X2031" i="1"/>
  <c r="Y2031" i="1" s="1"/>
  <c r="AA2031" i="1" s="1"/>
  <c r="O2031" i="1"/>
  <c r="P2031" i="1" s="1"/>
  <c r="X2030" i="1"/>
  <c r="Y2030" i="1" s="1"/>
  <c r="P2030" i="1"/>
  <c r="AA2030" i="1" s="1"/>
  <c r="O2030" i="1"/>
  <c r="E2030" i="1"/>
  <c r="D2030" i="1"/>
  <c r="X2029" i="1"/>
  <c r="Y2029" i="1" s="1"/>
  <c r="O2029" i="1"/>
  <c r="P2029" i="1" s="1"/>
  <c r="Y2028" i="1"/>
  <c r="X2028" i="1"/>
  <c r="P2028" i="1"/>
  <c r="O2028" i="1"/>
  <c r="AA2027" i="1"/>
  <c r="X2027" i="1"/>
  <c r="Y2027" i="1" s="1"/>
  <c r="P2027" i="1"/>
  <c r="O2027" i="1"/>
  <c r="Y2026" i="1"/>
  <c r="X2026" i="1"/>
  <c r="P2026" i="1"/>
  <c r="AA2026" i="1" s="1"/>
  <c r="O2026" i="1"/>
  <c r="AA2025" i="1"/>
  <c r="X2025" i="1"/>
  <c r="Y2025" i="1" s="1"/>
  <c r="O2025" i="1"/>
  <c r="P2025" i="1" s="1"/>
  <c r="Y2024" i="1"/>
  <c r="X2024" i="1"/>
  <c r="P2024" i="1"/>
  <c r="O2024" i="1"/>
  <c r="X2023" i="1"/>
  <c r="Y2023" i="1" s="1"/>
  <c r="O2023" i="1"/>
  <c r="P2023" i="1" s="1"/>
  <c r="AA2023" i="1" s="1"/>
  <c r="Y2022" i="1"/>
  <c r="X2022" i="1"/>
  <c r="P2022" i="1"/>
  <c r="O2022" i="1"/>
  <c r="AA2021" i="1"/>
  <c r="X2021" i="1"/>
  <c r="Y2021" i="1" s="1"/>
  <c r="P2021" i="1"/>
  <c r="O2021" i="1"/>
  <c r="E2021" i="1"/>
  <c r="D2021" i="1"/>
  <c r="Y2020" i="1"/>
  <c r="X2020" i="1"/>
  <c r="P2020" i="1"/>
  <c r="O2020" i="1"/>
  <c r="X2019" i="1"/>
  <c r="Y2019" i="1" s="1"/>
  <c r="P2019" i="1"/>
  <c r="AA2019" i="1" s="1"/>
  <c r="O2019" i="1"/>
  <c r="Y2018" i="1"/>
  <c r="X2018" i="1"/>
  <c r="O2018" i="1"/>
  <c r="P2018" i="1" s="1"/>
  <c r="AA2018" i="1" s="1"/>
  <c r="AA2017" i="1"/>
  <c r="X2017" i="1"/>
  <c r="Y2017" i="1" s="1"/>
  <c r="O2017" i="1"/>
  <c r="P2017" i="1" s="1"/>
  <c r="Y2016" i="1"/>
  <c r="X2016" i="1"/>
  <c r="P2016" i="1"/>
  <c r="AA2016" i="1" s="1"/>
  <c r="O2016" i="1"/>
  <c r="AA2015" i="1"/>
  <c r="Y2015" i="1"/>
  <c r="X2015" i="1"/>
  <c r="O2015" i="1"/>
  <c r="P2015" i="1" s="1"/>
  <c r="Y2014" i="1"/>
  <c r="X2014" i="1"/>
  <c r="P2014" i="1"/>
  <c r="O2014" i="1"/>
  <c r="X2013" i="1"/>
  <c r="Y2013" i="1" s="1"/>
  <c r="P2013" i="1"/>
  <c r="AA2013" i="1" s="1"/>
  <c r="O2013" i="1"/>
  <c r="Y2012" i="1"/>
  <c r="X2012" i="1"/>
  <c r="O2012" i="1"/>
  <c r="P2012" i="1" s="1"/>
  <c r="AA2012" i="1" s="1"/>
  <c r="AA2011" i="1"/>
  <c r="X2011" i="1"/>
  <c r="Y2011" i="1" s="1"/>
  <c r="O2011" i="1"/>
  <c r="P2011" i="1" s="1"/>
  <c r="Y2010" i="1"/>
  <c r="X2010" i="1"/>
  <c r="P2010" i="1"/>
  <c r="AA2010" i="1" s="1"/>
  <c r="O2010" i="1"/>
  <c r="AA2009" i="1"/>
  <c r="Y2009" i="1"/>
  <c r="X2009" i="1"/>
  <c r="O2009" i="1"/>
  <c r="P2009" i="1" s="1"/>
  <c r="Y2008" i="1"/>
  <c r="X2008" i="1"/>
  <c r="P2008" i="1"/>
  <c r="O2008" i="1"/>
  <c r="E2008" i="1"/>
  <c r="D2008" i="1"/>
  <c r="X2007" i="1"/>
  <c r="Y2007" i="1" s="1"/>
  <c r="AA2007" i="1" s="1"/>
  <c r="O2007" i="1"/>
  <c r="P2007" i="1" s="1"/>
  <c r="E2007" i="1"/>
  <c r="D2007" i="1"/>
  <c r="AA2006" i="1"/>
  <c r="Y2006" i="1"/>
  <c r="X2006" i="1"/>
  <c r="P2006" i="1"/>
  <c r="O2006" i="1"/>
  <c r="Y2005" i="1"/>
  <c r="X2005" i="1"/>
  <c r="O2005" i="1"/>
  <c r="P2005" i="1" s="1"/>
  <c r="Y2004" i="1"/>
  <c r="X2004" i="1"/>
  <c r="P2004" i="1"/>
  <c r="AA2004" i="1" s="1"/>
  <c r="O2004" i="1"/>
  <c r="X2003" i="1"/>
  <c r="Y2003" i="1" s="1"/>
  <c r="AA2003" i="1" s="1"/>
  <c r="P2003" i="1"/>
  <c r="O2003" i="1"/>
  <c r="Y2002" i="1"/>
  <c r="X2002" i="1"/>
  <c r="O2002" i="1"/>
  <c r="P2002" i="1" s="1"/>
  <c r="AA2002" i="1" s="1"/>
  <c r="X2001" i="1"/>
  <c r="Y2001" i="1" s="1"/>
  <c r="O2001" i="1"/>
  <c r="P2001" i="1" s="1"/>
  <c r="AA2001" i="1" s="1"/>
  <c r="AA2000" i="1"/>
  <c r="Y2000" i="1"/>
  <c r="X2000" i="1"/>
  <c r="P2000" i="1"/>
  <c r="O2000" i="1"/>
  <c r="Y1999" i="1"/>
  <c r="X1999" i="1"/>
  <c r="O1999" i="1"/>
  <c r="P1999" i="1" s="1"/>
  <c r="AA1999" i="1" s="1"/>
  <c r="X1998" i="1"/>
  <c r="Y1998" i="1" s="1"/>
  <c r="O1998" i="1"/>
  <c r="P1998" i="1" s="1"/>
  <c r="E1998" i="1"/>
  <c r="D1998" i="1"/>
  <c r="X1997" i="1"/>
  <c r="Y1997" i="1" s="1"/>
  <c r="O1997" i="1"/>
  <c r="P1997" i="1" s="1"/>
  <c r="X1996" i="1"/>
  <c r="Y1996" i="1" s="1"/>
  <c r="P1996" i="1"/>
  <c r="O1996" i="1"/>
  <c r="X1995" i="1"/>
  <c r="Y1995" i="1" s="1"/>
  <c r="O1995" i="1"/>
  <c r="P1995" i="1" s="1"/>
  <c r="AA1995" i="1" s="1"/>
  <c r="Y1994" i="1"/>
  <c r="X1994" i="1"/>
  <c r="O1994" i="1"/>
  <c r="P1994" i="1" s="1"/>
  <c r="AA1994" i="1" s="1"/>
  <c r="X1993" i="1"/>
  <c r="Y1993" i="1" s="1"/>
  <c r="AA1993" i="1" s="1"/>
  <c r="O1993" i="1"/>
  <c r="P1993" i="1" s="1"/>
  <c r="Y1992" i="1"/>
  <c r="X1992" i="1"/>
  <c r="P1992" i="1"/>
  <c r="AA1992" i="1" s="1"/>
  <c r="O1992" i="1"/>
  <c r="X1991" i="1"/>
  <c r="Y1991" i="1" s="1"/>
  <c r="O1991" i="1"/>
  <c r="P1991" i="1" s="1"/>
  <c r="AA1991" i="1" s="1"/>
  <c r="X1990" i="1"/>
  <c r="Y1990" i="1" s="1"/>
  <c r="P1990" i="1"/>
  <c r="O1990" i="1"/>
  <c r="X1989" i="1"/>
  <c r="Y1989" i="1" s="1"/>
  <c r="O1989" i="1"/>
  <c r="P1989" i="1" s="1"/>
  <c r="AA1989" i="1" s="1"/>
  <c r="Y1988" i="1"/>
  <c r="X1988" i="1"/>
  <c r="O1988" i="1"/>
  <c r="P1988" i="1" s="1"/>
  <c r="AA1988" i="1" s="1"/>
  <c r="X1987" i="1"/>
  <c r="Y1987" i="1" s="1"/>
  <c r="AA1987" i="1" s="1"/>
  <c r="O1987" i="1"/>
  <c r="P1987" i="1" s="1"/>
  <c r="Y1986" i="1"/>
  <c r="X1986" i="1"/>
  <c r="P1986" i="1"/>
  <c r="AA1986" i="1" s="1"/>
  <c r="O1986" i="1"/>
  <c r="X1985" i="1"/>
  <c r="Y1985" i="1" s="1"/>
  <c r="O1985" i="1"/>
  <c r="P1985" i="1" s="1"/>
  <c r="X1984" i="1"/>
  <c r="Y1984" i="1" s="1"/>
  <c r="P1984" i="1"/>
  <c r="O1984" i="1"/>
  <c r="E1984" i="1"/>
  <c r="D1984" i="1"/>
  <c r="Y1983" i="1"/>
  <c r="AA1983" i="1" s="1"/>
  <c r="X1983" i="1"/>
  <c r="O1983" i="1"/>
  <c r="P1983" i="1" s="1"/>
  <c r="X1982" i="1"/>
  <c r="Y1982" i="1" s="1"/>
  <c r="P1982" i="1"/>
  <c r="O1982" i="1"/>
  <c r="E1982" i="1"/>
  <c r="D1982" i="1"/>
  <c r="Y1981" i="1"/>
  <c r="X1981" i="1"/>
  <c r="O1981" i="1"/>
  <c r="P1981" i="1" s="1"/>
  <c r="Y1980" i="1"/>
  <c r="X1980" i="1"/>
  <c r="P1980" i="1"/>
  <c r="AA1980" i="1" s="1"/>
  <c r="O1980" i="1"/>
  <c r="X1979" i="1"/>
  <c r="Y1979" i="1" s="1"/>
  <c r="AA1979" i="1" s="1"/>
  <c r="P1979" i="1"/>
  <c r="O1979" i="1"/>
  <c r="Y1978" i="1"/>
  <c r="X1978" i="1"/>
  <c r="O1978" i="1"/>
  <c r="P1978" i="1" s="1"/>
  <c r="AA1978" i="1" s="1"/>
  <c r="X1977" i="1"/>
  <c r="Y1977" i="1" s="1"/>
  <c r="O1977" i="1"/>
  <c r="P1977" i="1" s="1"/>
  <c r="AA1977" i="1" s="1"/>
  <c r="E1977" i="1"/>
  <c r="D1977" i="1"/>
  <c r="Y1976" i="1"/>
  <c r="X1976" i="1"/>
  <c r="O1976" i="1"/>
  <c r="P1976" i="1" s="1"/>
  <c r="AA1976" i="1" s="1"/>
  <c r="E1976" i="1"/>
  <c r="D1976" i="1"/>
  <c r="AA1975" i="1"/>
  <c r="X1975" i="1"/>
  <c r="Y1975" i="1" s="1"/>
  <c r="Y1974" i="1"/>
  <c r="AA1974" i="1" s="1"/>
  <c r="X1974" i="1"/>
  <c r="X1973" i="1"/>
  <c r="Y1973" i="1" s="1"/>
  <c r="AA1973" i="1" s="1"/>
  <c r="Y1972" i="1"/>
  <c r="X1972" i="1"/>
  <c r="P1972" i="1"/>
  <c r="AA1972" i="1" s="1"/>
  <c r="O1972" i="1"/>
  <c r="AA1971" i="1"/>
  <c r="Y1971" i="1"/>
  <c r="X1971" i="1"/>
  <c r="O1971" i="1"/>
  <c r="P1971" i="1" s="1"/>
  <c r="Y1970" i="1"/>
  <c r="X1970" i="1"/>
  <c r="P1970" i="1"/>
  <c r="AA1970" i="1" s="1"/>
  <c r="O1970" i="1"/>
  <c r="X1969" i="1"/>
  <c r="Y1969" i="1" s="1"/>
  <c r="P1969" i="1"/>
  <c r="AA1969" i="1" s="1"/>
  <c r="O1969" i="1"/>
  <c r="Y1968" i="1"/>
  <c r="X1968" i="1"/>
  <c r="O1968" i="1"/>
  <c r="P1968" i="1" s="1"/>
  <c r="AA1967" i="1"/>
  <c r="X1967" i="1"/>
  <c r="Y1967" i="1" s="1"/>
  <c r="O1967" i="1"/>
  <c r="P1967" i="1" s="1"/>
  <c r="E1967" i="1"/>
  <c r="D1967" i="1"/>
  <c r="Y1966" i="1"/>
  <c r="O1966" i="1"/>
  <c r="P1966" i="1" s="1"/>
  <c r="AA1966" i="1" s="1"/>
  <c r="Y1965" i="1"/>
  <c r="AA1965" i="1" s="1"/>
  <c r="X1965" i="1"/>
  <c r="P1965" i="1"/>
  <c r="O1965" i="1"/>
  <c r="X1964" i="1"/>
  <c r="Y1964" i="1" s="1"/>
  <c r="AA1964" i="1" s="1"/>
  <c r="O1964" i="1"/>
  <c r="P1964" i="1" s="1"/>
  <c r="X1963" i="1"/>
  <c r="Y1963" i="1" s="1"/>
  <c r="P1963" i="1"/>
  <c r="AA1963" i="1" s="1"/>
  <c r="O1963" i="1"/>
  <c r="AA1962" i="1"/>
  <c r="X1962" i="1"/>
  <c r="Y1962" i="1" s="1"/>
  <c r="O1962" i="1"/>
  <c r="P1962" i="1" s="1"/>
  <c r="Y1961" i="1"/>
  <c r="X1961" i="1"/>
  <c r="P1961" i="1"/>
  <c r="AA1961" i="1" s="1"/>
  <c r="O1961" i="1"/>
  <c r="X1960" i="1"/>
  <c r="Y1960" i="1" s="1"/>
  <c r="O1960" i="1"/>
  <c r="P1960" i="1" s="1"/>
  <c r="AA1960" i="1" s="1"/>
  <c r="Y1959" i="1"/>
  <c r="AA1959" i="1" s="1"/>
  <c r="X1959" i="1"/>
  <c r="P1959" i="1"/>
  <c r="O1959" i="1"/>
  <c r="E1959" i="1"/>
  <c r="D1959" i="1"/>
  <c r="AA1958" i="1"/>
  <c r="X1958" i="1"/>
  <c r="Y1958" i="1" s="1"/>
  <c r="O1958" i="1"/>
  <c r="P1958" i="1" s="1"/>
  <c r="Y1957" i="1"/>
  <c r="X1957" i="1"/>
  <c r="P1957" i="1"/>
  <c r="O1957" i="1"/>
  <c r="X1956" i="1"/>
  <c r="Y1956" i="1" s="1"/>
  <c r="O1956" i="1"/>
  <c r="P1956" i="1" s="1"/>
  <c r="AA1956" i="1" s="1"/>
  <c r="Y1955" i="1"/>
  <c r="X1955" i="1"/>
  <c r="P1955" i="1"/>
  <c r="O1955" i="1"/>
  <c r="AA1954" i="1"/>
  <c r="X1954" i="1"/>
  <c r="Y1954" i="1" s="1"/>
  <c r="P1954" i="1"/>
  <c r="O1954" i="1"/>
  <c r="X1953" i="1"/>
  <c r="Y1953" i="1" s="1"/>
  <c r="P1953" i="1"/>
  <c r="AA1953" i="1" s="1"/>
  <c r="O1953" i="1"/>
  <c r="AA1952" i="1"/>
  <c r="Y1952" i="1"/>
  <c r="X1952" i="1"/>
  <c r="O1952" i="1"/>
  <c r="P1952" i="1" s="1"/>
  <c r="E1952" i="1"/>
  <c r="D1952" i="1"/>
  <c r="X1951" i="1"/>
  <c r="Y1951" i="1" s="1"/>
  <c r="P1951" i="1"/>
  <c r="O1951" i="1"/>
  <c r="Y1950" i="1"/>
  <c r="X1950" i="1"/>
  <c r="O1950" i="1"/>
  <c r="P1950" i="1" s="1"/>
  <c r="AA1950" i="1" s="1"/>
  <c r="Y1949" i="1"/>
  <c r="X1949" i="1"/>
  <c r="O1949" i="1"/>
  <c r="P1949" i="1" s="1"/>
  <c r="X1948" i="1"/>
  <c r="Y1948" i="1" s="1"/>
  <c r="AA1948" i="1" s="1"/>
  <c r="P1948" i="1"/>
  <c r="O1948" i="1"/>
  <c r="Y1947" i="1"/>
  <c r="X1947" i="1"/>
  <c r="P1947" i="1"/>
  <c r="O1947" i="1"/>
  <c r="X1946" i="1"/>
  <c r="Y1946" i="1" s="1"/>
  <c r="O1946" i="1"/>
  <c r="P1946" i="1" s="1"/>
  <c r="X1945" i="1"/>
  <c r="Y1945" i="1" s="1"/>
  <c r="P1945" i="1"/>
  <c r="O1945" i="1"/>
  <c r="AA1944" i="1"/>
  <c r="Y1944" i="1"/>
  <c r="X1944" i="1"/>
  <c r="O1944" i="1"/>
  <c r="P1944" i="1" s="1"/>
  <c r="Y1943" i="1"/>
  <c r="X1943" i="1"/>
  <c r="O1943" i="1"/>
  <c r="P1943" i="1" s="1"/>
  <c r="AA1943" i="1" s="1"/>
  <c r="E1943" i="1"/>
  <c r="D1943" i="1"/>
  <c r="Y1942" i="1"/>
  <c r="X1942" i="1"/>
  <c r="O1942" i="1"/>
  <c r="P1942" i="1" s="1"/>
  <c r="AA1942" i="1" s="1"/>
  <c r="Y1941" i="1"/>
  <c r="X1941" i="1"/>
  <c r="O1941" i="1"/>
  <c r="P1941" i="1" s="1"/>
  <c r="X1940" i="1"/>
  <c r="Y1940" i="1" s="1"/>
  <c r="AA1940" i="1" s="1"/>
  <c r="P1940" i="1"/>
  <c r="O1940" i="1"/>
  <c r="Y1939" i="1"/>
  <c r="X1939" i="1"/>
  <c r="P1939" i="1"/>
  <c r="O1939" i="1"/>
  <c r="X1938" i="1"/>
  <c r="Y1938" i="1" s="1"/>
  <c r="O1938" i="1"/>
  <c r="P1938" i="1" s="1"/>
  <c r="AA1938" i="1" s="1"/>
  <c r="X1937" i="1"/>
  <c r="Y1937" i="1" s="1"/>
  <c r="P1937" i="1"/>
  <c r="AA1937" i="1" s="1"/>
  <c r="O1937" i="1"/>
  <c r="Y1936" i="1"/>
  <c r="X1936" i="1"/>
  <c r="O1936" i="1"/>
  <c r="P1936" i="1" s="1"/>
  <c r="AA1936" i="1" s="1"/>
  <c r="Y1935" i="1"/>
  <c r="X1935" i="1"/>
  <c r="O1935" i="1"/>
  <c r="P1935" i="1" s="1"/>
  <c r="X1934" i="1"/>
  <c r="Y1934" i="1" s="1"/>
  <c r="AA1934" i="1" s="1"/>
  <c r="P1934" i="1"/>
  <c r="O1934" i="1"/>
  <c r="Y1933" i="1"/>
  <c r="X1933" i="1"/>
  <c r="P1933" i="1"/>
  <c r="AA1933" i="1" s="1"/>
  <c r="O1933" i="1"/>
  <c r="X1932" i="1"/>
  <c r="Y1932" i="1" s="1"/>
  <c r="O1932" i="1"/>
  <c r="P1932" i="1" s="1"/>
  <c r="AA1932" i="1" s="1"/>
  <c r="E1932" i="1"/>
  <c r="D1932" i="1"/>
  <c r="Y1931" i="1"/>
  <c r="X1931" i="1"/>
  <c r="P1931" i="1"/>
  <c r="O1931" i="1"/>
  <c r="X1930" i="1"/>
  <c r="Y1930" i="1" s="1"/>
  <c r="O1930" i="1"/>
  <c r="P1930" i="1" s="1"/>
  <c r="AA1930" i="1" s="1"/>
  <c r="X1929" i="1"/>
  <c r="Y1929" i="1" s="1"/>
  <c r="P1929" i="1"/>
  <c r="AA1929" i="1" s="1"/>
  <c r="O1929" i="1"/>
  <c r="Y1928" i="1"/>
  <c r="X1928" i="1"/>
  <c r="O1928" i="1"/>
  <c r="P1928" i="1" s="1"/>
  <c r="AA1928" i="1" s="1"/>
  <c r="Y1927" i="1"/>
  <c r="X1927" i="1"/>
  <c r="O1927" i="1"/>
  <c r="P1927" i="1" s="1"/>
  <c r="X1926" i="1"/>
  <c r="Y1926" i="1" s="1"/>
  <c r="AA1926" i="1" s="1"/>
  <c r="P1926" i="1"/>
  <c r="O1926" i="1"/>
  <c r="Y1925" i="1"/>
  <c r="X1925" i="1"/>
  <c r="P1925" i="1"/>
  <c r="O1925" i="1"/>
  <c r="X1924" i="1"/>
  <c r="Y1924" i="1" s="1"/>
  <c r="O1924" i="1"/>
  <c r="P1924" i="1" s="1"/>
  <c r="AA1924" i="1" s="1"/>
  <c r="X1923" i="1"/>
  <c r="Y1923" i="1" s="1"/>
  <c r="O1923" i="1"/>
  <c r="P1923" i="1" s="1"/>
  <c r="E1923" i="1"/>
  <c r="D1923" i="1"/>
  <c r="X1922" i="1"/>
  <c r="Y1922" i="1" s="1"/>
  <c r="O1922" i="1"/>
  <c r="P1922" i="1" s="1"/>
  <c r="E1922" i="1"/>
  <c r="D1922" i="1"/>
  <c r="Y1921" i="1"/>
  <c r="X1921" i="1"/>
  <c r="P1921" i="1"/>
  <c r="AA1921" i="1" s="1"/>
  <c r="O1921" i="1"/>
  <c r="E1921" i="1"/>
  <c r="D1921" i="1"/>
  <c r="X1920" i="1"/>
  <c r="Y1920" i="1" s="1"/>
  <c r="AA1920" i="1" s="1"/>
  <c r="P1920" i="1"/>
  <c r="O1920" i="1"/>
  <c r="E1920" i="1"/>
  <c r="D1920" i="1"/>
  <c r="Y1919" i="1"/>
  <c r="X1919" i="1"/>
  <c r="O1919" i="1"/>
  <c r="P1919" i="1" s="1"/>
  <c r="AA1919" i="1" s="1"/>
  <c r="E1919" i="1"/>
  <c r="D1919" i="1"/>
  <c r="AA1918" i="1"/>
  <c r="P1918" i="1"/>
  <c r="O1918" i="1"/>
  <c r="P1917" i="1"/>
  <c r="AA1917" i="1" s="1"/>
  <c r="O1917" i="1"/>
  <c r="AA1916" i="1"/>
  <c r="O1916" i="1"/>
  <c r="P1916" i="1" s="1"/>
  <c r="P1915" i="1"/>
  <c r="AA1915" i="1" s="1"/>
  <c r="O1915" i="1"/>
  <c r="AA1914" i="1"/>
  <c r="O1914" i="1"/>
  <c r="P1914" i="1" s="1"/>
  <c r="P1913" i="1"/>
  <c r="AA1913" i="1" s="1"/>
  <c r="O1913" i="1"/>
  <c r="O1912" i="1"/>
  <c r="P1912" i="1" s="1"/>
  <c r="AA1912" i="1" s="1"/>
  <c r="D1912" i="1"/>
  <c r="X1911" i="1"/>
  <c r="Y1911" i="1" s="1"/>
  <c r="AA1911" i="1" s="1"/>
  <c r="O1911" i="1"/>
  <c r="P1911" i="1" s="1"/>
  <c r="E1911" i="1"/>
  <c r="D1911" i="1"/>
  <c r="Y1910" i="1"/>
  <c r="X1910" i="1"/>
  <c r="O1910" i="1"/>
  <c r="P1910" i="1" s="1"/>
  <c r="E1910" i="1"/>
  <c r="D1910" i="1"/>
  <c r="X1909" i="1"/>
  <c r="Y1909" i="1" s="1"/>
  <c r="O1909" i="1"/>
  <c r="P1909" i="1" s="1"/>
  <c r="AA1909" i="1" s="1"/>
  <c r="E1909" i="1"/>
  <c r="D1909" i="1"/>
  <c r="O1908" i="1"/>
  <c r="P1908" i="1" s="1"/>
  <c r="AA1908" i="1" s="1"/>
  <c r="AA1907" i="1"/>
  <c r="O1907" i="1"/>
  <c r="P1907" i="1" s="1"/>
  <c r="O1906" i="1"/>
  <c r="P1906" i="1" s="1"/>
  <c r="AA1906" i="1" s="1"/>
  <c r="O1905" i="1"/>
  <c r="P1905" i="1" s="1"/>
  <c r="AA1905" i="1" s="1"/>
  <c r="D1905" i="1"/>
  <c r="P1904" i="1"/>
  <c r="AA1904" i="1" s="1"/>
  <c r="O1904" i="1"/>
  <c r="P1903" i="1"/>
  <c r="AA1903" i="1" s="1"/>
  <c r="O1903" i="1"/>
  <c r="O1902" i="1"/>
  <c r="P1902" i="1" s="1"/>
  <c r="AA1902" i="1" s="1"/>
  <c r="P1901" i="1"/>
  <c r="AA1901" i="1" s="1"/>
  <c r="O1901" i="1"/>
  <c r="P1900" i="1"/>
  <c r="AA1900" i="1" s="1"/>
  <c r="O1900" i="1"/>
  <c r="P1899" i="1"/>
  <c r="AA1899" i="1" s="1"/>
  <c r="O1899" i="1"/>
  <c r="D1899" i="1"/>
  <c r="P1898" i="1"/>
  <c r="AA1898" i="1" s="1"/>
  <c r="O1898" i="1"/>
  <c r="AA1897" i="1"/>
  <c r="P1897" i="1"/>
  <c r="O1897" i="1"/>
  <c r="P1896" i="1"/>
  <c r="AA1896" i="1" s="1"/>
  <c r="O1896" i="1"/>
  <c r="AA1895" i="1"/>
  <c r="P1895" i="1"/>
  <c r="O1895" i="1"/>
  <c r="P1894" i="1"/>
  <c r="AA1894" i="1" s="1"/>
  <c r="O1894" i="1"/>
  <c r="AA1893" i="1"/>
  <c r="P1893" i="1"/>
  <c r="O1893" i="1"/>
  <c r="P1892" i="1"/>
  <c r="AA1892" i="1" s="1"/>
  <c r="O1892" i="1"/>
  <c r="D1892" i="1"/>
  <c r="O1891" i="1"/>
  <c r="P1891" i="1" s="1"/>
  <c r="AA1891" i="1" s="1"/>
  <c r="AA1890" i="1"/>
  <c r="O1890" i="1"/>
  <c r="P1890" i="1" s="1"/>
  <c r="O1889" i="1"/>
  <c r="P1889" i="1" s="1"/>
  <c r="AA1889" i="1" s="1"/>
  <c r="O1888" i="1"/>
  <c r="P1888" i="1" s="1"/>
  <c r="AA1888" i="1" s="1"/>
  <c r="O1887" i="1"/>
  <c r="P1887" i="1" s="1"/>
  <c r="AA1887" i="1" s="1"/>
  <c r="AA1886" i="1"/>
  <c r="O1886" i="1"/>
  <c r="P1886" i="1" s="1"/>
  <c r="O1885" i="1"/>
  <c r="P1885" i="1" s="1"/>
  <c r="AA1885" i="1" s="1"/>
  <c r="O1884" i="1"/>
  <c r="P1884" i="1" s="1"/>
  <c r="AA1884" i="1" s="1"/>
  <c r="O1883" i="1"/>
  <c r="P1883" i="1" s="1"/>
  <c r="AA1883" i="1" s="1"/>
  <c r="AA1882" i="1"/>
  <c r="O1882" i="1"/>
  <c r="P1882" i="1" s="1"/>
  <c r="O1881" i="1"/>
  <c r="P1881" i="1" s="1"/>
  <c r="AA1881" i="1" s="1"/>
  <c r="D1881" i="1"/>
  <c r="P1880" i="1"/>
  <c r="AA1880" i="1" s="1"/>
  <c r="O1880" i="1"/>
  <c r="D1880" i="1"/>
  <c r="P1879" i="1"/>
  <c r="AA1879" i="1" s="1"/>
  <c r="O1879" i="1"/>
  <c r="D1879" i="1"/>
  <c r="O1878" i="1"/>
  <c r="P1878" i="1" s="1"/>
  <c r="AA1878" i="1" s="1"/>
  <c r="AA1877" i="1"/>
  <c r="O1877" i="1"/>
  <c r="P1877" i="1" s="1"/>
  <c r="O1876" i="1"/>
  <c r="P1876" i="1" s="1"/>
  <c r="AA1876" i="1" s="1"/>
  <c r="O1875" i="1"/>
  <c r="P1875" i="1" s="1"/>
  <c r="AA1875" i="1" s="1"/>
  <c r="O1874" i="1"/>
  <c r="P1874" i="1" s="1"/>
  <c r="AA1874" i="1" s="1"/>
  <c r="AA1873" i="1"/>
  <c r="O1873" i="1"/>
  <c r="P1873" i="1" s="1"/>
  <c r="O1872" i="1"/>
  <c r="P1872" i="1" s="1"/>
  <c r="AA1872" i="1" s="1"/>
  <c r="O1871" i="1"/>
  <c r="P1871" i="1" s="1"/>
  <c r="AA1871" i="1" s="1"/>
  <c r="O1870" i="1"/>
  <c r="P1870" i="1" s="1"/>
  <c r="AA1870" i="1" s="1"/>
  <c r="AA1869" i="1"/>
  <c r="O1869" i="1"/>
  <c r="P1869" i="1" s="1"/>
  <c r="O1868" i="1"/>
  <c r="P1868" i="1" s="1"/>
  <c r="AA1868" i="1" s="1"/>
  <c r="E1868" i="1"/>
  <c r="D1868" i="1"/>
  <c r="X1867" i="1"/>
  <c r="Y1867" i="1" s="1"/>
  <c r="O1867" i="1"/>
  <c r="P1867" i="1" s="1"/>
  <c r="AA1867" i="1" s="1"/>
  <c r="E1867" i="1"/>
  <c r="D1867" i="1"/>
  <c r="Y1866" i="1"/>
  <c r="P1866" i="1"/>
  <c r="AA1866" i="1" s="1"/>
  <c r="O1866" i="1"/>
  <c r="X1865" i="1"/>
  <c r="O1865" i="1"/>
  <c r="P1865" i="1" s="1"/>
  <c r="AA1865" i="1" s="1"/>
  <c r="E1865" i="1"/>
  <c r="D1865" i="1"/>
  <c r="Y1864" i="1"/>
  <c r="X1864" i="1"/>
  <c r="O1864" i="1"/>
  <c r="P1864" i="1" s="1"/>
  <c r="E1864" i="1"/>
  <c r="D1864" i="1"/>
  <c r="X1863" i="1"/>
  <c r="Y1863" i="1" s="1"/>
  <c r="AA1863" i="1" s="1"/>
  <c r="O1863" i="1"/>
  <c r="P1863" i="1" s="1"/>
  <c r="E1863" i="1"/>
  <c r="D1863" i="1"/>
  <c r="X1862" i="1"/>
  <c r="P1862" i="1"/>
  <c r="AA1862" i="1" s="1"/>
  <c r="O1862" i="1"/>
  <c r="E1862" i="1"/>
  <c r="D1862" i="1"/>
  <c r="X1861" i="1"/>
  <c r="Y1861" i="1" s="1"/>
  <c r="P1861" i="1"/>
  <c r="AA1861" i="1" s="1"/>
  <c r="O1861" i="1"/>
  <c r="E1861" i="1"/>
  <c r="D1861" i="1"/>
  <c r="X1860" i="1"/>
  <c r="Y1860" i="1" s="1"/>
  <c r="P1860" i="1"/>
  <c r="AA1860" i="1" s="1"/>
  <c r="O1860" i="1"/>
  <c r="E1860" i="1"/>
  <c r="D1860" i="1"/>
  <c r="X1859" i="1"/>
  <c r="Y1859" i="1" s="1"/>
  <c r="P1859" i="1"/>
  <c r="AA1859" i="1" s="1"/>
  <c r="O1859" i="1"/>
  <c r="Y1858" i="1"/>
  <c r="X1858" i="1"/>
  <c r="O1858" i="1"/>
  <c r="P1858" i="1" s="1"/>
  <c r="AA1858" i="1" s="1"/>
  <c r="X1857" i="1"/>
  <c r="Y1857" i="1" s="1"/>
  <c r="O1857" i="1"/>
  <c r="P1857" i="1" s="1"/>
  <c r="AA1857" i="1" s="1"/>
  <c r="X1856" i="1"/>
  <c r="Y1856" i="1" s="1"/>
  <c r="P1856" i="1"/>
  <c r="AA1856" i="1" s="1"/>
  <c r="O1856" i="1"/>
  <c r="Y1855" i="1"/>
  <c r="X1855" i="1"/>
  <c r="O1855" i="1"/>
  <c r="P1855" i="1" s="1"/>
  <c r="AA1855" i="1" s="1"/>
  <c r="AA1854" i="1"/>
  <c r="Y1854" i="1"/>
  <c r="X1854" i="1"/>
  <c r="O1854" i="1"/>
  <c r="P1854" i="1" s="1"/>
  <c r="X1853" i="1"/>
  <c r="Y1853" i="1" s="1"/>
  <c r="P1853" i="1"/>
  <c r="AA1853" i="1" s="1"/>
  <c r="O1853" i="1"/>
  <c r="X1852" i="1"/>
  <c r="Y1852" i="1" s="1"/>
  <c r="O1852" i="1"/>
  <c r="P1852" i="1" s="1"/>
  <c r="E1852" i="1"/>
  <c r="D1852" i="1"/>
  <c r="X1851" i="1"/>
  <c r="Y1851" i="1" s="1"/>
  <c r="P1851" i="1"/>
  <c r="O1851" i="1"/>
  <c r="X1850" i="1"/>
  <c r="Y1850" i="1" s="1"/>
  <c r="O1850" i="1"/>
  <c r="P1850" i="1" s="1"/>
  <c r="X1849" i="1"/>
  <c r="Y1849" i="1" s="1"/>
  <c r="O1849" i="1"/>
  <c r="P1849" i="1" s="1"/>
  <c r="AA1849" i="1" s="1"/>
  <c r="X1848" i="1"/>
  <c r="Y1848" i="1" s="1"/>
  <c r="P1848" i="1"/>
  <c r="AA1848" i="1" s="1"/>
  <c r="O1848" i="1"/>
  <c r="X1847" i="1"/>
  <c r="Y1847" i="1" s="1"/>
  <c r="O1847" i="1"/>
  <c r="P1847" i="1" s="1"/>
  <c r="AA1847" i="1" s="1"/>
  <c r="Y1846" i="1"/>
  <c r="X1846" i="1"/>
  <c r="O1846" i="1"/>
  <c r="P1846" i="1" s="1"/>
  <c r="AA1846" i="1" s="1"/>
  <c r="X1845" i="1"/>
  <c r="Y1845" i="1" s="1"/>
  <c r="O1845" i="1"/>
  <c r="P1845" i="1" s="1"/>
  <c r="Y1844" i="1"/>
  <c r="AA1844" i="1" s="1"/>
  <c r="X1844" i="1"/>
  <c r="P1844" i="1"/>
  <c r="O1844" i="1"/>
  <c r="Y1843" i="1"/>
  <c r="X1843" i="1"/>
  <c r="O1843" i="1"/>
  <c r="P1843" i="1" s="1"/>
  <c r="X1842" i="1"/>
  <c r="Y1842" i="1" s="1"/>
  <c r="P1842" i="1"/>
  <c r="O1842" i="1"/>
  <c r="E1842" i="1"/>
  <c r="D1842" i="1"/>
  <c r="O1841" i="1"/>
  <c r="P1841" i="1" s="1"/>
  <c r="AA1841" i="1" s="1"/>
  <c r="P1840" i="1"/>
  <c r="AA1840" i="1" s="1"/>
  <c r="O1840" i="1"/>
  <c r="P1839" i="1"/>
  <c r="AA1839" i="1" s="1"/>
  <c r="O1839" i="1"/>
  <c r="P1838" i="1"/>
  <c r="AA1838" i="1" s="1"/>
  <c r="O1838" i="1"/>
  <c r="O1837" i="1"/>
  <c r="P1837" i="1" s="1"/>
  <c r="AA1837" i="1" s="1"/>
  <c r="P1836" i="1"/>
  <c r="AA1836" i="1" s="1"/>
  <c r="O1836" i="1"/>
  <c r="D1836" i="1"/>
  <c r="AA1835" i="1"/>
  <c r="Y1835" i="1"/>
  <c r="X1835" i="1"/>
  <c r="P1835" i="1"/>
  <c r="O1835" i="1"/>
  <c r="X1834" i="1"/>
  <c r="Y1834" i="1" s="1"/>
  <c r="O1834" i="1"/>
  <c r="P1834" i="1" s="1"/>
  <c r="X1833" i="1"/>
  <c r="Y1833" i="1" s="1"/>
  <c r="P1833" i="1"/>
  <c r="O1833" i="1"/>
  <c r="X1832" i="1"/>
  <c r="Y1832" i="1" s="1"/>
  <c r="P1832" i="1"/>
  <c r="AA1832" i="1" s="1"/>
  <c r="O1832" i="1"/>
  <c r="Y1831" i="1"/>
  <c r="X1831" i="1"/>
  <c r="O1831" i="1"/>
  <c r="P1831" i="1" s="1"/>
  <c r="AA1831" i="1" s="1"/>
  <c r="X1830" i="1"/>
  <c r="Y1830" i="1" s="1"/>
  <c r="O1830" i="1"/>
  <c r="P1830" i="1" s="1"/>
  <c r="Y1829" i="1"/>
  <c r="AA1829" i="1" s="1"/>
  <c r="X1829" i="1"/>
  <c r="P1829" i="1"/>
  <c r="O1829" i="1"/>
  <c r="E1829" i="1"/>
  <c r="D1829" i="1"/>
  <c r="AA1828" i="1"/>
  <c r="X1828" i="1"/>
  <c r="Y1828" i="1" s="1"/>
  <c r="O1828" i="1"/>
  <c r="P1828" i="1" s="1"/>
  <c r="AA1827" i="1"/>
  <c r="Y1827" i="1"/>
  <c r="X1827" i="1"/>
  <c r="P1827" i="1"/>
  <c r="O1827" i="1"/>
  <c r="X1826" i="1"/>
  <c r="Y1826" i="1" s="1"/>
  <c r="O1826" i="1"/>
  <c r="P1826" i="1" s="1"/>
  <c r="X1825" i="1"/>
  <c r="Y1825" i="1" s="1"/>
  <c r="P1825" i="1"/>
  <c r="O1825" i="1"/>
  <c r="X1824" i="1"/>
  <c r="Y1824" i="1" s="1"/>
  <c r="P1824" i="1"/>
  <c r="AA1824" i="1" s="1"/>
  <c r="O1824" i="1"/>
  <c r="Y1823" i="1"/>
  <c r="X1823" i="1"/>
  <c r="O1823" i="1"/>
  <c r="P1823" i="1" s="1"/>
  <c r="AA1823" i="1" s="1"/>
  <c r="X1822" i="1"/>
  <c r="Y1822" i="1" s="1"/>
  <c r="O1822" i="1"/>
  <c r="P1822" i="1" s="1"/>
  <c r="AA1822" i="1" s="1"/>
  <c r="Y1821" i="1"/>
  <c r="AA1821" i="1" s="1"/>
  <c r="X1821" i="1"/>
  <c r="P1821" i="1"/>
  <c r="O1821" i="1"/>
  <c r="X1820" i="1"/>
  <c r="Y1820" i="1" s="1"/>
  <c r="O1820" i="1"/>
  <c r="P1820" i="1" s="1"/>
  <c r="AA1820" i="1" s="1"/>
  <c r="X1819" i="1"/>
  <c r="Y1819" i="1" s="1"/>
  <c r="P1819" i="1"/>
  <c r="AA1819" i="1" s="1"/>
  <c r="O1819" i="1"/>
  <c r="X1818" i="1"/>
  <c r="Y1818" i="1" s="1"/>
  <c r="O1818" i="1"/>
  <c r="P1818" i="1" s="1"/>
  <c r="AA1818" i="1" s="1"/>
  <c r="E1818" i="1"/>
  <c r="D1818" i="1"/>
  <c r="X1817" i="1"/>
  <c r="Y1817" i="1" s="1"/>
  <c r="P1817" i="1"/>
  <c r="O1817" i="1"/>
  <c r="X1816" i="1"/>
  <c r="Y1816" i="1" s="1"/>
  <c r="O1816" i="1"/>
  <c r="P1816" i="1" s="1"/>
  <c r="AA1816" i="1" s="1"/>
  <c r="Y1815" i="1"/>
  <c r="X1815" i="1"/>
  <c r="O1815" i="1"/>
  <c r="P1815" i="1" s="1"/>
  <c r="AA1815" i="1" s="1"/>
  <c r="AA1814" i="1"/>
  <c r="X1814" i="1"/>
  <c r="Y1814" i="1" s="1"/>
  <c r="O1814" i="1"/>
  <c r="P1814" i="1" s="1"/>
  <c r="AA1813" i="1"/>
  <c r="Y1813" i="1"/>
  <c r="X1813" i="1"/>
  <c r="P1813" i="1"/>
  <c r="O1813" i="1"/>
  <c r="X1812" i="1"/>
  <c r="Y1812" i="1" s="1"/>
  <c r="O1812" i="1"/>
  <c r="P1812" i="1" s="1"/>
  <c r="X1811" i="1"/>
  <c r="Y1811" i="1" s="1"/>
  <c r="P1811" i="1"/>
  <c r="O1811" i="1"/>
  <c r="X1810" i="1"/>
  <c r="Y1810" i="1" s="1"/>
  <c r="P1810" i="1"/>
  <c r="AA1810" i="1" s="1"/>
  <c r="O1810" i="1"/>
  <c r="Y1809" i="1"/>
  <c r="X1809" i="1"/>
  <c r="O1809" i="1"/>
  <c r="P1809" i="1" s="1"/>
  <c r="AA1809" i="1" s="1"/>
  <c r="X1808" i="1"/>
  <c r="Y1808" i="1" s="1"/>
  <c r="O1808" i="1"/>
  <c r="P1808" i="1" s="1"/>
  <c r="AA1808" i="1" s="1"/>
  <c r="Y1807" i="1"/>
  <c r="AA1807" i="1" s="1"/>
  <c r="X1807" i="1"/>
  <c r="P1807" i="1"/>
  <c r="O1807" i="1"/>
  <c r="E1807" i="1"/>
  <c r="D1807" i="1"/>
  <c r="AA1806" i="1"/>
  <c r="X1806" i="1"/>
  <c r="Y1806" i="1" s="1"/>
  <c r="O1806" i="1"/>
  <c r="P1806" i="1" s="1"/>
  <c r="AA1805" i="1"/>
  <c r="Y1805" i="1"/>
  <c r="X1805" i="1"/>
  <c r="P1805" i="1"/>
  <c r="O1805" i="1"/>
  <c r="X1804" i="1"/>
  <c r="Y1804" i="1" s="1"/>
  <c r="O1804" i="1"/>
  <c r="P1804" i="1" s="1"/>
  <c r="X1803" i="1"/>
  <c r="Y1803" i="1" s="1"/>
  <c r="P1803" i="1"/>
  <c r="O1803" i="1"/>
  <c r="X1802" i="1"/>
  <c r="Y1802" i="1" s="1"/>
  <c r="P1802" i="1"/>
  <c r="AA1802" i="1" s="1"/>
  <c r="O1802" i="1"/>
  <c r="Y1801" i="1"/>
  <c r="X1801" i="1"/>
  <c r="O1801" i="1"/>
  <c r="P1801" i="1" s="1"/>
  <c r="AA1801" i="1" s="1"/>
  <c r="X1800" i="1"/>
  <c r="Y1800" i="1" s="1"/>
  <c r="O1800" i="1"/>
  <c r="P1800" i="1" s="1"/>
  <c r="AA1800" i="1" s="1"/>
  <c r="AA1799" i="1"/>
  <c r="Y1799" i="1"/>
  <c r="X1799" i="1"/>
  <c r="P1799" i="1"/>
  <c r="O1799" i="1"/>
  <c r="X1798" i="1"/>
  <c r="Y1798" i="1" s="1"/>
  <c r="O1798" i="1"/>
  <c r="P1798" i="1" s="1"/>
  <c r="AA1798" i="1" s="1"/>
  <c r="E1798" i="1"/>
  <c r="D1798" i="1"/>
  <c r="AA1797" i="1"/>
  <c r="Y1797" i="1"/>
  <c r="X1797" i="1"/>
  <c r="P1797" i="1"/>
  <c r="O1797" i="1"/>
  <c r="X1796" i="1"/>
  <c r="Y1796" i="1" s="1"/>
  <c r="O1796" i="1"/>
  <c r="P1796" i="1" s="1"/>
  <c r="X1795" i="1"/>
  <c r="Y1795" i="1" s="1"/>
  <c r="P1795" i="1"/>
  <c r="AA1795" i="1" s="1"/>
  <c r="O1795" i="1"/>
  <c r="X1794" i="1"/>
  <c r="Y1794" i="1" s="1"/>
  <c r="P1794" i="1"/>
  <c r="AA1794" i="1" s="1"/>
  <c r="O1794" i="1"/>
  <c r="Y1793" i="1"/>
  <c r="X1793" i="1"/>
  <c r="O1793" i="1"/>
  <c r="P1793" i="1" s="1"/>
  <c r="AA1793" i="1" s="1"/>
  <c r="X1792" i="1"/>
  <c r="Y1792" i="1" s="1"/>
  <c r="O1792" i="1"/>
  <c r="P1792" i="1" s="1"/>
  <c r="AA1791" i="1"/>
  <c r="Y1791" i="1"/>
  <c r="X1791" i="1"/>
  <c r="P1791" i="1"/>
  <c r="O1791" i="1"/>
  <c r="X1790" i="1"/>
  <c r="Y1790" i="1" s="1"/>
  <c r="O1790" i="1"/>
  <c r="P1790" i="1" s="1"/>
  <c r="AA1790" i="1" s="1"/>
  <c r="X1789" i="1"/>
  <c r="Y1789" i="1" s="1"/>
  <c r="P1789" i="1"/>
  <c r="AA1789" i="1" s="1"/>
  <c r="O1789" i="1"/>
  <c r="E1789" i="1"/>
  <c r="D1789" i="1"/>
  <c r="Y1788" i="1"/>
  <c r="X1788" i="1"/>
  <c r="O1788" i="1"/>
  <c r="P1788" i="1" s="1"/>
  <c r="X1787" i="1"/>
  <c r="Y1787" i="1" s="1"/>
  <c r="P1787" i="1"/>
  <c r="O1787" i="1"/>
  <c r="Y1786" i="1"/>
  <c r="X1786" i="1"/>
  <c r="O1786" i="1"/>
  <c r="P1786" i="1" s="1"/>
  <c r="AA1786" i="1" s="1"/>
  <c r="Y1785" i="1"/>
  <c r="X1785" i="1"/>
  <c r="O1785" i="1"/>
  <c r="P1785" i="1" s="1"/>
  <c r="AA1785" i="1" s="1"/>
  <c r="X1784" i="1"/>
  <c r="Y1784" i="1" s="1"/>
  <c r="AA1784" i="1" s="1"/>
  <c r="P1784" i="1"/>
  <c r="O1784" i="1"/>
  <c r="AA1783" i="1"/>
  <c r="Y1783" i="1"/>
  <c r="X1783" i="1"/>
  <c r="P1783" i="1"/>
  <c r="O1783" i="1"/>
  <c r="X1782" i="1"/>
  <c r="Y1782" i="1" s="1"/>
  <c r="O1782" i="1"/>
  <c r="P1782" i="1" s="1"/>
  <c r="AA1782" i="1" s="1"/>
  <c r="X1781" i="1"/>
  <c r="Y1781" i="1" s="1"/>
  <c r="P1781" i="1"/>
  <c r="AA1781" i="1" s="1"/>
  <c r="O1781" i="1"/>
  <c r="X1780" i="1"/>
  <c r="Y1780" i="1" s="1"/>
  <c r="O1780" i="1"/>
  <c r="P1780" i="1" s="1"/>
  <c r="AA1780" i="1" s="1"/>
  <c r="Y1779" i="1"/>
  <c r="X1779" i="1"/>
  <c r="O1779" i="1"/>
  <c r="P1779" i="1" s="1"/>
  <c r="AA1779" i="1" s="1"/>
  <c r="E1779" i="1"/>
  <c r="D1779" i="1"/>
  <c r="O1778" i="1"/>
  <c r="P1778" i="1" s="1"/>
  <c r="AA1778" i="1" s="1"/>
  <c r="Y1777" i="1"/>
  <c r="AA1777" i="1" s="1"/>
  <c r="X1777" i="1"/>
  <c r="P1777" i="1"/>
  <c r="O1777" i="1"/>
  <c r="Y1776" i="1"/>
  <c r="X1776" i="1"/>
  <c r="O1776" i="1"/>
  <c r="P1776" i="1" s="1"/>
  <c r="X1775" i="1"/>
  <c r="Y1775" i="1" s="1"/>
  <c r="P1775" i="1"/>
  <c r="O1775" i="1"/>
  <c r="X1774" i="1"/>
  <c r="Y1774" i="1" s="1"/>
  <c r="O1774" i="1"/>
  <c r="P1774" i="1" s="1"/>
  <c r="AA1774" i="1" s="1"/>
  <c r="X1773" i="1"/>
  <c r="Y1773" i="1" s="1"/>
  <c r="O1773" i="1"/>
  <c r="P1773" i="1" s="1"/>
  <c r="AA1772" i="1"/>
  <c r="X1772" i="1"/>
  <c r="Y1772" i="1" s="1"/>
  <c r="O1772" i="1"/>
  <c r="P1772" i="1" s="1"/>
  <c r="E1772" i="1"/>
  <c r="D1772" i="1"/>
  <c r="X1771" i="1"/>
  <c r="Y1771" i="1" s="1"/>
  <c r="O1771" i="1"/>
  <c r="P1771" i="1" s="1"/>
  <c r="AA1771" i="1" s="1"/>
  <c r="AA1770" i="1"/>
  <c r="X1770" i="1"/>
  <c r="Y1770" i="1" s="1"/>
  <c r="P1770" i="1"/>
  <c r="O1770" i="1"/>
  <c r="Y1769" i="1"/>
  <c r="AA1769" i="1" s="1"/>
  <c r="X1769" i="1"/>
  <c r="O1769" i="1"/>
  <c r="P1769" i="1" s="1"/>
  <c r="X1768" i="1"/>
  <c r="Y1768" i="1" s="1"/>
  <c r="O1768" i="1"/>
  <c r="P1768" i="1" s="1"/>
  <c r="X1767" i="1"/>
  <c r="Y1767" i="1" s="1"/>
  <c r="P1767" i="1"/>
  <c r="O1767" i="1"/>
  <c r="Y1766" i="1"/>
  <c r="X1766" i="1"/>
  <c r="O1766" i="1"/>
  <c r="P1766" i="1" s="1"/>
  <c r="AA1766" i="1" s="1"/>
  <c r="Y1765" i="1"/>
  <c r="X1765" i="1"/>
  <c r="O1765" i="1"/>
  <c r="P1765" i="1" s="1"/>
  <c r="AA1765" i="1" s="1"/>
  <c r="AA1764" i="1"/>
  <c r="X1764" i="1"/>
  <c r="Y1764" i="1" s="1"/>
  <c r="P1764" i="1"/>
  <c r="O1764" i="1"/>
  <c r="Y1763" i="1"/>
  <c r="AA1763" i="1" s="1"/>
  <c r="X1763" i="1"/>
  <c r="P1763" i="1"/>
  <c r="O1763" i="1"/>
  <c r="Y1762" i="1"/>
  <c r="X1762" i="1"/>
  <c r="O1762" i="1"/>
  <c r="P1762" i="1" s="1"/>
  <c r="X1761" i="1"/>
  <c r="Y1761" i="1" s="1"/>
  <c r="P1761" i="1"/>
  <c r="O1761" i="1"/>
  <c r="E1761" i="1"/>
  <c r="D1761" i="1"/>
  <c r="X1760" i="1"/>
  <c r="Y1760" i="1" s="1"/>
  <c r="O1760" i="1"/>
  <c r="P1760" i="1" s="1"/>
  <c r="X1759" i="1"/>
  <c r="Y1759" i="1" s="1"/>
  <c r="P1759" i="1"/>
  <c r="AA1759" i="1" s="1"/>
  <c r="O1759" i="1"/>
  <c r="X1758" i="1"/>
  <c r="Y1758" i="1" s="1"/>
  <c r="P1758" i="1"/>
  <c r="AA1758" i="1" s="1"/>
  <c r="O1758" i="1"/>
  <c r="Y1757" i="1"/>
  <c r="X1757" i="1"/>
  <c r="O1757" i="1"/>
  <c r="P1757" i="1" s="1"/>
  <c r="AA1757" i="1" s="1"/>
  <c r="X1756" i="1"/>
  <c r="Y1756" i="1" s="1"/>
  <c r="O1756" i="1"/>
  <c r="P1756" i="1" s="1"/>
  <c r="AA1755" i="1"/>
  <c r="Y1755" i="1"/>
  <c r="X1755" i="1"/>
  <c r="O1755" i="1"/>
  <c r="P1755" i="1" s="1"/>
  <c r="Y1754" i="1"/>
  <c r="X1754" i="1"/>
  <c r="O1754" i="1"/>
  <c r="P1754" i="1" s="1"/>
  <c r="X1753" i="1"/>
  <c r="Y1753" i="1" s="1"/>
  <c r="P1753" i="1"/>
  <c r="O1753" i="1"/>
  <c r="X1752" i="1"/>
  <c r="Y1752" i="1" s="1"/>
  <c r="O1752" i="1"/>
  <c r="P1752" i="1" s="1"/>
  <c r="X1751" i="1"/>
  <c r="Y1751" i="1" s="1"/>
  <c r="O1751" i="1"/>
  <c r="P1751" i="1" s="1"/>
  <c r="X1750" i="1"/>
  <c r="Y1750" i="1" s="1"/>
  <c r="O1750" i="1"/>
  <c r="P1750" i="1" s="1"/>
  <c r="AA1750" i="1" s="1"/>
  <c r="AA1749" i="1"/>
  <c r="Y1749" i="1"/>
  <c r="X1749" i="1"/>
  <c r="O1749" i="1"/>
  <c r="P1749" i="1" s="1"/>
  <c r="E1749" i="1"/>
  <c r="D1749" i="1"/>
  <c r="AA1748" i="1"/>
  <c r="O1748" i="1"/>
  <c r="P1748" i="1" s="1"/>
  <c r="O1747" i="1"/>
  <c r="P1747" i="1" s="1"/>
  <c r="AA1747" i="1" s="1"/>
  <c r="O1746" i="1"/>
  <c r="P1746" i="1" s="1"/>
  <c r="AA1746" i="1" s="1"/>
  <c r="O1745" i="1"/>
  <c r="P1745" i="1" s="1"/>
  <c r="AA1745" i="1" s="1"/>
  <c r="AA1744" i="1"/>
  <c r="X1744" i="1"/>
  <c r="Y1744" i="1" s="1"/>
  <c r="O1744" i="1"/>
  <c r="P1744" i="1" s="1"/>
  <c r="Y1743" i="1"/>
  <c r="X1743" i="1"/>
  <c r="O1743" i="1"/>
  <c r="P1743" i="1" s="1"/>
  <c r="Y1742" i="1"/>
  <c r="X1742" i="1"/>
  <c r="O1742" i="1"/>
  <c r="P1742" i="1" s="1"/>
  <c r="X1741" i="1"/>
  <c r="Y1741" i="1" s="1"/>
  <c r="P1741" i="1"/>
  <c r="O1741" i="1"/>
  <c r="X1740" i="1"/>
  <c r="Y1740" i="1" s="1"/>
  <c r="O1740" i="1"/>
  <c r="P1740" i="1" s="1"/>
  <c r="X1739" i="1"/>
  <c r="Y1739" i="1" s="1"/>
  <c r="O1739" i="1"/>
  <c r="P1739" i="1" s="1"/>
  <c r="E1739" i="1"/>
  <c r="D1739" i="1"/>
  <c r="X1738" i="1"/>
  <c r="Y1738" i="1" s="1"/>
  <c r="O1738" i="1"/>
  <c r="P1738" i="1" s="1"/>
  <c r="AA1738" i="1" s="1"/>
  <c r="X1737" i="1"/>
  <c r="Y1737" i="1" s="1"/>
  <c r="O1737" i="1"/>
  <c r="P1737" i="1" s="1"/>
  <c r="AA1737" i="1" s="1"/>
  <c r="AA1736" i="1"/>
  <c r="X1736" i="1"/>
  <c r="Y1736" i="1" s="1"/>
  <c r="O1736" i="1"/>
  <c r="P1736" i="1" s="1"/>
  <c r="AA1735" i="1"/>
  <c r="Y1735" i="1"/>
  <c r="X1735" i="1"/>
  <c r="O1735" i="1"/>
  <c r="P1735" i="1" s="1"/>
  <c r="X1734" i="1"/>
  <c r="Y1734" i="1" s="1"/>
  <c r="O1734" i="1"/>
  <c r="P1734" i="1" s="1"/>
  <c r="AA1734" i="1" s="1"/>
  <c r="X1733" i="1"/>
  <c r="Y1733" i="1" s="1"/>
  <c r="P1733" i="1"/>
  <c r="AA1733" i="1" s="1"/>
  <c r="O1733" i="1"/>
  <c r="X1732" i="1"/>
  <c r="Y1732" i="1" s="1"/>
  <c r="O1732" i="1"/>
  <c r="P1732" i="1" s="1"/>
  <c r="AA1732" i="1" s="1"/>
  <c r="X1731" i="1"/>
  <c r="Y1731" i="1" s="1"/>
  <c r="O1731" i="1"/>
  <c r="P1731" i="1" s="1"/>
  <c r="AA1731" i="1" s="1"/>
  <c r="AA1730" i="1"/>
  <c r="X1730" i="1"/>
  <c r="Y1730" i="1" s="1"/>
  <c r="O1730" i="1"/>
  <c r="P1730" i="1" s="1"/>
  <c r="E1730" i="1"/>
  <c r="D1730" i="1"/>
  <c r="O1729" i="1"/>
  <c r="P1729" i="1" s="1"/>
  <c r="AA1729" i="1" s="1"/>
  <c r="D1729" i="1"/>
  <c r="P1728" i="1"/>
  <c r="AA1728" i="1" s="1"/>
  <c r="O1728" i="1"/>
  <c r="D1728" i="1"/>
  <c r="O1727" i="1"/>
  <c r="P1727" i="1" s="1"/>
  <c r="AA1727" i="1" s="1"/>
  <c r="AA1726" i="1"/>
  <c r="X1726" i="1"/>
  <c r="Y1726" i="1" s="1"/>
  <c r="O1726" i="1"/>
  <c r="P1726" i="1" s="1"/>
  <c r="Y1725" i="1"/>
  <c r="X1725" i="1"/>
  <c r="O1725" i="1"/>
  <c r="P1725" i="1" s="1"/>
  <c r="AA1725" i="1" s="1"/>
  <c r="X1724" i="1"/>
  <c r="Y1724" i="1" s="1"/>
  <c r="O1724" i="1"/>
  <c r="P1724" i="1" s="1"/>
  <c r="AA1724" i="1" s="1"/>
  <c r="X1723" i="1"/>
  <c r="Y1723" i="1" s="1"/>
  <c r="P1723" i="1"/>
  <c r="AA1723" i="1" s="1"/>
  <c r="O1723" i="1"/>
  <c r="X1722" i="1"/>
  <c r="Y1722" i="1" s="1"/>
  <c r="O1722" i="1"/>
  <c r="P1722" i="1" s="1"/>
  <c r="AA1722" i="1" s="1"/>
  <c r="X1721" i="1"/>
  <c r="Y1721" i="1" s="1"/>
  <c r="O1721" i="1"/>
  <c r="P1721" i="1" s="1"/>
  <c r="AA1721" i="1" s="1"/>
  <c r="AA1720" i="1"/>
  <c r="X1720" i="1"/>
  <c r="Y1720" i="1" s="1"/>
  <c r="O1720" i="1"/>
  <c r="P1720" i="1" s="1"/>
  <c r="E1720" i="1"/>
  <c r="D1720" i="1"/>
  <c r="P1719" i="1"/>
  <c r="AA1719" i="1" s="1"/>
  <c r="O1719" i="1"/>
  <c r="O1718" i="1"/>
  <c r="P1718" i="1" s="1"/>
  <c r="AA1718" i="1" s="1"/>
  <c r="P1717" i="1"/>
  <c r="AA1717" i="1" s="1"/>
  <c r="O1717" i="1"/>
  <c r="P1716" i="1"/>
  <c r="AA1716" i="1" s="1"/>
  <c r="O1716" i="1"/>
  <c r="P1715" i="1"/>
  <c r="AA1715" i="1" s="1"/>
  <c r="O1715" i="1"/>
  <c r="P1714" i="1"/>
  <c r="AA1714" i="1" s="1"/>
  <c r="O1714" i="1"/>
  <c r="D1714" i="1"/>
  <c r="X1713" i="1"/>
  <c r="Y1713" i="1" s="1"/>
  <c r="O1713" i="1"/>
  <c r="P1713" i="1" s="1"/>
  <c r="AA1713" i="1" s="1"/>
  <c r="E1713" i="1"/>
  <c r="D1713" i="1"/>
  <c r="X1712" i="1"/>
  <c r="Y1712" i="1" s="1"/>
  <c r="P1712" i="1"/>
  <c r="AA1712" i="1" s="1"/>
  <c r="O1712" i="1"/>
  <c r="X1711" i="1"/>
  <c r="Y1711" i="1" s="1"/>
  <c r="P1711" i="1"/>
  <c r="AA1711" i="1" s="1"/>
  <c r="O1711" i="1"/>
  <c r="X1710" i="1"/>
  <c r="Y1710" i="1" s="1"/>
  <c r="O1710" i="1"/>
  <c r="P1710" i="1" s="1"/>
  <c r="AA1710" i="1" s="1"/>
  <c r="X1709" i="1"/>
  <c r="Y1709" i="1" s="1"/>
  <c r="O1709" i="1"/>
  <c r="P1709" i="1" s="1"/>
  <c r="AA1709" i="1" s="1"/>
  <c r="Y1708" i="1"/>
  <c r="AA1708" i="1" s="1"/>
  <c r="X1708" i="1"/>
  <c r="O1708" i="1"/>
  <c r="P1708" i="1" s="1"/>
  <c r="X1707" i="1"/>
  <c r="Y1707" i="1" s="1"/>
  <c r="O1707" i="1"/>
  <c r="P1707" i="1" s="1"/>
  <c r="X1706" i="1"/>
  <c r="Y1706" i="1" s="1"/>
  <c r="P1706" i="1"/>
  <c r="AA1706" i="1" s="1"/>
  <c r="O1706" i="1"/>
  <c r="X1705" i="1"/>
  <c r="Y1705" i="1" s="1"/>
  <c r="P1705" i="1"/>
  <c r="AA1705" i="1" s="1"/>
  <c r="O1705" i="1"/>
  <c r="X1704" i="1"/>
  <c r="Y1704" i="1" s="1"/>
  <c r="O1704" i="1"/>
  <c r="P1704" i="1" s="1"/>
  <c r="AA1704" i="1" s="1"/>
  <c r="X1703" i="1"/>
  <c r="Y1703" i="1" s="1"/>
  <c r="O1703" i="1"/>
  <c r="P1703" i="1" s="1"/>
  <c r="AA1703" i="1" s="1"/>
  <c r="Y1702" i="1"/>
  <c r="AA1702" i="1" s="1"/>
  <c r="X1702" i="1"/>
  <c r="P1702" i="1"/>
  <c r="O1702" i="1"/>
  <c r="Y1701" i="1"/>
  <c r="X1701" i="1"/>
  <c r="O1701" i="1"/>
  <c r="P1701" i="1" s="1"/>
  <c r="X1700" i="1"/>
  <c r="Y1700" i="1" s="1"/>
  <c r="P1700" i="1"/>
  <c r="O1700" i="1"/>
  <c r="E1700" i="1"/>
  <c r="D1700" i="1"/>
  <c r="Y1699" i="1"/>
  <c r="X1699" i="1"/>
  <c r="O1699" i="1"/>
  <c r="P1699" i="1" s="1"/>
  <c r="X1698" i="1"/>
  <c r="Y1698" i="1" s="1"/>
  <c r="P1698" i="1"/>
  <c r="AA1698" i="1" s="1"/>
  <c r="O1698" i="1"/>
  <c r="X1697" i="1"/>
  <c r="Y1697" i="1" s="1"/>
  <c r="P1697" i="1"/>
  <c r="O1697" i="1"/>
  <c r="Y1696" i="1"/>
  <c r="X1696" i="1"/>
  <c r="O1696" i="1"/>
  <c r="P1696" i="1" s="1"/>
  <c r="AA1696" i="1" s="1"/>
  <c r="AA1695" i="1"/>
  <c r="X1695" i="1"/>
  <c r="Y1695" i="1" s="1"/>
  <c r="P1695" i="1"/>
  <c r="O1695" i="1"/>
  <c r="AA1694" i="1"/>
  <c r="Y1694" i="1"/>
  <c r="X1694" i="1"/>
  <c r="O1694" i="1"/>
  <c r="P1694" i="1" s="1"/>
  <c r="X1693" i="1"/>
  <c r="Y1693" i="1" s="1"/>
  <c r="O1693" i="1"/>
  <c r="P1693" i="1" s="1"/>
  <c r="AA1693" i="1" s="1"/>
  <c r="X1692" i="1"/>
  <c r="Y1692" i="1" s="1"/>
  <c r="P1692" i="1"/>
  <c r="AA1692" i="1" s="1"/>
  <c r="O1692" i="1"/>
  <c r="Y1691" i="1"/>
  <c r="X1691" i="1"/>
  <c r="P1691" i="1"/>
  <c r="AA1691" i="1" s="1"/>
  <c r="O1691" i="1"/>
  <c r="Y1690" i="1"/>
  <c r="X1690" i="1"/>
  <c r="O1690" i="1"/>
  <c r="P1690" i="1" s="1"/>
  <c r="AA1690" i="1" s="1"/>
  <c r="X1689" i="1"/>
  <c r="Y1689" i="1" s="1"/>
  <c r="AA1689" i="1" s="1"/>
  <c r="P1689" i="1"/>
  <c r="O1689" i="1"/>
  <c r="AA1688" i="1"/>
  <c r="Y1688" i="1"/>
  <c r="X1688" i="1"/>
  <c r="P1688" i="1"/>
  <c r="O1688" i="1"/>
  <c r="Y1687" i="1"/>
  <c r="X1687" i="1"/>
  <c r="O1687" i="1"/>
  <c r="P1687" i="1" s="1"/>
  <c r="X1686" i="1"/>
  <c r="Y1686" i="1" s="1"/>
  <c r="P1686" i="1"/>
  <c r="AA1686" i="1" s="1"/>
  <c r="O1686" i="1"/>
  <c r="X1685" i="1"/>
  <c r="Y1685" i="1" s="1"/>
  <c r="P1685" i="1"/>
  <c r="O1685" i="1"/>
  <c r="E1685" i="1"/>
  <c r="D1685" i="1"/>
  <c r="X1684" i="1"/>
  <c r="Y1684" i="1" s="1"/>
  <c r="P1684" i="1"/>
  <c r="AA1684" i="1" s="1"/>
  <c r="O1684" i="1"/>
  <c r="E1684" i="1"/>
  <c r="D1684" i="1"/>
  <c r="P1683" i="1"/>
  <c r="AA1683" i="1" s="1"/>
  <c r="O1683" i="1"/>
  <c r="D1683" i="1"/>
  <c r="Y1682" i="1"/>
  <c r="X1682" i="1"/>
  <c r="O1682" i="1"/>
  <c r="P1682" i="1" s="1"/>
  <c r="AA1682" i="1" s="1"/>
  <c r="E1682" i="1"/>
  <c r="D1682" i="1"/>
  <c r="X1681" i="1"/>
  <c r="Y1681" i="1" s="1"/>
  <c r="P1681" i="1"/>
  <c r="O1681" i="1"/>
  <c r="X1680" i="1"/>
  <c r="Y1680" i="1" s="1"/>
  <c r="O1680" i="1"/>
  <c r="P1680" i="1" s="1"/>
  <c r="AA1680" i="1" s="1"/>
  <c r="Y1679" i="1"/>
  <c r="X1679" i="1"/>
  <c r="O1679" i="1"/>
  <c r="P1679" i="1" s="1"/>
  <c r="AA1679" i="1" s="1"/>
  <c r="AA1678" i="1"/>
  <c r="X1678" i="1"/>
  <c r="Y1678" i="1" s="1"/>
  <c r="O1678" i="1"/>
  <c r="P1678" i="1" s="1"/>
  <c r="AA1677" i="1"/>
  <c r="Y1677" i="1"/>
  <c r="X1677" i="1"/>
  <c r="P1677" i="1"/>
  <c r="O1677" i="1"/>
  <c r="X1676" i="1"/>
  <c r="Y1676" i="1" s="1"/>
  <c r="O1676" i="1"/>
  <c r="P1676" i="1" s="1"/>
  <c r="X1675" i="1"/>
  <c r="Y1675" i="1" s="1"/>
  <c r="P1675" i="1"/>
  <c r="AA1675" i="1" s="1"/>
  <c r="O1675" i="1"/>
  <c r="X1674" i="1"/>
  <c r="Y1674" i="1" s="1"/>
  <c r="P1674" i="1"/>
  <c r="AA1674" i="1" s="1"/>
  <c r="O1674" i="1"/>
  <c r="X1673" i="1"/>
  <c r="Y1673" i="1" s="1"/>
  <c r="O1673" i="1"/>
  <c r="P1673" i="1" s="1"/>
  <c r="AA1673" i="1" s="1"/>
  <c r="E1673" i="1"/>
  <c r="D1673" i="1"/>
  <c r="X1672" i="1"/>
  <c r="Y1672" i="1" s="1"/>
  <c r="O1672" i="1"/>
  <c r="P1672" i="1" s="1"/>
  <c r="E1672" i="1"/>
  <c r="D1672" i="1"/>
  <c r="X1671" i="1"/>
  <c r="Y1671" i="1" s="1"/>
  <c r="P1671" i="1"/>
  <c r="AA1671" i="1" s="1"/>
  <c r="O1671" i="1"/>
  <c r="X1670" i="1"/>
  <c r="Y1670" i="1" s="1"/>
  <c r="P1670" i="1"/>
  <c r="AA1670" i="1" s="1"/>
  <c r="O1670" i="1"/>
  <c r="X1669" i="1"/>
  <c r="Y1669" i="1" s="1"/>
  <c r="O1669" i="1"/>
  <c r="P1669" i="1" s="1"/>
  <c r="AA1669" i="1" s="1"/>
  <c r="X1668" i="1"/>
  <c r="Y1668" i="1" s="1"/>
  <c r="O1668" i="1"/>
  <c r="P1668" i="1" s="1"/>
  <c r="AA1668" i="1" s="1"/>
  <c r="Y1667" i="1"/>
  <c r="AA1667" i="1" s="1"/>
  <c r="X1667" i="1"/>
  <c r="O1667" i="1"/>
  <c r="P1667" i="1" s="1"/>
  <c r="E1667" i="1"/>
  <c r="D1667" i="1"/>
  <c r="X1666" i="1"/>
  <c r="Y1666" i="1" s="1"/>
  <c r="O1666" i="1"/>
  <c r="P1666" i="1" s="1"/>
  <c r="D1666" i="1"/>
  <c r="X1665" i="1"/>
  <c r="Y1665" i="1" s="1"/>
  <c r="O1665" i="1"/>
  <c r="P1665" i="1" s="1"/>
  <c r="AA1665" i="1" s="1"/>
  <c r="AA1664" i="1"/>
  <c r="Y1664" i="1"/>
  <c r="X1664" i="1"/>
  <c r="O1664" i="1"/>
  <c r="P1664" i="1" s="1"/>
  <c r="Y1663" i="1"/>
  <c r="X1663" i="1"/>
  <c r="O1663" i="1"/>
  <c r="P1663" i="1" s="1"/>
  <c r="AA1663" i="1" s="1"/>
  <c r="E1663" i="1"/>
  <c r="D1663" i="1"/>
  <c r="Y1662" i="1"/>
  <c r="X1662" i="1"/>
  <c r="O1662" i="1"/>
  <c r="P1662" i="1" s="1"/>
  <c r="E1662" i="1"/>
  <c r="D1662" i="1"/>
  <c r="X1661" i="1"/>
  <c r="Y1661" i="1" s="1"/>
  <c r="AA1661" i="1" s="1"/>
  <c r="P1661" i="1"/>
  <c r="O1661" i="1"/>
  <c r="AA1660" i="1"/>
  <c r="Y1660" i="1"/>
  <c r="X1660" i="1"/>
  <c r="O1660" i="1"/>
  <c r="P1660" i="1" s="1"/>
  <c r="X1659" i="1"/>
  <c r="Y1659" i="1" s="1"/>
  <c r="O1659" i="1"/>
  <c r="P1659" i="1" s="1"/>
  <c r="E1659" i="1"/>
  <c r="D1659" i="1"/>
  <c r="AA1658" i="1"/>
  <c r="Y1658" i="1"/>
  <c r="X1658" i="1"/>
  <c r="O1658" i="1"/>
  <c r="P1658" i="1" s="1"/>
  <c r="X1657" i="1"/>
  <c r="Y1657" i="1" s="1"/>
  <c r="O1657" i="1"/>
  <c r="P1657" i="1" s="1"/>
  <c r="AA1657" i="1" s="1"/>
  <c r="X1656" i="1"/>
  <c r="Y1656" i="1" s="1"/>
  <c r="P1656" i="1"/>
  <c r="AA1656" i="1" s="1"/>
  <c r="O1656" i="1"/>
  <c r="Y1655" i="1"/>
  <c r="X1655" i="1"/>
  <c r="P1655" i="1"/>
  <c r="AA1655" i="1" s="1"/>
  <c r="O1655" i="1"/>
  <c r="X1654" i="1"/>
  <c r="Y1654" i="1" s="1"/>
  <c r="O1654" i="1"/>
  <c r="P1654" i="1" s="1"/>
  <c r="AA1654" i="1" s="1"/>
  <c r="X1653" i="1"/>
  <c r="Y1653" i="1" s="1"/>
  <c r="AA1653" i="1" s="1"/>
  <c r="P1653" i="1"/>
  <c r="O1653" i="1"/>
  <c r="AA1652" i="1"/>
  <c r="Y1652" i="1"/>
  <c r="X1652" i="1"/>
  <c r="O1652" i="1"/>
  <c r="P1652" i="1" s="1"/>
  <c r="Y1651" i="1"/>
  <c r="X1651" i="1"/>
  <c r="O1651" i="1"/>
  <c r="P1651" i="1" s="1"/>
  <c r="AA1651" i="1" s="1"/>
  <c r="X1650" i="1"/>
  <c r="Y1650" i="1" s="1"/>
  <c r="P1650" i="1"/>
  <c r="O1650" i="1"/>
  <c r="Y1649" i="1"/>
  <c r="X1649" i="1"/>
  <c r="P1649" i="1"/>
  <c r="AA1649" i="1" s="1"/>
  <c r="O1649" i="1"/>
  <c r="X1648" i="1"/>
  <c r="Y1648" i="1" s="1"/>
  <c r="O1648" i="1"/>
  <c r="P1648" i="1" s="1"/>
  <c r="AA1648" i="1" s="1"/>
  <c r="X1647" i="1"/>
  <c r="Y1647" i="1" s="1"/>
  <c r="O1647" i="1"/>
  <c r="P1647" i="1" s="1"/>
  <c r="AA1647" i="1" s="1"/>
  <c r="Y1646" i="1"/>
  <c r="X1646" i="1"/>
  <c r="O1646" i="1"/>
  <c r="P1646" i="1" s="1"/>
  <c r="AA1646" i="1" s="1"/>
  <c r="E1646" i="1"/>
  <c r="D1646" i="1"/>
  <c r="AA1645" i="1"/>
  <c r="X1645" i="1"/>
  <c r="O1645" i="1"/>
  <c r="P1645" i="1" s="1"/>
  <c r="D1645" i="1"/>
  <c r="Y1644" i="1"/>
  <c r="AA1644" i="1" s="1"/>
  <c r="X1644" i="1"/>
  <c r="O1644" i="1"/>
  <c r="P1644" i="1" s="1"/>
  <c r="X1643" i="1"/>
  <c r="Y1643" i="1" s="1"/>
  <c r="O1643" i="1"/>
  <c r="P1643" i="1" s="1"/>
  <c r="X1642" i="1"/>
  <c r="Y1642" i="1" s="1"/>
  <c r="P1642" i="1"/>
  <c r="AA1642" i="1" s="1"/>
  <c r="O1642" i="1"/>
  <c r="X1641" i="1"/>
  <c r="Y1641" i="1" s="1"/>
  <c r="P1641" i="1"/>
  <c r="AA1641" i="1" s="1"/>
  <c r="O1641" i="1"/>
  <c r="Y1640" i="1"/>
  <c r="X1640" i="1"/>
  <c r="O1640" i="1"/>
  <c r="P1640" i="1" s="1"/>
  <c r="AA1640" i="1" s="1"/>
  <c r="X1639" i="1"/>
  <c r="Y1639" i="1" s="1"/>
  <c r="O1639" i="1"/>
  <c r="P1639" i="1" s="1"/>
  <c r="AA1639" i="1" s="1"/>
  <c r="Y1638" i="1"/>
  <c r="AA1638" i="1" s="1"/>
  <c r="X1638" i="1"/>
  <c r="P1638" i="1"/>
  <c r="O1638" i="1"/>
  <c r="E1638" i="1"/>
  <c r="D1638" i="1"/>
  <c r="AA1637" i="1"/>
  <c r="O1637" i="1"/>
  <c r="P1637" i="1" s="1"/>
  <c r="X1636" i="1"/>
  <c r="Y1636" i="1" s="1"/>
  <c r="P1636" i="1"/>
  <c r="AA1636" i="1" s="1"/>
  <c r="O1636" i="1"/>
  <c r="X1635" i="1"/>
  <c r="Y1635" i="1" s="1"/>
  <c r="P1635" i="1"/>
  <c r="AA1635" i="1" s="1"/>
  <c r="O1635" i="1"/>
  <c r="X1634" i="1"/>
  <c r="Y1634" i="1" s="1"/>
  <c r="O1634" i="1"/>
  <c r="P1634" i="1" s="1"/>
  <c r="AA1634" i="1" s="1"/>
  <c r="X1633" i="1"/>
  <c r="Y1633" i="1" s="1"/>
  <c r="O1633" i="1"/>
  <c r="P1633" i="1" s="1"/>
  <c r="Y1632" i="1"/>
  <c r="X1632" i="1"/>
  <c r="O1632" i="1"/>
  <c r="P1632" i="1" s="1"/>
  <c r="AA1632" i="1" s="1"/>
  <c r="X1631" i="1"/>
  <c r="Y1631" i="1" s="1"/>
  <c r="O1631" i="1"/>
  <c r="P1631" i="1" s="1"/>
  <c r="X1630" i="1"/>
  <c r="Y1630" i="1" s="1"/>
  <c r="P1630" i="1"/>
  <c r="AA1630" i="1" s="1"/>
  <c r="O1630" i="1"/>
  <c r="X1629" i="1"/>
  <c r="Y1629" i="1" s="1"/>
  <c r="P1629" i="1"/>
  <c r="AA1629" i="1" s="1"/>
  <c r="O1629" i="1"/>
  <c r="X1628" i="1"/>
  <c r="Y1628" i="1" s="1"/>
  <c r="O1628" i="1"/>
  <c r="P1628" i="1" s="1"/>
  <c r="AA1628" i="1" s="1"/>
  <c r="X1627" i="1"/>
  <c r="Y1627" i="1" s="1"/>
  <c r="O1627" i="1"/>
  <c r="P1627" i="1" s="1"/>
  <c r="E1627" i="1"/>
  <c r="D1627" i="1"/>
  <c r="X1626" i="1"/>
  <c r="Y1626" i="1" s="1"/>
  <c r="O1626" i="1"/>
  <c r="P1626" i="1" s="1"/>
  <c r="AA1625" i="1"/>
  <c r="X1625" i="1"/>
  <c r="Y1625" i="1" s="1"/>
  <c r="O1625" i="1"/>
  <c r="P1625" i="1" s="1"/>
  <c r="Y1624" i="1"/>
  <c r="AA1624" i="1" s="1"/>
  <c r="X1624" i="1"/>
  <c r="P1624" i="1"/>
  <c r="O1624" i="1"/>
  <c r="X1623" i="1"/>
  <c r="Y1623" i="1" s="1"/>
  <c r="O1623" i="1"/>
  <c r="P1623" i="1" s="1"/>
  <c r="AA1623" i="1" s="1"/>
  <c r="X1622" i="1"/>
  <c r="Y1622" i="1" s="1"/>
  <c r="P1622" i="1"/>
  <c r="AA1622" i="1" s="1"/>
  <c r="O1622" i="1"/>
  <c r="X1621" i="1"/>
  <c r="Y1621" i="1" s="1"/>
  <c r="O1621" i="1"/>
  <c r="P1621" i="1" s="1"/>
  <c r="AA1621" i="1" s="1"/>
  <c r="Y1620" i="1"/>
  <c r="X1620" i="1"/>
  <c r="O1620" i="1"/>
  <c r="P1620" i="1" s="1"/>
  <c r="AA1620" i="1" s="1"/>
  <c r="X1619" i="1"/>
  <c r="Y1619" i="1" s="1"/>
  <c r="O1619" i="1"/>
  <c r="P1619" i="1" s="1"/>
  <c r="AA1619" i="1" s="1"/>
  <c r="E1619" i="1"/>
  <c r="D1619" i="1"/>
  <c r="Y1618" i="1"/>
  <c r="X1618" i="1"/>
  <c r="O1618" i="1"/>
  <c r="P1618" i="1" s="1"/>
  <c r="AA1618" i="1" s="1"/>
  <c r="AA1617" i="1"/>
  <c r="X1617" i="1"/>
  <c r="Y1617" i="1" s="1"/>
  <c r="O1617" i="1"/>
  <c r="P1617" i="1" s="1"/>
  <c r="AA1616" i="1"/>
  <c r="Y1616" i="1"/>
  <c r="X1616" i="1"/>
  <c r="P1616" i="1"/>
  <c r="O1616" i="1"/>
  <c r="Y1615" i="1"/>
  <c r="X1615" i="1"/>
  <c r="O1615" i="1"/>
  <c r="P1615" i="1" s="1"/>
  <c r="X1614" i="1"/>
  <c r="Y1614" i="1" s="1"/>
  <c r="P1614" i="1"/>
  <c r="AA1614" i="1" s="1"/>
  <c r="O1614" i="1"/>
  <c r="E1614" i="1"/>
  <c r="D1614" i="1"/>
  <c r="X1613" i="1"/>
  <c r="Y1613" i="1" s="1"/>
  <c r="O1613" i="1"/>
  <c r="P1613" i="1" s="1"/>
  <c r="AA1613" i="1" s="1"/>
  <c r="X1612" i="1"/>
  <c r="Y1612" i="1" s="1"/>
  <c r="P1612" i="1"/>
  <c r="AA1612" i="1" s="1"/>
  <c r="O1612" i="1"/>
  <c r="X1611" i="1"/>
  <c r="Y1611" i="1" s="1"/>
  <c r="O1611" i="1"/>
  <c r="P1611" i="1" s="1"/>
  <c r="AA1611" i="1" s="1"/>
  <c r="X1610" i="1"/>
  <c r="Y1610" i="1" s="1"/>
  <c r="O1610" i="1"/>
  <c r="P1610" i="1" s="1"/>
  <c r="AA1610" i="1" s="1"/>
  <c r="AA1609" i="1"/>
  <c r="X1609" i="1"/>
  <c r="Y1609" i="1" s="1"/>
  <c r="P1609" i="1"/>
  <c r="O1609" i="1"/>
  <c r="Y1608" i="1"/>
  <c r="AA1608" i="1" s="1"/>
  <c r="X1608" i="1"/>
  <c r="O1608" i="1"/>
  <c r="P1608" i="1" s="1"/>
  <c r="X1607" i="1"/>
  <c r="Y1607" i="1" s="1"/>
  <c r="O1607" i="1"/>
  <c r="P1607" i="1" s="1"/>
  <c r="E1607" i="1"/>
  <c r="D1607" i="1"/>
  <c r="Y1606" i="1"/>
  <c r="X1606" i="1"/>
  <c r="O1606" i="1"/>
  <c r="P1606" i="1" s="1"/>
  <c r="AA1606" i="1" s="1"/>
  <c r="X1605" i="1"/>
  <c r="Y1605" i="1" s="1"/>
  <c r="P1605" i="1"/>
  <c r="O1605" i="1"/>
  <c r="X1604" i="1"/>
  <c r="Y1604" i="1" s="1"/>
  <c r="P1604" i="1"/>
  <c r="O1604" i="1"/>
  <c r="X1603" i="1"/>
  <c r="Y1603" i="1" s="1"/>
  <c r="O1603" i="1"/>
  <c r="P1603" i="1" s="1"/>
  <c r="AA1603" i="1" s="1"/>
  <c r="X1602" i="1"/>
  <c r="Y1602" i="1" s="1"/>
  <c r="O1602" i="1"/>
  <c r="P1602" i="1" s="1"/>
  <c r="AA1601" i="1"/>
  <c r="Y1601" i="1"/>
  <c r="X1601" i="1"/>
  <c r="O1601" i="1"/>
  <c r="P1601" i="1" s="1"/>
  <c r="E1601" i="1"/>
  <c r="D1601" i="1"/>
  <c r="X1600" i="1"/>
  <c r="Y1600" i="1" s="1"/>
  <c r="O1600" i="1"/>
  <c r="P1600" i="1" s="1"/>
  <c r="Y1599" i="1"/>
  <c r="X1599" i="1"/>
  <c r="O1599" i="1"/>
  <c r="P1599" i="1" s="1"/>
  <c r="AA1599" i="1" s="1"/>
  <c r="Y1598" i="1"/>
  <c r="AA1598" i="1" s="1"/>
  <c r="X1598" i="1"/>
  <c r="O1598" i="1"/>
  <c r="P1598" i="1" s="1"/>
  <c r="Y1597" i="1"/>
  <c r="X1597" i="1"/>
  <c r="P1597" i="1"/>
  <c r="O1597" i="1"/>
  <c r="X1596" i="1"/>
  <c r="Y1596" i="1" s="1"/>
  <c r="P1596" i="1"/>
  <c r="AA1596" i="1" s="1"/>
  <c r="O1596" i="1"/>
  <c r="X1595" i="1"/>
  <c r="Y1595" i="1" s="1"/>
  <c r="O1595" i="1"/>
  <c r="P1595" i="1" s="1"/>
  <c r="AA1595" i="1" s="1"/>
  <c r="E1595" i="1"/>
  <c r="D1595" i="1"/>
  <c r="X1594" i="1"/>
  <c r="Y1594" i="1" s="1"/>
  <c r="P1594" i="1"/>
  <c r="O1594" i="1"/>
  <c r="X1593" i="1"/>
  <c r="Y1593" i="1" s="1"/>
  <c r="O1593" i="1"/>
  <c r="P1593" i="1" s="1"/>
  <c r="X1592" i="1"/>
  <c r="Y1592" i="1" s="1"/>
  <c r="O1592" i="1"/>
  <c r="P1592" i="1" s="1"/>
  <c r="AA1591" i="1"/>
  <c r="Y1591" i="1"/>
  <c r="X1591" i="1"/>
  <c r="O1591" i="1"/>
  <c r="P1591" i="1" s="1"/>
  <c r="AA1590" i="1"/>
  <c r="Y1590" i="1"/>
  <c r="X1590" i="1"/>
  <c r="O1590" i="1"/>
  <c r="P1590" i="1" s="1"/>
  <c r="X1589" i="1"/>
  <c r="Y1589" i="1" s="1"/>
  <c r="P1589" i="1"/>
  <c r="O1589" i="1"/>
  <c r="X1588" i="1"/>
  <c r="Y1588" i="1" s="1"/>
  <c r="P1588" i="1"/>
  <c r="AA1588" i="1" s="1"/>
  <c r="O1588" i="1"/>
  <c r="X1587" i="1"/>
  <c r="Y1587" i="1" s="1"/>
  <c r="P1587" i="1"/>
  <c r="AA1587" i="1" s="1"/>
  <c r="O1587" i="1"/>
  <c r="X1586" i="1"/>
  <c r="Y1586" i="1" s="1"/>
  <c r="O1586" i="1"/>
  <c r="P1586" i="1" s="1"/>
  <c r="AA1586" i="1" s="1"/>
  <c r="Y1585" i="1"/>
  <c r="X1585" i="1"/>
  <c r="O1585" i="1"/>
  <c r="P1585" i="1" s="1"/>
  <c r="AA1585" i="1" s="1"/>
  <c r="E1585" i="1"/>
  <c r="D1585" i="1"/>
  <c r="Y1584" i="1"/>
  <c r="O1584" i="1"/>
  <c r="P1584" i="1" s="1"/>
  <c r="AA1584" i="1" s="1"/>
  <c r="E1584" i="1"/>
  <c r="D1584" i="1"/>
  <c r="O1583" i="1"/>
  <c r="P1583" i="1" s="1"/>
  <c r="AA1583" i="1" s="1"/>
  <c r="P1582" i="1"/>
  <c r="AA1582" i="1" s="1"/>
  <c r="O1582" i="1"/>
  <c r="X1581" i="1"/>
  <c r="Y1581" i="1" s="1"/>
  <c r="O1581" i="1"/>
  <c r="P1581" i="1" s="1"/>
  <c r="AA1581" i="1" s="1"/>
  <c r="AA1580" i="1"/>
  <c r="Y1580" i="1"/>
  <c r="X1580" i="1"/>
  <c r="O1580" i="1"/>
  <c r="P1580" i="1" s="1"/>
  <c r="Y1579" i="1"/>
  <c r="X1579" i="1"/>
  <c r="O1579" i="1"/>
  <c r="P1579" i="1" s="1"/>
  <c r="Y1578" i="1"/>
  <c r="X1578" i="1"/>
  <c r="P1578" i="1"/>
  <c r="O1578" i="1"/>
  <c r="X1577" i="1"/>
  <c r="Y1577" i="1" s="1"/>
  <c r="P1577" i="1"/>
  <c r="AA1577" i="1" s="1"/>
  <c r="O1577" i="1"/>
  <c r="X1576" i="1"/>
  <c r="Y1576" i="1" s="1"/>
  <c r="O1576" i="1"/>
  <c r="P1576" i="1" s="1"/>
  <c r="AA1576" i="1" s="1"/>
  <c r="X1575" i="1"/>
  <c r="Y1575" i="1" s="1"/>
  <c r="O1575" i="1"/>
  <c r="P1575" i="1" s="1"/>
  <c r="AA1575" i="1" s="1"/>
  <c r="AA1574" i="1"/>
  <c r="Y1574" i="1"/>
  <c r="X1574" i="1"/>
  <c r="P1574" i="1"/>
  <c r="O1574" i="1"/>
  <c r="AA1573" i="1"/>
  <c r="Y1573" i="1"/>
  <c r="X1573" i="1"/>
  <c r="O1573" i="1"/>
  <c r="P1573" i="1" s="1"/>
  <c r="E1573" i="1"/>
  <c r="D1573" i="1"/>
  <c r="AA1572" i="1"/>
  <c r="Y1572" i="1"/>
  <c r="X1572" i="1"/>
  <c r="X1571" i="1"/>
  <c r="Y1571" i="1" s="1"/>
  <c r="AA1571" i="1" s="1"/>
  <c r="AA1570" i="1"/>
  <c r="Y1570" i="1"/>
  <c r="X1570" i="1"/>
  <c r="X1569" i="1"/>
  <c r="Y1569" i="1" s="1"/>
  <c r="P1569" i="1"/>
  <c r="O1569" i="1"/>
  <c r="X1568" i="1"/>
  <c r="Y1568" i="1" s="1"/>
  <c r="O1568" i="1"/>
  <c r="P1568" i="1" s="1"/>
  <c r="Y1567" i="1"/>
  <c r="X1567" i="1"/>
  <c r="O1567" i="1"/>
  <c r="P1567" i="1" s="1"/>
  <c r="AA1567" i="1" s="1"/>
  <c r="Y1566" i="1"/>
  <c r="AA1566" i="1" s="1"/>
  <c r="X1566" i="1"/>
  <c r="O1566" i="1"/>
  <c r="P1566" i="1" s="1"/>
  <c r="Y1565" i="1"/>
  <c r="AA1565" i="1" s="1"/>
  <c r="X1565" i="1"/>
  <c r="P1565" i="1"/>
  <c r="O1565" i="1"/>
  <c r="X1564" i="1"/>
  <c r="Y1564" i="1" s="1"/>
  <c r="P1564" i="1"/>
  <c r="AA1564" i="1" s="1"/>
  <c r="O1564" i="1"/>
  <c r="X1563" i="1"/>
  <c r="Y1563" i="1" s="1"/>
  <c r="P1563" i="1"/>
  <c r="AA1563" i="1" s="1"/>
  <c r="O1563" i="1"/>
  <c r="X1562" i="1"/>
  <c r="Y1562" i="1" s="1"/>
  <c r="P1562" i="1"/>
  <c r="AA1562" i="1" s="1"/>
  <c r="O1562" i="1"/>
  <c r="X1561" i="1"/>
  <c r="Y1561" i="1" s="1"/>
  <c r="AA1561" i="1" s="1"/>
  <c r="O1561" i="1"/>
  <c r="P1561" i="1" s="1"/>
  <c r="Y1560" i="1"/>
  <c r="X1560" i="1"/>
  <c r="O1560" i="1"/>
  <c r="P1560" i="1" s="1"/>
  <c r="E1560" i="1"/>
  <c r="D1560" i="1"/>
  <c r="X1559" i="1"/>
  <c r="Y1559" i="1" s="1"/>
  <c r="O1559" i="1"/>
  <c r="P1559" i="1" s="1"/>
  <c r="AA1558" i="1"/>
  <c r="Y1558" i="1"/>
  <c r="X1558" i="1"/>
  <c r="O1558" i="1"/>
  <c r="P1558" i="1" s="1"/>
  <c r="AA1557" i="1"/>
  <c r="X1557" i="1"/>
  <c r="Y1557" i="1" s="1"/>
  <c r="O1557" i="1"/>
  <c r="P1557" i="1" s="1"/>
  <c r="X1556" i="1"/>
  <c r="Y1556" i="1" s="1"/>
  <c r="P1556" i="1"/>
  <c r="AA1556" i="1" s="1"/>
  <c r="O1556" i="1"/>
  <c r="X1555" i="1"/>
  <c r="Y1555" i="1" s="1"/>
  <c r="P1555" i="1"/>
  <c r="O1555" i="1"/>
  <c r="X1554" i="1"/>
  <c r="Y1554" i="1" s="1"/>
  <c r="P1554" i="1"/>
  <c r="AA1554" i="1" s="1"/>
  <c r="O1554" i="1"/>
  <c r="AA1553" i="1"/>
  <c r="X1553" i="1"/>
  <c r="Y1553" i="1" s="1"/>
  <c r="O1553" i="1"/>
  <c r="P1553" i="1" s="1"/>
  <c r="Y1552" i="1"/>
  <c r="X1552" i="1"/>
  <c r="O1552" i="1"/>
  <c r="P1552" i="1" s="1"/>
  <c r="AA1552" i="1" s="1"/>
  <c r="AA1551" i="1"/>
  <c r="X1551" i="1"/>
  <c r="Y1551" i="1" s="1"/>
  <c r="O1551" i="1"/>
  <c r="P1551" i="1" s="1"/>
  <c r="X1550" i="1"/>
  <c r="Y1550" i="1" s="1"/>
  <c r="P1550" i="1"/>
  <c r="AA1550" i="1" s="1"/>
  <c r="O1550" i="1"/>
  <c r="X1549" i="1"/>
  <c r="Y1549" i="1" s="1"/>
  <c r="P1549" i="1"/>
  <c r="AA1549" i="1" s="1"/>
  <c r="O1549" i="1"/>
  <c r="X1548" i="1"/>
  <c r="Y1548" i="1" s="1"/>
  <c r="P1548" i="1"/>
  <c r="AA1548" i="1" s="1"/>
  <c r="O1548" i="1"/>
  <c r="X1547" i="1"/>
  <c r="Y1547" i="1" s="1"/>
  <c r="O1547" i="1"/>
  <c r="P1547" i="1" s="1"/>
  <c r="E1547" i="1"/>
  <c r="D1547" i="1"/>
  <c r="X1546" i="1"/>
  <c r="Y1546" i="1" s="1"/>
  <c r="O1546" i="1"/>
  <c r="P1546" i="1" s="1"/>
  <c r="AA1546" i="1" s="1"/>
  <c r="X1545" i="1"/>
  <c r="Y1545" i="1" s="1"/>
  <c r="O1545" i="1"/>
  <c r="P1545" i="1" s="1"/>
  <c r="Y1544" i="1"/>
  <c r="X1544" i="1"/>
  <c r="O1544" i="1"/>
  <c r="P1544" i="1" s="1"/>
  <c r="AA1544" i="1" s="1"/>
  <c r="AA1543" i="1"/>
  <c r="Y1543" i="1"/>
  <c r="X1543" i="1"/>
  <c r="O1543" i="1"/>
  <c r="P1543" i="1" s="1"/>
  <c r="Y1542" i="1"/>
  <c r="X1542" i="1"/>
  <c r="P1542" i="1"/>
  <c r="AA1542" i="1" s="1"/>
  <c r="O1542" i="1"/>
  <c r="X1541" i="1"/>
  <c r="Y1541" i="1" s="1"/>
  <c r="O1541" i="1"/>
  <c r="P1541" i="1" s="1"/>
  <c r="AA1541" i="1" s="1"/>
  <c r="X1540" i="1"/>
  <c r="Y1540" i="1" s="1"/>
  <c r="O1540" i="1"/>
  <c r="P1540" i="1" s="1"/>
  <c r="AA1540" i="1" s="1"/>
  <c r="X1539" i="1"/>
  <c r="Y1539" i="1" s="1"/>
  <c r="O1539" i="1"/>
  <c r="P1539" i="1" s="1"/>
  <c r="AA1539" i="1" s="1"/>
  <c r="Y1538" i="1"/>
  <c r="AA1538" i="1" s="1"/>
  <c r="X1538" i="1"/>
  <c r="O1538" i="1"/>
  <c r="P1538" i="1" s="1"/>
  <c r="Y1537" i="1"/>
  <c r="X1537" i="1"/>
  <c r="O1537" i="1"/>
  <c r="P1537" i="1" s="1"/>
  <c r="E1537" i="1"/>
  <c r="D1537" i="1"/>
  <c r="P1536" i="1"/>
  <c r="AA1536" i="1" s="1"/>
  <c r="O1536" i="1"/>
  <c r="O1535" i="1"/>
  <c r="P1535" i="1" s="1"/>
  <c r="AA1535" i="1" s="1"/>
  <c r="AA1534" i="1"/>
  <c r="Y1534" i="1"/>
  <c r="X1534" i="1"/>
  <c r="O1534" i="1"/>
  <c r="P1534" i="1" s="1"/>
  <c r="Y1533" i="1"/>
  <c r="AA1533" i="1" s="1"/>
  <c r="X1533" i="1"/>
  <c r="O1533" i="1"/>
  <c r="P1533" i="1" s="1"/>
  <c r="X1532" i="1"/>
  <c r="Y1532" i="1" s="1"/>
  <c r="P1532" i="1"/>
  <c r="O1532" i="1"/>
  <c r="X1531" i="1"/>
  <c r="Y1531" i="1" s="1"/>
  <c r="O1531" i="1"/>
  <c r="P1531" i="1" s="1"/>
  <c r="Y1530" i="1"/>
  <c r="X1530" i="1"/>
  <c r="O1530" i="1"/>
  <c r="P1530" i="1" s="1"/>
  <c r="AA1530" i="1" s="1"/>
  <c r="Y1529" i="1"/>
  <c r="X1529" i="1"/>
  <c r="O1529" i="1"/>
  <c r="P1529" i="1" s="1"/>
  <c r="AA1529" i="1" s="1"/>
  <c r="AA1528" i="1"/>
  <c r="Y1528" i="1"/>
  <c r="X1528" i="1"/>
  <c r="O1528" i="1"/>
  <c r="P1528" i="1" s="1"/>
  <c r="AA1527" i="1"/>
  <c r="X1527" i="1"/>
  <c r="Y1527" i="1" s="1"/>
  <c r="O1527" i="1"/>
  <c r="P1527" i="1" s="1"/>
  <c r="X1526" i="1"/>
  <c r="Y1526" i="1" s="1"/>
  <c r="P1526" i="1"/>
  <c r="AA1526" i="1" s="1"/>
  <c r="O1526" i="1"/>
  <c r="X1525" i="1"/>
  <c r="Y1525" i="1" s="1"/>
  <c r="P1525" i="1"/>
  <c r="O1525" i="1"/>
  <c r="X1524" i="1"/>
  <c r="Y1524" i="1" s="1"/>
  <c r="P1524" i="1"/>
  <c r="AA1524" i="1" s="1"/>
  <c r="O1524" i="1"/>
  <c r="E1524" i="1"/>
  <c r="D1524" i="1"/>
  <c r="X1523" i="1"/>
  <c r="Y1523" i="1" s="1"/>
  <c r="O1523" i="1"/>
  <c r="P1523" i="1" s="1"/>
  <c r="AA1523" i="1" s="1"/>
  <c r="X1522" i="1"/>
  <c r="Y1522" i="1" s="1"/>
  <c r="O1522" i="1"/>
  <c r="P1522" i="1" s="1"/>
  <c r="AA1522" i="1" s="1"/>
  <c r="X1521" i="1"/>
  <c r="Y1521" i="1" s="1"/>
  <c r="O1521" i="1"/>
  <c r="P1521" i="1" s="1"/>
  <c r="AA1521" i="1" s="1"/>
  <c r="Y1520" i="1"/>
  <c r="AA1520" i="1" s="1"/>
  <c r="X1520" i="1"/>
  <c r="O1520" i="1"/>
  <c r="P1520" i="1" s="1"/>
  <c r="Y1519" i="1"/>
  <c r="X1519" i="1"/>
  <c r="P1519" i="1"/>
  <c r="O1519" i="1"/>
  <c r="X1518" i="1"/>
  <c r="Y1518" i="1" s="1"/>
  <c r="O1518" i="1"/>
  <c r="P1518" i="1" s="1"/>
  <c r="AA1518" i="1" s="1"/>
  <c r="AA1517" i="1"/>
  <c r="X1517" i="1"/>
  <c r="Y1517" i="1" s="1"/>
  <c r="P1517" i="1"/>
  <c r="O1517" i="1"/>
  <c r="Y1516" i="1"/>
  <c r="X1516" i="1"/>
  <c r="O1516" i="1"/>
  <c r="P1516" i="1" s="1"/>
  <c r="AA1516" i="1" s="1"/>
  <c r="Y1515" i="1"/>
  <c r="X1515" i="1"/>
  <c r="O1515" i="1"/>
  <c r="P1515" i="1" s="1"/>
  <c r="AA1514" i="1"/>
  <c r="X1514" i="1"/>
  <c r="Y1514" i="1" s="1"/>
  <c r="P1514" i="1"/>
  <c r="O1514" i="1"/>
  <c r="Y1513" i="1"/>
  <c r="X1513" i="1"/>
  <c r="P1513" i="1"/>
  <c r="AA1513" i="1" s="1"/>
  <c r="O1513" i="1"/>
  <c r="X1512" i="1"/>
  <c r="Y1512" i="1" s="1"/>
  <c r="O1512" i="1"/>
  <c r="P1512" i="1" s="1"/>
  <c r="AA1512" i="1" s="1"/>
  <c r="X1511" i="1"/>
  <c r="Y1511" i="1" s="1"/>
  <c r="P1511" i="1"/>
  <c r="AA1511" i="1" s="1"/>
  <c r="O1511" i="1"/>
  <c r="Y1510" i="1"/>
  <c r="AA1510" i="1" s="1"/>
  <c r="X1510" i="1"/>
  <c r="O1510" i="1"/>
  <c r="P1510" i="1" s="1"/>
  <c r="E1510" i="1"/>
  <c r="D1510" i="1"/>
  <c r="O1509" i="1"/>
  <c r="P1509" i="1" s="1"/>
  <c r="AA1509" i="1" s="1"/>
  <c r="O1508" i="1"/>
  <c r="P1508" i="1" s="1"/>
  <c r="AA1508" i="1" s="1"/>
  <c r="AA1507" i="1"/>
  <c r="O1507" i="1"/>
  <c r="P1507" i="1" s="1"/>
  <c r="O1506" i="1"/>
  <c r="P1506" i="1" s="1"/>
  <c r="AA1506" i="1" s="1"/>
  <c r="O1505" i="1"/>
  <c r="P1505" i="1" s="1"/>
  <c r="AA1505" i="1" s="1"/>
  <c r="AA1504" i="1"/>
  <c r="O1504" i="1"/>
  <c r="P1504" i="1" s="1"/>
  <c r="D1504" i="1"/>
  <c r="X1503" i="1"/>
  <c r="Y1503" i="1" s="1"/>
  <c r="O1503" i="1"/>
  <c r="P1503" i="1" s="1"/>
  <c r="E1503" i="1"/>
  <c r="D1503" i="1"/>
  <c r="Y1502" i="1"/>
  <c r="X1502" i="1"/>
  <c r="P1502" i="1"/>
  <c r="O1502" i="1"/>
  <c r="X1501" i="1"/>
  <c r="Y1501" i="1" s="1"/>
  <c r="O1501" i="1"/>
  <c r="P1501" i="1" s="1"/>
  <c r="AA1501" i="1" s="1"/>
  <c r="AA1500" i="1"/>
  <c r="X1500" i="1"/>
  <c r="Y1500" i="1" s="1"/>
  <c r="P1500" i="1"/>
  <c r="O1500" i="1"/>
  <c r="Y1499" i="1"/>
  <c r="AA1499" i="1" s="1"/>
  <c r="X1499" i="1"/>
  <c r="O1499" i="1"/>
  <c r="P1499" i="1" s="1"/>
  <c r="Y1498" i="1"/>
  <c r="X1498" i="1"/>
  <c r="O1498" i="1"/>
  <c r="P1498" i="1" s="1"/>
  <c r="X1497" i="1"/>
  <c r="Y1497" i="1" s="1"/>
  <c r="AA1497" i="1" s="1"/>
  <c r="P1497" i="1"/>
  <c r="O1497" i="1"/>
  <c r="Y1496" i="1"/>
  <c r="X1496" i="1"/>
  <c r="O1496" i="1"/>
  <c r="P1496" i="1" s="1"/>
  <c r="AA1496" i="1" s="1"/>
  <c r="X1495" i="1"/>
  <c r="Y1495" i="1" s="1"/>
  <c r="O1495" i="1"/>
  <c r="P1495" i="1" s="1"/>
  <c r="AA1495" i="1" s="1"/>
  <c r="E1495" i="1"/>
  <c r="D1495" i="1"/>
  <c r="Y1494" i="1"/>
  <c r="X1494" i="1"/>
  <c r="O1494" i="1"/>
  <c r="P1494" i="1" s="1"/>
  <c r="AA1494" i="1" s="1"/>
  <c r="E1494" i="1"/>
  <c r="D1494" i="1"/>
  <c r="O1493" i="1"/>
  <c r="P1493" i="1" s="1"/>
  <c r="AA1493" i="1" s="1"/>
  <c r="D1493" i="1"/>
  <c r="O1492" i="1"/>
  <c r="P1492" i="1" s="1"/>
  <c r="AA1492" i="1" s="1"/>
  <c r="D1492" i="1"/>
  <c r="Y1491" i="1"/>
  <c r="X1491" i="1"/>
  <c r="O1491" i="1"/>
  <c r="P1491" i="1" s="1"/>
  <c r="E1491" i="1"/>
  <c r="D1491" i="1"/>
  <c r="X1490" i="1"/>
  <c r="Y1490" i="1" s="1"/>
  <c r="P1490" i="1"/>
  <c r="O1490" i="1"/>
  <c r="E1490" i="1"/>
  <c r="D1490" i="1"/>
  <c r="X1489" i="1"/>
  <c r="Y1489" i="1" s="1"/>
  <c r="O1489" i="1"/>
  <c r="P1489" i="1" s="1"/>
  <c r="AA1489" i="1" s="1"/>
  <c r="E1489" i="1"/>
  <c r="D1489" i="1"/>
  <c r="P1488" i="1"/>
  <c r="AA1488" i="1" s="1"/>
  <c r="O1488" i="1"/>
  <c r="E1488" i="1"/>
  <c r="D1488" i="1"/>
  <c r="X1487" i="1"/>
  <c r="Y1487" i="1" s="1"/>
  <c r="O1487" i="1"/>
  <c r="P1487" i="1" s="1"/>
  <c r="E1487" i="1"/>
  <c r="D1487" i="1"/>
  <c r="P1486" i="1"/>
  <c r="AA1486" i="1" s="1"/>
  <c r="O1486" i="1"/>
  <c r="E1486" i="1"/>
  <c r="D1486" i="1"/>
  <c r="X1485" i="1"/>
  <c r="Y1485" i="1" s="1"/>
  <c r="AA1485" i="1" s="1"/>
  <c r="O1485" i="1"/>
  <c r="Y1484" i="1"/>
  <c r="AA1484" i="1" s="1"/>
  <c r="X1484" i="1"/>
  <c r="O1484" i="1"/>
  <c r="P1484" i="1" s="1"/>
  <c r="Y1483" i="1"/>
  <c r="X1483" i="1"/>
  <c r="O1483" i="1"/>
  <c r="P1483" i="1" s="1"/>
  <c r="X1482" i="1"/>
  <c r="Y1482" i="1" s="1"/>
  <c r="AA1482" i="1" s="1"/>
  <c r="P1482" i="1"/>
  <c r="O1482" i="1"/>
  <c r="Y1481" i="1"/>
  <c r="X1481" i="1"/>
  <c r="O1481" i="1"/>
  <c r="P1481" i="1" s="1"/>
  <c r="AA1481" i="1" s="1"/>
  <c r="X1480" i="1"/>
  <c r="Y1480" i="1" s="1"/>
  <c r="O1480" i="1"/>
  <c r="P1480" i="1" s="1"/>
  <c r="AA1480" i="1" s="1"/>
  <c r="X1479" i="1"/>
  <c r="Y1479" i="1" s="1"/>
  <c r="P1479" i="1"/>
  <c r="AA1479" i="1" s="1"/>
  <c r="O1479" i="1"/>
  <c r="Y1478" i="1"/>
  <c r="X1478" i="1"/>
  <c r="O1478" i="1"/>
  <c r="P1478" i="1" s="1"/>
  <c r="AA1478" i="1" s="1"/>
  <c r="X1477" i="1"/>
  <c r="Y1477" i="1" s="1"/>
  <c r="O1477" i="1"/>
  <c r="P1477" i="1" s="1"/>
  <c r="E1477" i="1"/>
  <c r="D1477" i="1"/>
  <c r="Y1476" i="1"/>
  <c r="X1476" i="1"/>
  <c r="O1476" i="1"/>
  <c r="P1476" i="1" s="1"/>
  <c r="AA1476" i="1" s="1"/>
  <c r="E1476" i="1"/>
  <c r="D1476" i="1"/>
  <c r="X1475" i="1"/>
  <c r="Y1475" i="1" s="1"/>
  <c r="P1475" i="1"/>
  <c r="O1475" i="1"/>
  <c r="Y1474" i="1"/>
  <c r="X1474" i="1"/>
  <c r="O1474" i="1"/>
  <c r="P1474" i="1" s="1"/>
  <c r="AA1474" i="1" s="1"/>
  <c r="Y1473" i="1"/>
  <c r="X1473" i="1"/>
  <c r="O1473" i="1"/>
  <c r="P1473" i="1" s="1"/>
  <c r="X1472" i="1"/>
  <c r="Y1472" i="1" s="1"/>
  <c r="P1472" i="1"/>
  <c r="AA1472" i="1" s="1"/>
  <c r="O1472" i="1"/>
  <c r="Y1471" i="1"/>
  <c r="X1471" i="1"/>
  <c r="O1471" i="1"/>
  <c r="P1471" i="1" s="1"/>
  <c r="AA1471" i="1" s="1"/>
  <c r="X1470" i="1"/>
  <c r="Y1470" i="1" s="1"/>
  <c r="O1470" i="1"/>
  <c r="P1470" i="1" s="1"/>
  <c r="X1469" i="1"/>
  <c r="Y1469" i="1" s="1"/>
  <c r="AA1469" i="1" s="1"/>
  <c r="P1469" i="1"/>
  <c r="O1469" i="1"/>
  <c r="E1469" i="1"/>
  <c r="D1469" i="1"/>
  <c r="O1468" i="1"/>
  <c r="P1468" i="1" s="1"/>
  <c r="AA1468" i="1" s="1"/>
  <c r="P1467" i="1"/>
  <c r="AA1467" i="1" s="1"/>
  <c r="O1467" i="1"/>
  <c r="O1466" i="1"/>
  <c r="P1466" i="1" s="1"/>
  <c r="AA1466" i="1" s="1"/>
  <c r="O1465" i="1"/>
  <c r="P1465" i="1" s="1"/>
  <c r="AA1465" i="1" s="1"/>
  <c r="O1464" i="1"/>
  <c r="P1464" i="1" s="1"/>
  <c r="AA1464" i="1" s="1"/>
  <c r="P1463" i="1"/>
  <c r="AA1463" i="1" s="1"/>
  <c r="O1463" i="1"/>
  <c r="O1462" i="1"/>
  <c r="P1462" i="1" s="1"/>
  <c r="AA1462" i="1" s="1"/>
  <c r="O1461" i="1"/>
  <c r="P1461" i="1" s="1"/>
  <c r="AA1461" i="1" s="1"/>
  <c r="O1460" i="1"/>
  <c r="P1460" i="1" s="1"/>
  <c r="AA1460" i="1" s="1"/>
  <c r="P1459" i="1"/>
  <c r="AA1459" i="1" s="1"/>
  <c r="O1459" i="1"/>
  <c r="D1459" i="1"/>
  <c r="P1458" i="1"/>
  <c r="AA1458" i="1" s="1"/>
  <c r="O1458" i="1"/>
  <c r="P1457" i="1"/>
  <c r="AA1457" i="1" s="1"/>
  <c r="O1457" i="1"/>
  <c r="P1456" i="1"/>
  <c r="AA1456" i="1" s="1"/>
  <c r="O1456" i="1"/>
  <c r="AA1455" i="1"/>
  <c r="P1455" i="1"/>
  <c r="O1455" i="1"/>
  <c r="D1455" i="1"/>
  <c r="O1454" i="1"/>
  <c r="P1454" i="1" s="1"/>
  <c r="AA1454" i="1" s="1"/>
  <c r="AA1453" i="1"/>
  <c r="O1453" i="1"/>
  <c r="P1453" i="1" s="1"/>
  <c r="AA1452" i="1"/>
  <c r="O1452" i="1"/>
  <c r="P1452" i="1" s="1"/>
  <c r="O1451" i="1"/>
  <c r="P1451" i="1" s="1"/>
  <c r="AA1451" i="1" s="1"/>
  <c r="AA1450" i="1"/>
  <c r="O1450" i="1"/>
  <c r="P1450" i="1" s="1"/>
  <c r="AA1449" i="1"/>
  <c r="O1449" i="1"/>
  <c r="P1449" i="1" s="1"/>
  <c r="O1448" i="1"/>
  <c r="P1448" i="1" s="1"/>
  <c r="AA1448" i="1" s="1"/>
  <c r="D1448" i="1"/>
  <c r="X1447" i="1"/>
  <c r="Y1447" i="1" s="1"/>
  <c r="O1447" i="1"/>
  <c r="P1447" i="1" s="1"/>
  <c r="AA1447" i="1" s="1"/>
  <c r="X1446" i="1"/>
  <c r="Y1446" i="1" s="1"/>
  <c r="P1446" i="1"/>
  <c r="AA1446" i="1" s="1"/>
  <c r="O1446" i="1"/>
  <c r="E1446" i="1"/>
  <c r="D1446" i="1"/>
  <c r="X1445" i="1"/>
  <c r="Y1445" i="1" s="1"/>
  <c r="O1445" i="1"/>
  <c r="P1445" i="1" s="1"/>
  <c r="AA1445" i="1" s="1"/>
  <c r="AA1444" i="1"/>
  <c r="X1444" i="1"/>
  <c r="Y1444" i="1" s="1"/>
  <c r="P1444" i="1"/>
  <c r="O1444" i="1"/>
  <c r="Y1443" i="1"/>
  <c r="X1443" i="1"/>
  <c r="O1443" i="1"/>
  <c r="P1443" i="1" s="1"/>
  <c r="AA1443" i="1" s="1"/>
  <c r="X1442" i="1"/>
  <c r="Y1442" i="1" s="1"/>
  <c r="O1442" i="1"/>
  <c r="P1442" i="1" s="1"/>
  <c r="X1441" i="1"/>
  <c r="Y1441" i="1" s="1"/>
  <c r="P1441" i="1"/>
  <c r="O1441" i="1"/>
  <c r="Y1440" i="1"/>
  <c r="X1440" i="1"/>
  <c r="O1440" i="1"/>
  <c r="P1440" i="1" s="1"/>
  <c r="AA1440" i="1" s="1"/>
  <c r="X1439" i="1"/>
  <c r="Y1439" i="1" s="1"/>
  <c r="O1439" i="1"/>
  <c r="P1439" i="1" s="1"/>
  <c r="AA1438" i="1"/>
  <c r="X1438" i="1"/>
  <c r="Y1438" i="1" s="1"/>
  <c r="P1438" i="1"/>
  <c r="O1438" i="1"/>
  <c r="AA1437" i="1"/>
  <c r="Y1437" i="1"/>
  <c r="X1437" i="1"/>
  <c r="O1437" i="1"/>
  <c r="P1437" i="1" s="1"/>
  <c r="X1436" i="1"/>
  <c r="Y1436" i="1" s="1"/>
  <c r="O1436" i="1"/>
  <c r="P1436" i="1" s="1"/>
  <c r="AA1436" i="1" s="1"/>
  <c r="X1435" i="1"/>
  <c r="Y1435" i="1" s="1"/>
  <c r="AA1435" i="1" s="1"/>
  <c r="P1435" i="1"/>
  <c r="O1435" i="1"/>
  <c r="E1435" i="1"/>
  <c r="D1435" i="1"/>
  <c r="O1434" i="1"/>
  <c r="P1434" i="1" s="1"/>
  <c r="AA1434" i="1" s="1"/>
  <c r="O1433" i="1"/>
  <c r="P1433" i="1" s="1"/>
  <c r="AA1433" i="1" s="1"/>
  <c r="O1432" i="1"/>
  <c r="P1432" i="1" s="1"/>
  <c r="AA1432" i="1" s="1"/>
  <c r="O1431" i="1"/>
  <c r="P1431" i="1" s="1"/>
  <c r="AA1431" i="1" s="1"/>
  <c r="D1431" i="1"/>
  <c r="AA1430" i="1"/>
  <c r="X1430" i="1"/>
  <c r="O1430" i="1"/>
  <c r="P1430" i="1" s="1"/>
  <c r="D1430" i="1"/>
  <c r="P1429" i="1"/>
  <c r="AA1429" i="1" s="1"/>
  <c r="O1429" i="1"/>
  <c r="O1428" i="1"/>
  <c r="P1428" i="1" s="1"/>
  <c r="AA1428" i="1" s="1"/>
  <c r="O1427" i="1"/>
  <c r="P1427" i="1" s="1"/>
  <c r="AA1427" i="1" s="1"/>
  <c r="O1426" i="1"/>
  <c r="P1426" i="1" s="1"/>
  <c r="AA1426" i="1" s="1"/>
  <c r="P1425" i="1"/>
  <c r="AA1425" i="1" s="1"/>
  <c r="O1425" i="1"/>
  <c r="O1424" i="1"/>
  <c r="P1424" i="1" s="1"/>
  <c r="AA1424" i="1" s="1"/>
  <c r="O1423" i="1"/>
  <c r="P1423" i="1" s="1"/>
  <c r="AA1423" i="1" s="1"/>
  <c r="D1423" i="1"/>
  <c r="Y1422" i="1"/>
  <c r="X1422" i="1"/>
  <c r="P1422" i="1"/>
  <c r="O1422" i="1"/>
  <c r="E1422" i="1"/>
  <c r="D1422" i="1"/>
  <c r="AA1421" i="1"/>
  <c r="O1421" i="1"/>
  <c r="P1421" i="1" s="1"/>
  <c r="AA1420" i="1"/>
  <c r="X1420" i="1"/>
  <c r="O1420" i="1"/>
  <c r="P1420" i="1" s="1"/>
  <c r="E1420" i="1"/>
  <c r="D1420" i="1"/>
  <c r="O1419" i="1"/>
  <c r="P1419" i="1" s="1"/>
  <c r="AA1419" i="1" s="1"/>
  <c r="O1418" i="1"/>
  <c r="P1418" i="1" s="1"/>
  <c r="AA1418" i="1" s="1"/>
  <c r="AA1417" i="1"/>
  <c r="O1417" i="1"/>
  <c r="P1417" i="1" s="1"/>
  <c r="O1416" i="1"/>
  <c r="P1416" i="1" s="1"/>
  <c r="AA1416" i="1" s="1"/>
  <c r="O1415" i="1"/>
  <c r="P1415" i="1" s="1"/>
  <c r="AA1415" i="1" s="1"/>
  <c r="O1414" i="1"/>
  <c r="P1414" i="1" s="1"/>
  <c r="AA1414" i="1" s="1"/>
  <c r="O1413" i="1"/>
  <c r="P1413" i="1" s="1"/>
  <c r="AA1413" i="1" s="1"/>
  <c r="O1412" i="1"/>
  <c r="P1412" i="1" s="1"/>
  <c r="AA1412" i="1" s="1"/>
  <c r="AA1411" i="1"/>
  <c r="O1411" i="1"/>
  <c r="P1411" i="1" s="1"/>
  <c r="X1410" i="1"/>
  <c r="Y1410" i="1" s="1"/>
  <c r="AA1410" i="1" s="1"/>
  <c r="P1410" i="1"/>
  <c r="O1410" i="1"/>
  <c r="E1410" i="1"/>
  <c r="D1410" i="1"/>
  <c r="O1409" i="1"/>
  <c r="P1409" i="1" s="1"/>
  <c r="AA1409" i="1" s="1"/>
  <c r="O1408" i="1"/>
  <c r="P1408" i="1" s="1"/>
  <c r="AA1408" i="1" s="1"/>
  <c r="O1407" i="1"/>
  <c r="P1407" i="1" s="1"/>
  <c r="AA1407" i="1" s="1"/>
  <c r="O1406" i="1"/>
  <c r="P1406" i="1" s="1"/>
  <c r="AA1406" i="1" s="1"/>
  <c r="O1405" i="1"/>
  <c r="P1405" i="1" s="1"/>
  <c r="AA1405" i="1" s="1"/>
  <c r="O1404" i="1"/>
  <c r="P1404" i="1" s="1"/>
  <c r="AA1404" i="1" s="1"/>
  <c r="D1404" i="1"/>
  <c r="P1403" i="1"/>
  <c r="AA1403" i="1" s="1"/>
  <c r="O1403" i="1"/>
  <c r="E1403" i="1"/>
  <c r="D1403" i="1"/>
  <c r="Y1402" i="1"/>
  <c r="P1402" i="1"/>
  <c r="AA1402" i="1" s="1"/>
  <c r="O1402" i="1"/>
  <c r="Y1401" i="1"/>
  <c r="X1401" i="1"/>
  <c r="O1401" i="1"/>
  <c r="P1401" i="1" s="1"/>
  <c r="AA1401" i="1" s="1"/>
  <c r="X1400" i="1"/>
  <c r="Y1400" i="1" s="1"/>
  <c r="O1400" i="1"/>
  <c r="P1400" i="1" s="1"/>
  <c r="X1399" i="1"/>
  <c r="Y1399" i="1" s="1"/>
  <c r="AA1399" i="1" s="1"/>
  <c r="P1399" i="1"/>
  <c r="O1399" i="1"/>
  <c r="AA1398" i="1"/>
  <c r="Y1398" i="1"/>
  <c r="X1398" i="1"/>
  <c r="O1398" i="1"/>
  <c r="P1398" i="1" s="1"/>
  <c r="X1397" i="1"/>
  <c r="Y1397" i="1" s="1"/>
  <c r="O1397" i="1"/>
  <c r="P1397" i="1" s="1"/>
  <c r="AA1396" i="1"/>
  <c r="X1396" i="1"/>
  <c r="Y1396" i="1" s="1"/>
  <c r="P1396" i="1"/>
  <c r="O1396" i="1"/>
  <c r="Y1395" i="1"/>
  <c r="X1395" i="1"/>
  <c r="P1395" i="1"/>
  <c r="AA1395" i="1" s="1"/>
  <c r="O1395" i="1"/>
  <c r="E1395" i="1"/>
  <c r="D1395" i="1"/>
  <c r="X1394" i="1"/>
  <c r="Y1394" i="1" s="1"/>
  <c r="P1394" i="1"/>
  <c r="O1394" i="1"/>
  <c r="E1394" i="1"/>
  <c r="D1394" i="1"/>
  <c r="X1393" i="1"/>
  <c r="Y1393" i="1" s="1"/>
  <c r="O1393" i="1"/>
  <c r="P1393" i="1" s="1"/>
  <c r="AA1393" i="1" s="1"/>
  <c r="E1393" i="1"/>
  <c r="D1393" i="1"/>
  <c r="P1392" i="1"/>
  <c r="AA1392" i="1" s="1"/>
  <c r="O1392" i="1"/>
  <c r="P1391" i="1"/>
  <c r="AA1391" i="1" s="1"/>
  <c r="O1391" i="1"/>
  <c r="AA1390" i="1"/>
  <c r="P1390" i="1"/>
  <c r="O1390" i="1"/>
  <c r="P1389" i="1"/>
  <c r="AA1389" i="1" s="1"/>
  <c r="O1389" i="1"/>
  <c r="P1388" i="1"/>
  <c r="AA1388" i="1" s="1"/>
  <c r="O1388" i="1"/>
  <c r="P1387" i="1"/>
  <c r="AA1387" i="1" s="1"/>
  <c r="O1387" i="1"/>
  <c r="AA1386" i="1"/>
  <c r="P1386" i="1"/>
  <c r="O1386" i="1"/>
  <c r="P1385" i="1"/>
  <c r="AA1385" i="1" s="1"/>
  <c r="O1385" i="1"/>
  <c r="AA1384" i="1"/>
  <c r="P1384" i="1"/>
  <c r="O1384" i="1"/>
  <c r="P1383" i="1"/>
  <c r="AA1383" i="1" s="1"/>
  <c r="O1383" i="1"/>
  <c r="P1382" i="1"/>
  <c r="AA1382" i="1" s="1"/>
  <c r="O1382" i="1"/>
  <c r="D1382" i="1"/>
  <c r="AA1381" i="1"/>
  <c r="O1381" i="1"/>
  <c r="P1381" i="1" s="1"/>
  <c r="D1381" i="1"/>
  <c r="O1380" i="1"/>
  <c r="P1380" i="1" s="1"/>
  <c r="AA1380" i="1" s="1"/>
  <c r="P1379" i="1"/>
  <c r="AA1379" i="1" s="1"/>
  <c r="O1379" i="1"/>
  <c r="O1378" i="1"/>
  <c r="P1378" i="1" s="1"/>
  <c r="AA1378" i="1" s="1"/>
  <c r="X1377" i="1"/>
  <c r="Y1377" i="1" s="1"/>
  <c r="O1377" i="1"/>
  <c r="P1377" i="1" s="1"/>
  <c r="AA1376" i="1"/>
  <c r="X1376" i="1"/>
  <c r="Y1376" i="1" s="1"/>
  <c r="P1376" i="1"/>
  <c r="O1376" i="1"/>
  <c r="Y1375" i="1"/>
  <c r="X1375" i="1"/>
  <c r="P1375" i="1"/>
  <c r="AA1375" i="1" s="1"/>
  <c r="O1375" i="1"/>
  <c r="X1374" i="1"/>
  <c r="Y1374" i="1" s="1"/>
  <c r="O1374" i="1"/>
  <c r="P1374" i="1" s="1"/>
  <c r="X1373" i="1"/>
  <c r="Y1373" i="1" s="1"/>
  <c r="P1373" i="1"/>
  <c r="O1373" i="1"/>
  <c r="Y1372" i="1"/>
  <c r="X1372" i="1"/>
  <c r="O1372" i="1"/>
  <c r="P1372" i="1" s="1"/>
  <c r="AA1372" i="1" s="1"/>
  <c r="Y1371" i="1"/>
  <c r="X1371" i="1"/>
  <c r="O1371" i="1"/>
  <c r="P1371" i="1" s="1"/>
  <c r="X1370" i="1"/>
  <c r="Y1370" i="1" s="1"/>
  <c r="P1370" i="1"/>
  <c r="AA1370" i="1" s="1"/>
  <c r="O1370" i="1"/>
  <c r="E1370" i="1"/>
  <c r="D1370" i="1"/>
  <c r="X1369" i="1"/>
  <c r="Y1369" i="1" s="1"/>
  <c r="O1369" i="1"/>
  <c r="P1369" i="1" s="1"/>
  <c r="E1369" i="1"/>
  <c r="D1369" i="1"/>
  <c r="Y1368" i="1"/>
  <c r="X1368" i="1"/>
  <c r="O1368" i="1"/>
  <c r="P1368" i="1" s="1"/>
  <c r="AA1368" i="1" s="1"/>
  <c r="E1368" i="1"/>
  <c r="D1368" i="1"/>
  <c r="AA1367" i="1"/>
  <c r="X1367" i="1"/>
  <c r="Y1367" i="1" s="1"/>
  <c r="P1367" i="1"/>
  <c r="O1367" i="1"/>
  <c r="E1367" i="1"/>
  <c r="D1367" i="1"/>
  <c r="X1366" i="1"/>
  <c r="Y1366" i="1" s="1"/>
  <c r="O1366" i="1"/>
  <c r="P1366" i="1" s="1"/>
  <c r="X1365" i="1"/>
  <c r="Y1365" i="1" s="1"/>
  <c r="P1365" i="1"/>
  <c r="AA1365" i="1" s="1"/>
  <c r="O1365" i="1"/>
  <c r="Y1364" i="1"/>
  <c r="X1364" i="1"/>
  <c r="O1364" i="1"/>
  <c r="P1364" i="1" s="1"/>
  <c r="AA1364" i="1" s="1"/>
  <c r="Y1363" i="1"/>
  <c r="X1363" i="1"/>
  <c r="O1363" i="1"/>
  <c r="P1363" i="1" s="1"/>
  <c r="X1362" i="1"/>
  <c r="Y1362" i="1" s="1"/>
  <c r="P1362" i="1"/>
  <c r="AA1362" i="1" s="1"/>
  <c r="O1362" i="1"/>
  <c r="Y1361" i="1"/>
  <c r="X1361" i="1"/>
  <c r="O1361" i="1"/>
  <c r="P1361" i="1" s="1"/>
  <c r="AA1361" i="1" s="1"/>
  <c r="X1360" i="1"/>
  <c r="Y1360" i="1" s="1"/>
  <c r="O1360" i="1"/>
  <c r="P1360" i="1" s="1"/>
  <c r="AA1360" i="1" s="1"/>
  <c r="E1360" i="1"/>
  <c r="D1360" i="1"/>
  <c r="P1359" i="1"/>
  <c r="AA1359" i="1" s="1"/>
  <c r="O1359" i="1"/>
  <c r="D1359" i="1"/>
  <c r="AA1358" i="1"/>
  <c r="X1358" i="1"/>
  <c r="Y1358" i="1" s="1"/>
  <c r="P1358" i="1"/>
  <c r="O1358" i="1"/>
  <c r="Y1357" i="1"/>
  <c r="X1357" i="1"/>
  <c r="O1357" i="1"/>
  <c r="P1357" i="1" s="1"/>
  <c r="Y1356" i="1"/>
  <c r="X1356" i="1"/>
  <c r="O1356" i="1"/>
  <c r="P1356" i="1" s="1"/>
  <c r="AA1355" i="1"/>
  <c r="X1355" i="1"/>
  <c r="Y1355" i="1" s="1"/>
  <c r="P1355" i="1"/>
  <c r="O1355" i="1"/>
  <c r="Y1354" i="1"/>
  <c r="X1354" i="1"/>
  <c r="P1354" i="1"/>
  <c r="AA1354" i="1" s="1"/>
  <c r="O1354" i="1"/>
  <c r="X1353" i="1"/>
  <c r="Y1353" i="1" s="1"/>
  <c r="O1353" i="1"/>
  <c r="P1353" i="1" s="1"/>
  <c r="AA1353" i="1" s="1"/>
  <c r="X1352" i="1"/>
  <c r="Y1352" i="1" s="1"/>
  <c r="P1352" i="1"/>
  <c r="AA1352" i="1" s="1"/>
  <c r="O1352" i="1"/>
  <c r="E1352" i="1"/>
  <c r="D1352" i="1"/>
  <c r="O1351" i="1"/>
  <c r="P1351" i="1" s="1"/>
  <c r="AA1351" i="1" s="1"/>
  <c r="D1351" i="1"/>
  <c r="AA1350" i="1"/>
  <c r="P1350" i="1"/>
  <c r="O1350" i="1"/>
  <c r="D1350" i="1"/>
  <c r="O1349" i="1"/>
  <c r="P1349" i="1" s="1"/>
  <c r="AA1349" i="1" s="1"/>
  <c r="D1349" i="1"/>
  <c r="O1348" i="1"/>
  <c r="P1348" i="1" s="1"/>
  <c r="AA1348" i="1" s="1"/>
  <c r="D1348" i="1"/>
  <c r="Y1347" i="1"/>
  <c r="X1347" i="1"/>
  <c r="O1347" i="1"/>
  <c r="P1347" i="1" s="1"/>
  <c r="AA1347" i="1" s="1"/>
  <c r="Y1346" i="1"/>
  <c r="X1346" i="1"/>
  <c r="O1346" i="1"/>
  <c r="P1346" i="1" s="1"/>
  <c r="X1345" i="1"/>
  <c r="Y1345" i="1" s="1"/>
  <c r="P1345" i="1"/>
  <c r="AA1345" i="1" s="1"/>
  <c r="O1345" i="1"/>
  <c r="Y1344" i="1"/>
  <c r="X1344" i="1"/>
  <c r="O1344" i="1"/>
  <c r="P1344" i="1" s="1"/>
  <c r="AA1344" i="1" s="1"/>
  <c r="X1343" i="1"/>
  <c r="Y1343" i="1" s="1"/>
  <c r="O1343" i="1"/>
  <c r="P1343" i="1" s="1"/>
  <c r="AA1343" i="1" s="1"/>
  <c r="AA1342" i="1"/>
  <c r="Y1342" i="1"/>
  <c r="O1342" i="1"/>
  <c r="P1342" i="1" s="1"/>
  <c r="X1341" i="1"/>
  <c r="Y1341" i="1" s="1"/>
  <c r="O1341" i="1"/>
  <c r="P1341" i="1" s="1"/>
  <c r="E1341" i="1"/>
  <c r="D1341" i="1"/>
  <c r="Y1340" i="1"/>
  <c r="X1340" i="1"/>
  <c r="O1340" i="1"/>
  <c r="P1340" i="1" s="1"/>
  <c r="AA1340" i="1" s="1"/>
  <c r="X1339" i="1"/>
  <c r="Y1339" i="1" s="1"/>
  <c r="O1339" i="1"/>
  <c r="P1339" i="1" s="1"/>
  <c r="X1338" i="1"/>
  <c r="Y1338" i="1" s="1"/>
  <c r="P1338" i="1"/>
  <c r="O1338" i="1"/>
  <c r="Y1337" i="1"/>
  <c r="X1337" i="1"/>
  <c r="O1337" i="1"/>
  <c r="P1337" i="1" s="1"/>
  <c r="AA1337" i="1" s="1"/>
  <c r="X1336" i="1"/>
  <c r="Y1336" i="1" s="1"/>
  <c r="O1336" i="1"/>
  <c r="P1336" i="1" s="1"/>
  <c r="AA1335" i="1"/>
  <c r="X1335" i="1"/>
  <c r="Y1335" i="1" s="1"/>
  <c r="P1335" i="1"/>
  <c r="O1335" i="1"/>
  <c r="E1335" i="1"/>
  <c r="D1335" i="1"/>
  <c r="O1334" i="1"/>
  <c r="P1334" i="1" s="1"/>
  <c r="AA1334" i="1" s="1"/>
  <c r="D1334" i="1"/>
  <c r="Y1333" i="1"/>
  <c r="X1333" i="1"/>
  <c r="O1333" i="1"/>
  <c r="P1333" i="1" s="1"/>
  <c r="AA1333" i="1" s="1"/>
  <c r="Y1332" i="1"/>
  <c r="X1332" i="1"/>
  <c r="O1332" i="1"/>
  <c r="P1332" i="1" s="1"/>
  <c r="X1331" i="1"/>
  <c r="Y1331" i="1" s="1"/>
  <c r="AA1331" i="1" s="1"/>
  <c r="P1331" i="1"/>
  <c r="O1331" i="1"/>
  <c r="Y1330" i="1"/>
  <c r="X1330" i="1"/>
  <c r="O1330" i="1"/>
  <c r="P1330" i="1" s="1"/>
  <c r="AA1330" i="1" s="1"/>
  <c r="X1329" i="1"/>
  <c r="Y1329" i="1" s="1"/>
  <c r="O1329" i="1"/>
  <c r="P1329" i="1" s="1"/>
  <c r="AA1329" i="1" s="1"/>
  <c r="X1328" i="1"/>
  <c r="Y1328" i="1" s="1"/>
  <c r="P1328" i="1"/>
  <c r="AA1328" i="1" s="1"/>
  <c r="O1328" i="1"/>
  <c r="Y1327" i="1"/>
  <c r="AA1327" i="1" s="1"/>
  <c r="X1327" i="1"/>
  <c r="O1327" i="1"/>
  <c r="P1327" i="1" s="1"/>
  <c r="Y1326" i="1"/>
  <c r="X1326" i="1"/>
  <c r="O1326" i="1"/>
  <c r="P1326" i="1" s="1"/>
  <c r="AA1325" i="1"/>
  <c r="X1325" i="1"/>
  <c r="Y1325" i="1" s="1"/>
  <c r="P1325" i="1"/>
  <c r="O1325" i="1"/>
  <c r="Y1324" i="1"/>
  <c r="X1324" i="1"/>
  <c r="P1324" i="1"/>
  <c r="O1324" i="1"/>
  <c r="E1324" i="1"/>
  <c r="D1324" i="1"/>
  <c r="AA1323" i="1"/>
  <c r="X1323" i="1"/>
  <c r="Y1323" i="1" s="1"/>
  <c r="P1323" i="1"/>
  <c r="O1323" i="1"/>
  <c r="E1323" i="1"/>
  <c r="D1323" i="1"/>
  <c r="X1322" i="1"/>
  <c r="P1322" i="1"/>
  <c r="AA1322" i="1" s="1"/>
  <c r="O1322" i="1"/>
  <c r="E1322" i="1"/>
  <c r="D1322" i="1"/>
  <c r="P1321" i="1"/>
  <c r="AA1321" i="1" s="1"/>
  <c r="O1321" i="1"/>
  <c r="E1321" i="1"/>
  <c r="D1321" i="1"/>
  <c r="O1320" i="1"/>
  <c r="P1320" i="1" s="1"/>
  <c r="AA1320" i="1" s="1"/>
  <c r="D1320" i="1"/>
  <c r="X1319" i="1"/>
  <c r="P1319" i="1"/>
  <c r="AA1319" i="1" s="1"/>
  <c r="O1319" i="1"/>
  <c r="E1319" i="1"/>
  <c r="D1319" i="1"/>
  <c r="X1318" i="1"/>
  <c r="P1318" i="1"/>
  <c r="AA1318" i="1" s="1"/>
  <c r="O1318" i="1"/>
  <c r="E1318" i="1"/>
  <c r="D1318" i="1"/>
  <c r="X1317" i="1"/>
  <c r="P1317" i="1"/>
  <c r="AA1317" i="1" s="1"/>
  <c r="O1317" i="1"/>
  <c r="E1317" i="1"/>
  <c r="D1317" i="1"/>
  <c r="X1316" i="1"/>
  <c r="Y1316" i="1" s="1"/>
  <c r="O1316" i="1"/>
  <c r="P1316" i="1" s="1"/>
  <c r="AA1316" i="1" s="1"/>
  <c r="E1316" i="1"/>
  <c r="D1316" i="1"/>
  <c r="P1315" i="1"/>
  <c r="AA1315" i="1" s="1"/>
  <c r="O1315" i="1"/>
  <c r="P1314" i="1"/>
  <c r="AA1314" i="1" s="1"/>
  <c r="O1314" i="1"/>
  <c r="P1313" i="1"/>
  <c r="AA1313" i="1" s="1"/>
  <c r="O1313" i="1"/>
  <c r="AA1312" i="1"/>
  <c r="P1312" i="1"/>
  <c r="O1312" i="1"/>
  <c r="P1311" i="1"/>
  <c r="AA1311" i="1" s="1"/>
  <c r="O1311" i="1"/>
  <c r="D1311" i="1"/>
  <c r="AA1310" i="1"/>
  <c r="X1310" i="1"/>
  <c r="Y1310" i="1" s="1"/>
  <c r="P1310" i="1"/>
  <c r="O1310" i="1"/>
  <c r="E1310" i="1"/>
  <c r="D1310" i="1"/>
  <c r="O1309" i="1"/>
  <c r="P1309" i="1" s="1"/>
  <c r="AA1309" i="1" s="1"/>
  <c r="D1309" i="1"/>
  <c r="P1308" i="1"/>
  <c r="AA1308" i="1" s="1"/>
  <c r="O1308" i="1"/>
  <c r="D1308" i="1"/>
  <c r="Y1307" i="1"/>
  <c r="O1307" i="1"/>
  <c r="P1307" i="1" s="1"/>
  <c r="AA1307" i="1" s="1"/>
  <c r="D1307" i="1"/>
  <c r="P1306" i="1"/>
  <c r="AA1306" i="1" s="1"/>
  <c r="O1306" i="1"/>
  <c r="D1306" i="1"/>
  <c r="X1305" i="1"/>
  <c r="O1305" i="1"/>
  <c r="P1305" i="1" s="1"/>
  <c r="AA1305" i="1" s="1"/>
  <c r="X1304" i="1"/>
  <c r="P1304" i="1"/>
  <c r="AA1304" i="1" s="1"/>
  <c r="O1304" i="1"/>
  <c r="X1303" i="1"/>
  <c r="O1303" i="1"/>
  <c r="P1303" i="1" s="1"/>
  <c r="AA1303" i="1" s="1"/>
  <c r="AA1302" i="1"/>
  <c r="X1302" i="1"/>
  <c r="Y1302" i="1" s="1"/>
  <c r="P1302" i="1"/>
  <c r="O1302" i="1"/>
  <c r="Y1301" i="1"/>
  <c r="X1301" i="1"/>
  <c r="O1301" i="1"/>
  <c r="P1301" i="1" s="1"/>
  <c r="X1300" i="1"/>
  <c r="Y1300" i="1" s="1"/>
  <c r="O1300" i="1"/>
  <c r="P1300" i="1" s="1"/>
  <c r="AA1300" i="1" s="1"/>
  <c r="Y1299" i="1"/>
  <c r="AA1299" i="1" s="1"/>
  <c r="X1299" i="1"/>
  <c r="P1299" i="1"/>
  <c r="O1299" i="1"/>
  <c r="X1298" i="1"/>
  <c r="Y1298" i="1" s="1"/>
  <c r="O1298" i="1"/>
  <c r="P1298" i="1" s="1"/>
  <c r="AA1298" i="1" s="1"/>
  <c r="X1297" i="1"/>
  <c r="Y1297" i="1" s="1"/>
  <c r="O1297" i="1"/>
  <c r="P1297" i="1" s="1"/>
  <c r="X1296" i="1"/>
  <c r="Y1296" i="1" s="1"/>
  <c r="O1296" i="1"/>
  <c r="P1296" i="1" s="1"/>
  <c r="AA1296" i="1" s="1"/>
  <c r="Y1295" i="1"/>
  <c r="X1295" i="1"/>
  <c r="O1295" i="1"/>
  <c r="P1295" i="1" s="1"/>
  <c r="AA1295" i="1" s="1"/>
  <c r="E1295" i="1"/>
  <c r="D1295" i="1"/>
  <c r="AA1294" i="1"/>
  <c r="O1294" i="1"/>
  <c r="P1294" i="1" s="1"/>
  <c r="D1294" i="1"/>
  <c r="AA1293" i="1"/>
  <c r="P1293" i="1"/>
  <c r="O1293" i="1"/>
  <c r="D1293" i="1"/>
  <c r="X1292" i="1"/>
  <c r="Y1292" i="1" s="1"/>
  <c r="P1292" i="1"/>
  <c r="AA1292" i="1" s="1"/>
  <c r="O1292" i="1"/>
  <c r="E1292" i="1"/>
  <c r="D1292" i="1"/>
  <c r="P1291" i="1"/>
  <c r="AA1291" i="1" s="1"/>
  <c r="O1291" i="1"/>
  <c r="O1290" i="1"/>
  <c r="P1290" i="1" s="1"/>
  <c r="AA1290" i="1" s="1"/>
  <c r="O1289" i="1"/>
  <c r="P1289" i="1" s="1"/>
  <c r="AA1289" i="1" s="1"/>
  <c r="AA1288" i="1"/>
  <c r="O1288" i="1"/>
  <c r="P1288" i="1" s="1"/>
  <c r="X1287" i="1"/>
  <c r="Y1287" i="1" s="1"/>
  <c r="P1287" i="1"/>
  <c r="O1287" i="1"/>
  <c r="Y1286" i="1"/>
  <c r="X1286" i="1"/>
  <c r="O1286" i="1"/>
  <c r="P1286" i="1" s="1"/>
  <c r="AA1286" i="1" s="1"/>
  <c r="Y1285" i="1"/>
  <c r="X1285" i="1"/>
  <c r="P1285" i="1"/>
  <c r="O1285" i="1"/>
  <c r="X1284" i="1"/>
  <c r="Y1284" i="1" s="1"/>
  <c r="P1284" i="1"/>
  <c r="AA1284" i="1" s="1"/>
  <c r="O1284" i="1"/>
  <c r="E1284" i="1"/>
  <c r="D1284" i="1"/>
  <c r="O1283" i="1"/>
  <c r="P1283" i="1" s="1"/>
  <c r="AA1283" i="1" s="1"/>
  <c r="D1283" i="1"/>
  <c r="Y1282" i="1"/>
  <c r="X1282" i="1"/>
  <c r="O1282" i="1"/>
  <c r="P1282" i="1" s="1"/>
  <c r="AA1282" i="1" s="1"/>
  <c r="E1282" i="1"/>
  <c r="D1282" i="1"/>
  <c r="X1281" i="1"/>
  <c r="Y1281" i="1" s="1"/>
  <c r="O1281" i="1"/>
  <c r="P1281" i="1" s="1"/>
  <c r="AA1281" i="1" s="1"/>
  <c r="E1281" i="1"/>
  <c r="D1281" i="1"/>
  <c r="Y1280" i="1"/>
  <c r="X1280" i="1"/>
  <c r="O1280" i="1"/>
  <c r="P1280" i="1" s="1"/>
  <c r="AA1280" i="1" s="1"/>
  <c r="AA1279" i="1"/>
  <c r="X1279" i="1"/>
  <c r="Y1279" i="1" s="1"/>
  <c r="P1279" i="1"/>
  <c r="O1279" i="1"/>
  <c r="Y1278" i="1"/>
  <c r="X1278" i="1"/>
  <c r="O1278" i="1"/>
  <c r="P1278" i="1" s="1"/>
  <c r="X1277" i="1"/>
  <c r="Y1277" i="1" s="1"/>
  <c r="O1277" i="1"/>
  <c r="P1277" i="1" s="1"/>
  <c r="E1277" i="1"/>
  <c r="D1277" i="1"/>
  <c r="P1276" i="1"/>
  <c r="AA1276" i="1" s="1"/>
  <c r="O1276" i="1"/>
  <c r="AA1275" i="1"/>
  <c r="O1275" i="1"/>
  <c r="P1275" i="1" s="1"/>
  <c r="D1275" i="1"/>
  <c r="O1274" i="1"/>
  <c r="P1274" i="1" s="1"/>
  <c r="AA1274" i="1" s="1"/>
  <c r="O1273" i="1"/>
  <c r="P1273" i="1" s="1"/>
  <c r="AA1273" i="1" s="1"/>
  <c r="O1272" i="1"/>
  <c r="P1272" i="1" s="1"/>
  <c r="AA1272" i="1" s="1"/>
  <c r="P1271" i="1"/>
  <c r="AA1271" i="1" s="1"/>
  <c r="O1271" i="1"/>
  <c r="AA1270" i="1"/>
  <c r="O1270" i="1"/>
  <c r="P1270" i="1" s="1"/>
  <c r="P1269" i="1"/>
  <c r="AA1269" i="1" s="1"/>
  <c r="O1269" i="1"/>
  <c r="O1268" i="1"/>
  <c r="P1268" i="1" s="1"/>
  <c r="AA1268" i="1" s="1"/>
  <c r="O1267" i="1"/>
  <c r="P1267" i="1" s="1"/>
  <c r="AA1267" i="1" s="1"/>
  <c r="AA1266" i="1"/>
  <c r="O1266" i="1"/>
  <c r="P1266" i="1" s="1"/>
  <c r="O1265" i="1"/>
  <c r="P1265" i="1" s="1"/>
  <c r="AA1265" i="1" s="1"/>
  <c r="O1264" i="1"/>
  <c r="P1264" i="1" s="1"/>
  <c r="AA1264" i="1" s="1"/>
  <c r="P1263" i="1"/>
  <c r="AA1263" i="1" s="1"/>
  <c r="O1263" i="1"/>
  <c r="O1262" i="1"/>
  <c r="P1262" i="1" s="1"/>
  <c r="AA1262" i="1" s="1"/>
  <c r="AA1261" i="1"/>
  <c r="O1261" i="1"/>
  <c r="P1261" i="1" s="1"/>
  <c r="D1261" i="1"/>
  <c r="X1260" i="1"/>
  <c r="Y1260" i="1" s="1"/>
  <c r="P1260" i="1"/>
  <c r="O1260" i="1"/>
  <c r="X1259" i="1"/>
  <c r="Y1259" i="1" s="1"/>
  <c r="O1259" i="1"/>
  <c r="P1259" i="1" s="1"/>
  <c r="AA1259" i="1" s="1"/>
  <c r="AA1258" i="1"/>
  <c r="Y1258" i="1"/>
  <c r="X1258" i="1"/>
  <c r="O1258" i="1"/>
  <c r="P1258" i="1" s="1"/>
  <c r="AA1257" i="1"/>
  <c r="Y1257" i="1"/>
  <c r="X1257" i="1"/>
  <c r="O1257" i="1"/>
  <c r="P1257" i="1" s="1"/>
  <c r="X1256" i="1"/>
  <c r="Y1256" i="1" s="1"/>
  <c r="P1256" i="1"/>
  <c r="AA1256" i="1" s="1"/>
  <c r="O1256" i="1"/>
  <c r="X1255" i="1"/>
  <c r="Y1255" i="1" s="1"/>
  <c r="P1255" i="1"/>
  <c r="AA1255" i="1" s="1"/>
  <c r="O1255" i="1"/>
  <c r="Y1254" i="1"/>
  <c r="X1254" i="1"/>
  <c r="O1254" i="1"/>
  <c r="P1254" i="1" s="1"/>
  <c r="AA1254" i="1" s="1"/>
  <c r="E1254" i="1"/>
  <c r="D1254" i="1"/>
  <c r="O1253" i="1"/>
  <c r="P1253" i="1" s="1"/>
  <c r="AA1253" i="1" s="1"/>
  <c r="P1252" i="1"/>
  <c r="AA1252" i="1" s="1"/>
  <c r="O1252" i="1"/>
  <c r="O1251" i="1"/>
  <c r="P1251" i="1" s="1"/>
  <c r="AA1251" i="1" s="1"/>
  <c r="AA1250" i="1"/>
  <c r="P1250" i="1"/>
  <c r="O1250" i="1"/>
  <c r="O1249" i="1"/>
  <c r="P1249" i="1" s="1"/>
  <c r="AA1249" i="1" s="1"/>
  <c r="D1249" i="1"/>
  <c r="X1248" i="1"/>
  <c r="Y1248" i="1" s="1"/>
  <c r="AA1248" i="1" s="1"/>
  <c r="O1248" i="1"/>
  <c r="P1248" i="1" s="1"/>
  <c r="Y1247" i="1"/>
  <c r="AA1247" i="1" s="1"/>
  <c r="X1247" i="1"/>
  <c r="P1247" i="1"/>
  <c r="O1247" i="1"/>
  <c r="Y1246" i="1"/>
  <c r="X1246" i="1"/>
  <c r="O1246" i="1"/>
  <c r="P1246" i="1" s="1"/>
  <c r="X1245" i="1"/>
  <c r="Y1245" i="1" s="1"/>
  <c r="P1245" i="1"/>
  <c r="O1245" i="1"/>
  <c r="X1244" i="1"/>
  <c r="Y1244" i="1" s="1"/>
  <c r="O1244" i="1"/>
  <c r="P1244" i="1" s="1"/>
  <c r="AA1244" i="1" s="1"/>
  <c r="Y1243" i="1"/>
  <c r="X1243" i="1"/>
  <c r="O1243" i="1"/>
  <c r="P1243" i="1" s="1"/>
  <c r="AA1243" i="1" s="1"/>
  <c r="AA1242" i="1"/>
  <c r="X1242" i="1"/>
  <c r="Y1242" i="1" s="1"/>
  <c r="O1242" i="1"/>
  <c r="P1242" i="1" s="1"/>
  <c r="E1242" i="1"/>
  <c r="D1242" i="1"/>
  <c r="P1241" i="1"/>
  <c r="AA1241" i="1" s="1"/>
  <c r="O1241" i="1"/>
  <c r="O1240" i="1"/>
  <c r="P1240" i="1" s="1"/>
  <c r="AA1240" i="1" s="1"/>
  <c r="P1239" i="1"/>
  <c r="AA1239" i="1" s="1"/>
  <c r="O1239" i="1"/>
  <c r="P1238" i="1"/>
  <c r="AA1238" i="1" s="1"/>
  <c r="O1238" i="1"/>
  <c r="D1238" i="1"/>
  <c r="O1237" i="1"/>
  <c r="P1237" i="1" s="1"/>
  <c r="AA1237" i="1" s="1"/>
  <c r="AA1236" i="1"/>
  <c r="P1236" i="1"/>
  <c r="O1236" i="1"/>
  <c r="O1235" i="1"/>
  <c r="P1235" i="1" s="1"/>
  <c r="AA1235" i="1" s="1"/>
  <c r="P1234" i="1"/>
  <c r="AA1234" i="1" s="1"/>
  <c r="O1234" i="1"/>
  <c r="O1233" i="1"/>
  <c r="P1233" i="1" s="1"/>
  <c r="AA1233" i="1" s="1"/>
  <c r="AA1232" i="1"/>
  <c r="P1232" i="1"/>
  <c r="O1232" i="1"/>
  <c r="O1231" i="1"/>
  <c r="P1231" i="1" s="1"/>
  <c r="AA1231" i="1" s="1"/>
  <c r="AA1230" i="1"/>
  <c r="P1230" i="1"/>
  <c r="O1230" i="1"/>
  <c r="O1229" i="1"/>
  <c r="P1229" i="1" s="1"/>
  <c r="AA1229" i="1" s="1"/>
  <c r="D1229" i="1"/>
  <c r="O1228" i="1"/>
  <c r="P1228" i="1" s="1"/>
  <c r="AA1228" i="1" s="1"/>
  <c r="O1227" i="1"/>
  <c r="P1227" i="1" s="1"/>
  <c r="AA1227" i="1" s="1"/>
  <c r="AA1226" i="1"/>
  <c r="O1226" i="1"/>
  <c r="P1226" i="1" s="1"/>
  <c r="O1225" i="1"/>
  <c r="P1225" i="1" s="1"/>
  <c r="AA1225" i="1" s="1"/>
  <c r="O1224" i="1"/>
  <c r="P1224" i="1" s="1"/>
  <c r="AA1224" i="1" s="1"/>
  <c r="O1223" i="1"/>
  <c r="P1223" i="1" s="1"/>
  <c r="AA1223" i="1" s="1"/>
  <c r="D1223" i="1"/>
  <c r="P1222" i="1"/>
  <c r="AA1222" i="1" s="1"/>
  <c r="O1222" i="1"/>
  <c r="O1221" i="1"/>
  <c r="P1221" i="1" s="1"/>
  <c r="AA1221" i="1" s="1"/>
  <c r="P1220" i="1"/>
  <c r="AA1220" i="1" s="1"/>
  <c r="O1220" i="1"/>
  <c r="P1219" i="1"/>
  <c r="AA1219" i="1" s="1"/>
  <c r="O1219" i="1"/>
  <c r="P1218" i="1"/>
  <c r="AA1218" i="1" s="1"/>
  <c r="O1218" i="1"/>
  <c r="D1218" i="1"/>
  <c r="AA1217" i="1"/>
  <c r="P1217" i="1"/>
  <c r="O1217" i="1"/>
  <c r="O1216" i="1"/>
  <c r="P1216" i="1" s="1"/>
  <c r="AA1216" i="1" s="1"/>
  <c r="AA1215" i="1"/>
  <c r="P1215" i="1"/>
  <c r="O1215" i="1"/>
  <c r="D1215" i="1"/>
  <c r="O1214" i="1"/>
  <c r="P1214" i="1" s="1"/>
  <c r="AA1214" i="1" s="1"/>
  <c r="O1213" i="1"/>
  <c r="P1213" i="1" s="1"/>
  <c r="AA1213" i="1" s="1"/>
  <c r="O1212" i="1"/>
  <c r="P1212" i="1" s="1"/>
  <c r="AA1212" i="1" s="1"/>
  <c r="AA1211" i="1"/>
  <c r="O1211" i="1"/>
  <c r="P1211" i="1" s="1"/>
  <c r="O1210" i="1"/>
  <c r="P1210" i="1" s="1"/>
  <c r="AA1210" i="1" s="1"/>
  <c r="O1209" i="1"/>
  <c r="P1209" i="1" s="1"/>
  <c r="AA1209" i="1" s="1"/>
  <c r="O1208" i="1"/>
  <c r="P1208" i="1" s="1"/>
  <c r="AA1208" i="1" s="1"/>
  <c r="D1208" i="1"/>
  <c r="P1207" i="1"/>
  <c r="AA1207" i="1" s="1"/>
  <c r="O1207" i="1"/>
  <c r="O1206" i="1"/>
  <c r="P1206" i="1" s="1"/>
  <c r="AA1206" i="1" s="1"/>
  <c r="Y1205" i="1"/>
  <c r="X1205" i="1"/>
  <c r="O1205" i="1"/>
  <c r="P1205" i="1" s="1"/>
  <c r="AA1205" i="1" s="1"/>
  <c r="X1204" i="1"/>
  <c r="Y1204" i="1" s="1"/>
  <c r="O1204" i="1"/>
  <c r="P1204" i="1" s="1"/>
  <c r="AA1204" i="1" s="1"/>
  <c r="Y1203" i="1"/>
  <c r="AA1203" i="1" s="1"/>
  <c r="X1203" i="1"/>
  <c r="P1203" i="1"/>
  <c r="O1203" i="1"/>
  <c r="Y1202" i="1"/>
  <c r="X1202" i="1"/>
  <c r="O1202" i="1"/>
  <c r="P1202" i="1" s="1"/>
  <c r="AA1202" i="1" s="1"/>
  <c r="X1201" i="1"/>
  <c r="Y1201" i="1" s="1"/>
  <c r="P1201" i="1"/>
  <c r="O1201" i="1"/>
  <c r="X1200" i="1"/>
  <c r="Y1200" i="1" s="1"/>
  <c r="P1200" i="1"/>
  <c r="AA1200" i="1" s="1"/>
  <c r="O1200" i="1"/>
  <c r="Y1199" i="1"/>
  <c r="X1199" i="1"/>
  <c r="O1199" i="1"/>
  <c r="P1199" i="1" s="1"/>
  <c r="AA1199" i="1" s="1"/>
  <c r="X1198" i="1"/>
  <c r="Y1198" i="1" s="1"/>
  <c r="AA1198" i="1" s="1"/>
  <c r="O1198" i="1"/>
  <c r="P1198" i="1" s="1"/>
  <c r="Y1197" i="1"/>
  <c r="X1197" i="1"/>
  <c r="P1197" i="1"/>
  <c r="AA1197" i="1" s="1"/>
  <c r="O1197" i="1"/>
  <c r="Y1196" i="1"/>
  <c r="X1196" i="1"/>
  <c r="O1196" i="1"/>
  <c r="P1196" i="1" s="1"/>
  <c r="X1195" i="1"/>
  <c r="Y1195" i="1" s="1"/>
  <c r="P1195" i="1"/>
  <c r="O1195" i="1"/>
  <c r="X1194" i="1"/>
  <c r="Y1194" i="1" s="1"/>
  <c r="O1194" i="1"/>
  <c r="P1194" i="1" s="1"/>
  <c r="AA1194" i="1" s="1"/>
  <c r="Y1193" i="1"/>
  <c r="X1193" i="1"/>
  <c r="O1193" i="1"/>
  <c r="P1193" i="1" s="1"/>
  <c r="X1192" i="1"/>
  <c r="Y1192" i="1" s="1"/>
  <c r="O1192" i="1"/>
  <c r="P1192" i="1" s="1"/>
  <c r="AA1192" i="1" s="1"/>
  <c r="Y1191" i="1"/>
  <c r="AA1191" i="1" s="1"/>
  <c r="X1191" i="1"/>
  <c r="P1191" i="1"/>
  <c r="O1191" i="1"/>
  <c r="E1191" i="1"/>
  <c r="D1191" i="1"/>
  <c r="AA1190" i="1"/>
  <c r="O1190" i="1"/>
  <c r="P1190" i="1" s="1"/>
  <c r="D1190" i="1"/>
  <c r="X1189" i="1"/>
  <c r="Y1189" i="1" s="1"/>
  <c r="O1189" i="1"/>
  <c r="P1189" i="1" s="1"/>
  <c r="X1188" i="1"/>
  <c r="Y1188" i="1" s="1"/>
  <c r="P1188" i="1"/>
  <c r="O1188" i="1"/>
  <c r="X1187" i="1"/>
  <c r="Y1187" i="1" s="1"/>
  <c r="O1187" i="1"/>
  <c r="P1187" i="1" s="1"/>
  <c r="AA1187" i="1" s="1"/>
  <c r="Y1186" i="1"/>
  <c r="X1186" i="1"/>
  <c r="O1186" i="1"/>
  <c r="P1186" i="1" s="1"/>
  <c r="X1185" i="1"/>
  <c r="Y1185" i="1" s="1"/>
  <c r="O1185" i="1"/>
  <c r="P1185" i="1" s="1"/>
  <c r="AA1185" i="1" s="1"/>
  <c r="Y1184" i="1"/>
  <c r="X1184" i="1"/>
  <c r="P1184" i="1"/>
  <c r="AA1184" i="1" s="1"/>
  <c r="O1184" i="1"/>
  <c r="Y1183" i="1"/>
  <c r="X1183" i="1"/>
  <c r="O1183" i="1"/>
  <c r="P1183" i="1" s="1"/>
  <c r="X1182" i="1"/>
  <c r="Y1182" i="1" s="1"/>
  <c r="P1182" i="1"/>
  <c r="AA1182" i="1" s="1"/>
  <c r="O1182" i="1"/>
  <c r="E1182" i="1"/>
  <c r="D1182" i="1"/>
  <c r="X1181" i="1"/>
  <c r="Y1181" i="1" s="1"/>
  <c r="O1181" i="1"/>
  <c r="P1181" i="1" s="1"/>
  <c r="E1181" i="1"/>
  <c r="D1181" i="1"/>
  <c r="AA1180" i="1"/>
  <c r="P1180" i="1"/>
  <c r="O1180" i="1"/>
  <c r="D1180" i="1"/>
  <c r="X1179" i="1"/>
  <c r="Y1179" i="1" s="1"/>
  <c r="P1179" i="1"/>
  <c r="AA1179" i="1" s="1"/>
  <c r="O1179" i="1"/>
  <c r="X1178" i="1"/>
  <c r="Y1178" i="1" s="1"/>
  <c r="P1178" i="1"/>
  <c r="AA1178" i="1" s="1"/>
  <c r="O1178" i="1"/>
  <c r="Y1177" i="1"/>
  <c r="X1177" i="1"/>
  <c r="O1177" i="1"/>
  <c r="P1177" i="1" s="1"/>
  <c r="X1176" i="1"/>
  <c r="Y1176" i="1" s="1"/>
  <c r="O1176" i="1"/>
  <c r="P1176" i="1" s="1"/>
  <c r="AA1176" i="1" s="1"/>
  <c r="AA1175" i="1"/>
  <c r="Y1175" i="1"/>
  <c r="X1175" i="1"/>
  <c r="P1175" i="1"/>
  <c r="O1175" i="1"/>
  <c r="X1174" i="1"/>
  <c r="Y1174" i="1" s="1"/>
  <c r="O1174" i="1"/>
  <c r="P1174" i="1" s="1"/>
  <c r="X1173" i="1"/>
  <c r="Y1173" i="1" s="1"/>
  <c r="P1173" i="1"/>
  <c r="AA1173" i="1" s="1"/>
  <c r="O1173" i="1"/>
  <c r="X1172" i="1"/>
  <c r="Y1172" i="1" s="1"/>
  <c r="AA1172" i="1" s="1"/>
  <c r="P1172" i="1"/>
  <c r="O1172" i="1"/>
  <c r="E1172" i="1"/>
  <c r="D1172" i="1"/>
  <c r="X1171" i="1"/>
  <c r="Y1171" i="1" s="1"/>
  <c r="P1171" i="1"/>
  <c r="AA1171" i="1" s="1"/>
  <c r="O1171" i="1"/>
  <c r="X1170" i="1"/>
  <c r="Y1170" i="1" s="1"/>
  <c r="P1170" i="1"/>
  <c r="AA1170" i="1" s="1"/>
  <c r="O1170" i="1"/>
  <c r="Y1169" i="1"/>
  <c r="X1169" i="1"/>
  <c r="O1169" i="1"/>
  <c r="P1169" i="1" s="1"/>
  <c r="E1169" i="1"/>
  <c r="D1169" i="1"/>
  <c r="O1168" i="1"/>
  <c r="P1168" i="1" s="1"/>
  <c r="AA1168" i="1" s="1"/>
  <c r="AA1167" i="1"/>
  <c r="P1167" i="1"/>
  <c r="O1167" i="1"/>
  <c r="AA1166" i="1"/>
  <c r="O1166" i="1"/>
  <c r="P1166" i="1" s="1"/>
  <c r="AA1165" i="1"/>
  <c r="P1165" i="1"/>
  <c r="O1165" i="1"/>
  <c r="O1164" i="1"/>
  <c r="P1164" i="1" s="1"/>
  <c r="AA1164" i="1" s="1"/>
  <c r="P1163" i="1"/>
  <c r="AA1163" i="1" s="1"/>
  <c r="O1163" i="1"/>
  <c r="X1162" i="1"/>
  <c r="O1162" i="1"/>
  <c r="P1162" i="1" s="1"/>
  <c r="AA1162" i="1" s="1"/>
  <c r="D1162" i="1"/>
  <c r="P1161" i="1"/>
  <c r="AA1161" i="1" s="1"/>
  <c r="O1161" i="1"/>
  <c r="X1160" i="1"/>
  <c r="Y1160" i="1" s="1"/>
  <c r="O1160" i="1"/>
  <c r="P1160" i="1" s="1"/>
  <c r="X1159" i="1"/>
  <c r="Y1159" i="1" s="1"/>
  <c r="P1159" i="1"/>
  <c r="AA1159" i="1" s="1"/>
  <c r="O1159" i="1"/>
  <c r="X1158" i="1"/>
  <c r="Y1158" i="1" s="1"/>
  <c r="P1158" i="1"/>
  <c r="AA1158" i="1" s="1"/>
  <c r="O1158" i="1"/>
  <c r="Y1157" i="1"/>
  <c r="X1157" i="1"/>
  <c r="O1157" i="1"/>
  <c r="P1157" i="1" s="1"/>
  <c r="X1156" i="1"/>
  <c r="Y1156" i="1" s="1"/>
  <c r="O1156" i="1"/>
  <c r="P1156" i="1" s="1"/>
  <c r="AA1156" i="1" s="1"/>
  <c r="AA1155" i="1"/>
  <c r="Y1155" i="1"/>
  <c r="X1155" i="1"/>
  <c r="P1155" i="1"/>
  <c r="O1155" i="1"/>
  <c r="E1155" i="1"/>
  <c r="D1155" i="1"/>
  <c r="AA1154" i="1"/>
  <c r="X1154" i="1"/>
  <c r="Y1154" i="1" s="1"/>
  <c r="O1154" i="1"/>
  <c r="P1154" i="1" s="1"/>
  <c r="AA1153" i="1"/>
  <c r="Y1153" i="1"/>
  <c r="X1153" i="1"/>
  <c r="P1153" i="1"/>
  <c r="O1153" i="1"/>
  <c r="X1152" i="1"/>
  <c r="Y1152" i="1" s="1"/>
  <c r="O1152" i="1"/>
  <c r="P1152" i="1" s="1"/>
  <c r="X1151" i="1"/>
  <c r="Y1151" i="1" s="1"/>
  <c r="P1151" i="1"/>
  <c r="O1151" i="1"/>
  <c r="X1150" i="1"/>
  <c r="Y1150" i="1" s="1"/>
  <c r="O1150" i="1"/>
  <c r="P1150" i="1" s="1"/>
  <c r="AA1150" i="1" s="1"/>
  <c r="Y1149" i="1"/>
  <c r="X1149" i="1"/>
  <c r="O1149" i="1"/>
  <c r="P1149" i="1" s="1"/>
  <c r="X1148" i="1"/>
  <c r="Y1148" i="1" s="1"/>
  <c r="O1148" i="1"/>
  <c r="P1148" i="1" s="1"/>
  <c r="AA1148" i="1" s="1"/>
  <c r="E1148" i="1"/>
  <c r="D1148" i="1"/>
  <c r="Y1147" i="1"/>
  <c r="X1147" i="1"/>
  <c r="O1147" i="1"/>
  <c r="P1147" i="1" s="1"/>
  <c r="AA1147" i="1" s="1"/>
  <c r="AA1146" i="1"/>
  <c r="X1146" i="1"/>
  <c r="Y1146" i="1" s="1"/>
  <c r="O1146" i="1"/>
  <c r="P1146" i="1" s="1"/>
  <c r="Y1145" i="1"/>
  <c r="X1145" i="1"/>
  <c r="P1145" i="1"/>
  <c r="AA1145" i="1" s="1"/>
  <c r="O1145" i="1"/>
  <c r="X1144" i="1"/>
  <c r="Y1144" i="1" s="1"/>
  <c r="O1144" i="1"/>
  <c r="P1144" i="1" s="1"/>
  <c r="X1143" i="1"/>
  <c r="Y1143" i="1" s="1"/>
  <c r="P1143" i="1"/>
  <c r="AA1143" i="1" s="1"/>
  <c r="O1143" i="1"/>
  <c r="X1142" i="1"/>
  <c r="Y1142" i="1" s="1"/>
  <c r="P1142" i="1"/>
  <c r="AA1142" i="1" s="1"/>
  <c r="O1142" i="1"/>
  <c r="Y1141" i="1"/>
  <c r="X1141" i="1"/>
  <c r="O1141" i="1"/>
  <c r="P1141" i="1" s="1"/>
  <c r="X1140" i="1"/>
  <c r="Y1140" i="1" s="1"/>
  <c r="O1140" i="1"/>
  <c r="P1140" i="1" s="1"/>
  <c r="AA1140" i="1" s="1"/>
  <c r="AA1139" i="1"/>
  <c r="Y1139" i="1"/>
  <c r="X1139" i="1"/>
  <c r="P1139" i="1"/>
  <c r="O1139" i="1"/>
  <c r="X1138" i="1"/>
  <c r="Y1138" i="1" s="1"/>
  <c r="O1138" i="1"/>
  <c r="P1138" i="1" s="1"/>
  <c r="E1138" i="1"/>
  <c r="D1138" i="1"/>
  <c r="X1137" i="1"/>
  <c r="O1137" i="1"/>
  <c r="P1137" i="1" s="1"/>
  <c r="AA1137" i="1" s="1"/>
  <c r="X1136" i="1"/>
  <c r="O1136" i="1"/>
  <c r="P1136" i="1" s="1"/>
  <c r="AA1136" i="1" s="1"/>
  <c r="D1136" i="1"/>
  <c r="Y1135" i="1"/>
  <c r="X1135" i="1"/>
  <c r="O1135" i="1"/>
  <c r="P1135" i="1" s="1"/>
  <c r="AA1135" i="1" s="1"/>
  <c r="E1135" i="1"/>
  <c r="D1135" i="1"/>
  <c r="X1134" i="1"/>
  <c r="Y1134" i="1" s="1"/>
  <c r="P1134" i="1"/>
  <c r="O1134" i="1"/>
  <c r="E1134" i="1"/>
  <c r="D1134" i="1"/>
  <c r="X1133" i="1"/>
  <c r="Y1133" i="1" s="1"/>
  <c r="O1133" i="1"/>
  <c r="P1133" i="1" s="1"/>
  <c r="E1133" i="1"/>
  <c r="D1133" i="1"/>
  <c r="X1132" i="1"/>
  <c r="O1132" i="1"/>
  <c r="P1132" i="1" s="1"/>
  <c r="AA1132" i="1" s="1"/>
  <c r="E1132" i="1"/>
  <c r="D1132" i="1"/>
  <c r="P1131" i="1"/>
  <c r="AA1131" i="1" s="1"/>
  <c r="O1131" i="1"/>
  <c r="AA1130" i="1"/>
  <c r="P1130" i="1"/>
  <c r="O1130" i="1"/>
  <c r="P1129" i="1"/>
  <c r="AA1129" i="1" s="1"/>
  <c r="O1129" i="1"/>
  <c r="AA1128" i="1"/>
  <c r="P1128" i="1"/>
  <c r="O1128" i="1"/>
  <c r="E1128" i="1"/>
  <c r="D1128" i="1"/>
  <c r="Y1127" i="1"/>
  <c r="X1127" i="1"/>
  <c r="O1127" i="1"/>
  <c r="P1127" i="1" s="1"/>
  <c r="E1127" i="1"/>
  <c r="D1127" i="1"/>
  <c r="AA1126" i="1"/>
  <c r="P1126" i="1"/>
  <c r="O1126" i="1"/>
  <c r="AA1125" i="1"/>
  <c r="P1125" i="1"/>
  <c r="O1125" i="1"/>
  <c r="AA1124" i="1"/>
  <c r="P1124" i="1"/>
  <c r="O1124" i="1"/>
  <c r="AA1123" i="1"/>
  <c r="P1123" i="1"/>
  <c r="O1123" i="1"/>
  <c r="AA1122" i="1"/>
  <c r="P1122" i="1"/>
  <c r="O1122" i="1"/>
  <c r="AA1121" i="1"/>
  <c r="P1121" i="1"/>
  <c r="O1121" i="1"/>
  <c r="AA1120" i="1"/>
  <c r="P1120" i="1"/>
  <c r="O1120" i="1"/>
  <c r="D1120" i="1"/>
  <c r="AA1119" i="1"/>
  <c r="P1119" i="1"/>
  <c r="D1119" i="1"/>
  <c r="O1118" i="1"/>
  <c r="P1118" i="1" s="1"/>
  <c r="AA1118" i="1" s="1"/>
  <c r="AA1117" i="1"/>
  <c r="O1117" i="1"/>
  <c r="P1117" i="1" s="1"/>
  <c r="O1116" i="1"/>
  <c r="P1116" i="1" s="1"/>
  <c r="AA1116" i="1" s="1"/>
  <c r="O1115" i="1"/>
  <c r="P1115" i="1" s="1"/>
  <c r="AA1115" i="1" s="1"/>
  <c r="O1114" i="1"/>
  <c r="P1114" i="1" s="1"/>
  <c r="AA1114" i="1" s="1"/>
  <c r="AA1113" i="1"/>
  <c r="O1113" i="1"/>
  <c r="P1113" i="1" s="1"/>
  <c r="O1112" i="1"/>
  <c r="P1112" i="1" s="1"/>
  <c r="AA1112" i="1" s="1"/>
  <c r="O1111" i="1"/>
  <c r="P1111" i="1" s="1"/>
  <c r="AA1111" i="1" s="1"/>
  <c r="O1110" i="1"/>
  <c r="P1110" i="1" s="1"/>
  <c r="AA1110" i="1" s="1"/>
  <c r="D1110" i="1"/>
  <c r="P1109" i="1"/>
  <c r="AA1109" i="1" s="1"/>
  <c r="O1109" i="1"/>
  <c r="D1109" i="1"/>
  <c r="AA1108" i="1"/>
  <c r="P1108" i="1"/>
  <c r="O1108" i="1"/>
  <c r="AA1107" i="1"/>
  <c r="P1107" i="1"/>
  <c r="O1107" i="1"/>
  <c r="AA1106" i="1"/>
  <c r="P1106" i="1"/>
  <c r="O1106" i="1"/>
  <c r="AA1105" i="1"/>
  <c r="P1105" i="1"/>
  <c r="O1105" i="1"/>
  <c r="AA1104" i="1"/>
  <c r="P1104" i="1"/>
  <c r="O1104" i="1"/>
  <c r="AA1103" i="1"/>
  <c r="P1103" i="1"/>
  <c r="O1103" i="1"/>
  <c r="AA1102" i="1"/>
  <c r="P1102" i="1"/>
  <c r="O1102" i="1"/>
  <c r="AA1101" i="1"/>
  <c r="P1101" i="1"/>
  <c r="O1101" i="1"/>
  <c r="D1101" i="1"/>
  <c r="O1100" i="1"/>
  <c r="P1100" i="1" s="1"/>
  <c r="AA1100" i="1" s="1"/>
  <c r="O1099" i="1"/>
  <c r="P1099" i="1" s="1"/>
  <c r="AA1099" i="1" s="1"/>
  <c r="O1098" i="1"/>
  <c r="P1098" i="1" s="1"/>
  <c r="AA1098" i="1" s="1"/>
  <c r="O1097" i="1"/>
  <c r="P1097" i="1" s="1"/>
  <c r="AA1097" i="1" s="1"/>
  <c r="O1096" i="1"/>
  <c r="P1096" i="1" s="1"/>
  <c r="AA1096" i="1" s="1"/>
  <c r="D1096" i="1"/>
  <c r="O1095" i="1"/>
  <c r="P1095" i="1" s="1"/>
  <c r="AA1095" i="1" s="1"/>
  <c r="P1094" i="1"/>
  <c r="AA1094" i="1" s="1"/>
  <c r="O1094" i="1"/>
  <c r="P1093" i="1"/>
  <c r="AA1093" i="1" s="1"/>
  <c r="O1093" i="1"/>
  <c r="P1092" i="1"/>
  <c r="AA1092" i="1" s="1"/>
  <c r="O1092" i="1"/>
  <c r="P1091" i="1"/>
  <c r="AA1091" i="1" s="1"/>
  <c r="O1091" i="1"/>
  <c r="P1090" i="1"/>
  <c r="AA1090" i="1" s="1"/>
  <c r="O1090" i="1"/>
  <c r="O1089" i="1"/>
  <c r="P1089" i="1" s="1"/>
  <c r="AA1089" i="1" s="1"/>
  <c r="D1089" i="1"/>
  <c r="AA1088" i="1"/>
  <c r="P1088" i="1"/>
  <c r="O1088" i="1"/>
  <c r="D1088" i="1"/>
  <c r="X1087" i="1"/>
  <c r="Y1087" i="1" s="1"/>
  <c r="AA1087" i="1" s="1"/>
  <c r="P1087" i="1"/>
  <c r="O1087" i="1"/>
  <c r="E1087" i="1"/>
  <c r="D1087" i="1"/>
  <c r="P1086" i="1"/>
  <c r="AA1086" i="1" s="1"/>
  <c r="O1086" i="1"/>
  <c r="D1086" i="1"/>
  <c r="AA1085" i="1"/>
  <c r="Y1085" i="1"/>
  <c r="X1085" i="1"/>
  <c r="P1085" i="1"/>
  <c r="O1085" i="1"/>
  <c r="X1084" i="1"/>
  <c r="Y1084" i="1" s="1"/>
  <c r="O1084" i="1"/>
  <c r="P1084" i="1" s="1"/>
  <c r="X1083" i="1"/>
  <c r="Y1083" i="1" s="1"/>
  <c r="P1083" i="1"/>
  <c r="AA1083" i="1" s="1"/>
  <c r="O1083" i="1"/>
  <c r="Y1082" i="1"/>
  <c r="X1082" i="1"/>
  <c r="O1082" i="1"/>
  <c r="P1082" i="1" s="1"/>
  <c r="AA1082" i="1" s="1"/>
  <c r="Y1081" i="1"/>
  <c r="X1081" i="1"/>
  <c r="O1081" i="1"/>
  <c r="P1081" i="1" s="1"/>
  <c r="AA1081" i="1" s="1"/>
  <c r="AA1080" i="1"/>
  <c r="X1080" i="1"/>
  <c r="Y1080" i="1" s="1"/>
  <c r="P1080" i="1"/>
  <c r="O1080" i="1"/>
  <c r="Y1079" i="1"/>
  <c r="AA1079" i="1" s="1"/>
  <c r="X1079" i="1"/>
  <c r="P1079" i="1"/>
  <c r="O1079" i="1"/>
  <c r="Y1078" i="1"/>
  <c r="X1078" i="1"/>
  <c r="O1078" i="1"/>
  <c r="P1078" i="1" s="1"/>
  <c r="AA1078" i="1" s="1"/>
  <c r="X1077" i="1"/>
  <c r="Y1077" i="1" s="1"/>
  <c r="P1077" i="1"/>
  <c r="O1077" i="1"/>
  <c r="X1076" i="1"/>
  <c r="Y1076" i="1" s="1"/>
  <c r="P1076" i="1"/>
  <c r="AA1076" i="1" s="1"/>
  <c r="O1076" i="1"/>
  <c r="Y1075" i="1"/>
  <c r="X1075" i="1"/>
  <c r="O1075" i="1"/>
  <c r="P1075" i="1" s="1"/>
  <c r="AA1075" i="1" s="1"/>
  <c r="X1074" i="1"/>
  <c r="Y1074" i="1" s="1"/>
  <c r="AA1074" i="1" s="1"/>
  <c r="O1074" i="1"/>
  <c r="P1074" i="1" s="1"/>
  <c r="E1074" i="1"/>
  <c r="D1074" i="1"/>
  <c r="P1073" i="1"/>
  <c r="AA1073" i="1" s="1"/>
  <c r="O1073" i="1"/>
  <c r="D1073" i="1"/>
  <c r="Y1072" i="1"/>
  <c r="X1072" i="1"/>
  <c r="P1072" i="1"/>
  <c r="AA1072" i="1" s="1"/>
  <c r="O1072" i="1"/>
  <c r="E1072" i="1"/>
  <c r="D1072" i="1"/>
  <c r="O1071" i="1"/>
  <c r="P1071" i="1" s="1"/>
  <c r="AA1071" i="1" s="1"/>
  <c r="O1070" i="1"/>
  <c r="P1070" i="1" s="1"/>
  <c r="AA1070" i="1" s="1"/>
  <c r="O1069" i="1"/>
  <c r="P1069" i="1" s="1"/>
  <c r="AA1069" i="1" s="1"/>
  <c r="O1068" i="1"/>
  <c r="P1068" i="1" s="1"/>
  <c r="AA1068" i="1" s="1"/>
  <c r="D1068" i="1"/>
  <c r="Y1067" i="1"/>
  <c r="O1067" i="1"/>
  <c r="P1067" i="1" s="1"/>
  <c r="AA1067" i="1" s="1"/>
  <c r="Y1066" i="1"/>
  <c r="AA1066" i="1" s="1"/>
  <c r="O1066" i="1"/>
  <c r="P1066" i="1" s="1"/>
  <c r="Y1065" i="1"/>
  <c r="O1065" i="1"/>
  <c r="P1065" i="1" s="1"/>
  <c r="AA1065" i="1" s="1"/>
  <c r="Y1064" i="1"/>
  <c r="X1064" i="1"/>
  <c r="O1064" i="1"/>
  <c r="P1064" i="1" s="1"/>
  <c r="X1063" i="1"/>
  <c r="Y1063" i="1" s="1"/>
  <c r="O1063" i="1"/>
  <c r="P1063" i="1" s="1"/>
  <c r="AA1063" i="1" s="1"/>
  <c r="Y1062" i="1"/>
  <c r="AA1062" i="1" s="1"/>
  <c r="X1062" i="1"/>
  <c r="P1062" i="1"/>
  <c r="O1062" i="1"/>
  <c r="Y1061" i="1"/>
  <c r="X1061" i="1"/>
  <c r="O1061" i="1"/>
  <c r="P1061" i="1" s="1"/>
  <c r="AA1061" i="1" s="1"/>
  <c r="X1060" i="1"/>
  <c r="Y1060" i="1" s="1"/>
  <c r="P1060" i="1"/>
  <c r="O1060" i="1"/>
  <c r="X1059" i="1"/>
  <c r="Y1059" i="1" s="1"/>
  <c r="P1059" i="1"/>
  <c r="AA1059" i="1" s="1"/>
  <c r="O1059" i="1"/>
  <c r="Y1058" i="1"/>
  <c r="X1058" i="1"/>
  <c r="O1058" i="1"/>
  <c r="P1058" i="1" s="1"/>
  <c r="AA1058" i="1" s="1"/>
  <c r="X1057" i="1"/>
  <c r="Y1057" i="1" s="1"/>
  <c r="AA1057" i="1" s="1"/>
  <c r="O1057" i="1"/>
  <c r="P1057" i="1" s="1"/>
  <c r="Y1056" i="1"/>
  <c r="X1056" i="1"/>
  <c r="P1056" i="1"/>
  <c r="AA1056" i="1" s="1"/>
  <c r="O1056" i="1"/>
  <c r="Y1055" i="1"/>
  <c r="X1055" i="1"/>
  <c r="O1055" i="1"/>
  <c r="P1055" i="1" s="1"/>
  <c r="X1054" i="1"/>
  <c r="Y1054" i="1" s="1"/>
  <c r="P1054" i="1"/>
  <c r="O1054" i="1"/>
  <c r="E1054" i="1"/>
  <c r="D1054" i="1"/>
  <c r="X1053" i="1"/>
  <c r="Y1053" i="1" s="1"/>
  <c r="O1053" i="1"/>
  <c r="P1053" i="1" s="1"/>
  <c r="X1052" i="1"/>
  <c r="Y1052" i="1" s="1"/>
  <c r="P1052" i="1"/>
  <c r="O1052" i="1"/>
  <c r="X1051" i="1"/>
  <c r="Y1051" i="1" s="1"/>
  <c r="O1051" i="1"/>
  <c r="P1051" i="1" s="1"/>
  <c r="AA1051" i="1" s="1"/>
  <c r="Y1050" i="1"/>
  <c r="X1050" i="1"/>
  <c r="O1050" i="1"/>
  <c r="P1050" i="1" s="1"/>
  <c r="E1050" i="1"/>
  <c r="D1050" i="1"/>
  <c r="AA1049" i="1"/>
  <c r="X1049" i="1"/>
  <c r="Y1049" i="1" s="1"/>
  <c r="O1049" i="1"/>
  <c r="P1049" i="1" s="1"/>
  <c r="Y1048" i="1"/>
  <c r="X1048" i="1"/>
  <c r="O1048" i="1"/>
  <c r="P1048" i="1" s="1"/>
  <c r="AA1048" i="1" s="1"/>
  <c r="AA1047" i="1"/>
  <c r="X1047" i="1"/>
  <c r="Y1047" i="1" s="1"/>
  <c r="O1047" i="1"/>
  <c r="P1047" i="1" s="1"/>
  <c r="AA1046" i="1"/>
  <c r="Y1046" i="1"/>
  <c r="X1046" i="1"/>
  <c r="P1046" i="1"/>
  <c r="O1046" i="1"/>
  <c r="E1046" i="1"/>
  <c r="D1046" i="1"/>
  <c r="X1045" i="1"/>
  <c r="Y1045" i="1" s="1"/>
  <c r="AA1045" i="1" s="1"/>
  <c r="O1045" i="1"/>
  <c r="P1045" i="1" s="1"/>
  <c r="E1045" i="1"/>
  <c r="D1045" i="1"/>
  <c r="Y1044" i="1"/>
  <c r="X1044" i="1"/>
  <c r="O1044" i="1"/>
  <c r="P1044" i="1" s="1"/>
  <c r="AA1044" i="1" s="1"/>
  <c r="E1044" i="1"/>
  <c r="D1044" i="1"/>
  <c r="X1043" i="1"/>
  <c r="Y1043" i="1" s="1"/>
  <c r="AA1043" i="1" s="1"/>
  <c r="Y1042" i="1"/>
  <c r="AA1042" i="1" s="1"/>
  <c r="X1042" i="1"/>
  <c r="X1041" i="1"/>
  <c r="Y1041" i="1" s="1"/>
  <c r="AA1041" i="1" s="1"/>
  <c r="AA1040" i="1"/>
  <c r="Y1040" i="1"/>
  <c r="X1040" i="1"/>
  <c r="P1040" i="1"/>
  <c r="O1040" i="1"/>
  <c r="X1039" i="1"/>
  <c r="Y1039" i="1" s="1"/>
  <c r="O1039" i="1"/>
  <c r="P1039" i="1" s="1"/>
  <c r="X1038" i="1"/>
  <c r="Y1038" i="1" s="1"/>
  <c r="P1038" i="1"/>
  <c r="O1038" i="1"/>
  <c r="X1037" i="1"/>
  <c r="Y1037" i="1" s="1"/>
  <c r="O1037" i="1"/>
  <c r="P1037" i="1" s="1"/>
  <c r="AA1037" i="1" s="1"/>
  <c r="E1037" i="1"/>
  <c r="D1037" i="1"/>
  <c r="X1036" i="1"/>
  <c r="Y1036" i="1" s="1"/>
  <c r="P1036" i="1"/>
  <c r="AA1036" i="1" s="1"/>
  <c r="O1036" i="1"/>
  <c r="E1036" i="1"/>
  <c r="D1036" i="1"/>
  <c r="X1035" i="1"/>
  <c r="Y1035" i="1" s="1"/>
  <c r="O1035" i="1"/>
  <c r="P1035" i="1" s="1"/>
  <c r="E1035" i="1"/>
  <c r="D1035" i="1"/>
  <c r="AA1034" i="1"/>
  <c r="P1034" i="1"/>
  <c r="O1034" i="1"/>
  <c r="AA1033" i="1"/>
  <c r="O1033" i="1"/>
  <c r="P1033" i="1" s="1"/>
  <c r="AA1032" i="1"/>
  <c r="P1032" i="1"/>
  <c r="O1032" i="1"/>
  <c r="O1031" i="1"/>
  <c r="P1031" i="1" s="1"/>
  <c r="AA1031" i="1" s="1"/>
  <c r="P1030" i="1"/>
  <c r="AA1030" i="1" s="1"/>
  <c r="O1030" i="1"/>
  <c r="O1029" i="1"/>
  <c r="P1029" i="1" s="1"/>
  <c r="AA1029" i="1" s="1"/>
  <c r="AA1028" i="1"/>
  <c r="P1028" i="1"/>
  <c r="O1028" i="1"/>
  <c r="D1028" i="1"/>
  <c r="O1027" i="1"/>
  <c r="P1027" i="1" s="1"/>
  <c r="AA1027" i="1" s="1"/>
  <c r="D1027" i="1"/>
  <c r="P1026" i="1"/>
  <c r="AA1026" i="1" s="1"/>
  <c r="O1026" i="1"/>
  <c r="P1025" i="1"/>
  <c r="AA1025" i="1" s="1"/>
  <c r="O1025" i="1"/>
  <c r="P1024" i="1"/>
  <c r="AA1024" i="1" s="1"/>
  <c r="O1024" i="1"/>
  <c r="P1023" i="1"/>
  <c r="AA1023" i="1" s="1"/>
  <c r="O1023" i="1"/>
  <c r="P1022" i="1"/>
  <c r="AA1022" i="1" s="1"/>
  <c r="O1022" i="1"/>
  <c r="O1021" i="1"/>
  <c r="P1021" i="1" s="1"/>
  <c r="AA1021" i="1" s="1"/>
  <c r="P1020" i="1"/>
  <c r="AA1020" i="1" s="1"/>
  <c r="O1020" i="1"/>
  <c r="D1020" i="1"/>
  <c r="AA1019" i="1"/>
  <c r="P1019" i="1"/>
  <c r="O1019" i="1"/>
  <c r="AA1018" i="1"/>
  <c r="O1018" i="1"/>
  <c r="P1018" i="1" s="1"/>
  <c r="AA1017" i="1"/>
  <c r="P1017" i="1"/>
  <c r="O1017" i="1"/>
  <c r="O1016" i="1"/>
  <c r="P1016" i="1" s="1"/>
  <c r="AA1016" i="1" s="1"/>
  <c r="P1015" i="1"/>
  <c r="AA1015" i="1" s="1"/>
  <c r="O1015" i="1"/>
  <c r="O1014" i="1"/>
  <c r="P1014" i="1" s="1"/>
  <c r="AA1014" i="1" s="1"/>
  <c r="AA1013" i="1"/>
  <c r="P1013" i="1"/>
  <c r="O1013" i="1"/>
  <c r="D1013" i="1"/>
  <c r="O1012" i="1"/>
  <c r="P1012" i="1" s="1"/>
  <c r="AA1012" i="1" s="1"/>
  <c r="AA1011" i="1"/>
  <c r="O1011" i="1"/>
  <c r="P1011" i="1" s="1"/>
  <c r="P1010" i="1"/>
  <c r="AA1010" i="1" s="1"/>
  <c r="O1010" i="1"/>
  <c r="O1009" i="1"/>
  <c r="P1009" i="1" s="1"/>
  <c r="AA1009" i="1" s="1"/>
  <c r="P1008" i="1"/>
  <c r="AA1008" i="1" s="1"/>
  <c r="O1008" i="1"/>
  <c r="D1008" i="1"/>
  <c r="Y1007" i="1"/>
  <c r="O1007" i="1"/>
  <c r="P1007" i="1" s="1"/>
  <c r="Y1006" i="1"/>
  <c r="X1006" i="1"/>
  <c r="P1006" i="1"/>
  <c r="AA1006" i="1" s="1"/>
  <c r="O1006" i="1"/>
  <c r="E1006" i="1"/>
  <c r="D1006" i="1"/>
  <c r="X1005" i="1"/>
  <c r="P1005" i="1"/>
  <c r="AA1005" i="1" s="1"/>
  <c r="O1005" i="1"/>
  <c r="E1005" i="1"/>
  <c r="D1005" i="1"/>
  <c r="X1004" i="1"/>
  <c r="Y1004" i="1" s="1"/>
  <c r="O1004" i="1"/>
  <c r="P1004" i="1" s="1"/>
  <c r="AA1004" i="1" s="1"/>
  <c r="Y1003" i="1"/>
  <c r="X1003" i="1"/>
  <c r="P1003" i="1"/>
  <c r="AA1003" i="1" s="1"/>
  <c r="O1003" i="1"/>
  <c r="AA1002" i="1"/>
  <c r="Y1002" i="1"/>
  <c r="X1002" i="1"/>
  <c r="O1002" i="1"/>
  <c r="P1002" i="1" s="1"/>
  <c r="Y1001" i="1"/>
  <c r="X1001" i="1"/>
  <c r="P1001" i="1"/>
  <c r="AA1001" i="1" s="1"/>
  <c r="O1001" i="1"/>
  <c r="X1000" i="1"/>
  <c r="Y1000" i="1" s="1"/>
  <c r="P1000" i="1"/>
  <c r="AA1000" i="1" s="1"/>
  <c r="O1000" i="1"/>
  <c r="Y999" i="1"/>
  <c r="X999" i="1"/>
  <c r="O999" i="1"/>
  <c r="P999" i="1" s="1"/>
  <c r="X998" i="1"/>
  <c r="Y998" i="1" s="1"/>
  <c r="O998" i="1"/>
  <c r="P998" i="1" s="1"/>
  <c r="AA998" i="1" s="1"/>
  <c r="Y997" i="1"/>
  <c r="X997" i="1"/>
  <c r="P997" i="1"/>
  <c r="AA997" i="1" s="1"/>
  <c r="O997" i="1"/>
  <c r="AA996" i="1"/>
  <c r="Y996" i="1"/>
  <c r="X996" i="1"/>
  <c r="O996" i="1"/>
  <c r="P996" i="1" s="1"/>
  <c r="Y995" i="1"/>
  <c r="X995" i="1"/>
  <c r="P995" i="1"/>
  <c r="AA995" i="1" s="1"/>
  <c r="O995" i="1"/>
  <c r="E995" i="1"/>
  <c r="D995" i="1"/>
  <c r="O994" i="1"/>
  <c r="P994" i="1" s="1"/>
  <c r="AA994" i="1" s="1"/>
  <c r="P993" i="1"/>
  <c r="AA993" i="1" s="1"/>
  <c r="O993" i="1"/>
  <c r="P992" i="1"/>
  <c r="AA992" i="1" s="1"/>
  <c r="O992" i="1"/>
  <c r="P991" i="1"/>
  <c r="AA991" i="1" s="1"/>
  <c r="O991" i="1"/>
  <c r="O990" i="1"/>
  <c r="P990" i="1" s="1"/>
  <c r="AA990" i="1" s="1"/>
  <c r="E990" i="1"/>
  <c r="D990" i="1"/>
  <c r="P989" i="1"/>
  <c r="AA989" i="1" s="1"/>
  <c r="O989" i="1"/>
  <c r="D989" i="1"/>
  <c r="P988" i="1"/>
  <c r="AA988" i="1" s="1"/>
  <c r="O988" i="1"/>
  <c r="D988" i="1"/>
  <c r="Y987" i="1"/>
  <c r="X987" i="1"/>
  <c r="P987" i="1"/>
  <c r="AA987" i="1" s="1"/>
  <c r="O987" i="1"/>
  <c r="E987" i="1"/>
  <c r="D987" i="1"/>
  <c r="O986" i="1"/>
  <c r="P986" i="1" s="1"/>
  <c r="AA986" i="1" s="1"/>
  <c r="D986" i="1"/>
  <c r="P985" i="1"/>
  <c r="AA985" i="1" s="1"/>
  <c r="O985" i="1"/>
  <c r="D985" i="1"/>
  <c r="O984" i="1"/>
  <c r="P984" i="1" s="1"/>
  <c r="AA984" i="1" s="1"/>
  <c r="P983" i="1"/>
  <c r="AA983" i="1" s="1"/>
  <c r="O983" i="1"/>
  <c r="O982" i="1"/>
  <c r="P982" i="1" s="1"/>
  <c r="AA982" i="1" s="1"/>
  <c r="AA981" i="1"/>
  <c r="P981" i="1"/>
  <c r="O981" i="1"/>
  <c r="AA980" i="1"/>
  <c r="O980" i="1"/>
  <c r="P980" i="1" s="1"/>
  <c r="P979" i="1"/>
  <c r="AA979" i="1" s="1"/>
  <c r="O979" i="1"/>
  <c r="AA978" i="1"/>
  <c r="O978" i="1"/>
  <c r="P978" i="1" s="1"/>
  <c r="E978" i="1"/>
  <c r="D978" i="1"/>
  <c r="Y977" i="1"/>
  <c r="X977" i="1"/>
  <c r="P977" i="1"/>
  <c r="AA977" i="1" s="1"/>
  <c r="O977" i="1"/>
  <c r="X976" i="1"/>
  <c r="Y976" i="1" s="1"/>
  <c r="O976" i="1"/>
  <c r="P976" i="1" s="1"/>
  <c r="AA976" i="1" s="1"/>
  <c r="Y975" i="1"/>
  <c r="AA975" i="1" s="1"/>
  <c r="X975" i="1"/>
  <c r="P975" i="1"/>
  <c r="O975" i="1"/>
  <c r="X974" i="1"/>
  <c r="Y974" i="1" s="1"/>
  <c r="AA974" i="1" s="1"/>
  <c r="O974" i="1"/>
  <c r="P974" i="1" s="1"/>
  <c r="X973" i="1"/>
  <c r="Y973" i="1" s="1"/>
  <c r="P973" i="1"/>
  <c r="O973" i="1"/>
  <c r="AA972" i="1"/>
  <c r="Y972" i="1"/>
  <c r="X972" i="1"/>
  <c r="O972" i="1"/>
  <c r="P972" i="1" s="1"/>
  <c r="X971" i="1"/>
  <c r="Y971" i="1" s="1"/>
  <c r="P971" i="1"/>
  <c r="O971" i="1"/>
  <c r="X970" i="1"/>
  <c r="Y970" i="1" s="1"/>
  <c r="O970" i="1"/>
  <c r="P970" i="1" s="1"/>
  <c r="AA970" i="1" s="1"/>
  <c r="X969" i="1"/>
  <c r="Y969" i="1" s="1"/>
  <c r="P969" i="1"/>
  <c r="AA969" i="1" s="1"/>
  <c r="O969" i="1"/>
  <c r="AA968" i="1"/>
  <c r="Y968" i="1"/>
  <c r="X968" i="1"/>
  <c r="O968" i="1"/>
  <c r="P968" i="1" s="1"/>
  <c r="E968" i="1"/>
  <c r="D968" i="1"/>
  <c r="X967" i="1"/>
  <c r="O967" i="1"/>
  <c r="P967" i="1" s="1"/>
  <c r="AA967" i="1" s="1"/>
  <c r="D967" i="1"/>
  <c r="AA966" i="1"/>
  <c r="X966" i="1"/>
  <c r="O966" i="1"/>
  <c r="P966" i="1" s="1"/>
  <c r="D966" i="1"/>
  <c r="Y965" i="1"/>
  <c r="X965" i="1"/>
  <c r="O965" i="1"/>
  <c r="P965" i="1" s="1"/>
  <c r="X964" i="1"/>
  <c r="Y964" i="1" s="1"/>
  <c r="AA964" i="1" s="1"/>
  <c r="P964" i="1"/>
  <c r="O964" i="1"/>
  <c r="Y963" i="1"/>
  <c r="X963" i="1"/>
  <c r="P963" i="1"/>
  <c r="AA963" i="1" s="1"/>
  <c r="O963" i="1"/>
  <c r="X962" i="1"/>
  <c r="Y962" i="1" s="1"/>
  <c r="O962" i="1"/>
  <c r="P962" i="1" s="1"/>
  <c r="AA962" i="1" s="1"/>
  <c r="X961" i="1"/>
  <c r="Y961" i="1" s="1"/>
  <c r="P961" i="1"/>
  <c r="AA961" i="1" s="1"/>
  <c r="O961" i="1"/>
  <c r="E961" i="1"/>
  <c r="D961" i="1"/>
  <c r="X960" i="1"/>
  <c r="Y960" i="1" s="1"/>
  <c r="O960" i="1"/>
  <c r="P960" i="1" s="1"/>
  <c r="AA960" i="1" s="1"/>
  <c r="X959" i="1"/>
  <c r="Y959" i="1" s="1"/>
  <c r="P959" i="1"/>
  <c r="O959" i="1"/>
  <c r="Y958" i="1"/>
  <c r="X958" i="1"/>
  <c r="O958" i="1"/>
  <c r="P958" i="1" s="1"/>
  <c r="AA958" i="1" s="1"/>
  <c r="Y957" i="1"/>
  <c r="X957" i="1"/>
  <c r="O957" i="1"/>
  <c r="P957" i="1" s="1"/>
  <c r="X956" i="1"/>
  <c r="Y956" i="1" s="1"/>
  <c r="AA956" i="1" s="1"/>
  <c r="P956" i="1"/>
  <c r="O956" i="1"/>
  <c r="Y955" i="1"/>
  <c r="X955" i="1"/>
  <c r="P955" i="1"/>
  <c r="AA955" i="1" s="1"/>
  <c r="O955" i="1"/>
  <c r="X954" i="1"/>
  <c r="Y954" i="1" s="1"/>
  <c r="O954" i="1"/>
  <c r="P954" i="1" s="1"/>
  <c r="AA954" i="1" s="1"/>
  <c r="X953" i="1"/>
  <c r="Y953" i="1" s="1"/>
  <c r="P953" i="1"/>
  <c r="AA953" i="1" s="1"/>
  <c r="O953" i="1"/>
  <c r="AA952" i="1"/>
  <c r="Y952" i="1"/>
  <c r="X952" i="1"/>
  <c r="O952" i="1"/>
  <c r="P952" i="1" s="1"/>
  <c r="Y951" i="1"/>
  <c r="X951" i="1"/>
  <c r="O951" i="1"/>
  <c r="P951" i="1" s="1"/>
  <c r="X950" i="1"/>
  <c r="Y950" i="1" s="1"/>
  <c r="AA950" i="1" s="1"/>
  <c r="P950" i="1"/>
  <c r="O950" i="1"/>
  <c r="Y949" i="1"/>
  <c r="X949" i="1"/>
  <c r="P949" i="1"/>
  <c r="AA949" i="1" s="1"/>
  <c r="O949" i="1"/>
  <c r="X948" i="1"/>
  <c r="Y948" i="1" s="1"/>
  <c r="O948" i="1"/>
  <c r="P948" i="1" s="1"/>
  <c r="X947" i="1"/>
  <c r="Y947" i="1" s="1"/>
  <c r="P947" i="1"/>
  <c r="O947" i="1"/>
  <c r="E947" i="1"/>
  <c r="D947" i="1"/>
  <c r="X946" i="1"/>
  <c r="Y946" i="1" s="1"/>
  <c r="O946" i="1"/>
  <c r="P946" i="1" s="1"/>
  <c r="AA946" i="1" s="1"/>
  <c r="X945" i="1"/>
  <c r="Y945" i="1" s="1"/>
  <c r="P945" i="1"/>
  <c r="AA945" i="1" s="1"/>
  <c r="O945" i="1"/>
  <c r="AA944" i="1"/>
  <c r="Y944" i="1"/>
  <c r="X944" i="1"/>
  <c r="O944" i="1"/>
  <c r="P944" i="1" s="1"/>
  <c r="Y943" i="1"/>
  <c r="X943" i="1"/>
  <c r="O943" i="1"/>
  <c r="P943" i="1" s="1"/>
  <c r="AA943" i="1" s="1"/>
  <c r="X942" i="1"/>
  <c r="Y942" i="1" s="1"/>
  <c r="AA942" i="1" s="1"/>
  <c r="P942" i="1"/>
  <c r="O942" i="1"/>
  <c r="Y941" i="1"/>
  <c r="X941" i="1"/>
  <c r="P941" i="1"/>
  <c r="AA941" i="1" s="1"/>
  <c r="O941" i="1"/>
  <c r="X940" i="1"/>
  <c r="Y940" i="1" s="1"/>
  <c r="O940" i="1"/>
  <c r="P940" i="1" s="1"/>
  <c r="X939" i="1"/>
  <c r="Y939" i="1" s="1"/>
  <c r="P939" i="1"/>
  <c r="AA939" i="1" s="1"/>
  <c r="O939" i="1"/>
  <c r="E939" i="1"/>
  <c r="D939" i="1"/>
  <c r="O938" i="1"/>
  <c r="P938" i="1" s="1"/>
  <c r="AA938" i="1" s="1"/>
  <c r="P937" i="1"/>
  <c r="AA937" i="1" s="1"/>
  <c r="O937" i="1"/>
  <c r="O936" i="1"/>
  <c r="P936" i="1" s="1"/>
  <c r="AA936" i="1" s="1"/>
  <c r="P935" i="1"/>
  <c r="AA935" i="1" s="1"/>
  <c r="O935" i="1"/>
  <c r="O934" i="1"/>
  <c r="P934" i="1" s="1"/>
  <c r="AA934" i="1" s="1"/>
  <c r="D934" i="1"/>
  <c r="AA933" i="1"/>
  <c r="P933" i="1"/>
  <c r="O933" i="1"/>
  <c r="P932" i="1"/>
  <c r="AA932" i="1" s="1"/>
  <c r="O932" i="1"/>
  <c r="AA931" i="1"/>
  <c r="P931" i="1"/>
  <c r="O931" i="1"/>
  <c r="P930" i="1"/>
  <c r="AA930" i="1" s="1"/>
  <c r="O930" i="1"/>
  <c r="AA929" i="1"/>
  <c r="P929" i="1"/>
  <c r="O929" i="1"/>
  <c r="D929" i="1"/>
  <c r="O928" i="1"/>
  <c r="P928" i="1" s="1"/>
  <c r="AA928" i="1" s="1"/>
  <c r="O927" i="1"/>
  <c r="P927" i="1" s="1"/>
  <c r="AA927" i="1" s="1"/>
  <c r="O926" i="1"/>
  <c r="P926" i="1" s="1"/>
  <c r="AA926" i="1" s="1"/>
  <c r="O925" i="1"/>
  <c r="P925" i="1" s="1"/>
  <c r="AA925" i="1" s="1"/>
  <c r="O924" i="1"/>
  <c r="P924" i="1" s="1"/>
  <c r="AA924" i="1" s="1"/>
  <c r="O923" i="1"/>
  <c r="P923" i="1" s="1"/>
  <c r="AA923" i="1" s="1"/>
  <c r="O922" i="1"/>
  <c r="P922" i="1" s="1"/>
  <c r="AA922" i="1" s="1"/>
  <c r="O921" i="1"/>
  <c r="P921" i="1" s="1"/>
  <c r="AA921" i="1" s="1"/>
  <c r="D921" i="1"/>
  <c r="P920" i="1"/>
  <c r="AA920" i="1" s="1"/>
  <c r="O920" i="1"/>
  <c r="D920" i="1"/>
  <c r="Y919" i="1"/>
  <c r="X919" i="1"/>
  <c r="P919" i="1"/>
  <c r="AA919" i="1" s="1"/>
  <c r="O919" i="1"/>
  <c r="E919" i="1"/>
  <c r="D919" i="1"/>
  <c r="X918" i="1"/>
  <c r="Y918" i="1" s="1"/>
  <c r="AA918" i="1" s="1"/>
  <c r="P918" i="1"/>
  <c r="O918" i="1"/>
  <c r="Y917" i="1"/>
  <c r="X917" i="1"/>
  <c r="P917" i="1"/>
  <c r="AA917" i="1" s="1"/>
  <c r="O917" i="1"/>
  <c r="E917" i="1"/>
  <c r="D917" i="1"/>
  <c r="X916" i="1"/>
  <c r="Y916" i="1" s="1"/>
  <c r="AA916" i="1" s="1"/>
  <c r="P916" i="1"/>
  <c r="O916" i="1"/>
  <c r="E916" i="1"/>
  <c r="D916" i="1"/>
  <c r="Y915" i="1"/>
  <c r="AA915" i="1" s="1"/>
  <c r="X915" i="1"/>
  <c r="P915" i="1"/>
  <c r="O915" i="1"/>
  <c r="E915" i="1"/>
  <c r="D915" i="1"/>
  <c r="AA914" i="1"/>
  <c r="X914" i="1"/>
  <c r="P914" i="1"/>
  <c r="O914" i="1"/>
  <c r="D914" i="1"/>
  <c r="P913" i="1"/>
  <c r="AA913" i="1" s="1"/>
  <c r="O913" i="1"/>
  <c r="O912" i="1"/>
  <c r="P912" i="1" s="1"/>
  <c r="AA912" i="1" s="1"/>
  <c r="AA911" i="1"/>
  <c r="X911" i="1"/>
  <c r="P911" i="1"/>
  <c r="O911" i="1"/>
  <c r="D911" i="1"/>
  <c r="X910" i="1"/>
  <c r="P910" i="1"/>
  <c r="AA910" i="1" s="1"/>
  <c r="O910" i="1"/>
  <c r="D910" i="1"/>
  <c r="Y909" i="1"/>
  <c r="X909" i="1"/>
  <c r="P909" i="1"/>
  <c r="AA909" i="1" s="1"/>
  <c r="O909" i="1"/>
  <c r="E909" i="1"/>
  <c r="D909" i="1"/>
  <c r="O908" i="1"/>
  <c r="P908" i="1" s="1"/>
  <c r="AA908" i="1" s="1"/>
  <c r="AA907" i="1"/>
  <c r="P907" i="1"/>
  <c r="O907" i="1"/>
  <c r="O906" i="1"/>
  <c r="P906" i="1" s="1"/>
  <c r="AA906" i="1" s="1"/>
  <c r="AA905" i="1"/>
  <c r="P905" i="1"/>
  <c r="O905" i="1"/>
  <c r="O904" i="1"/>
  <c r="P904" i="1" s="1"/>
  <c r="AA904" i="1" s="1"/>
  <c r="AA903" i="1"/>
  <c r="P903" i="1"/>
  <c r="O903" i="1"/>
  <c r="O902" i="1"/>
  <c r="P902" i="1" s="1"/>
  <c r="AA902" i="1" s="1"/>
  <c r="AA901" i="1"/>
  <c r="P901" i="1"/>
  <c r="O901" i="1"/>
  <c r="D901" i="1"/>
  <c r="P900" i="1"/>
  <c r="AA900" i="1" s="1"/>
  <c r="O900" i="1"/>
  <c r="D900" i="1"/>
  <c r="P899" i="1"/>
  <c r="AA899" i="1" s="1"/>
  <c r="O899" i="1"/>
  <c r="AA898" i="1"/>
  <c r="P898" i="1"/>
  <c r="O898" i="1"/>
  <c r="P897" i="1"/>
  <c r="AA897" i="1" s="1"/>
  <c r="O897" i="1"/>
  <c r="AA896" i="1"/>
  <c r="P896" i="1"/>
  <c r="O896" i="1"/>
  <c r="P895" i="1"/>
  <c r="AA895" i="1" s="1"/>
  <c r="O895" i="1"/>
  <c r="AA894" i="1"/>
  <c r="P894" i="1"/>
  <c r="O894" i="1"/>
  <c r="P893" i="1"/>
  <c r="AA893" i="1" s="1"/>
  <c r="O893" i="1"/>
  <c r="AA892" i="1"/>
  <c r="P892" i="1"/>
  <c r="O892" i="1"/>
  <c r="P891" i="1"/>
  <c r="AA891" i="1" s="1"/>
  <c r="O891" i="1"/>
  <c r="AA890" i="1"/>
  <c r="P890" i="1"/>
  <c r="O890" i="1"/>
  <c r="X889" i="1"/>
  <c r="O889" i="1"/>
  <c r="P889" i="1" s="1"/>
  <c r="AA889" i="1" s="1"/>
  <c r="D889" i="1"/>
  <c r="X888" i="1"/>
  <c r="Y888" i="1" s="1"/>
  <c r="O888" i="1"/>
  <c r="P888" i="1" s="1"/>
  <c r="Y887" i="1"/>
  <c r="X887" i="1"/>
  <c r="P887" i="1"/>
  <c r="AA887" i="1" s="1"/>
  <c r="O887" i="1"/>
  <c r="Y886" i="1"/>
  <c r="X886" i="1"/>
  <c r="O886" i="1"/>
  <c r="P886" i="1" s="1"/>
  <c r="AA886" i="1" s="1"/>
  <c r="E886" i="1"/>
  <c r="D886" i="1"/>
  <c r="AA885" i="1"/>
  <c r="P885" i="1"/>
  <c r="O885" i="1"/>
  <c r="D885" i="1"/>
  <c r="P884" i="1"/>
  <c r="AA884" i="1" s="1"/>
  <c r="O884" i="1"/>
  <c r="D884" i="1"/>
  <c r="Y883" i="1"/>
  <c r="X883" i="1"/>
  <c r="P883" i="1"/>
  <c r="AA883" i="1" s="1"/>
  <c r="O883" i="1"/>
  <c r="E883" i="1"/>
  <c r="D883" i="1"/>
  <c r="O882" i="1"/>
  <c r="P882" i="1" s="1"/>
  <c r="AA882" i="1" s="1"/>
  <c r="D882" i="1"/>
  <c r="O881" i="1"/>
  <c r="P881" i="1" s="1"/>
  <c r="AA881" i="1" s="1"/>
  <c r="P880" i="1"/>
  <c r="AA880" i="1" s="1"/>
  <c r="O880" i="1"/>
  <c r="O879" i="1"/>
  <c r="P879" i="1" s="1"/>
  <c r="AA879" i="1" s="1"/>
  <c r="P878" i="1"/>
  <c r="AA878" i="1" s="1"/>
  <c r="O878" i="1"/>
  <c r="O877" i="1"/>
  <c r="P877" i="1" s="1"/>
  <c r="AA877" i="1" s="1"/>
  <c r="P876" i="1"/>
  <c r="AA876" i="1" s="1"/>
  <c r="O876" i="1"/>
  <c r="D876" i="1"/>
  <c r="Y875" i="1"/>
  <c r="X875" i="1"/>
  <c r="P875" i="1"/>
  <c r="AA875" i="1" s="1"/>
  <c r="O875" i="1"/>
  <c r="E875" i="1"/>
  <c r="D875" i="1"/>
  <c r="X874" i="1"/>
  <c r="P874" i="1"/>
  <c r="AA874" i="1" s="1"/>
  <c r="O874" i="1"/>
  <c r="X873" i="1"/>
  <c r="P873" i="1"/>
  <c r="AA873" i="1" s="1"/>
  <c r="O873" i="1"/>
  <c r="AA872" i="1"/>
  <c r="X872" i="1"/>
  <c r="P872" i="1"/>
  <c r="O872" i="1"/>
  <c r="D872" i="1"/>
  <c r="P871" i="1"/>
  <c r="AA871" i="1" s="1"/>
  <c r="O871" i="1"/>
  <c r="O870" i="1"/>
  <c r="P870" i="1" s="1"/>
  <c r="AA870" i="1" s="1"/>
  <c r="P869" i="1"/>
  <c r="AA869" i="1" s="1"/>
  <c r="O869" i="1"/>
  <c r="O868" i="1"/>
  <c r="P868" i="1" s="1"/>
  <c r="AA868" i="1" s="1"/>
  <c r="P867" i="1"/>
  <c r="AA867" i="1" s="1"/>
  <c r="O867" i="1"/>
  <c r="O866" i="1"/>
  <c r="P866" i="1" s="1"/>
  <c r="AA866" i="1" s="1"/>
  <c r="P865" i="1"/>
  <c r="AA865" i="1" s="1"/>
  <c r="O865" i="1"/>
  <c r="E865" i="1"/>
  <c r="D865" i="1"/>
  <c r="O864" i="1"/>
  <c r="P864" i="1" s="1"/>
  <c r="AA864" i="1" s="1"/>
  <c r="O863" i="1"/>
  <c r="P863" i="1" s="1"/>
  <c r="AA863" i="1" s="1"/>
  <c r="O862" i="1"/>
  <c r="P862" i="1" s="1"/>
  <c r="AA862" i="1" s="1"/>
  <c r="O861" i="1"/>
  <c r="P861" i="1" s="1"/>
  <c r="AA861" i="1" s="1"/>
  <c r="O860" i="1"/>
  <c r="P860" i="1" s="1"/>
  <c r="AA860" i="1" s="1"/>
  <c r="O859" i="1"/>
  <c r="P859" i="1" s="1"/>
  <c r="AA859" i="1" s="1"/>
  <c r="O858" i="1"/>
  <c r="P858" i="1" s="1"/>
  <c r="AA858" i="1" s="1"/>
  <c r="O857" i="1"/>
  <c r="P857" i="1" s="1"/>
  <c r="AA857" i="1" s="1"/>
  <c r="O856" i="1"/>
  <c r="P856" i="1" s="1"/>
  <c r="AA856" i="1" s="1"/>
  <c r="O855" i="1"/>
  <c r="P855" i="1" s="1"/>
  <c r="AA855" i="1" s="1"/>
  <c r="E855" i="1"/>
  <c r="D855" i="1"/>
  <c r="AA854" i="1"/>
  <c r="P854" i="1"/>
  <c r="O854" i="1"/>
  <c r="P853" i="1"/>
  <c r="AA853" i="1" s="1"/>
  <c r="O853" i="1"/>
  <c r="AA852" i="1"/>
  <c r="P852" i="1"/>
  <c r="O852" i="1"/>
  <c r="P851" i="1"/>
  <c r="AA851" i="1" s="1"/>
  <c r="O851" i="1"/>
  <c r="AA850" i="1"/>
  <c r="X850" i="1"/>
  <c r="O850" i="1"/>
  <c r="P850" i="1" s="1"/>
  <c r="E850" i="1"/>
  <c r="D850" i="1"/>
  <c r="AA849" i="1"/>
  <c r="Y849" i="1"/>
  <c r="X849" i="1"/>
  <c r="O849" i="1"/>
  <c r="P849" i="1" s="1"/>
  <c r="E849" i="1"/>
  <c r="D849" i="1"/>
  <c r="X848" i="1"/>
  <c r="Y848" i="1" s="1"/>
  <c r="P848" i="1"/>
  <c r="O848" i="1"/>
  <c r="E848" i="1"/>
  <c r="D848" i="1"/>
  <c r="X847" i="1"/>
  <c r="Y847" i="1" s="1"/>
  <c r="O847" i="1"/>
  <c r="P847" i="1" s="1"/>
  <c r="AA847" i="1" s="1"/>
  <c r="E847" i="1"/>
  <c r="D847" i="1"/>
  <c r="P846" i="1"/>
  <c r="AA846" i="1" s="1"/>
  <c r="O846" i="1"/>
  <c r="D846" i="1"/>
  <c r="O845" i="1"/>
  <c r="P845" i="1" s="1"/>
  <c r="AA845" i="1" s="1"/>
  <c r="O844" i="1"/>
  <c r="P844" i="1" s="1"/>
  <c r="AA844" i="1" s="1"/>
  <c r="O843" i="1"/>
  <c r="P843" i="1" s="1"/>
  <c r="AA843" i="1" s="1"/>
  <c r="O842" i="1"/>
  <c r="P842" i="1" s="1"/>
  <c r="AA842" i="1" s="1"/>
  <c r="AA841" i="1"/>
  <c r="P841" i="1"/>
  <c r="O841" i="1"/>
  <c r="X840" i="1"/>
  <c r="P840" i="1"/>
  <c r="AA840" i="1" s="1"/>
  <c r="O840" i="1"/>
  <c r="E840" i="1"/>
  <c r="D840" i="1"/>
  <c r="X839" i="1"/>
  <c r="P839" i="1"/>
  <c r="AA839" i="1" s="1"/>
  <c r="O839" i="1"/>
  <c r="E839" i="1"/>
  <c r="D839" i="1"/>
  <c r="O838" i="1"/>
  <c r="P838" i="1" s="1"/>
  <c r="AA838" i="1" s="1"/>
  <c r="AA837" i="1"/>
  <c r="P837" i="1"/>
  <c r="O837" i="1"/>
  <c r="O836" i="1"/>
  <c r="P836" i="1" s="1"/>
  <c r="AA836" i="1" s="1"/>
  <c r="AA835" i="1"/>
  <c r="P835" i="1"/>
  <c r="O835" i="1"/>
  <c r="O834" i="1"/>
  <c r="P834" i="1" s="1"/>
  <c r="AA834" i="1" s="1"/>
  <c r="X833" i="1"/>
  <c r="O833" i="1"/>
  <c r="P833" i="1" s="1"/>
  <c r="AA833" i="1" s="1"/>
  <c r="D833" i="1"/>
  <c r="AA832" i="1"/>
  <c r="P832" i="1"/>
  <c r="O832" i="1"/>
  <c r="D832" i="1"/>
  <c r="X831" i="1"/>
  <c r="Y831" i="1" s="1"/>
  <c r="AA831" i="1" s="1"/>
  <c r="P831" i="1"/>
  <c r="O831" i="1"/>
  <c r="E831" i="1"/>
  <c r="D831" i="1"/>
  <c r="Y830" i="1"/>
  <c r="X830" i="1"/>
  <c r="O830" i="1"/>
  <c r="P830" i="1" s="1"/>
  <c r="X829" i="1"/>
  <c r="Y829" i="1" s="1"/>
  <c r="AA829" i="1" s="1"/>
  <c r="P829" i="1"/>
  <c r="O829" i="1"/>
  <c r="Y828" i="1"/>
  <c r="X828" i="1"/>
  <c r="P828" i="1"/>
  <c r="AA828" i="1" s="1"/>
  <c r="O828" i="1"/>
  <c r="X827" i="1"/>
  <c r="Y827" i="1" s="1"/>
  <c r="O827" i="1"/>
  <c r="P827" i="1" s="1"/>
  <c r="AA827" i="1" s="1"/>
  <c r="X826" i="1"/>
  <c r="Y826" i="1" s="1"/>
  <c r="P826" i="1"/>
  <c r="AA826" i="1" s="1"/>
  <c r="O826" i="1"/>
  <c r="AA825" i="1"/>
  <c r="Y825" i="1"/>
  <c r="X825" i="1"/>
  <c r="O825" i="1"/>
  <c r="P825" i="1" s="1"/>
  <c r="Y824" i="1"/>
  <c r="X824" i="1"/>
  <c r="O824" i="1"/>
  <c r="P824" i="1" s="1"/>
  <c r="AA824" i="1" s="1"/>
  <c r="X823" i="1"/>
  <c r="Y823" i="1" s="1"/>
  <c r="AA823" i="1" s="1"/>
  <c r="P823" i="1"/>
  <c r="O823" i="1"/>
  <c r="Y822" i="1"/>
  <c r="X822" i="1"/>
  <c r="P822" i="1"/>
  <c r="O822" i="1"/>
  <c r="E822" i="1"/>
  <c r="D822" i="1"/>
  <c r="AA821" i="1"/>
  <c r="X821" i="1"/>
  <c r="P821" i="1"/>
  <c r="O821" i="1"/>
  <c r="E821" i="1"/>
  <c r="D821" i="1"/>
  <c r="X820" i="1"/>
  <c r="Y820" i="1" s="1"/>
  <c r="AA820" i="1" s="1"/>
  <c r="P820" i="1"/>
  <c r="O820" i="1"/>
  <c r="E820" i="1"/>
  <c r="D820" i="1"/>
  <c r="Y819" i="1"/>
  <c r="X819" i="1"/>
  <c r="O819" i="1"/>
  <c r="P819" i="1" s="1"/>
  <c r="E819" i="1"/>
  <c r="D819" i="1"/>
  <c r="AA818" i="1"/>
  <c r="P818" i="1"/>
  <c r="O818" i="1"/>
  <c r="P817" i="1"/>
  <c r="AA817" i="1" s="1"/>
  <c r="O817" i="1"/>
  <c r="O816" i="1"/>
  <c r="P816" i="1" s="1"/>
  <c r="AA816" i="1" s="1"/>
  <c r="P815" i="1"/>
  <c r="AA815" i="1" s="1"/>
  <c r="O815" i="1"/>
  <c r="O814" i="1"/>
  <c r="P814" i="1" s="1"/>
  <c r="AA814" i="1" s="1"/>
  <c r="P813" i="1"/>
  <c r="AA813" i="1" s="1"/>
  <c r="O813" i="1"/>
  <c r="D813" i="1"/>
  <c r="X812" i="1"/>
  <c r="O812" i="1"/>
  <c r="P812" i="1" s="1"/>
  <c r="AA812" i="1" s="1"/>
  <c r="X811" i="1"/>
  <c r="O811" i="1"/>
  <c r="P811" i="1" s="1"/>
  <c r="AA811" i="1" s="1"/>
  <c r="X810" i="1"/>
  <c r="O810" i="1"/>
  <c r="P810" i="1" s="1"/>
  <c r="AA810" i="1" s="1"/>
  <c r="X809" i="1"/>
  <c r="O809" i="1"/>
  <c r="P809" i="1" s="1"/>
  <c r="AA809" i="1" s="1"/>
  <c r="X808" i="1"/>
  <c r="O808" i="1"/>
  <c r="P808" i="1" s="1"/>
  <c r="AA808" i="1" s="1"/>
  <c r="X807" i="1"/>
  <c r="O807" i="1"/>
  <c r="P807" i="1" s="1"/>
  <c r="AA807" i="1" s="1"/>
  <c r="X806" i="1"/>
  <c r="O806" i="1"/>
  <c r="P806" i="1" s="1"/>
  <c r="AA806" i="1" s="1"/>
  <c r="X805" i="1"/>
  <c r="O805" i="1"/>
  <c r="P805" i="1" s="1"/>
  <c r="AA805" i="1" s="1"/>
  <c r="D805" i="1"/>
  <c r="AA804" i="1"/>
  <c r="X804" i="1"/>
  <c r="P804" i="1"/>
  <c r="O804" i="1"/>
  <c r="D804" i="1"/>
  <c r="Y803" i="1"/>
  <c r="X803" i="1"/>
  <c r="P803" i="1"/>
  <c r="AA803" i="1" s="1"/>
  <c r="O803" i="1"/>
  <c r="E803" i="1"/>
  <c r="D803" i="1"/>
  <c r="O802" i="1"/>
  <c r="P802" i="1" s="1"/>
  <c r="AA802" i="1" s="1"/>
  <c r="O801" i="1"/>
  <c r="P801" i="1" s="1"/>
  <c r="AA801" i="1" s="1"/>
  <c r="O800" i="1"/>
  <c r="P800" i="1" s="1"/>
  <c r="AA800" i="1" s="1"/>
  <c r="O799" i="1"/>
  <c r="P799" i="1" s="1"/>
  <c r="AA799" i="1" s="1"/>
  <c r="O798" i="1"/>
  <c r="P798" i="1" s="1"/>
  <c r="AA798" i="1" s="1"/>
  <c r="P797" i="1"/>
  <c r="AA797" i="1" s="1"/>
  <c r="O797" i="1"/>
  <c r="AA796" i="1"/>
  <c r="O796" i="1"/>
  <c r="P796" i="1" s="1"/>
  <c r="D796" i="1"/>
  <c r="X795" i="1"/>
  <c r="P795" i="1"/>
  <c r="AA795" i="1" s="1"/>
  <c r="O795" i="1"/>
  <c r="E795" i="1"/>
  <c r="D795" i="1"/>
  <c r="X794" i="1"/>
  <c r="Y794" i="1" s="1"/>
  <c r="O794" i="1"/>
  <c r="P794" i="1" s="1"/>
  <c r="AA794" i="1" s="1"/>
  <c r="E794" i="1"/>
  <c r="D794" i="1"/>
  <c r="Y793" i="1"/>
  <c r="AA793" i="1" s="1"/>
  <c r="X793" i="1"/>
  <c r="X792" i="1"/>
  <c r="O792" i="1"/>
  <c r="P792" i="1" s="1"/>
  <c r="AA792" i="1" s="1"/>
  <c r="E792" i="1"/>
  <c r="D792" i="1"/>
  <c r="X791" i="1"/>
  <c r="Y791" i="1" s="1"/>
  <c r="O791" i="1"/>
  <c r="P791" i="1" s="1"/>
  <c r="AA791" i="1" s="1"/>
  <c r="E791" i="1"/>
  <c r="D791" i="1"/>
  <c r="X790" i="1"/>
  <c r="Y790" i="1" s="1"/>
  <c r="P790" i="1"/>
  <c r="O790" i="1"/>
  <c r="E790" i="1"/>
  <c r="D790" i="1"/>
  <c r="O789" i="1"/>
  <c r="P789" i="1" s="1"/>
  <c r="AA789" i="1" s="1"/>
  <c r="P788" i="1"/>
  <c r="AA788" i="1" s="1"/>
  <c r="O788" i="1"/>
  <c r="O787" i="1"/>
  <c r="P787" i="1" s="1"/>
  <c r="AA787" i="1" s="1"/>
  <c r="P786" i="1"/>
  <c r="AA786" i="1" s="1"/>
  <c r="O786" i="1"/>
  <c r="O785" i="1"/>
  <c r="P785" i="1" s="1"/>
  <c r="AA785" i="1" s="1"/>
  <c r="X784" i="1"/>
  <c r="O784" i="1"/>
  <c r="P784" i="1" s="1"/>
  <c r="AA784" i="1" s="1"/>
  <c r="E784" i="1"/>
  <c r="D784" i="1"/>
  <c r="X783" i="1"/>
  <c r="O783" i="1"/>
  <c r="P783" i="1" s="1"/>
  <c r="AA783" i="1" s="1"/>
  <c r="E783" i="1"/>
  <c r="D783" i="1"/>
  <c r="Y782" i="1"/>
  <c r="AA782" i="1" s="1"/>
  <c r="X782" i="1"/>
  <c r="X781" i="1"/>
  <c r="Y781" i="1" s="1"/>
  <c r="AA781" i="1" s="1"/>
  <c r="Y780" i="1"/>
  <c r="AA780" i="1" s="1"/>
  <c r="X780" i="1"/>
  <c r="X779" i="1"/>
  <c r="Y779" i="1" s="1"/>
  <c r="O779" i="1"/>
  <c r="P779" i="1" s="1"/>
  <c r="AA779" i="1" s="1"/>
  <c r="X778" i="1"/>
  <c r="Y778" i="1" s="1"/>
  <c r="P778" i="1"/>
  <c r="O778" i="1"/>
  <c r="AA777" i="1"/>
  <c r="X777" i="1"/>
  <c r="Y777" i="1" s="1"/>
  <c r="O777" i="1"/>
  <c r="P777" i="1" s="1"/>
  <c r="Y776" i="1"/>
  <c r="X776" i="1"/>
  <c r="O776" i="1"/>
  <c r="P776" i="1" s="1"/>
  <c r="AA775" i="1"/>
  <c r="X775" i="1"/>
  <c r="Y775" i="1" s="1"/>
  <c r="O775" i="1"/>
  <c r="P775" i="1" s="1"/>
  <c r="Y774" i="1"/>
  <c r="X774" i="1"/>
  <c r="P774" i="1"/>
  <c r="O774" i="1"/>
  <c r="X773" i="1"/>
  <c r="Y773" i="1" s="1"/>
  <c r="O773" i="1"/>
  <c r="P773" i="1" s="1"/>
  <c r="AA773" i="1" s="1"/>
  <c r="E773" i="1"/>
  <c r="D773" i="1"/>
  <c r="P772" i="1"/>
  <c r="AA772" i="1" s="1"/>
  <c r="O772" i="1"/>
  <c r="O771" i="1"/>
  <c r="P771" i="1" s="1"/>
  <c r="AA771" i="1" s="1"/>
  <c r="P770" i="1"/>
  <c r="AA770" i="1" s="1"/>
  <c r="O770" i="1"/>
  <c r="O769" i="1"/>
  <c r="P769" i="1" s="1"/>
  <c r="AA769" i="1" s="1"/>
  <c r="P768" i="1"/>
  <c r="AA768" i="1" s="1"/>
  <c r="O768" i="1"/>
  <c r="D768" i="1"/>
  <c r="X767" i="1"/>
  <c r="Y767" i="1" s="1"/>
  <c r="P767" i="1"/>
  <c r="O767" i="1"/>
  <c r="X766" i="1"/>
  <c r="Y766" i="1" s="1"/>
  <c r="O766" i="1"/>
  <c r="P766" i="1" s="1"/>
  <c r="AA766" i="1" s="1"/>
  <c r="Y765" i="1"/>
  <c r="X765" i="1"/>
  <c r="O765" i="1"/>
  <c r="P765" i="1" s="1"/>
  <c r="X764" i="1"/>
  <c r="Y764" i="1" s="1"/>
  <c r="O764" i="1"/>
  <c r="P764" i="1" s="1"/>
  <c r="AA764" i="1" s="1"/>
  <c r="Y763" i="1"/>
  <c r="X763" i="1"/>
  <c r="P763" i="1"/>
  <c r="O763" i="1"/>
  <c r="X762" i="1"/>
  <c r="Y762" i="1" s="1"/>
  <c r="O762" i="1"/>
  <c r="P762" i="1" s="1"/>
  <c r="AA762" i="1" s="1"/>
  <c r="X761" i="1"/>
  <c r="Y761" i="1" s="1"/>
  <c r="P761" i="1"/>
  <c r="O761" i="1"/>
  <c r="Y760" i="1"/>
  <c r="X760" i="1"/>
  <c r="O760" i="1"/>
  <c r="P760" i="1" s="1"/>
  <c r="AA760" i="1" s="1"/>
  <c r="Y759" i="1"/>
  <c r="X759" i="1"/>
  <c r="O759" i="1"/>
  <c r="P759" i="1" s="1"/>
  <c r="X758" i="1"/>
  <c r="Y758" i="1" s="1"/>
  <c r="O758" i="1"/>
  <c r="P758" i="1" s="1"/>
  <c r="Y757" i="1"/>
  <c r="X757" i="1"/>
  <c r="P757" i="1"/>
  <c r="O757" i="1"/>
  <c r="X756" i="1"/>
  <c r="Y756" i="1" s="1"/>
  <c r="O756" i="1"/>
  <c r="P756" i="1" s="1"/>
  <c r="X755" i="1"/>
  <c r="Y755" i="1" s="1"/>
  <c r="P755" i="1"/>
  <c r="AA755" i="1" s="1"/>
  <c r="O755" i="1"/>
  <c r="E755" i="1"/>
  <c r="D755" i="1"/>
  <c r="AA754" i="1"/>
  <c r="Y753" i="1"/>
  <c r="X753" i="1"/>
  <c r="P753" i="1"/>
  <c r="O753" i="1"/>
  <c r="X752" i="1"/>
  <c r="Y752" i="1" s="1"/>
  <c r="O752" i="1"/>
  <c r="P752" i="1" s="1"/>
  <c r="Y751" i="1"/>
  <c r="X751" i="1"/>
  <c r="P751" i="1"/>
  <c r="AA751" i="1" s="1"/>
  <c r="O751" i="1"/>
  <c r="AA750" i="1"/>
  <c r="X750" i="1"/>
  <c r="Y750" i="1" s="1"/>
  <c r="O750" i="1"/>
  <c r="P750" i="1" s="1"/>
  <c r="Y749" i="1"/>
  <c r="X749" i="1"/>
  <c r="P749" i="1"/>
  <c r="O749" i="1"/>
  <c r="AA748" i="1"/>
  <c r="X748" i="1"/>
  <c r="Y748" i="1" s="1"/>
  <c r="O748" i="1"/>
  <c r="P748" i="1" s="1"/>
  <c r="E748" i="1"/>
  <c r="D748" i="1"/>
  <c r="Y747" i="1"/>
  <c r="AA747" i="1" s="1"/>
  <c r="X747" i="1"/>
  <c r="X746" i="1"/>
  <c r="Y746" i="1" s="1"/>
  <c r="AA746" i="1" s="1"/>
  <c r="Y745" i="1"/>
  <c r="X745" i="1"/>
  <c r="O745" i="1"/>
  <c r="P745" i="1" s="1"/>
  <c r="AA744" i="1"/>
  <c r="X744" i="1"/>
  <c r="Y744" i="1" s="1"/>
  <c r="O744" i="1"/>
  <c r="P744" i="1" s="1"/>
  <c r="Y743" i="1"/>
  <c r="X743" i="1"/>
  <c r="P743" i="1"/>
  <c r="O743" i="1"/>
  <c r="X742" i="1"/>
  <c r="Y742" i="1" s="1"/>
  <c r="O742" i="1"/>
  <c r="P742" i="1" s="1"/>
  <c r="X741" i="1"/>
  <c r="Y741" i="1" s="1"/>
  <c r="P741" i="1"/>
  <c r="O741" i="1"/>
  <c r="AA740" i="1"/>
  <c r="X740" i="1"/>
  <c r="Y740" i="1" s="1"/>
  <c r="O740" i="1"/>
  <c r="P740" i="1" s="1"/>
  <c r="Y739" i="1"/>
  <c r="X739" i="1"/>
  <c r="O739" i="1"/>
  <c r="P739" i="1" s="1"/>
  <c r="E739" i="1"/>
  <c r="D739" i="1"/>
  <c r="X738" i="1"/>
  <c r="Y738" i="1" s="1"/>
  <c r="AA738" i="1" s="1"/>
  <c r="O738" i="1"/>
  <c r="P738" i="1" s="1"/>
  <c r="Y737" i="1"/>
  <c r="X737" i="1"/>
  <c r="O737" i="1"/>
  <c r="P737" i="1" s="1"/>
  <c r="AA737" i="1" s="1"/>
  <c r="X736" i="1"/>
  <c r="Y736" i="1" s="1"/>
  <c r="AA736" i="1" s="1"/>
  <c r="O736" i="1"/>
  <c r="P736" i="1" s="1"/>
  <c r="Y735" i="1"/>
  <c r="X735" i="1"/>
  <c r="P735" i="1"/>
  <c r="AA735" i="1" s="1"/>
  <c r="O735" i="1"/>
  <c r="E735" i="1"/>
  <c r="D735" i="1"/>
  <c r="O734" i="1"/>
  <c r="P734" i="1" s="1"/>
  <c r="AA734" i="1" s="1"/>
  <c r="O733" i="1"/>
  <c r="P733" i="1" s="1"/>
  <c r="AA733" i="1" s="1"/>
  <c r="O732" i="1"/>
  <c r="P732" i="1" s="1"/>
  <c r="AA732" i="1" s="1"/>
  <c r="O731" i="1"/>
  <c r="P731" i="1" s="1"/>
  <c r="AA731" i="1" s="1"/>
  <c r="O730" i="1"/>
  <c r="P730" i="1" s="1"/>
  <c r="AA730" i="1" s="1"/>
  <c r="O729" i="1"/>
  <c r="P729" i="1" s="1"/>
  <c r="AA729" i="1" s="1"/>
  <c r="O728" i="1"/>
  <c r="P728" i="1" s="1"/>
  <c r="AA728" i="1" s="1"/>
  <c r="O727" i="1"/>
  <c r="P727" i="1" s="1"/>
  <c r="AA727" i="1" s="1"/>
  <c r="D727" i="1"/>
  <c r="P726" i="1"/>
  <c r="AA726" i="1" s="1"/>
  <c r="O726" i="1"/>
  <c r="O725" i="1"/>
  <c r="P725" i="1" s="1"/>
  <c r="AA725" i="1" s="1"/>
  <c r="P724" i="1"/>
  <c r="AA724" i="1" s="1"/>
  <c r="O724" i="1"/>
  <c r="O723" i="1"/>
  <c r="P723" i="1" s="1"/>
  <c r="AA723" i="1" s="1"/>
  <c r="P722" i="1"/>
  <c r="AA722" i="1" s="1"/>
  <c r="O722" i="1"/>
  <c r="O721" i="1"/>
  <c r="P721" i="1" s="1"/>
  <c r="AA721" i="1" s="1"/>
  <c r="P720" i="1"/>
  <c r="AA720" i="1" s="1"/>
  <c r="O720" i="1"/>
  <c r="O719" i="1"/>
  <c r="P719" i="1" s="1"/>
  <c r="AA719" i="1" s="1"/>
  <c r="P718" i="1"/>
  <c r="AA718" i="1" s="1"/>
  <c r="O718" i="1"/>
  <c r="O717" i="1"/>
  <c r="P717" i="1" s="1"/>
  <c r="AA717" i="1" s="1"/>
  <c r="P716" i="1"/>
  <c r="AA716" i="1" s="1"/>
  <c r="O716" i="1"/>
  <c r="O715" i="1"/>
  <c r="P715" i="1" s="1"/>
  <c r="AA715" i="1" s="1"/>
  <c r="D715" i="1"/>
  <c r="AA714" i="1"/>
  <c r="O714" i="1"/>
  <c r="P714" i="1" s="1"/>
  <c r="P713" i="1"/>
  <c r="AA713" i="1" s="1"/>
  <c r="O713" i="1"/>
  <c r="O712" i="1"/>
  <c r="P712" i="1" s="1"/>
  <c r="AA712" i="1" s="1"/>
  <c r="P711" i="1"/>
  <c r="AA711" i="1" s="1"/>
  <c r="O711" i="1"/>
  <c r="AA710" i="1"/>
  <c r="O710" i="1"/>
  <c r="P710" i="1" s="1"/>
  <c r="D710" i="1"/>
  <c r="AA709" i="1"/>
  <c r="X709" i="1"/>
  <c r="Y709" i="1" s="1"/>
  <c r="O709" i="1"/>
  <c r="P709" i="1" s="1"/>
  <c r="Y708" i="1"/>
  <c r="X708" i="1"/>
  <c r="P708" i="1"/>
  <c r="O708" i="1"/>
  <c r="X707" i="1"/>
  <c r="Y707" i="1" s="1"/>
  <c r="O707" i="1"/>
  <c r="P707" i="1" s="1"/>
  <c r="X706" i="1"/>
  <c r="Y706" i="1" s="1"/>
  <c r="P706" i="1"/>
  <c r="O706" i="1"/>
  <c r="AA705" i="1"/>
  <c r="Y705" i="1"/>
  <c r="X705" i="1"/>
  <c r="O705" i="1"/>
  <c r="P705" i="1" s="1"/>
  <c r="Y704" i="1"/>
  <c r="X704" i="1"/>
  <c r="O704" i="1"/>
  <c r="P704" i="1" s="1"/>
  <c r="AA704" i="1" s="1"/>
  <c r="AA703" i="1"/>
  <c r="X703" i="1"/>
  <c r="Y703" i="1" s="1"/>
  <c r="O703" i="1"/>
  <c r="P703" i="1" s="1"/>
  <c r="Y702" i="1"/>
  <c r="X702" i="1"/>
  <c r="P702" i="1"/>
  <c r="AA702" i="1" s="1"/>
  <c r="O702" i="1"/>
  <c r="X701" i="1"/>
  <c r="Y701" i="1" s="1"/>
  <c r="O701" i="1"/>
  <c r="P701" i="1" s="1"/>
  <c r="AA701" i="1" s="1"/>
  <c r="X700" i="1"/>
  <c r="Y700" i="1" s="1"/>
  <c r="O700" i="1"/>
  <c r="P700" i="1" s="1"/>
  <c r="AA700" i="1" s="1"/>
  <c r="E700" i="1"/>
  <c r="D700" i="1"/>
  <c r="X699" i="1"/>
  <c r="Y699" i="1" s="1"/>
  <c r="O699" i="1"/>
  <c r="P699" i="1" s="1"/>
  <c r="AA699" i="1" s="1"/>
  <c r="E699" i="1"/>
  <c r="D699" i="1"/>
  <c r="X698" i="1"/>
  <c r="Y698" i="1" s="1"/>
  <c r="P698" i="1"/>
  <c r="O698" i="1"/>
  <c r="X697" i="1"/>
  <c r="Y697" i="1" s="1"/>
  <c r="O697" i="1"/>
  <c r="P697" i="1" s="1"/>
  <c r="AA697" i="1" s="1"/>
  <c r="Y696" i="1"/>
  <c r="X696" i="1"/>
  <c r="O696" i="1"/>
  <c r="P696" i="1" s="1"/>
  <c r="AA696" i="1" s="1"/>
  <c r="X695" i="1"/>
  <c r="Y695" i="1" s="1"/>
  <c r="O695" i="1"/>
  <c r="P695" i="1" s="1"/>
  <c r="AA695" i="1" s="1"/>
  <c r="AA694" i="1"/>
  <c r="Y694" i="1"/>
  <c r="X694" i="1"/>
  <c r="P694" i="1"/>
  <c r="O694" i="1"/>
  <c r="Y693" i="1"/>
  <c r="X693" i="1"/>
  <c r="O693" i="1"/>
  <c r="P693" i="1" s="1"/>
  <c r="X692" i="1"/>
  <c r="Y692" i="1" s="1"/>
  <c r="P692" i="1"/>
  <c r="AA692" i="1" s="1"/>
  <c r="O692" i="1"/>
  <c r="X691" i="1"/>
  <c r="Y691" i="1" s="1"/>
  <c r="P691" i="1"/>
  <c r="O691" i="1"/>
  <c r="Y690" i="1"/>
  <c r="X690" i="1"/>
  <c r="O690" i="1"/>
  <c r="P690" i="1" s="1"/>
  <c r="AA690" i="1" s="1"/>
  <c r="AA689" i="1"/>
  <c r="X689" i="1"/>
  <c r="Y689" i="1" s="1"/>
  <c r="O689" i="1"/>
  <c r="P689" i="1" s="1"/>
  <c r="Y688" i="1"/>
  <c r="AA688" i="1" s="1"/>
  <c r="X688" i="1"/>
  <c r="P688" i="1"/>
  <c r="O688" i="1"/>
  <c r="X687" i="1"/>
  <c r="Y687" i="1" s="1"/>
  <c r="O687" i="1"/>
  <c r="P687" i="1" s="1"/>
  <c r="X686" i="1"/>
  <c r="Y686" i="1" s="1"/>
  <c r="P686" i="1"/>
  <c r="AA686" i="1" s="1"/>
  <c r="O686" i="1"/>
  <c r="X685" i="1"/>
  <c r="Y685" i="1" s="1"/>
  <c r="O685" i="1"/>
  <c r="P685" i="1" s="1"/>
  <c r="AA685" i="1" s="1"/>
  <c r="E685" i="1"/>
  <c r="D685" i="1"/>
  <c r="O684" i="1"/>
  <c r="P684" i="1" s="1"/>
  <c r="AA684" i="1" s="1"/>
  <c r="O683" i="1"/>
  <c r="P683" i="1" s="1"/>
  <c r="AA683" i="1" s="1"/>
  <c r="O682" i="1"/>
  <c r="P682" i="1" s="1"/>
  <c r="AA682" i="1" s="1"/>
  <c r="O681" i="1"/>
  <c r="P681" i="1" s="1"/>
  <c r="AA681" i="1" s="1"/>
  <c r="O680" i="1"/>
  <c r="P680" i="1" s="1"/>
  <c r="AA680" i="1" s="1"/>
  <c r="O679" i="1"/>
  <c r="P679" i="1" s="1"/>
  <c r="AA679" i="1" s="1"/>
  <c r="O678" i="1"/>
  <c r="P678" i="1" s="1"/>
  <c r="AA678" i="1" s="1"/>
  <c r="O677" i="1"/>
  <c r="P677" i="1" s="1"/>
  <c r="AA677" i="1" s="1"/>
  <c r="D677" i="1"/>
  <c r="X676" i="1"/>
  <c r="Y676" i="1" s="1"/>
  <c r="O676" i="1"/>
  <c r="P676" i="1" s="1"/>
  <c r="X675" i="1"/>
  <c r="Y675" i="1" s="1"/>
  <c r="P675" i="1"/>
  <c r="AA675" i="1" s="1"/>
  <c r="O675" i="1"/>
  <c r="X674" i="1"/>
  <c r="Y674" i="1" s="1"/>
  <c r="O674" i="1"/>
  <c r="P674" i="1" s="1"/>
  <c r="AA674" i="1" s="1"/>
  <c r="Y673" i="1"/>
  <c r="X673" i="1"/>
  <c r="O673" i="1"/>
  <c r="P673" i="1" s="1"/>
  <c r="AA673" i="1" s="1"/>
  <c r="X672" i="1"/>
  <c r="Y672" i="1" s="1"/>
  <c r="O672" i="1"/>
  <c r="P672" i="1" s="1"/>
  <c r="AA672" i="1" s="1"/>
  <c r="Y671" i="1"/>
  <c r="AA671" i="1" s="1"/>
  <c r="X671" i="1"/>
  <c r="P671" i="1"/>
  <c r="O671" i="1"/>
  <c r="X670" i="1"/>
  <c r="Y670" i="1" s="1"/>
  <c r="O670" i="1"/>
  <c r="P670" i="1" s="1"/>
  <c r="X669" i="1"/>
  <c r="Y669" i="1" s="1"/>
  <c r="P669" i="1"/>
  <c r="O669" i="1"/>
  <c r="X668" i="1"/>
  <c r="Y668" i="1" s="1"/>
  <c r="O668" i="1"/>
  <c r="P668" i="1" s="1"/>
  <c r="AA668" i="1" s="1"/>
  <c r="Y667" i="1"/>
  <c r="X667" i="1"/>
  <c r="O667" i="1"/>
  <c r="P667" i="1" s="1"/>
  <c r="AA667" i="1" s="1"/>
  <c r="X666" i="1"/>
  <c r="Y666" i="1" s="1"/>
  <c r="O666" i="1"/>
  <c r="P666" i="1" s="1"/>
  <c r="AA666" i="1" s="1"/>
  <c r="E666" i="1"/>
  <c r="D666" i="1"/>
  <c r="P665" i="1"/>
  <c r="AA665" i="1" s="1"/>
  <c r="O665" i="1"/>
  <c r="O664" i="1"/>
  <c r="P664" i="1" s="1"/>
  <c r="AA664" i="1" s="1"/>
  <c r="P663" i="1"/>
  <c r="AA663" i="1" s="1"/>
  <c r="O663" i="1"/>
  <c r="O662" i="1"/>
  <c r="P662" i="1" s="1"/>
  <c r="AA662" i="1" s="1"/>
  <c r="P661" i="1"/>
  <c r="AA661" i="1" s="1"/>
  <c r="O661" i="1"/>
  <c r="P660" i="1"/>
  <c r="AA660" i="1" s="1"/>
  <c r="O660" i="1"/>
  <c r="D660" i="1"/>
  <c r="O659" i="1"/>
  <c r="P659" i="1" s="1"/>
  <c r="AA659" i="1" s="1"/>
  <c r="P658" i="1"/>
  <c r="AA658" i="1" s="1"/>
  <c r="O658" i="1"/>
  <c r="O657" i="1"/>
  <c r="P657" i="1" s="1"/>
  <c r="AA657" i="1" s="1"/>
  <c r="P656" i="1"/>
  <c r="AA656" i="1" s="1"/>
  <c r="O656" i="1"/>
  <c r="O655" i="1"/>
  <c r="P655" i="1" s="1"/>
  <c r="AA655" i="1" s="1"/>
  <c r="D655" i="1"/>
  <c r="X654" i="1"/>
  <c r="Y654" i="1" s="1"/>
  <c r="O654" i="1"/>
  <c r="P654" i="1" s="1"/>
  <c r="AA654" i="1" s="1"/>
  <c r="E654" i="1"/>
  <c r="D654" i="1"/>
  <c r="P653" i="1"/>
  <c r="AA653" i="1" s="1"/>
  <c r="O653" i="1"/>
  <c r="D653" i="1"/>
  <c r="Y652" i="1"/>
  <c r="AA652" i="1" s="1"/>
  <c r="X652" i="1"/>
  <c r="P652" i="1"/>
  <c r="O652" i="1"/>
  <c r="E652" i="1"/>
  <c r="D652" i="1"/>
  <c r="X651" i="1"/>
  <c r="Y651" i="1" s="1"/>
  <c r="AA651" i="1" s="1"/>
  <c r="O651" i="1"/>
  <c r="P651" i="1" s="1"/>
  <c r="E651" i="1"/>
  <c r="D651" i="1"/>
  <c r="Y650" i="1"/>
  <c r="X650" i="1"/>
  <c r="O650" i="1"/>
  <c r="P650" i="1" s="1"/>
  <c r="AA650" i="1" s="1"/>
  <c r="E650" i="1"/>
  <c r="D650" i="1"/>
  <c r="X649" i="1"/>
  <c r="Y649" i="1" s="1"/>
  <c r="O649" i="1"/>
  <c r="P649" i="1" s="1"/>
  <c r="AA649" i="1" s="1"/>
  <c r="E649" i="1"/>
  <c r="D649" i="1"/>
  <c r="X648" i="1"/>
  <c r="Y648" i="1" s="1"/>
  <c r="P648" i="1"/>
  <c r="AA648" i="1" s="1"/>
  <c r="O648" i="1"/>
  <c r="E648" i="1"/>
  <c r="D648" i="1"/>
  <c r="Y647" i="1"/>
  <c r="X647" i="1"/>
  <c r="O647" i="1"/>
  <c r="P647" i="1" s="1"/>
  <c r="X646" i="1"/>
  <c r="Y646" i="1" s="1"/>
  <c r="P646" i="1"/>
  <c r="AA646" i="1" s="1"/>
  <c r="O646" i="1"/>
  <c r="X645" i="1"/>
  <c r="Y645" i="1" s="1"/>
  <c r="O645" i="1"/>
  <c r="P645" i="1" s="1"/>
  <c r="AA645" i="1" s="1"/>
  <c r="Y644" i="1"/>
  <c r="X644" i="1"/>
  <c r="O644" i="1"/>
  <c r="P644" i="1" s="1"/>
  <c r="AA644" i="1" s="1"/>
  <c r="AA643" i="1"/>
  <c r="X643" i="1"/>
  <c r="Y643" i="1" s="1"/>
  <c r="O643" i="1"/>
  <c r="P643" i="1" s="1"/>
  <c r="Y642" i="1"/>
  <c r="AA642" i="1" s="1"/>
  <c r="X642" i="1"/>
  <c r="P642" i="1"/>
  <c r="O642" i="1"/>
  <c r="X641" i="1"/>
  <c r="Y641" i="1" s="1"/>
  <c r="O641" i="1"/>
  <c r="P641" i="1" s="1"/>
  <c r="X640" i="1"/>
  <c r="Y640" i="1" s="1"/>
  <c r="P640" i="1"/>
  <c r="O640" i="1"/>
  <c r="X639" i="1"/>
  <c r="Y639" i="1" s="1"/>
  <c r="O639" i="1"/>
  <c r="P639" i="1" s="1"/>
  <c r="AA639" i="1" s="1"/>
  <c r="Y638" i="1"/>
  <c r="X638" i="1"/>
  <c r="O638" i="1"/>
  <c r="P638" i="1" s="1"/>
  <c r="AA638" i="1" s="1"/>
  <c r="X637" i="1"/>
  <c r="Y637" i="1" s="1"/>
  <c r="O637" i="1"/>
  <c r="P637" i="1" s="1"/>
  <c r="AA637" i="1" s="1"/>
  <c r="AA636" i="1"/>
  <c r="Y636" i="1"/>
  <c r="X636" i="1"/>
  <c r="P636" i="1"/>
  <c r="O636" i="1"/>
  <c r="X635" i="1"/>
  <c r="Y635" i="1" s="1"/>
  <c r="O635" i="1"/>
  <c r="P635" i="1" s="1"/>
  <c r="X634" i="1"/>
  <c r="Y634" i="1" s="1"/>
  <c r="P634" i="1"/>
  <c r="AA634" i="1" s="1"/>
  <c r="O634" i="1"/>
  <c r="X633" i="1"/>
  <c r="Y633" i="1" s="1"/>
  <c r="P633" i="1"/>
  <c r="AA633" i="1" s="1"/>
  <c r="O633" i="1"/>
  <c r="Y632" i="1"/>
  <c r="X632" i="1"/>
  <c r="O632" i="1"/>
  <c r="P632" i="1" s="1"/>
  <c r="AA632" i="1" s="1"/>
  <c r="X631" i="1"/>
  <c r="Y631" i="1" s="1"/>
  <c r="AA631" i="1" s="1"/>
  <c r="O631" i="1"/>
  <c r="P631" i="1" s="1"/>
  <c r="Y630" i="1"/>
  <c r="AA630" i="1" s="1"/>
  <c r="X630" i="1"/>
  <c r="P630" i="1"/>
  <c r="O630" i="1"/>
  <c r="Y629" i="1"/>
  <c r="X629" i="1"/>
  <c r="O629" i="1"/>
  <c r="P629" i="1" s="1"/>
  <c r="X628" i="1"/>
  <c r="Y628" i="1" s="1"/>
  <c r="P628" i="1"/>
  <c r="AA628" i="1" s="1"/>
  <c r="O628" i="1"/>
  <c r="E628" i="1"/>
  <c r="D628" i="1"/>
  <c r="O627" i="1"/>
  <c r="P627" i="1" s="1"/>
  <c r="AA627" i="1" s="1"/>
  <c r="P626" i="1"/>
  <c r="AA626" i="1" s="1"/>
  <c r="O626" i="1"/>
  <c r="P625" i="1"/>
  <c r="AA625" i="1" s="1"/>
  <c r="O625" i="1"/>
  <c r="P624" i="1"/>
  <c r="AA624" i="1" s="1"/>
  <c r="O624" i="1"/>
  <c r="O623" i="1"/>
  <c r="P623" i="1" s="1"/>
  <c r="AA623" i="1" s="1"/>
  <c r="D623" i="1"/>
  <c r="X622" i="1"/>
  <c r="Y622" i="1" s="1"/>
  <c r="O622" i="1"/>
  <c r="P622" i="1" s="1"/>
  <c r="AA622" i="1" s="1"/>
  <c r="E622" i="1"/>
  <c r="D622" i="1"/>
  <c r="O621" i="1"/>
  <c r="P621" i="1" s="1"/>
  <c r="AA621" i="1" s="1"/>
  <c r="O620" i="1"/>
  <c r="P620" i="1" s="1"/>
  <c r="AA620" i="1" s="1"/>
  <c r="D620" i="1"/>
  <c r="O619" i="1"/>
  <c r="P619" i="1" s="1"/>
  <c r="AA619" i="1" s="1"/>
  <c r="D619" i="1"/>
  <c r="X618" i="1"/>
  <c r="Y618" i="1" s="1"/>
  <c r="O618" i="1"/>
  <c r="P618" i="1" s="1"/>
  <c r="AA618" i="1" s="1"/>
  <c r="E618" i="1"/>
  <c r="D618" i="1"/>
  <c r="O617" i="1"/>
  <c r="P617" i="1" s="1"/>
  <c r="AA617" i="1" s="1"/>
  <c r="D617" i="1"/>
  <c r="P616" i="1"/>
  <c r="AA616" i="1" s="1"/>
  <c r="O616" i="1"/>
  <c r="D616" i="1"/>
  <c r="AA615" i="1"/>
  <c r="P615" i="1"/>
  <c r="O615" i="1"/>
  <c r="O614" i="1"/>
  <c r="P614" i="1" s="1"/>
  <c r="AA614" i="1" s="1"/>
  <c r="P613" i="1"/>
  <c r="AA613" i="1" s="1"/>
  <c r="O613" i="1"/>
  <c r="O612" i="1"/>
  <c r="P612" i="1" s="1"/>
  <c r="AA612" i="1" s="1"/>
  <c r="P611" i="1"/>
  <c r="AA611" i="1" s="1"/>
  <c r="O611" i="1"/>
  <c r="O610" i="1"/>
  <c r="P610" i="1" s="1"/>
  <c r="AA610" i="1" s="1"/>
  <c r="AA609" i="1"/>
  <c r="P609" i="1"/>
  <c r="O609" i="1"/>
  <c r="O608" i="1"/>
  <c r="P608" i="1" s="1"/>
  <c r="AA608" i="1" s="1"/>
  <c r="D608" i="1"/>
  <c r="X607" i="1"/>
  <c r="Y607" i="1" s="1"/>
  <c r="AA607" i="1" s="1"/>
  <c r="O607" i="1"/>
  <c r="P607" i="1" s="1"/>
  <c r="E607" i="1"/>
  <c r="X606" i="1"/>
  <c r="Y606" i="1" s="1"/>
  <c r="O606" i="1"/>
  <c r="P606" i="1" s="1"/>
  <c r="AA606" i="1" s="1"/>
  <c r="AA605" i="1"/>
  <c r="Y605" i="1"/>
  <c r="X605" i="1"/>
  <c r="P605" i="1"/>
  <c r="O605" i="1"/>
  <c r="X604" i="1"/>
  <c r="Y604" i="1" s="1"/>
  <c r="O604" i="1"/>
  <c r="P604" i="1" s="1"/>
  <c r="E604" i="1"/>
  <c r="D604" i="1"/>
  <c r="P603" i="1"/>
  <c r="AA603" i="1" s="1"/>
  <c r="O603" i="1"/>
  <c r="D603" i="1"/>
  <c r="X602" i="1"/>
  <c r="Y602" i="1" s="1"/>
  <c r="P602" i="1"/>
  <c r="AA602" i="1" s="1"/>
  <c r="O602" i="1"/>
  <c r="E602" i="1"/>
  <c r="D602" i="1"/>
  <c r="Y601" i="1"/>
  <c r="X601" i="1"/>
  <c r="O601" i="1"/>
  <c r="P601" i="1" s="1"/>
  <c r="E601" i="1"/>
  <c r="D601" i="1"/>
  <c r="AA600" i="1"/>
  <c r="P600" i="1"/>
  <c r="O600" i="1"/>
  <c r="D600" i="1"/>
  <c r="X599" i="1"/>
  <c r="Y599" i="1" s="1"/>
  <c r="P599" i="1"/>
  <c r="AA599" i="1" s="1"/>
  <c r="O599" i="1"/>
  <c r="Y598" i="1"/>
  <c r="O598" i="1"/>
  <c r="P598" i="1" s="1"/>
  <c r="AA598" i="1" s="1"/>
  <c r="AA597" i="1"/>
  <c r="Y597" i="1"/>
  <c r="P597" i="1"/>
  <c r="O597" i="1"/>
  <c r="Y596" i="1"/>
  <c r="P596" i="1"/>
  <c r="O596" i="1"/>
  <c r="Y595" i="1"/>
  <c r="O595" i="1"/>
  <c r="P595" i="1" s="1"/>
  <c r="AA595" i="1" s="1"/>
  <c r="AA594" i="1"/>
  <c r="X594" i="1"/>
  <c r="Y594" i="1" s="1"/>
  <c r="O594" i="1"/>
  <c r="P594" i="1" s="1"/>
  <c r="Y593" i="1"/>
  <c r="AA593" i="1" s="1"/>
  <c r="X593" i="1"/>
  <c r="P593" i="1"/>
  <c r="O593" i="1"/>
  <c r="E593" i="1"/>
  <c r="D593" i="1"/>
  <c r="X592" i="1"/>
  <c r="Y592" i="1" s="1"/>
  <c r="O592" i="1"/>
  <c r="P592" i="1" s="1"/>
  <c r="AA592" i="1" s="1"/>
  <c r="AA591" i="1"/>
  <c r="Y591" i="1"/>
  <c r="X591" i="1"/>
  <c r="P591" i="1"/>
  <c r="O591" i="1"/>
  <c r="Y590" i="1"/>
  <c r="X590" i="1"/>
  <c r="O590" i="1"/>
  <c r="P590" i="1" s="1"/>
  <c r="X589" i="1"/>
  <c r="Y589" i="1" s="1"/>
  <c r="P589" i="1"/>
  <c r="AA589" i="1" s="1"/>
  <c r="O589" i="1"/>
  <c r="X588" i="1"/>
  <c r="Y588" i="1" s="1"/>
  <c r="P588" i="1"/>
  <c r="O588" i="1"/>
  <c r="Y587" i="1"/>
  <c r="X587" i="1"/>
  <c r="O587" i="1"/>
  <c r="P587" i="1" s="1"/>
  <c r="AA587" i="1" s="1"/>
  <c r="AA586" i="1"/>
  <c r="X586" i="1"/>
  <c r="Y586" i="1" s="1"/>
  <c r="O586" i="1"/>
  <c r="P586" i="1" s="1"/>
  <c r="Y585" i="1"/>
  <c r="AA585" i="1" s="1"/>
  <c r="X585" i="1"/>
  <c r="P585" i="1"/>
  <c r="O585" i="1"/>
  <c r="X584" i="1"/>
  <c r="Y584" i="1" s="1"/>
  <c r="O584" i="1"/>
  <c r="P584" i="1" s="1"/>
  <c r="E584" i="1"/>
  <c r="D584" i="1"/>
  <c r="AA583" i="1"/>
  <c r="P583" i="1"/>
  <c r="O583" i="1"/>
  <c r="O582" i="1"/>
  <c r="P582" i="1" s="1"/>
  <c r="AA582" i="1" s="1"/>
  <c r="P581" i="1"/>
  <c r="AA581" i="1" s="1"/>
  <c r="O581" i="1"/>
  <c r="D581" i="1"/>
  <c r="O580" i="1"/>
  <c r="P580" i="1" s="1"/>
  <c r="AA580" i="1" s="1"/>
  <c r="O579" i="1"/>
  <c r="P579" i="1" s="1"/>
  <c r="AA579" i="1" s="1"/>
  <c r="O578" i="1"/>
  <c r="P578" i="1" s="1"/>
  <c r="AA578" i="1" s="1"/>
  <c r="AA577" i="1"/>
  <c r="O577" i="1"/>
  <c r="P577" i="1" s="1"/>
  <c r="O576" i="1"/>
  <c r="P576" i="1" s="1"/>
  <c r="AA576" i="1" s="1"/>
  <c r="D576" i="1"/>
  <c r="Y575" i="1"/>
  <c r="X575" i="1"/>
  <c r="O575" i="1"/>
  <c r="P575" i="1" s="1"/>
  <c r="AA575" i="1" s="1"/>
  <c r="X574" i="1"/>
  <c r="Y574" i="1" s="1"/>
  <c r="O574" i="1"/>
  <c r="P574" i="1" s="1"/>
  <c r="AA574" i="1" s="1"/>
  <c r="Y573" i="1"/>
  <c r="AA573" i="1" s="1"/>
  <c r="X573" i="1"/>
  <c r="P573" i="1"/>
  <c r="O573" i="1"/>
  <c r="X572" i="1"/>
  <c r="Y572" i="1" s="1"/>
  <c r="O572" i="1"/>
  <c r="P572" i="1" s="1"/>
  <c r="X571" i="1"/>
  <c r="Y571" i="1" s="1"/>
  <c r="P571" i="1"/>
  <c r="O571" i="1"/>
  <c r="X570" i="1"/>
  <c r="Y570" i="1" s="1"/>
  <c r="O570" i="1"/>
  <c r="P570" i="1" s="1"/>
  <c r="AA570" i="1" s="1"/>
  <c r="Y569" i="1"/>
  <c r="X569" i="1"/>
  <c r="O569" i="1"/>
  <c r="P569" i="1" s="1"/>
  <c r="AA569" i="1" s="1"/>
  <c r="X568" i="1"/>
  <c r="Y568" i="1" s="1"/>
  <c r="O568" i="1"/>
  <c r="P568" i="1" s="1"/>
  <c r="AA568" i="1" s="1"/>
  <c r="AA567" i="1"/>
  <c r="Y567" i="1"/>
  <c r="X567" i="1"/>
  <c r="P567" i="1"/>
  <c r="O567" i="1"/>
  <c r="Y566" i="1"/>
  <c r="X566" i="1"/>
  <c r="O566" i="1"/>
  <c r="P566" i="1" s="1"/>
  <c r="X565" i="1"/>
  <c r="Y565" i="1" s="1"/>
  <c r="P565" i="1"/>
  <c r="AA565" i="1" s="1"/>
  <c r="O565" i="1"/>
  <c r="E565" i="1"/>
  <c r="D565" i="1"/>
  <c r="X564" i="1"/>
  <c r="Y564" i="1" s="1"/>
  <c r="O564" i="1"/>
  <c r="P564" i="1" s="1"/>
  <c r="E564" i="1"/>
  <c r="D564" i="1"/>
  <c r="AA563" i="1"/>
  <c r="Y563" i="1"/>
  <c r="X563" i="1"/>
  <c r="P563" i="1"/>
  <c r="O563" i="1"/>
  <c r="P562" i="1"/>
  <c r="AA562" i="1" s="1"/>
  <c r="O562" i="1"/>
  <c r="Y561" i="1"/>
  <c r="X561" i="1"/>
  <c r="O561" i="1"/>
  <c r="P561" i="1" s="1"/>
  <c r="AA561" i="1" s="1"/>
  <c r="X560" i="1"/>
  <c r="Y560" i="1" s="1"/>
  <c r="AA560" i="1" s="1"/>
  <c r="O560" i="1"/>
  <c r="P560" i="1" s="1"/>
  <c r="Y559" i="1"/>
  <c r="AA559" i="1" s="1"/>
  <c r="X559" i="1"/>
  <c r="P559" i="1"/>
  <c r="O559" i="1"/>
  <c r="Y558" i="1"/>
  <c r="X558" i="1"/>
  <c r="O558" i="1"/>
  <c r="P558" i="1" s="1"/>
  <c r="X557" i="1"/>
  <c r="Y557" i="1" s="1"/>
  <c r="P557" i="1"/>
  <c r="AA557" i="1" s="1"/>
  <c r="O557" i="1"/>
  <c r="X556" i="1"/>
  <c r="Y556" i="1" s="1"/>
  <c r="O556" i="1"/>
  <c r="P556" i="1" s="1"/>
  <c r="AA556" i="1" s="1"/>
  <c r="Y555" i="1"/>
  <c r="X555" i="1"/>
  <c r="O555" i="1"/>
  <c r="P555" i="1" s="1"/>
  <c r="AA555" i="1" s="1"/>
  <c r="AA554" i="1"/>
  <c r="X554" i="1"/>
  <c r="Y554" i="1" s="1"/>
  <c r="O554" i="1"/>
  <c r="P554" i="1" s="1"/>
  <c r="Y553" i="1"/>
  <c r="AA553" i="1" s="1"/>
  <c r="X553" i="1"/>
  <c r="P553" i="1"/>
  <c r="O553" i="1"/>
  <c r="X552" i="1"/>
  <c r="Y552" i="1" s="1"/>
  <c r="O552" i="1"/>
  <c r="P552" i="1" s="1"/>
  <c r="E552" i="1"/>
  <c r="D552" i="1"/>
  <c r="Y551" i="1"/>
  <c r="AA551" i="1" s="1"/>
  <c r="X551" i="1"/>
  <c r="P551" i="1"/>
  <c r="O551" i="1"/>
  <c r="Y550" i="1"/>
  <c r="X550" i="1"/>
  <c r="O550" i="1"/>
  <c r="P550" i="1" s="1"/>
  <c r="X549" i="1"/>
  <c r="Y549" i="1" s="1"/>
  <c r="P549" i="1"/>
  <c r="AA549" i="1" s="1"/>
  <c r="O549" i="1"/>
  <c r="X548" i="1"/>
  <c r="Y548" i="1" s="1"/>
  <c r="O548" i="1"/>
  <c r="P548" i="1" s="1"/>
  <c r="AA548" i="1" s="1"/>
  <c r="Y547" i="1"/>
  <c r="X547" i="1"/>
  <c r="O547" i="1"/>
  <c r="P547" i="1" s="1"/>
  <c r="AA547" i="1" s="1"/>
  <c r="AA546" i="1"/>
  <c r="X546" i="1"/>
  <c r="Y546" i="1" s="1"/>
  <c r="O546" i="1"/>
  <c r="P546" i="1" s="1"/>
  <c r="Y545" i="1"/>
  <c r="AA545" i="1" s="1"/>
  <c r="X545" i="1"/>
  <c r="P545" i="1"/>
  <c r="O545" i="1"/>
  <c r="E545" i="1"/>
  <c r="D545" i="1"/>
  <c r="X544" i="1"/>
  <c r="Y544" i="1" s="1"/>
  <c r="AA544" i="1" s="1"/>
  <c r="O544" i="1"/>
  <c r="P544" i="1" s="1"/>
  <c r="E544" i="1"/>
  <c r="D544" i="1"/>
  <c r="P543" i="1"/>
  <c r="AA543" i="1" s="1"/>
  <c r="O543" i="1"/>
  <c r="Y542" i="1"/>
  <c r="X542" i="1"/>
  <c r="O542" i="1"/>
  <c r="P542" i="1" s="1"/>
  <c r="X541" i="1"/>
  <c r="Y541" i="1" s="1"/>
  <c r="P541" i="1"/>
  <c r="AA541" i="1" s="1"/>
  <c r="O541" i="1"/>
  <c r="X540" i="1"/>
  <c r="Y540" i="1" s="1"/>
  <c r="P540" i="1"/>
  <c r="O540" i="1"/>
  <c r="Y539" i="1"/>
  <c r="X539" i="1"/>
  <c r="O539" i="1"/>
  <c r="P539" i="1" s="1"/>
  <c r="AA539" i="1" s="1"/>
  <c r="AA538" i="1"/>
  <c r="X538" i="1"/>
  <c r="Y538" i="1" s="1"/>
  <c r="O538" i="1"/>
  <c r="P538" i="1" s="1"/>
  <c r="Y537" i="1"/>
  <c r="AA537" i="1" s="1"/>
  <c r="X537" i="1"/>
  <c r="P537" i="1"/>
  <c r="O537" i="1"/>
  <c r="X536" i="1"/>
  <c r="Y536" i="1" s="1"/>
  <c r="O536" i="1"/>
  <c r="P536" i="1" s="1"/>
  <c r="E536" i="1"/>
  <c r="D536" i="1"/>
  <c r="AA535" i="1"/>
  <c r="P535" i="1"/>
  <c r="O535" i="1"/>
  <c r="O534" i="1"/>
  <c r="P534" i="1" s="1"/>
  <c r="AA534" i="1" s="1"/>
  <c r="P533" i="1"/>
  <c r="AA533" i="1" s="1"/>
  <c r="O533" i="1"/>
  <c r="O532" i="1"/>
  <c r="P532" i="1" s="1"/>
  <c r="AA532" i="1" s="1"/>
  <c r="P531" i="1"/>
  <c r="AA531" i="1" s="1"/>
  <c r="O531" i="1"/>
  <c r="O530" i="1"/>
  <c r="P530" i="1" s="1"/>
  <c r="AA530" i="1" s="1"/>
  <c r="AA529" i="1"/>
  <c r="P529" i="1"/>
  <c r="O529" i="1"/>
  <c r="O528" i="1"/>
  <c r="P528" i="1" s="1"/>
  <c r="AA528" i="1" s="1"/>
  <c r="D528" i="1"/>
  <c r="AA527" i="1"/>
  <c r="O527" i="1"/>
  <c r="P527" i="1" s="1"/>
  <c r="O526" i="1"/>
  <c r="P526" i="1" s="1"/>
  <c r="AA526" i="1" s="1"/>
  <c r="O525" i="1"/>
  <c r="P525" i="1" s="1"/>
  <c r="AA525" i="1" s="1"/>
  <c r="O524" i="1"/>
  <c r="P524" i="1" s="1"/>
  <c r="AA524" i="1" s="1"/>
  <c r="D524" i="1"/>
  <c r="Y523" i="1"/>
  <c r="X523" i="1"/>
  <c r="O523" i="1"/>
  <c r="P523" i="1" s="1"/>
  <c r="AA523" i="1" s="1"/>
  <c r="X522" i="1"/>
  <c r="Y522" i="1" s="1"/>
  <c r="O522" i="1"/>
  <c r="P522" i="1" s="1"/>
  <c r="AA522" i="1" s="1"/>
  <c r="AA521" i="1"/>
  <c r="Y521" i="1"/>
  <c r="X521" i="1"/>
  <c r="P521" i="1"/>
  <c r="O521" i="1"/>
  <c r="Y520" i="1"/>
  <c r="X520" i="1"/>
  <c r="O520" i="1"/>
  <c r="P520" i="1" s="1"/>
  <c r="X519" i="1"/>
  <c r="Y519" i="1" s="1"/>
  <c r="P519" i="1"/>
  <c r="AA519" i="1" s="1"/>
  <c r="O519" i="1"/>
  <c r="X518" i="1"/>
  <c r="Y518" i="1" s="1"/>
  <c r="P518" i="1"/>
  <c r="O518" i="1"/>
  <c r="Y517" i="1"/>
  <c r="X517" i="1"/>
  <c r="O517" i="1"/>
  <c r="P517" i="1" s="1"/>
  <c r="AA517" i="1" s="1"/>
  <c r="AA516" i="1"/>
  <c r="X516" i="1"/>
  <c r="Y516" i="1" s="1"/>
  <c r="O516" i="1"/>
  <c r="P516" i="1" s="1"/>
  <c r="Y515" i="1"/>
  <c r="AA515" i="1" s="1"/>
  <c r="X515" i="1"/>
  <c r="P515" i="1"/>
  <c r="O515" i="1"/>
  <c r="E515" i="1"/>
  <c r="D515" i="1"/>
  <c r="X514" i="1"/>
  <c r="Y514" i="1" s="1"/>
  <c r="AA514" i="1" s="1"/>
  <c r="X513" i="1"/>
  <c r="Y513" i="1" s="1"/>
  <c r="P513" i="1"/>
  <c r="O513" i="1"/>
  <c r="X512" i="1"/>
  <c r="Y512" i="1" s="1"/>
  <c r="O512" i="1"/>
  <c r="P512" i="1" s="1"/>
  <c r="AA512" i="1" s="1"/>
  <c r="Y511" i="1"/>
  <c r="X511" i="1"/>
  <c r="O511" i="1"/>
  <c r="P511" i="1" s="1"/>
  <c r="AA511" i="1" s="1"/>
  <c r="X510" i="1"/>
  <c r="Y510" i="1" s="1"/>
  <c r="O510" i="1"/>
  <c r="P510" i="1" s="1"/>
  <c r="AA510" i="1" s="1"/>
  <c r="AA509" i="1"/>
  <c r="Y509" i="1"/>
  <c r="X509" i="1"/>
  <c r="P509" i="1"/>
  <c r="O509" i="1"/>
  <c r="X508" i="1"/>
  <c r="Y508" i="1" s="1"/>
  <c r="O508" i="1"/>
  <c r="P508" i="1" s="1"/>
  <c r="X507" i="1"/>
  <c r="Y507" i="1" s="1"/>
  <c r="P507" i="1"/>
  <c r="AA507" i="1" s="1"/>
  <c r="O507" i="1"/>
  <c r="E507" i="1"/>
  <c r="D507" i="1"/>
  <c r="Y506" i="1"/>
  <c r="X506" i="1"/>
  <c r="O506" i="1"/>
  <c r="P506" i="1" s="1"/>
  <c r="X505" i="1"/>
  <c r="Y505" i="1" s="1"/>
  <c r="P505" i="1"/>
  <c r="AA505" i="1" s="1"/>
  <c r="O505" i="1"/>
  <c r="X504" i="1"/>
  <c r="Y504" i="1" s="1"/>
  <c r="O504" i="1"/>
  <c r="P504" i="1" s="1"/>
  <c r="AA504" i="1" s="1"/>
  <c r="Y503" i="1"/>
  <c r="X503" i="1"/>
  <c r="O503" i="1"/>
  <c r="P503" i="1" s="1"/>
  <c r="AA503" i="1" s="1"/>
  <c r="AA502" i="1"/>
  <c r="X502" i="1"/>
  <c r="Y502" i="1" s="1"/>
  <c r="O502" i="1"/>
  <c r="P502" i="1" s="1"/>
  <c r="Y501" i="1"/>
  <c r="AA501" i="1" s="1"/>
  <c r="X501" i="1"/>
  <c r="P501" i="1"/>
  <c r="O501" i="1"/>
  <c r="X500" i="1"/>
  <c r="Y500" i="1" s="1"/>
  <c r="O500" i="1"/>
  <c r="P500" i="1" s="1"/>
  <c r="X499" i="1"/>
  <c r="Y499" i="1" s="1"/>
  <c r="P499" i="1"/>
  <c r="O499" i="1"/>
  <c r="X498" i="1"/>
  <c r="Y498" i="1" s="1"/>
  <c r="O498" i="1"/>
  <c r="P498" i="1" s="1"/>
  <c r="AA498" i="1" s="1"/>
  <c r="Y497" i="1"/>
  <c r="X497" i="1"/>
  <c r="O497" i="1"/>
  <c r="P497" i="1" s="1"/>
  <c r="AA497" i="1" s="1"/>
  <c r="X496" i="1"/>
  <c r="Y496" i="1" s="1"/>
  <c r="O496" i="1"/>
  <c r="P496" i="1" s="1"/>
  <c r="AA496" i="1" s="1"/>
  <c r="E496" i="1"/>
  <c r="D496" i="1"/>
  <c r="Y495" i="1"/>
  <c r="X495" i="1"/>
  <c r="O495" i="1"/>
  <c r="P495" i="1" s="1"/>
  <c r="AA495" i="1" s="1"/>
  <c r="X494" i="1"/>
  <c r="Y494" i="1" s="1"/>
  <c r="AA494" i="1" s="1"/>
  <c r="O494" i="1"/>
  <c r="P494" i="1" s="1"/>
  <c r="E494" i="1"/>
  <c r="D494" i="1"/>
  <c r="Y493" i="1"/>
  <c r="X493" i="1"/>
  <c r="O493" i="1"/>
  <c r="P493" i="1" s="1"/>
  <c r="AA493" i="1" s="1"/>
  <c r="AA492" i="1"/>
  <c r="X492" i="1"/>
  <c r="Y492" i="1" s="1"/>
  <c r="O492" i="1"/>
  <c r="P492" i="1" s="1"/>
  <c r="Y491" i="1"/>
  <c r="AA491" i="1" s="1"/>
  <c r="X491" i="1"/>
  <c r="P491" i="1"/>
  <c r="O491" i="1"/>
  <c r="X490" i="1"/>
  <c r="Y490" i="1" s="1"/>
  <c r="O490" i="1"/>
  <c r="P490" i="1" s="1"/>
  <c r="X489" i="1"/>
  <c r="Y489" i="1" s="1"/>
  <c r="P489" i="1"/>
  <c r="O489" i="1"/>
  <c r="X488" i="1"/>
  <c r="Y488" i="1" s="1"/>
  <c r="O488" i="1"/>
  <c r="P488" i="1" s="1"/>
  <c r="AA488" i="1" s="1"/>
  <c r="E488" i="1"/>
  <c r="D488" i="1"/>
  <c r="X487" i="1"/>
  <c r="Y487" i="1" s="1"/>
  <c r="AA487" i="1" s="1"/>
  <c r="X486" i="1"/>
  <c r="Y486" i="1" s="1"/>
  <c r="AA486" i="1" s="1"/>
  <c r="X485" i="1"/>
  <c r="Y485" i="1" s="1"/>
  <c r="AA485" i="1" s="1"/>
  <c r="AA484" i="1"/>
  <c r="X484" i="1"/>
  <c r="Y484" i="1" s="1"/>
  <c r="X483" i="1"/>
  <c r="Y483" i="1" s="1"/>
  <c r="P483" i="1"/>
  <c r="AA483" i="1" s="1"/>
  <c r="O483" i="1"/>
  <c r="X482" i="1"/>
  <c r="Y482" i="1" s="1"/>
  <c r="P482" i="1"/>
  <c r="AA482" i="1" s="1"/>
  <c r="O482" i="1"/>
  <c r="Y481" i="1"/>
  <c r="X481" i="1"/>
  <c r="O481" i="1"/>
  <c r="P481" i="1" s="1"/>
  <c r="AA481" i="1" s="1"/>
  <c r="X480" i="1"/>
  <c r="Y480" i="1" s="1"/>
  <c r="AA480" i="1" s="1"/>
  <c r="O480" i="1"/>
  <c r="P480" i="1" s="1"/>
  <c r="Y479" i="1"/>
  <c r="AA479" i="1" s="1"/>
  <c r="X479" i="1"/>
  <c r="P479" i="1"/>
  <c r="O479" i="1"/>
  <c r="Y478" i="1"/>
  <c r="X478" i="1"/>
  <c r="O478" i="1"/>
  <c r="P478" i="1" s="1"/>
  <c r="X477" i="1"/>
  <c r="Y477" i="1" s="1"/>
  <c r="P477" i="1"/>
  <c r="AA477" i="1" s="1"/>
  <c r="O477" i="1"/>
  <c r="X476" i="1"/>
  <c r="Y476" i="1" s="1"/>
  <c r="O476" i="1"/>
  <c r="P476" i="1" s="1"/>
  <c r="AA476" i="1" s="1"/>
  <c r="Y475" i="1"/>
  <c r="X475" i="1"/>
  <c r="O475" i="1"/>
  <c r="P475" i="1" s="1"/>
  <c r="AA475" i="1" s="1"/>
  <c r="E475" i="1"/>
  <c r="D475" i="1"/>
  <c r="X474" i="1"/>
  <c r="Y474" i="1" s="1"/>
  <c r="AA474" i="1" s="1"/>
  <c r="Y473" i="1"/>
  <c r="AA473" i="1" s="1"/>
  <c r="X473" i="1"/>
  <c r="X472" i="1"/>
  <c r="Y472" i="1" s="1"/>
  <c r="P472" i="1"/>
  <c r="X471" i="1"/>
  <c r="Y471" i="1" s="1"/>
  <c r="O471" i="1"/>
  <c r="P471" i="1" s="1"/>
  <c r="AA471" i="1" s="1"/>
  <c r="AA470" i="1"/>
  <c r="Y470" i="1"/>
  <c r="X470" i="1"/>
  <c r="P470" i="1"/>
  <c r="O470" i="1"/>
  <c r="X469" i="1"/>
  <c r="Y469" i="1" s="1"/>
  <c r="O469" i="1"/>
  <c r="P469" i="1" s="1"/>
  <c r="X468" i="1"/>
  <c r="Y468" i="1" s="1"/>
  <c r="P468" i="1"/>
  <c r="AA468" i="1" s="1"/>
  <c r="O468" i="1"/>
  <c r="X467" i="1"/>
  <c r="Y467" i="1" s="1"/>
  <c r="P467" i="1"/>
  <c r="AA467" i="1" s="1"/>
  <c r="O467" i="1"/>
  <c r="E467" i="1"/>
  <c r="D467" i="1"/>
  <c r="O466" i="1"/>
  <c r="P466" i="1" s="1"/>
  <c r="AA466" i="1" s="1"/>
  <c r="X465" i="1"/>
  <c r="Y465" i="1" s="1"/>
  <c r="AA465" i="1" s="1"/>
  <c r="O465" i="1"/>
  <c r="P465" i="1" s="1"/>
  <c r="Y464" i="1"/>
  <c r="AA464" i="1" s="1"/>
  <c r="X464" i="1"/>
  <c r="P464" i="1"/>
  <c r="O464" i="1"/>
  <c r="Y463" i="1"/>
  <c r="X463" i="1"/>
  <c r="O463" i="1"/>
  <c r="P463" i="1" s="1"/>
  <c r="X462" i="1"/>
  <c r="Y462" i="1" s="1"/>
  <c r="P462" i="1"/>
  <c r="AA462" i="1" s="1"/>
  <c r="O462" i="1"/>
  <c r="X461" i="1"/>
  <c r="Y461" i="1" s="1"/>
  <c r="O461" i="1"/>
  <c r="P461" i="1" s="1"/>
  <c r="AA461" i="1" s="1"/>
  <c r="Y460" i="1"/>
  <c r="X460" i="1"/>
  <c r="O460" i="1"/>
  <c r="P460" i="1" s="1"/>
  <c r="AA460" i="1" s="1"/>
  <c r="AA459" i="1"/>
  <c r="X459" i="1"/>
  <c r="Y459" i="1" s="1"/>
  <c r="O459" i="1"/>
  <c r="P459" i="1" s="1"/>
  <c r="Y458" i="1"/>
  <c r="AA458" i="1" s="1"/>
  <c r="X458" i="1"/>
  <c r="P458" i="1"/>
  <c r="O458" i="1"/>
  <c r="X457" i="1"/>
  <c r="Y457" i="1" s="1"/>
  <c r="O457" i="1"/>
  <c r="P457" i="1" s="1"/>
  <c r="X456" i="1"/>
  <c r="Y456" i="1" s="1"/>
  <c r="P456" i="1"/>
  <c r="O456" i="1"/>
  <c r="E456" i="1"/>
  <c r="D456" i="1"/>
  <c r="X455" i="1"/>
  <c r="Y455" i="1" s="1"/>
  <c r="O455" i="1"/>
  <c r="P455" i="1" s="1"/>
  <c r="X454" i="1"/>
  <c r="Y454" i="1" s="1"/>
  <c r="P454" i="1"/>
  <c r="AA454" i="1" s="1"/>
  <c r="O454" i="1"/>
  <c r="Y453" i="1"/>
  <c r="X453" i="1"/>
  <c r="P453" i="1"/>
  <c r="AA453" i="1" s="1"/>
  <c r="O453" i="1"/>
  <c r="Y452" i="1"/>
  <c r="X452" i="1"/>
  <c r="O452" i="1"/>
  <c r="P452" i="1" s="1"/>
  <c r="AA452" i="1" s="1"/>
  <c r="AA451" i="1"/>
  <c r="X451" i="1"/>
  <c r="Y451" i="1" s="1"/>
  <c r="P451" i="1"/>
  <c r="O451" i="1"/>
  <c r="Y450" i="1"/>
  <c r="AA450" i="1" s="1"/>
  <c r="X450" i="1"/>
  <c r="P450" i="1"/>
  <c r="O450" i="1"/>
  <c r="X449" i="1"/>
  <c r="Y449" i="1" s="1"/>
  <c r="O449" i="1"/>
  <c r="P449" i="1" s="1"/>
  <c r="X448" i="1"/>
  <c r="Y448" i="1" s="1"/>
  <c r="P448" i="1"/>
  <c r="O448" i="1"/>
  <c r="X447" i="1"/>
  <c r="Y447" i="1" s="1"/>
  <c r="O447" i="1"/>
  <c r="P447" i="1" s="1"/>
  <c r="AA447" i="1" s="1"/>
  <c r="Y446" i="1"/>
  <c r="X446" i="1"/>
  <c r="O446" i="1"/>
  <c r="P446" i="1" s="1"/>
  <c r="AA446" i="1" s="1"/>
  <c r="X445" i="1"/>
  <c r="Y445" i="1" s="1"/>
  <c r="O445" i="1"/>
  <c r="P445" i="1" s="1"/>
  <c r="AA445" i="1" s="1"/>
  <c r="E445" i="1"/>
  <c r="D445" i="1"/>
  <c r="Y444" i="1"/>
  <c r="X444" i="1"/>
  <c r="O444" i="1"/>
  <c r="P444" i="1" s="1"/>
  <c r="AA444" i="1" s="1"/>
  <c r="X443" i="1"/>
  <c r="Y443" i="1" s="1"/>
  <c r="AA443" i="1" s="1"/>
  <c r="O443" i="1"/>
  <c r="P443" i="1" s="1"/>
  <c r="Y442" i="1"/>
  <c r="AA442" i="1" s="1"/>
  <c r="X442" i="1"/>
  <c r="P442" i="1"/>
  <c r="O442" i="1"/>
  <c r="Y441" i="1"/>
  <c r="X441" i="1"/>
  <c r="O441" i="1"/>
  <c r="P441" i="1" s="1"/>
  <c r="X440" i="1"/>
  <c r="Y440" i="1" s="1"/>
  <c r="P440" i="1"/>
  <c r="AA440" i="1" s="1"/>
  <c r="O440" i="1"/>
  <c r="X439" i="1"/>
  <c r="Y439" i="1" s="1"/>
  <c r="O439" i="1"/>
  <c r="P439" i="1" s="1"/>
  <c r="AA439" i="1" s="1"/>
  <c r="Y438" i="1"/>
  <c r="X438" i="1"/>
  <c r="O438" i="1"/>
  <c r="P438" i="1" s="1"/>
  <c r="AA438" i="1" s="1"/>
  <c r="AA437" i="1"/>
  <c r="X437" i="1"/>
  <c r="Y437" i="1" s="1"/>
  <c r="O437" i="1"/>
  <c r="P437" i="1" s="1"/>
  <c r="E437" i="1"/>
  <c r="D437" i="1"/>
  <c r="P436" i="1"/>
  <c r="AA436" i="1" s="1"/>
  <c r="O436" i="1"/>
  <c r="O435" i="1"/>
  <c r="P435" i="1" s="1"/>
  <c r="AA435" i="1" s="1"/>
  <c r="P434" i="1"/>
  <c r="AA434" i="1" s="1"/>
  <c r="O434" i="1"/>
  <c r="Y433" i="1"/>
  <c r="X433" i="1"/>
  <c r="O433" i="1"/>
  <c r="P433" i="1" s="1"/>
  <c r="X432" i="1"/>
  <c r="Y432" i="1" s="1"/>
  <c r="P432" i="1"/>
  <c r="AA432" i="1" s="1"/>
  <c r="O432" i="1"/>
  <c r="X431" i="1"/>
  <c r="Y431" i="1" s="1"/>
  <c r="P431" i="1"/>
  <c r="O431" i="1"/>
  <c r="X430" i="1"/>
  <c r="Y430" i="1" s="1"/>
  <c r="O430" i="1"/>
  <c r="P430" i="1" s="1"/>
  <c r="AA430" i="1" s="1"/>
  <c r="X429" i="1"/>
  <c r="Y429" i="1" s="1"/>
  <c r="AA429" i="1" s="1"/>
  <c r="O429" i="1"/>
  <c r="P429" i="1" s="1"/>
  <c r="E429" i="1"/>
  <c r="D429" i="1"/>
  <c r="X428" i="1"/>
  <c r="Y428" i="1" s="1"/>
  <c r="O428" i="1"/>
  <c r="P428" i="1" s="1"/>
  <c r="AA428" i="1" s="1"/>
  <c r="AA427" i="1"/>
  <c r="X427" i="1"/>
  <c r="Y427" i="1" s="1"/>
  <c r="O427" i="1"/>
  <c r="P427" i="1" s="1"/>
  <c r="Y426" i="1"/>
  <c r="X426" i="1"/>
  <c r="O426" i="1"/>
  <c r="P426" i="1" s="1"/>
  <c r="AA426" i="1" s="1"/>
  <c r="Y425" i="1"/>
  <c r="X425" i="1"/>
  <c r="O425" i="1"/>
  <c r="P425" i="1" s="1"/>
  <c r="X424" i="1"/>
  <c r="Y424" i="1" s="1"/>
  <c r="P424" i="1"/>
  <c r="AA424" i="1" s="1"/>
  <c r="O424" i="1"/>
  <c r="X423" i="1"/>
  <c r="Y423" i="1" s="1"/>
  <c r="O423" i="1"/>
  <c r="P423" i="1" s="1"/>
  <c r="AA423" i="1" s="1"/>
  <c r="Y422" i="1"/>
  <c r="X422" i="1"/>
  <c r="O422" i="1"/>
  <c r="P422" i="1" s="1"/>
  <c r="AA422" i="1" s="1"/>
  <c r="AA421" i="1"/>
  <c r="X421" i="1"/>
  <c r="Y421" i="1" s="1"/>
  <c r="O421" i="1"/>
  <c r="P421" i="1" s="1"/>
  <c r="Y420" i="1"/>
  <c r="AA420" i="1" s="1"/>
  <c r="X420" i="1"/>
  <c r="P420" i="1"/>
  <c r="O420" i="1"/>
  <c r="X419" i="1"/>
  <c r="Y419" i="1" s="1"/>
  <c r="O419" i="1"/>
  <c r="P419" i="1" s="1"/>
  <c r="E419" i="1"/>
  <c r="D419" i="1"/>
  <c r="P418" i="1"/>
  <c r="AA418" i="1" s="1"/>
  <c r="O418" i="1"/>
  <c r="O417" i="1"/>
  <c r="P417" i="1" s="1"/>
  <c r="AA417" i="1" s="1"/>
  <c r="AA416" i="1"/>
  <c r="P416" i="1"/>
  <c r="O416" i="1"/>
  <c r="X415" i="1"/>
  <c r="Y415" i="1" s="1"/>
  <c r="O415" i="1"/>
  <c r="P415" i="1" s="1"/>
  <c r="AA415" i="1" s="1"/>
  <c r="X414" i="1"/>
  <c r="Y414" i="1" s="1"/>
  <c r="O414" i="1"/>
  <c r="P414" i="1" s="1"/>
  <c r="X413" i="1"/>
  <c r="Y413" i="1" s="1"/>
  <c r="O413" i="1"/>
  <c r="P413" i="1" s="1"/>
  <c r="AA413" i="1" s="1"/>
  <c r="Y412" i="1"/>
  <c r="AA412" i="1" s="1"/>
  <c r="X412" i="1"/>
  <c r="O412" i="1"/>
  <c r="P412" i="1" s="1"/>
  <c r="X411" i="1"/>
  <c r="Y411" i="1" s="1"/>
  <c r="O411" i="1"/>
  <c r="P411" i="1" s="1"/>
  <c r="X410" i="1"/>
  <c r="Y410" i="1" s="1"/>
  <c r="P410" i="1"/>
  <c r="O410" i="1"/>
  <c r="X409" i="1"/>
  <c r="Y409" i="1" s="1"/>
  <c r="O409" i="1"/>
  <c r="P409" i="1" s="1"/>
  <c r="AA409" i="1" s="1"/>
  <c r="X408" i="1"/>
  <c r="Y408" i="1" s="1"/>
  <c r="O408" i="1"/>
  <c r="P408" i="1" s="1"/>
  <c r="X407" i="1"/>
  <c r="Y407" i="1" s="1"/>
  <c r="O407" i="1"/>
  <c r="P407" i="1" s="1"/>
  <c r="AA407" i="1" s="1"/>
  <c r="E407" i="1"/>
  <c r="D407" i="1"/>
  <c r="X406" i="1"/>
  <c r="Y406" i="1" s="1"/>
  <c r="O406" i="1"/>
  <c r="P406" i="1" s="1"/>
  <c r="X405" i="1"/>
  <c r="Y405" i="1" s="1"/>
  <c r="O405" i="1"/>
  <c r="P405" i="1" s="1"/>
  <c r="AA405" i="1" s="1"/>
  <c r="AA404" i="1"/>
  <c r="Y404" i="1"/>
  <c r="X404" i="1"/>
  <c r="O404" i="1"/>
  <c r="P404" i="1" s="1"/>
  <c r="X403" i="1"/>
  <c r="Y403" i="1" s="1"/>
  <c r="O403" i="1"/>
  <c r="P403" i="1" s="1"/>
  <c r="X402" i="1"/>
  <c r="Y402" i="1" s="1"/>
  <c r="P402" i="1"/>
  <c r="O402" i="1"/>
  <c r="X401" i="1"/>
  <c r="Y401" i="1" s="1"/>
  <c r="O401" i="1"/>
  <c r="P401" i="1" s="1"/>
  <c r="AA401" i="1" s="1"/>
  <c r="X400" i="1"/>
  <c r="Y400" i="1" s="1"/>
  <c r="O400" i="1"/>
  <c r="P400" i="1" s="1"/>
  <c r="X399" i="1"/>
  <c r="Y399" i="1" s="1"/>
  <c r="AA399" i="1" s="1"/>
  <c r="P399" i="1"/>
  <c r="O399" i="1"/>
  <c r="E399" i="1"/>
  <c r="D399" i="1"/>
  <c r="X398" i="1"/>
  <c r="Y398" i="1" s="1"/>
  <c r="O398" i="1"/>
  <c r="P398" i="1" s="1"/>
  <c r="AA398" i="1" s="1"/>
  <c r="E398" i="1"/>
  <c r="D398" i="1"/>
  <c r="Y397" i="1"/>
  <c r="O397" i="1"/>
  <c r="P397" i="1" s="1"/>
  <c r="AA397" i="1" s="1"/>
  <c r="Y396" i="1"/>
  <c r="X396" i="1"/>
  <c r="O396" i="1"/>
  <c r="P396" i="1" s="1"/>
  <c r="AA396" i="1" s="1"/>
  <c r="Y395" i="1"/>
  <c r="X395" i="1"/>
  <c r="O395" i="1"/>
  <c r="P395" i="1" s="1"/>
  <c r="AA395" i="1" s="1"/>
  <c r="X394" i="1"/>
  <c r="Y394" i="1" s="1"/>
  <c r="P394" i="1"/>
  <c r="O394" i="1"/>
  <c r="X393" i="1"/>
  <c r="Y393" i="1" s="1"/>
  <c r="P393" i="1"/>
  <c r="AA393" i="1" s="1"/>
  <c r="O393" i="1"/>
  <c r="X392" i="1"/>
  <c r="Y392" i="1" s="1"/>
  <c r="P392" i="1"/>
  <c r="O392" i="1"/>
  <c r="X391" i="1"/>
  <c r="Y391" i="1" s="1"/>
  <c r="O391" i="1"/>
  <c r="P391" i="1" s="1"/>
  <c r="AA391" i="1" s="1"/>
  <c r="X390" i="1"/>
  <c r="Y390" i="1" s="1"/>
  <c r="AA390" i="1" s="1"/>
  <c r="O390" i="1"/>
  <c r="P390" i="1" s="1"/>
  <c r="Y389" i="1"/>
  <c r="X389" i="1"/>
  <c r="O389" i="1"/>
  <c r="P389" i="1" s="1"/>
  <c r="AA389" i="1" s="1"/>
  <c r="Y388" i="1"/>
  <c r="X388" i="1"/>
  <c r="O388" i="1"/>
  <c r="P388" i="1" s="1"/>
  <c r="X387" i="1"/>
  <c r="Y387" i="1" s="1"/>
  <c r="P387" i="1"/>
  <c r="AA387" i="1" s="1"/>
  <c r="O387" i="1"/>
  <c r="E387" i="1"/>
  <c r="D387" i="1"/>
  <c r="X386" i="1"/>
  <c r="Y386" i="1" s="1"/>
  <c r="O386" i="1"/>
  <c r="P386" i="1" s="1"/>
  <c r="X385" i="1"/>
  <c r="Y385" i="1" s="1"/>
  <c r="P385" i="1"/>
  <c r="AA385" i="1" s="1"/>
  <c r="O385" i="1"/>
  <c r="Y384" i="1"/>
  <c r="X384" i="1"/>
  <c r="O384" i="1"/>
  <c r="P384" i="1" s="1"/>
  <c r="AA384" i="1" s="1"/>
  <c r="X383" i="1"/>
  <c r="Y383" i="1" s="1"/>
  <c r="O383" i="1"/>
  <c r="P383" i="1" s="1"/>
  <c r="X382" i="1"/>
  <c r="Y382" i="1" s="1"/>
  <c r="O382" i="1"/>
  <c r="P382" i="1" s="1"/>
  <c r="AA382" i="1" s="1"/>
  <c r="Y381" i="1"/>
  <c r="AA381" i="1" s="1"/>
  <c r="X381" i="1"/>
  <c r="O381" i="1"/>
  <c r="P381" i="1" s="1"/>
  <c r="X380" i="1"/>
  <c r="Y380" i="1" s="1"/>
  <c r="O380" i="1"/>
  <c r="P380" i="1" s="1"/>
  <c r="X379" i="1"/>
  <c r="Y379" i="1" s="1"/>
  <c r="P379" i="1"/>
  <c r="O379" i="1"/>
  <c r="X378" i="1"/>
  <c r="Y378" i="1" s="1"/>
  <c r="O378" i="1"/>
  <c r="P378" i="1" s="1"/>
  <c r="AA378" i="1" s="1"/>
  <c r="X377" i="1"/>
  <c r="Y377" i="1" s="1"/>
  <c r="O377" i="1"/>
  <c r="P377" i="1" s="1"/>
  <c r="X376" i="1"/>
  <c r="Y376" i="1" s="1"/>
  <c r="O376" i="1"/>
  <c r="P376" i="1" s="1"/>
  <c r="AA376" i="1" s="1"/>
  <c r="Y375" i="1"/>
  <c r="AA375" i="1" s="1"/>
  <c r="X375" i="1"/>
  <c r="O375" i="1"/>
  <c r="P375" i="1" s="1"/>
  <c r="X374" i="1"/>
  <c r="Y374" i="1" s="1"/>
  <c r="O374" i="1"/>
  <c r="P374" i="1" s="1"/>
  <c r="X373" i="1"/>
  <c r="Y373" i="1" s="1"/>
  <c r="P373" i="1"/>
  <c r="O373" i="1"/>
  <c r="X372" i="1"/>
  <c r="Y372" i="1" s="1"/>
  <c r="O372" i="1"/>
  <c r="P372" i="1" s="1"/>
  <c r="AA372" i="1" s="1"/>
  <c r="X371" i="1"/>
  <c r="Y371" i="1" s="1"/>
  <c r="O371" i="1"/>
  <c r="P371" i="1" s="1"/>
  <c r="E371" i="1"/>
  <c r="D371" i="1"/>
  <c r="X370" i="1"/>
  <c r="Y370" i="1" s="1"/>
  <c r="O370" i="1"/>
  <c r="P370" i="1" s="1"/>
  <c r="AA370" i="1" s="1"/>
  <c r="X369" i="1"/>
  <c r="Y369" i="1" s="1"/>
  <c r="O369" i="1"/>
  <c r="P369" i="1" s="1"/>
  <c r="X368" i="1"/>
  <c r="Y368" i="1" s="1"/>
  <c r="O368" i="1"/>
  <c r="P368" i="1" s="1"/>
  <c r="AA368" i="1" s="1"/>
  <c r="AA367" i="1"/>
  <c r="Y367" i="1"/>
  <c r="X367" i="1"/>
  <c r="O367" i="1"/>
  <c r="P367" i="1" s="1"/>
  <c r="X366" i="1"/>
  <c r="Y366" i="1" s="1"/>
  <c r="O366" i="1"/>
  <c r="P366" i="1" s="1"/>
  <c r="X365" i="1"/>
  <c r="Y365" i="1" s="1"/>
  <c r="P365" i="1"/>
  <c r="O365" i="1"/>
  <c r="X364" i="1"/>
  <c r="Y364" i="1" s="1"/>
  <c r="O364" i="1"/>
  <c r="P364" i="1" s="1"/>
  <c r="AA364" i="1" s="1"/>
  <c r="X363" i="1"/>
  <c r="Y363" i="1" s="1"/>
  <c r="O363" i="1"/>
  <c r="P363" i="1" s="1"/>
  <c r="E363" i="1"/>
  <c r="D363" i="1"/>
  <c r="X362" i="1"/>
  <c r="Y362" i="1" s="1"/>
  <c r="AA362" i="1" s="1"/>
  <c r="AA361" i="1"/>
  <c r="Y361" i="1"/>
  <c r="X361" i="1"/>
  <c r="X360" i="1"/>
  <c r="Y360" i="1" s="1"/>
  <c r="O360" i="1"/>
  <c r="P360" i="1" s="1"/>
  <c r="AA360" i="1" s="1"/>
  <c r="X359" i="1"/>
  <c r="Y359" i="1" s="1"/>
  <c r="O359" i="1"/>
  <c r="P359" i="1" s="1"/>
  <c r="X358" i="1"/>
  <c r="Y358" i="1" s="1"/>
  <c r="O358" i="1"/>
  <c r="P358" i="1" s="1"/>
  <c r="AA358" i="1" s="1"/>
  <c r="Y357" i="1"/>
  <c r="AA357" i="1" s="1"/>
  <c r="X357" i="1"/>
  <c r="O357" i="1"/>
  <c r="P357" i="1" s="1"/>
  <c r="X356" i="1"/>
  <c r="Y356" i="1" s="1"/>
  <c r="O356" i="1"/>
  <c r="P356" i="1" s="1"/>
  <c r="X355" i="1"/>
  <c r="Y355" i="1" s="1"/>
  <c r="P355" i="1"/>
  <c r="O355" i="1"/>
  <c r="X354" i="1"/>
  <c r="Y354" i="1" s="1"/>
  <c r="O354" i="1"/>
  <c r="P354" i="1" s="1"/>
  <c r="AA354" i="1" s="1"/>
  <c r="X353" i="1"/>
  <c r="Y353" i="1" s="1"/>
  <c r="O353" i="1"/>
  <c r="P353" i="1" s="1"/>
  <c r="E353" i="1"/>
  <c r="D353" i="1"/>
  <c r="X352" i="1"/>
  <c r="Y352" i="1" s="1"/>
  <c r="AA352" i="1" s="1"/>
  <c r="Y351" i="1"/>
  <c r="AA351" i="1" s="1"/>
  <c r="X351" i="1"/>
  <c r="X350" i="1"/>
  <c r="Y350" i="1" s="1"/>
  <c r="AA350" i="1" s="1"/>
  <c r="Y349" i="1"/>
  <c r="AA349" i="1" s="1"/>
  <c r="X349" i="1"/>
  <c r="X348" i="1"/>
  <c r="Y348" i="1" s="1"/>
  <c r="AA348" i="1" s="1"/>
  <c r="AA347" i="1"/>
  <c r="Y347" i="1"/>
  <c r="X347" i="1"/>
  <c r="X346" i="1"/>
  <c r="Y346" i="1" s="1"/>
  <c r="O346" i="1"/>
  <c r="P346" i="1" s="1"/>
  <c r="AA346" i="1" s="1"/>
  <c r="X345" i="1"/>
  <c r="Y345" i="1" s="1"/>
  <c r="O345" i="1"/>
  <c r="P345" i="1" s="1"/>
  <c r="X344" i="1"/>
  <c r="Y344" i="1" s="1"/>
  <c r="O344" i="1"/>
  <c r="P344" i="1" s="1"/>
  <c r="AA344" i="1" s="1"/>
  <c r="AA343" i="1"/>
  <c r="Y343" i="1"/>
  <c r="X343" i="1"/>
  <c r="O343" i="1"/>
  <c r="P343" i="1" s="1"/>
  <c r="X342" i="1"/>
  <c r="Y342" i="1" s="1"/>
  <c r="O342" i="1"/>
  <c r="P342" i="1" s="1"/>
  <c r="X341" i="1"/>
  <c r="Y341" i="1" s="1"/>
  <c r="P341" i="1"/>
  <c r="O341" i="1"/>
  <c r="X340" i="1"/>
  <c r="Y340" i="1" s="1"/>
  <c r="O340" i="1"/>
  <c r="P340" i="1" s="1"/>
  <c r="AA340" i="1" s="1"/>
  <c r="E340" i="1"/>
  <c r="D340" i="1"/>
  <c r="X339" i="1"/>
  <c r="Y339" i="1" s="1"/>
  <c r="P339" i="1"/>
  <c r="AA339" i="1" s="1"/>
  <c r="E339" i="1"/>
  <c r="D339" i="1"/>
  <c r="O338" i="1"/>
  <c r="P338" i="1" s="1"/>
  <c r="AA338" i="1" s="1"/>
  <c r="E338" i="1"/>
  <c r="D338" i="1"/>
  <c r="X337" i="1"/>
  <c r="Y337" i="1" s="1"/>
  <c r="O337" i="1"/>
  <c r="P337" i="1" s="1"/>
  <c r="AA337" i="1" s="1"/>
  <c r="E337" i="1"/>
  <c r="D337" i="1"/>
  <c r="X336" i="1"/>
  <c r="Y336" i="1" s="1"/>
  <c r="P336" i="1"/>
  <c r="AA336" i="1" s="1"/>
  <c r="O336" i="1"/>
  <c r="E336" i="1"/>
  <c r="D336" i="1"/>
  <c r="X335" i="1"/>
  <c r="Y335" i="1" s="1"/>
  <c r="AA335" i="1" s="1"/>
  <c r="X334" i="1"/>
  <c r="Y334" i="1" s="1"/>
  <c r="AA334" i="1" s="1"/>
  <c r="X333" i="1"/>
  <c r="Y333" i="1" s="1"/>
  <c r="AA333" i="1" s="1"/>
  <c r="X332" i="1"/>
  <c r="Y332" i="1" s="1"/>
  <c r="AA332" i="1" s="1"/>
  <c r="X331" i="1"/>
  <c r="Y331" i="1" s="1"/>
  <c r="AA331" i="1" s="1"/>
  <c r="X330" i="1"/>
  <c r="Y330" i="1" s="1"/>
  <c r="AA330" i="1" s="1"/>
  <c r="X329" i="1"/>
  <c r="Y329" i="1" s="1"/>
  <c r="O329" i="1"/>
  <c r="P329" i="1" s="1"/>
  <c r="X328" i="1"/>
  <c r="Y328" i="1" s="1"/>
  <c r="P328" i="1"/>
  <c r="AA328" i="1" s="1"/>
  <c r="O328" i="1"/>
  <c r="X327" i="1"/>
  <c r="Y327" i="1" s="1"/>
  <c r="P327" i="1"/>
  <c r="AA327" i="1" s="1"/>
  <c r="O327" i="1"/>
  <c r="X326" i="1"/>
  <c r="Y326" i="1" s="1"/>
  <c r="O326" i="1"/>
  <c r="P326" i="1" s="1"/>
  <c r="AA326" i="1" s="1"/>
  <c r="X325" i="1"/>
  <c r="Y325" i="1" s="1"/>
  <c r="O325" i="1"/>
  <c r="P325" i="1" s="1"/>
  <c r="AA325" i="1" s="1"/>
  <c r="AA324" i="1"/>
  <c r="Y324" i="1"/>
  <c r="X324" i="1"/>
  <c r="P324" i="1"/>
  <c r="O324" i="1"/>
  <c r="Y323" i="1"/>
  <c r="X323" i="1"/>
  <c r="O323" i="1"/>
  <c r="P323" i="1" s="1"/>
  <c r="X322" i="1"/>
  <c r="Y322" i="1" s="1"/>
  <c r="P322" i="1"/>
  <c r="AA322" i="1" s="1"/>
  <c r="O322" i="1"/>
  <c r="X321" i="1"/>
  <c r="Y321" i="1" s="1"/>
  <c r="P321" i="1"/>
  <c r="O321" i="1"/>
  <c r="X320" i="1"/>
  <c r="Y320" i="1" s="1"/>
  <c r="O320" i="1"/>
  <c r="P320" i="1" s="1"/>
  <c r="AA320" i="1" s="1"/>
  <c r="E320" i="1"/>
  <c r="D320" i="1"/>
  <c r="X319" i="1"/>
  <c r="Y319" i="1" s="1"/>
  <c r="O319" i="1"/>
  <c r="P319" i="1" s="1"/>
  <c r="AA319" i="1" s="1"/>
  <c r="E319" i="1"/>
  <c r="D319" i="1"/>
  <c r="O318" i="1"/>
  <c r="P318" i="1" s="1"/>
  <c r="AA318" i="1" s="1"/>
  <c r="AA317" i="1"/>
  <c r="X317" i="1"/>
  <c r="Y317" i="1" s="1"/>
  <c r="O317" i="1"/>
  <c r="P317" i="1" s="1"/>
  <c r="Y316" i="1"/>
  <c r="AA316" i="1" s="1"/>
  <c r="X316" i="1"/>
  <c r="P316" i="1"/>
  <c r="O316" i="1"/>
  <c r="X315" i="1"/>
  <c r="Y315" i="1" s="1"/>
  <c r="O315" i="1"/>
  <c r="P315" i="1" s="1"/>
  <c r="X314" i="1"/>
  <c r="Y314" i="1" s="1"/>
  <c r="P314" i="1"/>
  <c r="O314" i="1"/>
  <c r="E314" i="1"/>
  <c r="D314" i="1"/>
  <c r="X313" i="1"/>
  <c r="Y313" i="1" s="1"/>
  <c r="O313" i="1"/>
  <c r="P313" i="1" s="1"/>
  <c r="X312" i="1"/>
  <c r="Y312" i="1" s="1"/>
  <c r="P312" i="1"/>
  <c r="AA312" i="1" s="1"/>
  <c r="O312" i="1"/>
  <c r="X311" i="1"/>
  <c r="Y311" i="1" s="1"/>
  <c r="P311" i="1"/>
  <c r="AA311" i="1" s="1"/>
  <c r="O311" i="1"/>
  <c r="Y310" i="1"/>
  <c r="AA310" i="1" s="1"/>
  <c r="X310" i="1"/>
  <c r="X309" i="1"/>
  <c r="Y309" i="1" s="1"/>
  <c r="O309" i="1"/>
  <c r="P309" i="1" s="1"/>
  <c r="X308" i="1"/>
  <c r="Y308" i="1" s="1"/>
  <c r="P308" i="1"/>
  <c r="O308" i="1"/>
  <c r="X307" i="1"/>
  <c r="Y307" i="1" s="1"/>
  <c r="O307" i="1"/>
  <c r="P307" i="1" s="1"/>
  <c r="AA307" i="1" s="1"/>
  <c r="Y306" i="1"/>
  <c r="X306" i="1"/>
  <c r="O306" i="1"/>
  <c r="P306" i="1" s="1"/>
  <c r="AA306" i="1" s="1"/>
  <c r="X305" i="1"/>
  <c r="Y305" i="1" s="1"/>
  <c r="O305" i="1"/>
  <c r="P305" i="1" s="1"/>
  <c r="AA305" i="1" s="1"/>
  <c r="E305" i="1"/>
  <c r="D305" i="1"/>
  <c r="X304" i="1"/>
  <c r="Y304" i="1" s="1"/>
  <c r="O304" i="1"/>
  <c r="P304" i="1" s="1"/>
  <c r="AA304" i="1" s="1"/>
  <c r="E304" i="1"/>
  <c r="D304" i="1"/>
  <c r="O303" i="1"/>
  <c r="P303" i="1" s="1"/>
  <c r="AA303" i="1" s="1"/>
  <c r="P302" i="1"/>
  <c r="AA302" i="1" s="1"/>
  <c r="O302" i="1"/>
  <c r="O301" i="1"/>
  <c r="P301" i="1" s="1"/>
  <c r="AA301" i="1" s="1"/>
  <c r="AA300" i="1"/>
  <c r="P300" i="1"/>
  <c r="O300" i="1"/>
  <c r="O299" i="1"/>
  <c r="P299" i="1" s="1"/>
  <c r="AA299" i="1" s="1"/>
  <c r="P298" i="1"/>
  <c r="AA298" i="1" s="1"/>
  <c r="O298" i="1"/>
  <c r="O297" i="1"/>
  <c r="P297" i="1" s="1"/>
  <c r="AA297" i="1" s="1"/>
  <c r="P296" i="1"/>
  <c r="AA296" i="1" s="1"/>
  <c r="O296" i="1"/>
  <c r="O295" i="1"/>
  <c r="P295" i="1" s="1"/>
  <c r="AA295" i="1" s="1"/>
  <c r="D295" i="1"/>
  <c r="AA294" i="1"/>
  <c r="O294" i="1"/>
  <c r="P294" i="1" s="1"/>
  <c r="X293" i="1"/>
  <c r="Y293" i="1" s="1"/>
  <c r="P293" i="1"/>
  <c r="AA293" i="1" s="1"/>
  <c r="O293" i="1"/>
  <c r="X292" i="1"/>
  <c r="Y292" i="1" s="1"/>
  <c r="P292" i="1"/>
  <c r="O292" i="1"/>
  <c r="X291" i="1"/>
  <c r="Y291" i="1" s="1"/>
  <c r="O291" i="1"/>
  <c r="P291" i="1" s="1"/>
  <c r="AA291" i="1" s="1"/>
  <c r="X290" i="1"/>
  <c r="Y290" i="1" s="1"/>
  <c r="AA290" i="1" s="1"/>
  <c r="O290" i="1"/>
  <c r="P290" i="1" s="1"/>
  <c r="Y289" i="1"/>
  <c r="X289" i="1"/>
  <c r="O289" i="1"/>
  <c r="P289" i="1" s="1"/>
  <c r="AA289" i="1" s="1"/>
  <c r="Y288" i="1"/>
  <c r="X288" i="1"/>
  <c r="O288" i="1"/>
  <c r="P288" i="1" s="1"/>
  <c r="X287" i="1"/>
  <c r="Y287" i="1" s="1"/>
  <c r="P287" i="1"/>
  <c r="AA287" i="1" s="1"/>
  <c r="O287" i="1"/>
  <c r="X286" i="1"/>
  <c r="Y286" i="1" s="1"/>
  <c r="P286" i="1"/>
  <c r="O286" i="1"/>
  <c r="X285" i="1"/>
  <c r="Y285" i="1" s="1"/>
  <c r="O285" i="1"/>
  <c r="P285" i="1" s="1"/>
  <c r="AA285" i="1" s="1"/>
  <c r="X284" i="1"/>
  <c r="Y284" i="1" s="1"/>
  <c r="AA284" i="1" s="1"/>
  <c r="O284" i="1"/>
  <c r="P284" i="1" s="1"/>
  <c r="Y283" i="1"/>
  <c r="X283" i="1"/>
  <c r="O283" i="1"/>
  <c r="P283" i="1" s="1"/>
  <c r="AA283" i="1" s="1"/>
  <c r="E283" i="1"/>
  <c r="D283" i="1"/>
  <c r="O282" i="1"/>
  <c r="P282" i="1" s="1"/>
  <c r="AA282" i="1" s="1"/>
  <c r="O281" i="1"/>
  <c r="P281" i="1" s="1"/>
  <c r="AA281" i="1" s="1"/>
  <c r="O280" i="1"/>
  <c r="P280" i="1" s="1"/>
  <c r="AA280" i="1" s="1"/>
  <c r="O279" i="1"/>
  <c r="P279" i="1" s="1"/>
  <c r="AA279" i="1" s="1"/>
  <c r="O278" i="1"/>
  <c r="P278" i="1" s="1"/>
  <c r="AA278" i="1" s="1"/>
  <c r="O277" i="1"/>
  <c r="P277" i="1" s="1"/>
  <c r="AA277" i="1" s="1"/>
  <c r="O276" i="1"/>
  <c r="P276" i="1" s="1"/>
  <c r="AA276" i="1" s="1"/>
  <c r="D276" i="1"/>
  <c r="X275" i="1"/>
  <c r="Y275" i="1" s="1"/>
  <c r="O275" i="1"/>
  <c r="P275" i="1" s="1"/>
  <c r="X274" i="1"/>
  <c r="Y274" i="1" s="1"/>
  <c r="P274" i="1"/>
  <c r="AA274" i="1" s="1"/>
  <c r="O274" i="1"/>
  <c r="Y273" i="1"/>
  <c r="X273" i="1"/>
  <c r="O273" i="1"/>
  <c r="P273" i="1" s="1"/>
  <c r="AA273" i="1" s="1"/>
  <c r="X272" i="1"/>
  <c r="Y272" i="1" s="1"/>
  <c r="O272" i="1"/>
  <c r="P272" i="1" s="1"/>
  <c r="X271" i="1"/>
  <c r="Y271" i="1" s="1"/>
  <c r="AA271" i="1" s="1"/>
  <c r="P271" i="1"/>
  <c r="O271" i="1"/>
  <c r="AA270" i="1"/>
  <c r="Y270" i="1"/>
  <c r="X270" i="1"/>
  <c r="O270" i="1"/>
  <c r="P270" i="1" s="1"/>
  <c r="X269" i="1"/>
  <c r="Y269" i="1" s="1"/>
  <c r="O269" i="1"/>
  <c r="P269" i="1" s="1"/>
  <c r="X268" i="1"/>
  <c r="Y268" i="1" s="1"/>
  <c r="P268" i="1"/>
  <c r="O268" i="1"/>
  <c r="E268" i="1"/>
  <c r="D268" i="1"/>
  <c r="Y267" i="1"/>
  <c r="P267" i="1"/>
  <c r="O267" i="1"/>
  <c r="Y266" i="1"/>
  <c r="O266" i="1"/>
  <c r="P266" i="1" s="1"/>
  <c r="AA266" i="1" s="1"/>
  <c r="AA265" i="1"/>
  <c r="Y265" i="1"/>
  <c r="O265" i="1"/>
  <c r="P265" i="1" s="1"/>
  <c r="Y264" i="1"/>
  <c r="P264" i="1"/>
  <c r="AA264" i="1" s="1"/>
  <c r="O264" i="1"/>
  <c r="Y263" i="1"/>
  <c r="X263" i="1"/>
  <c r="P263" i="1"/>
  <c r="AA263" i="1" s="1"/>
  <c r="O263" i="1"/>
  <c r="X262" i="1"/>
  <c r="Y262" i="1" s="1"/>
  <c r="O262" i="1"/>
  <c r="P262" i="1" s="1"/>
  <c r="AA262" i="1" s="1"/>
  <c r="X261" i="1"/>
  <c r="Y261" i="1" s="1"/>
  <c r="AA261" i="1" s="1"/>
  <c r="P261" i="1"/>
  <c r="O261" i="1"/>
  <c r="Y260" i="1"/>
  <c r="X260" i="1"/>
  <c r="O260" i="1"/>
  <c r="P260" i="1" s="1"/>
  <c r="AA260" i="1" s="1"/>
  <c r="Y259" i="1"/>
  <c r="X259" i="1"/>
  <c r="O259" i="1"/>
  <c r="P259" i="1" s="1"/>
  <c r="E259" i="1"/>
  <c r="D259" i="1"/>
  <c r="AA258" i="1"/>
  <c r="Y258" i="1"/>
  <c r="X258" i="1"/>
  <c r="O258" i="1"/>
  <c r="P258" i="1" s="1"/>
  <c r="E258" i="1"/>
  <c r="D258" i="1"/>
  <c r="AA257" i="1"/>
  <c r="X257" i="1"/>
  <c r="Y257" i="1" s="1"/>
  <c r="O257" i="1"/>
  <c r="P257" i="1" s="1"/>
  <c r="E257" i="1"/>
  <c r="D257" i="1"/>
  <c r="X256" i="1"/>
  <c r="Y256" i="1" s="1"/>
  <c r="O256" i="1"/>
  <c r="P256" i="1" s="1"/>
  <c r="AA256" i="1" s="1"/>
  <c r="AA255" i="1"/>
  <c r="X255" i="1"/>
  <c r="Y255" i="1" s="1"/>
  <c r="O255" i="1"/>
  <c r="P255" i="1" s="1"/>
  <c r="Y254" i="1"/>
  <c r="AA254" i="1" s="1"/>
  <c r="X254" i="1"/>
  <c r="O254" i="1"/>
  <c r="P254" i="1" s="1"/>
  <c r="X253" i="1"/>
  <c r="Y253" i="1" s="1"/>
  <c r="O253" i="1"/>
  <c r="P253" i="1" s="1"/>
  <c r="X252" i="1"/>
  <c r="Y252" i="1" s="1"/>
  <c r="P252" i="1"/>
  <c r="AA252" i="1" s="1"/>
  <c r="O252" i="1"/>
  <c r="X251" i="1"/>
  <c r="Y251" i="1" s="1"/>
  <c r="O251" i="1"/>
  <c r="P251" i="1" s="1"/>
  <c r="AA251" i="1" s="1"/>
  <c r="X250" i="1"/>
  <c r="Y250" i="1" s="1"/>
  <c r="O250" i="1"/>
  <c r="P250" i="1" s="1"/>
  <c r="AA250" i="1" s="1"/>
  <c r="AA249" i="1"/>
  <c r="X249" i="1"/>
  <c r="Y249" i="1" s="1"/>
  <c r="O249" i="1"/>
  <c r="P249" i="1" s="1"/>
  <c r="Y248" i="1"/>
  <c r="AA248" i="1" s="1"/>
  <c r="X248" i="1"/>
  <c r="O248" i="1"/>
  <c r="P248" i="1" s="1"/>
  <c r="E248" i="1"/>
  <c r="D248" i="1"/>
  <c r="O247" i="1"/>
  <c r="P247" i="1" s="1"/>
  <c r="AA247" i="1" s="1"/>
  <c r="O246" i="1"/>
  <c r="P246" i="1" s="1"/>
  <c r="AA246" i="1" s="1"/>
  <c r="AA245" i="1"/>
  <c r="X245" i="1"/>
  <c r="Y245" i="1" s="1"/>
  <c r="O245" i="1"/>
  <c r="P245" i="1" s="1"/>
  <c r="Y244" i="1"/>
  <c r="AA244" i="1" s="1"/>
  <c r="X244" i="1"/>
  <c r="O244" i="1"/>
  <c r="P244" i="1" s="1"/>
  <c r="X243" i="1"/>
  <c r="Y243" i="1" s="1"/>
  <c r="O243" i="1"/>
  <c r="P243" i="1" s="1"/>
  <c r="X242" i="1"/>
  <c r="Y242" i="1" s="1"/>
  <c r="P242" i="1"/>
  <c r="AA242" i="1" s="1"/>
  <c r="O242" i="1"/>
  <c r="X241" i="1"/>
  <c r="Y241" i="1" s="1"/>
  <c r="O241" i="1"/>
  <c r="P241" i="1" s="1"/>
  <c r="AA241" i="1" s="1"/>
  <c r="X240" i="1"/>
  <c r="Y240" i="1" s="1"/>
  <c r="O240" i="1"/>
  <c r="P240" i="1" s="1"/>
  <c r="AA240" i="1" s="1"/>
  <c r="E240" i="1"/>
  <c r="D240" i="1"/>
  <c r="O239" i="1"/>
  <c r="P239" i="1" s="1"/>
  <c r="AA239" i="1" s="1"/>
  <c r="P238" i="1"/>
  <c r="AA238" i="1" s="1"/>
  <c r="O238" i="1"/>
  <c r="O237" i="1"/>
  <c r="P237" i="1" s="1"/>
  <c r="AA237" i="1" s="1"/>
  <c r="Y236" i="1"/>
  <c r="X236" i="1"/>
  <c r="O236" i="1"/>
  <c r="P236" i="1" s="1"/>
  <c r="AA236" i="1" s="1"/>
  <c r="Y235" i="1"/>
  <c r="X235" i="1"/>
  <c r="P235" i="1"/>
  <c r="O235" i="1"/>
  <c r="X234" i="1"/>
  <c r="Y234" i="1" s="1"/>
  <c r="P234" i="1"/>
  <c r="AA234" i="1" s="1"/>
  <c r="O234" i="1"/>
  <c r="X233" i="1"/>
  <c r="Y233" i="1" s="1"/>
  <c r="O233" i="1"/>
  <c r="P233" i="1" s="1"/>
  <c r="AA233" i="1" s="1"/>
  <c r="X232" i="1"/>
  <c r="Y232" i="1" s="1"/>
  <c r="O232" i="1"/>
  <c r="P232" i="1" s="1"/>
  <c r="AA232" i="1" s="1"/>
  <c r="AA231" i="1"/>
  <c r="X231" i="1"/>
  <c r="Y231" i="1" s="1"/>
  <c r="O231" i="1"/>
  <c r="P231" i="1" s="1"/>
  <c r="E231" i="1"/>
  <c r="D231" i="1"/>
  <c r="X230" i="1"/>
  <c r="Y230" i="1" s="1"/>
  <c r="O230" i="1"/>
  <c r="P230" i="1" s="1"/>
  <c r="AA230" i="1" s="1"/>
  <c r="AA229" i="1"/>
  <c r="X229" i="1"/>
  <c r="Y229" i="1" s="1"/>
  <c r="O229" i="1"/>
  <c r="P229" i="1" s="1"/>
  <c r="Y228" i="1"/>
  <c r="AA228" i="1" s="1"/>
  <c r="X228" i="1"/>
  <c r="O228" i="1"/>
  <c r="P228" i="1" s="1"/>
  <c r="X227" i="1"/>
  <c r="Y227" i="1" s="1"/>
  <c r="O227" i="1"/>
  <c r="P227" i="1" s="1"/>
  <c r="X226" i="1"/>
  <c r="Y226" i="1" s="1"/>
  <c r="P226" i="1"/>
  <c r="AA226" i="1" s="1"/>
  <c r="O226" i="1"/>
  <c r="Y225" i="1"/>
  <c r="X225" i="1"/>
  <c r="O225" i="1"/>
  <c r="P225" i="1" s="1"/>
  <c r="AA225" i="1" s="1"/>
  <c r="E225" i="1"/>
  <c r="D225" i="1"/>
  <c r="X224" i="1"/>
  <c r="Y224" i="1" s="1"/>
  <c r="P224" i="1"/>
  <c r="AA224" i="1" s="1"/>
  <c r="O224" i="1"/>
  <c r="X223" i="1"/>
  <c r="Y223" i="1" s="1"/>
  <c r="P223" i="1"/>
  <c r="AA223" i="1" s="1"/>
  <c r="O223" i="1"/>
  <c r="Y222" i="1"/>
  <c r="X222" i="1"/>
  <c r="O222" i="1"/>
  <c r="P222" i="1" s="1"/>
  <c r="AA222" i="1" s="1"/>
  <c r="X221" i="1"/>
  <c r="Y221" i="1" s="1"/>
  <c r="AA221" i="1" s="1"/>
  <c r="P221" i="1"/>
  <c r="O221" i="1"/>
  <c r="Y220" i="1"/>
  <c r="AA220" i="1" s="1"/>
  <c r="X220" i="1"/>
  <c r="P220" i="1"/>
  <c r="O220" i="1"/>
  <c r="X219" i="1"/>
  <c r="Y219" i="1" s="1"/>
  <c r="O219" i="1"/>
  <c r="P219" i="1" s="1"/>
  <c r="X218" i="1"/>
  <c r="Y218" i="1" s="1"/>
  <c r="P218" i="1"/>
  <c r="AA218" i="1" s="1"/>
  <c r="O218" i="1"/>
  <c r="E218" i="1"/>
  <c r="D218" i="1"/>
  <c r="X217" i="1"/>
  <c r="Y217" i="1" s="1"/>
  <c r="AA217" i="1" s="1"/>
  <c r="Y216" i="1"/>
  <c r="AA216" i="1" s="1"/>
  <c r="X216" i="1"/>
  <c r="X215" i="1"/>
  <c r="Y215" i="1" s="1"/>
  <c r="AA215" i="1" s="1"/>
  <c r="Y214" i="1"/>
  <c r="X214" i="1"/>
  <c r="O214" i="1"/>
  <c r="P214" i="1" s="1"/>
  <c r="AA214" i="1" s="1"/>
  <c r="AA213" i="1"/>
  <c r="X213" i="1"/>
  <c r="Y213" i="1" s="1"/>
  <c r="P213" i="1"/>
  <c r="O213" i="1"/>
  <c r="Y212" i="1"/>
  <c r="AA212" i="1" s="1"/>
  <c r="X212" i="1"/>
  <c r="P212" i="1"/>
  <c r="O212" i="1"/>
  <c r="X211" i="1"/>
  <c r="Y211" i="1" s="1"/>
  <c r="O211" i="1"/>
  <c r="P211" i="1" s="1"/>
  <c r="X210" i="1"/>
  <c r="Y210" i="1" s="1"/>
  <c r="P210" i="1"/>
  <c r="O210" i="1"/>
  <c r="X209" i="1"/>
  <c r="Y209" i="1" s="1"/>
  <c r="O209" i="1"/>
  <c r="P209" i="1" s="1"/>
  <c r="AA209" i="1" s="1"/>
  <c r="E209" i="1"/>
  <c r="D209" i="1"/>
  <c r="X208" i="1"/>
  <c r="Y208" i="1" s="1"/>
  <c r="P208" i="1"/>
  <c r="AA208" i="1" s="1"/>
  <c r="O208" i="1"/>
  <c r="D208" i="1"/>
  <c r="X207" i="1"/>
  <c r="Y207" i="1" s="1"/>
  <c r="P207" i="1"/>
  <c r="O207" i="1"/>
  <c r="E207" i="1"/>
  <c r="D207" i="1"/>
  <c r="Y206" i="1"/>
  <c r="X206" i="1"/>
  <c r="O206" i="1"/>
  <c r="P206" i="1" s="1"/>
  <c r="E206" i="1"/>
  <c r="D206" i="1"/>
  <c r="P205" i="1"/>
  <c r="AA205" i="1" s="1"/>
  <c r="O205" i="1"/>
  <c r="D205" i="1"/>
  <c r="X204" i="1"/>
  <c r="Y204" i="1" s="1"/>
  <c r="P204" i="1"/>
  <c r="AA204" i="1" s="1"/>
  <c r="O204" i="1"/>
  <c r="E204" i="1"/>
  <c r="D204" i="1"/>
  <c r="X203" i="1"/>
  <c r="Y203" i="1" s="1"/>
  <c r="O203" i="1"/>
  <c r="P203" i="1" s="1"/>
  <c r="E203" i="1"/>
  <c r="D203" i="1"/>
  <c r="AA202" i="1"/>
  <c r="Y202" i="1"/>
  <c r="X202" i="1"/>
  <c r="P202" i="1"/>
  <c r="O202" i="1"/>
  <c r="Y201" i="1"/>
  <c r="X201" i="1"/>
  <c r="O201" i="1"/>
  <c r="P201" i="1" s="1"/>
  <c r="E201" i="1"/>
  <c r="D201" i="1"/>
  <c r="Y200" i="1"/>
  <c r="AA200" i="1" s="1"/>
  <c r="X200" i="1"/>
  <c r="P200" i="1"/>
  <c r="O200" i="1"/>
  <c r="X199" i="1"/>
  <c r="Y199" i="1" s="1"/>
  <c r="O199" i="1"/>
  <c r="P199" i="1" s="1"/>
  <c r="X198" i="1"/>
  <c r="Y198" i="1" s="1"/>
  <c r="P198" i="1"/>
  <c r="O198" i="1"/>
  <c r="E198" i="1"/>
  <c r="D198" i="1"/>
  <c r="P197" i="1"/>
  <c r="AA197" i="1" s="1"/>
  <c r="O197" i="1"/>
  <c r="P196" i="1"/>
  <c r="AA196" i="1" s="1"/>
  <c r="O196" i="1"/>
  <c r="O195" i="1"/>
  <c r="P195" i="1" s="1"/>
  <c r="AA195" i="1" s="1"/>
  <c r="P194" i="1"/>
  <c r="AA194" i="1" s="1"/>
  <c r="O194" i="1"/>
  <c r="O193" i="1"/>
  <c r="P193" i="1" s="1"/>
  <c r="AA193" i="1" s="1"/>
  <c r="O192" i="1"/>
  <c r="P192" i="1" s="1"/>
  <c r="AA192" i="1" s="1"/>
  <c r="O191" i="1"/>
  <c r="P191" i="1" s="1"/>
  <c r="AA191" i="1" s="1"/>
  <c r="D191" i="1"/>
  <c r="P190" i="1"/>
  <c r="AA190" i="1" s="1"/>
  <c r="O190" i="1"/>
  <c r="P189" i="1"/>
  <c r="AA189" i="1" s="1"/>
  <c r="O189" i="1"/>
  <c r="O188" i="1"/>
  <c r="P188" i="1" s="1"/>
  <c r="AA188" i="1" s="1"/>
  <c r="P187" i="1"/>
  <c r="AA187" i="1" s="1"/>
  <c r="O187" i="1"/>
  <c r="O186" i="1"/>
  <c r="P186" i="1" s="1"/>
  <c r="AA186" i="1" s="1"/>
  <c r="AA185" i="1"/>
  <c r="P185" i="1"/>
  <c r="O185" i="1"/>
  <c r="O184" i="1"/>
  <c r="P184" i="1" s="1"/>
  <c r="AA184" i="1" s="1"/>
  <c r="P183" i="1"/>
  <c r="AA183" i="1" s="1"/>
  <c r="O183" i="1"/>
  <c r="O182" i="1"/>
  <c r="P182" i="1" s="1"/>
  <c r="AA182" i="1" s="1"/>
  <c r="D182" i="1"/>
  <c r="X181" i="1"/>
  <c r="Y181" i="1" s="1"/>
  <c r="O181" i="1"/>
  <c r="P181" i="1" s="1"/>
  <c r="AA181" i="1" s="1"/>
  <c r="AA180" i="1"/>
  <c r="Y180" i="1"/>
  <c r="X180" i="1"/>
  <c r="O180" i="1"/>
  <c r="P180" i="1" s="1"/>
  <c r="X179" i="1"/>
  <c r="Y179" i="1" s="1"/>
  <c r="P179" i="1"/>
  <c r="O179" i="1"/>
  <c r="X178" i="1"/>
  <c r="Y178" i="1" s="1"/>
  <c r="P178" i="1"/>
  <c r="AA178" i="1" s="1"/>
  <c r="O178" i="1"/>
  <c r="X177" i="1"/>
  <c r="Y177" i="1" s="1"/>
  <c r="P177" i="1"/>
  <c r="AA177" i="1" s="1"/>
  <c r="O177" i="1"/>
  <c r="X176" i="1"/>
  <c r="Y176" i="1" s="1"/>
  <c r="O176" i="1"/>
  <c r="P176" i="1" s="1"/>
  <c r="AA176" i="1" s="1"/>
  <c r="X175" i="1"/>
  <c r="Y175" i="1" s="1"/>
  <c r="O175" i="1"/>
  <c r="P175" i="1" s="1"/>
  <c r="AA175" i="1" s="1"/>
  <c r="Y174" i="1"/>
  <c r="X174" i="1"/>
  <c r="O174" i="1"/>
  <c r="P174" i="1" s="1"/>
  <c r="AA174" i="1" s="1"/>
  <c r="E174" i="1"/>
  <c r="D174" i="1"/>
  <c r="AA173" i="1"/>
  <c r="X173" i="1"/>
  <c r="Y173" i="1" s="1"/>
  <c r="O173" i="1"/>
  <c r="P173" i="1" s="1"/>
  <c r="Y172" i="1"/>
  <c r="AA172" i="1" s="1"/>
  <c r="X172" i="1"/>
  <c r="P172" i="1"/>
  <c r="X171" i="1"/>
  <c r="Y171" i="1" s="1"/>
  <c r="P171" i="1"/>
  <c r="AA171" i="1" s="1"/>
  <c r="O171" i="1"/>
  <c r="X170" i="1"/>
  <c r="Y170" i="1" s="1"/>
  <c r="P170" i="1"/>
  <c r="AA170" i="1" s="1"/>
  <c r="O170" i="1"/>
  <c r="X169" i="1"/>
  <c r="Y169" i="1" s="1"/>
  <c r="O169" i="1"/>
  <c r="P169" i="1" s="1"/>
  <c r="AA169" i="1" s="1"/>
  <c r="X168" i="1"/>
  <c r="Y168" i="1" s="1"/>
  <c r="O168" i="1"/>
  <c r="P168" i="1" s="1"/>
  <c r="AA168" i="1" s="1"/>
  <c r="Y167" i="1"/>
  <c r="X167" i="1"/>
  <c r="O167" i="1"/>
  <c r="P167" i="1" s="1"/>
  <c r="AA167" i="1" s="1"/>
  <c r="X166" i="1"/>
  <c r="Y166" i="1" s="1"/>
  <c r="O166" i="1"/>
  <c r="P166" i="1" s="1"/>
  <c r="E166" i="1"/>
  <c r="D166" i="1"/>
  <c r="P165" i="1"/>
  <c r="AA165" i="1" s="1"/>
  <c r="O165" i="1"/>
  <c r="O164" i="1"/>
  <c r="P164" i="1" s="1"/>
  <c r="AA164" i="1" s="1"/>
  <c r="P163" i="1"/>
  <c r="AA163" i="1" s="1"/>
  <c r="O163" i="1"/>
  <c r="O162" i="1"/>
  <c r="P162" i="1" s="1"/>
  <c r="AA162" i="1" s="1"/>
  <c r="AA161" i="1"/>
  <c r="P161" i="1"/>
  <c r="O161" i="1"/>
  <c r="O160" i="1"/>
  <c r="P160" i="1" s="1"/>
  <c r="AA160" i="1" s="1"/>
  <c r="P159" i="1"/>
  <c r="AA159" i="1" s="1"/>
  <c r="O159" i="1"/>
  <c r="D159" i="1"/>
  <c r="O158" i="1"/>
  <c r="P158" i="1" s="1"/>
  <c r="AA158" i="1" s="1"/>
  <c r="O157" i="1"/>
  <c r="P157" i="1" s="1"/>
  <c r="AA157" i="1" s="1"/>
  <c r="O156" i="1"/>
  <c r="P156" i="1" s="1"/>
  <c r="AA156" i="1" s="1"/>
  <c r="AA155" i="1"/>
  <c r="O155" i="1"/>
  <c r="P155" i="1" s="1"/>
  <c r="O154" i="1"/>
  <c r="P154" i="1" s="1"/>
  <c r="AA154" i="1" s="1"/>
  <c r="O153" i="1"/>
  <c r="P153" i="1" s="1"/>
  <c r="AA153" i="1" s="1"/>
  <c r="O152" i="1"/>
  <c r="P152" i="1" s="1"/>
  <c r="AA152" i="1" s="1"/>
  <c r="AA151" i="1"/>
  <c r="O151" i="1"/>
  <c r="P151" i="1" s="1"/>
  <c r="O150" i="1"/>
  <c r="P150" i="1" s="1"/>
  <c r="AA150" i="1" s="1"/>
  <c r="D150" i="1"/>
  <c r="O149" i="1"/>
  <c r="P149" i="1" s="1"/>
  <c r="AA149" i="1" s="1"/>
  <c r="X148" i="1"/>
  <c r="Y148" i="1" s="1"/>
  <c r="O148" i="1"/>
  <c r="P148" i="1" s="1"/>
  <c r="X147" i="1"/>
  <c r="Y147" i="1" s="1"/>
  <c r="P147" i="1"/>
  <c r="AA147" i="1" s="1"/>
  <c r="O147" i="1"/>
  <c r="X146" i="1"/>
  <c r="Y146" i="1" s="1"/>
  <c r="P146" i="1"/>
  <c r="AA146" i="1" s="1"/>
  <c r="O146" i="1"/>
  <c r="X145" i="1"/>
  <c r="Y145" i="1" s="1"/>
  <c r="O145" i="1"/>
  <c r="P145" i="1" s="1"/>
  <c r="AA145" i="1" s="1"/>
  <c r="X144" i="1"/>
  <c r="Y144" i="1" s="1"/>
  <c r="O144" i="1"/>
  <c r="P144" i="1" s="1"/>
  <c r="AA144" i="1" s="1"/>
  <c r="AA143" i="1"/>
  <c r="Y143" i="1"/>
  <c r="X143" i="1"/>
  <c r="P143" i="1"/>
  <c r="O143" i="1"/>
  <c r="Y142" i="1"/>
  <c r="X142" i="1"/>
  <c r="O142" i="1"/>
  <c r="P142" i="1" s="1"/>
  <c r="X141" i="1"/>
  <c r="Y141" i="1" s="1"/>
  <c r="P141" i="1"/>
  <c r="AA141" i="1" s="1"/>
  <c r="O141" i="1"/>
  <c r="E141" i="1"/>
  <c r="D141" i="1"/>
  <c r="O140" i="1"/>
  <c r="P140" i="1" s="1"/>
  <c r="AA140" i="1" s="1"/>
  <c r="D140" i="1"/>
  <c r="P139" i="1"/>
  <c r="AA139" i="1" s="1"/>
  <c r="O139" i="1"/>
  <c r="AA138" i="1"/>
  <c r="P138" i="1"/>
  <c r="O138" i="1"/>
  <c r="O137" i="1"/>
  <c r="P137" i="1" s="1"/>
  <c r="AA137" i="1" s="1"/>
  <c r="P136" i="1"/>
  <c r="AA136" i="1" s="1"/>
  <c r="O136" i="1"/>
  <c r="O135" i="1"/>
  <c r="P135" i="1" s="1"/>
  <c r="AA135" i="1" s="1"/>
  <c r="D135" i="1"/>
  <c r="O134" i="1"/>
  <c r="P134" i="1" s="1"/>
  <c r="AA134" i="1" s="1"/>
  <c r="O133" i="1"/>
  <c r="P133" i="1" s="1"/>
  <c r="AA133" i="1" s="1"/>
  <c r="AA132" i="1"/>
  <c r="O132" i="1"/>
  <c r="P132" i="1" s="1"/>
  <c r="O131" i="1"/>
  <c r="P131" i="1" s="1"/>
  <c r="AA131" i="1" s="1"/>
  <c r="O130" i="1"/>
  <c r="P130" i="1" s="1"/>
  <c r="AA130" i="1" s="1"/>
  <c r="O129" i="1"/>
  <c r="P129" i="1" s="1"/>
  <c r="AA129" i="1" s="1"/>
  <c r="AA128" i="1"/>
  <c r="O128" i="1"/>
  <c r="P128" i="1" s="1"/>
  <c r="D128" i="1"/>
  <c r="O127" i="1"/>
  <c r="P127" i="1" s="1"/>
  <c r="AA127" i="1" s="1"/>
  <c r="O126" i="1"/>
  <c r="P126" i="1" s="1"/>
  <c r="AA126" i="1" s="1"/>
  <c r="P125" i="1"/>
  <c r="AA125" i="1" s="1"/>
  <c r="O125" i="1"/>
  <c r="O124" i="1"/>
  <c r="P124" i="1" s="1"/>
  <c r="AA124" i="1" s="1"/>
  <c r="O123" i="1"/>
  <c r="P123" i="1" s="1"/>
  <c r="AA123" i="1" s="1"/>
  <c r="P122" i="1"/>
  <c r="AA122" i="1" s="1"/>
  <c r="O122" i="1"/>
  <c r="O121" i="1"/>
  <c r="P121" i="1" s="1"/>
  <c r="AA121" i="1" s="1"/>
  <c r="P120" i="1"/>
  <c r="AA120" i="1" s="1"/>
  <c r="O120" i="1"/>
  <c r="O119" i="1"/>
  <c r="P119" i="1" s="1"/>
  <c r="AA119" i="1" s="1"/>
  <c r="D119" i="1"/>
  <c r="AA118" i="1"/>
  <c r="Y118" i="1"/>
  <c r="X118" i="1"/>
  <c r="X117" i="1"/>
  <c r="Y117" i="1" s="1"/>
  <c r="AA117" i="1" s="1"/>
  <c r="AA116" i="1"/>
  <c r="Y116" i="1"/>
  <c r="X116" i="1"/>
  <c r="X115" i="1"/>
  <c r="Y115" i="1" s="1"/>
  <c r="AA115" i="1" s="1"/>
  <c r="Y114" i="1"/>
  <c r="X114" i="1"/>
  <c r="O114" i="1"/>
  <c r="P114" i="1" s="1"/>
  <c r="AA114" i="1" s="1"/>
  <c r="Y113" i="1"/>
  <c r="X113" i="1"/>
  <c r="O113" i="1"/>
  <c r="P113" i="1" s="1"/>
  <c r="AA113" i="1" s="1"/>
  <c r="X112" i="1"/>
  <c r="Y112" i="1" s="1"/>
  <c r="AA112" i="1" s="1"/>
  <c r="P112" i="1"/>
  <c r="O112" i="1"/>
  <c r="X111" i="1"/>
  <c r="Y111" i="1" s="1"/>
  <c r="P111" i="1"/>
  <c r="O111" i="1"/>
  <c r="X110" i="1"/>
  <c r="Y110" i="1" s="1"/>
  <c r="O110" i="1"/>
  <c r="P110" i="1" s="1"/>
  <c r="AA110" i="1" s="1"/>
  <c r="X109" i="1"/>
  <c r="Y109" i="1" s="1"/>
  <c r="O109" i="1"/>
  <c r="P109" i="1" s="1"/>
  <c r="AA109" i="1" s="1"/>
  <c r="Y108" i="1"/>
  <c r="X108" i="1"/>
  <c r="O108" i="1"/>
  <c r="P108" i="1" s="1"/>
  <c r="AA108" i="1" s="1"/>
  <c r="Y107" i="1"/>
  <c r="X107" i="1"/>
  <c r="O107" i="1"/>
  <c r="P107" i="1" s="1"/>
  <c r="AA107" i="1" s="1"/>
  <c r="E107" i="1"/>
  <c r="D107" i="1"/>
  <c r="AA106" i="1"/>
  <c r="P106" i="1"/>
  <c r="O106" i="1"/>
  <c r="X105" i="1"/>
  <c r="Y105" i="1" s="1"/>
  <c r="P105" i="1"/>
  <c r="O105" i="1"/>
  <c r="X104" i="1"/>
  <c r="Y104" i="1" s="1"/>
  <c r="O104" i="1"/>
  <c r="P104" i="1" s="1"/>
  <c r="AA104" i="1" s="1"/>
  <c r="X103" i="1"/>
  <c r="Y103" i="1" s="1"/>
  <c r="O103" i="1"/>
  <c r="P103" i="1" s="1"/>
  <c r="AA103" i="1" s="1"/>
  <c r="Y102" i="1"/>
  <c r="X102" i="1"/>
  <c r="O102" i="1"/>
  <c r="P102" i="1" s="1"/>
  <c r="AA102" i="1" s="1"/>
  <c r="Y101" i="1"/>
  <c r="X101" i="1"/>
  <c r="O101" i="1"/>
  <c r="P101" i="1" s="1"/>
  <c r="AA101" i="1" s="1"/>
  <c r="X100" i="1"/>
  <c r="Y100" i="1" s="1"/>
  <c r="AA100" i="1" s="1"/>
  <c r="P100" i="1"/>
  <c r="O100" i="1"/>
  <c r="X99" i="1"/>
  <c r="Y99" i="1" s="1"/>
  <c r="P99" i="1"/>
  <c r="O99" i="1"/>
  <c r="X98" i="1"/>
  <c r="Y98" i="1" s="1"/>
  <c r="O98" i="1"/>
  <c r="P98" i="1" s="1"/>
  <c r="AA98" i="1" s="1"/>
  <c r="X97" i="1"/>
  <c r="Y97" i="1" s="1"/>
  <c r="O97" i="1"/>
  <c r="P97" i="1" s="1"/>
  <c r="AA97" i="1" s="1"/>
  <c r="E97" i="1"/>
  <c r="D97" i="1"/>
  <c r="O96" i="1"/>
  <c r="P96" i="1" s="1"/>
  <c r="AA96" i="1" s="1"/>
  <c r="P95" i="1"/>
  <c r="AA95" i="1" s="1"/>
  <c r="O95" i="1"/>
  <c r="X94" i="1"/>
  <c r="Y94" i="1" s="1"/>
  <c r="O94" i="1"/>
  <c r="P94" i="1" s="1"/>
  <c r="X93" i="1"/>
  <c r="Y93" i="1" s="1"/>
  <c r="O93" i="1"/>
  <c r="P93" i="1" s="1"/>
  <c r="Y92" i="1"/>
  <c r="X92" i="1"/>
  <c r="O92" i="1"/>
  <c r="P92" i="1" s="1"/>
  <c r="AA92" i="1" s="1"/>
  <c r="Y91" i="1"/>
  <c r="X91" i="1"/>
  <c r="O91" i="1"/>
  <c r="P91" i="1" s="1"/>
  <c r="AA91" i="1" s="1"/>
  <c r="X90" i="1"/>
  <c r="Y90" i="1" s="1"/>
  <c r="AA90" i="1" s="1"/>
  <c r="P90" i="1"/>
  <c r="O90" i="1"/>
  <c r="X89" i="1"/>
  <c r="Y89" i="1" s="1"/>
  <c r="P89" i="1"/>
  <c r="AA89" i="1" s="1"/>
  <c r="O89" i="1"/>
  <c r="E89" i="1"/>
  <c r="D89" i="1"/>
  <c r="X88" i="1"/>
  <c r="Y88" i="1" s="1"/>
  <c r="AA88" i="1" s="1"/>
  <c r="X87" i="1"/>
  <c r="Y87" i="1" s="1"/>
  <c r="AA87" i="1" s="1"/>
  <c r="X86" i="1"/>
  <c r="Y86" i="1" s="1"/>
  <c r="AA86" i="1" s="1"/>
  <c r="X85" i="1"/>
  <c r="Y85" i="1" s="1"/>
  <c r="AA85" i="1" s="1"/>
  <c r="X84" i="1"/>
  <c r="Y84" i="1" s="1"/>
  <c r="AA84" i="1" s="1"/>
  <c r="P84" i="1"/>
  <c r="O84" i="1"/>
  <c r="X83" i="1"/>
  <c r="Y83" i="1" s="1"/>
  <c r="P83" i="1"/>
  <c r="AA83" i="1" s="1"/>
  <c r="O83" i="1"/>
  <c r="X82" i="1"/>
  <c r="Y82" i="1" s="1"/>
  <c r="O82" i="1"/>
  <c r="P82" i="1" s="1"/>
  <c r="AA82" i="1" s="1"/>
  <c r="X81" i="1"/>
  <c r="Y81" i="1" s="1"/>
  <c r="O81" i="1"/>
  <c r="P81" i="1" s="1"/>
  <c r="Y80" i="1"/>
  <c r="X80" i="1"/>
  <c r="O80" i="1"/>
  <c r="P80" i="1" s="1"/>
  <c r="AA80" i="1" s="1"/>
  <c r="Y79" i="1"/>
  <c r="X79" i="1"/>
  <c r="O79" i="1"/>
  <c r="P79" i="1" s="1"/>
  <c r="AA79" i="1" s="1"/>
  <c r="E79" i="1"/>
  <c r="D79" i="1"/>
  <c r="AA78" i="1"/>
  <c r="P78" i="1"/>
  <c r="O78" i="1"/>
  <c r="D78" i="1"/>
  <c r="O77" i="1"/>
  <c r="P77" i="1" s="1"/>
  <c r="AA77" i="1" s="1"/>
  <c r="X76" i="1"/>
  <c r="Y76" i="1" s="1"/>
  <c r="O76" i="1"/>
  <c r="P76" i="1" s="1"/>
  <c r="AA76" i="1" s="1"/>
  <c r="Y75" i="1"/>
  <c r="X75" i="1"/>
  <c r="O75" i="1"/>
  <c r="P75" i="1" s="1"/>
  <c r="AA75" i="1" s="1"/>
  <c r="Y74" i="1"/>
  <c r="X74" i="1"/>
  <c r="O74" i="1"/>
  <c r="P74" i="1" s="1"/>
  <c r="AA74" i="1" s="1"/>
  <c r="X73" i="1"/>
  <c r="Y73" i="1" s="1"/>
  <c r="AA73" i="1" s="1"/>
  <c r="P73" i="1"/>
  <c r="O73" i="1"/>
  <c r="X72" i="1"/>
  <c r="Y72" i="1" s="1"/>
  <c r="P72" i="1"/>
  <c r="O72" i="1"/>
  <c r="X71" i="1"/>
  <c r="Y71" i="1" s="1"/>
  <c r="O71" i="1"/>
  <c r="P71" i="1" s="1"/>
  <c r="AA71" i="1" s="1"/>
  <c r="X70" i="1"/>
  <c r="Y70" i="1" s="1"/>
  <c r="O70" i="1"/>
  <c r="P70" i="1" s="1"/>
  <c r="AA70" i="1" s="1"/>
  <c r="Y69" i="1"/>
  <c r="X69" i="1"/>
  <c r="O69" i="1"/>
  <c r="P69" i="1" s="1"/>
  <c r="AA69" i="1" s="1"/>
  <c r="Y68" i="1"/>
  <c r="X68" i="1"/>
  <c r="O68" i="1"/>
  <c r="P68" i="1" s="1"/>
  <c r="AA68" i="1" s="1"/>
  <c r="E68" i="1"/>
  <c r="D68" i="1"/>
  <c r="Y67" i="1"/>
  <c r="X67" i="1"/>
  <c r="O67" i="1"/>
  <c r="P67" i="1" s="1"/>
  <c r="AA67" i="1" s="1"/>
  <c r="Y66" i="1"/>
  <c r="X66" i="1"/>
  <c r="O66" i="1"/>
  <c r="P66" i="1" s="1"/>
  <c r="AA66" i="1" s="1"/>
  <c r="X65" i="1"/>
  <c r="Y65" i="1" s="1"/>
  <c r="AA65" i="1" s="1"/>
  <c r="P65" i="1"/>
  <c r="O65" i="1"/>
  <c r="X64" i="1"/>
  <c r="Y64" i="1" s="1"/>
  <c r="P64" i="1"/>
  <c r="O64" i="1"/>
  <c r="X63" i="1"/>
  <c r="Y63" i="1" s="1"/>
  <c r="O63" i="1"/>
  <c r="P63" i="1" s="1"/>
  <c r="AA63" i="1" s="1"/>
  <c r="X62" i="1"/>
  <c r="Y62" i="1" s="1"/>
  <c r="O62" i="1"/>
  <c r="P62" i="1" s="1"/>
  <c r="AA62" i="1" s="1"/>
  <c r="Y61" i="1"/>
  <c r="X61" i="1"/>
  <c r="O61" i="1"/>
  <c r="P61" i="1" s="1"/>
  <c r="AA61" i="1" s="1"/>
  <c r="Y60" i="1"/>
  <c r="X60" i="1"/>
  <c r="O60" i="1"/>
  <c r="P60" i="1" s="1"/>
  <c r="AA60" i="1" s="1"/>
  <c r="X59" i="1"/>
  <c r="Y59" i="1" s="1"/>
  <c r="AA59" i="1" s="1"/>
  <c r="P59" i="1"/>
  <c r="O59" i="1"/>
  <c r="X58" i="1"/>
  <c r="Y58" i="1" s="1"/>
  <c r="P58" i="1"/>
  <c r="O58" i="1"/>
  <c r="E58" i="1"/>
  <c r="D58" i="1"/>
  <c r="X57" i="1"/>
  <c r="Y57" i="1" s="1"/>
  <c r="AA57" i="1" s="1"/>
  <c r="P57" i="1"/>
  <c r="O57" i="1"/>
  <c r="E57" i="1"/>
  <c r="D57" i="1"/>
  <c r="Y56" i="1"/>
  <c r="X56" i="1"/>
  <c r="O56" i="1"/>
  <c r="P56" i="1" s="1"/>
  <c r="AA56" i="1" s="1"/>
  <c r="E56" i="1"/>
  <c r="D56" i="1"/>
  <c r="Y55" i="1"/>
  <c r="X55" i="1"/>
  <c r="O55" i="1"/>
  <c r="P55" i="1" s="1"/>
  <c r="AA55" i="1" s="1"/>
  <c r="E55" i="1"/>
  <c r="D55" i="1"/>
  <c r="X54" i="1"/>
  <c r="Y54" i="1" s="1"/>
  <c r="O54" i="1"/>
  <c r="P54" i="1" s="1"/>
  <c r="E54" i="1"/>
  <c r="D54" i="1"/>
  <c r="X53" i="1"/>
  <c r="Y53" i="1" s="1"/>
  <c r="O53" i="1"/>
  <c r="P53" i="1" s="1"/>
  <c r="X52" i="1"/>
  <c r="Y52" i="1" s="1"/>
  <c r="O52" i="1"/>
  <c r="P52" i="1" s="1"/>
  <c r="Y51" i="1"/>
  <c r="X51" i="1"/>
  <c r="O51" i="1"/>
  <c r="P51" i="1" s="1"/>
  <c r="AA51" i="1" s="1"/>
  <c r="Y50" i="1"/>
  <c r="X50" i="1"/>
  <c r="O50" i="1"/>
  <c r="P50" i="1" s="1"/>
  <c r="AA50" i="1" s="1"/>
  <c r="X49" i="1"/>
  <c r="Y49" i="1" s="1"/>
  <c r="AA49" i="1" s="1"/>
  <c r="P49" i="1"/>
  <c r="O49" i="1"/>
  <c r="X48" i="1"/>
  <c r="Y48" i="1" s="1"/>
  <c r="P48" i="1"/>
  <c r="AA48" i="1" s="1"/>
  <c r="O48" i="1"/>
  <c r="E48" i="1"/>
  <c r="D48" i="1"/>
  <c r="X47" i="1"/>
  <c r="Y47" i="1" s="1"/>
  <c r="AA47" i="1" s="1"/>
  <c r="P47" i="1"/>
  <c r="O47" i="1"/>
  <c r="X46" i="1"/>
  <c r="Y46" i="1" s="1"/>
  <c r="P46" i="1"/>
  <c r="AA46" i="1" s="1"/>
  <c r="O46" i="1"/>
  <c r="X45" i="1"/>
  <c r="Y45" i="1" s="1"/>
  <c r="O45" i="1"/>
  <c r="P45" i="1" s="1"/>
  <c r="X44" i="1"/>
  <c r="Y44" i="1" s="1"/>
  <c r="O44" i="1"/>
  <c r="P44" i="1" s="1"/>
  <c r="Y43" i="1"/>
  <c r="X43" i="1"/>
  <c r="O43" i="1"/>
  <c r="P43" i="1" s="1"/>
  <c r="AA43" i="1" s="1"/>
  <c r="Y42" i="1"/>
  <c r="X42" i="1"/>
  <c r="O42" i="1"/>
  <c r="P42" i="1" s="1"/>
  <c r="AA42" i="1" s="1"/>
  <c r="E42" i="1"/>
  <c r="D42" i="1"/>
  <c r="AA41" i="1"/>
  <c r="Y41" i="1"/>
  <c r="X41" i="1"/>
  <c r="X40" i="1"/>
  <c r="Y40" i="1" s="1"/>
  <c r="AA40" i="1" s="1"/>
  <c r="Y39" i="1"/>
  <c r="X39" i="1"/>
  <c r="O39" i="1"/>
  <c r="P39" i="1" s="1"/>
  <c r="AA39" i="1" s="1"/>
  <c r="Y38" i="1"/>
  <c r="X38" i="1"/>
  <c r="O38" i="1"/>
  <c r="P38" i="1" s="1"/>
  <c r="AA38" i="1" s="1"/>
  <c r="X37" i="1"/>
  <c r="Y37" i="1" s="1"/>
  <c r="AA37" i="1" s="1"/>
  <c r="P37" i="1"/>
  <c r="O37" i="1"/>
  <c r="X36" i="1"/>
  <c r="Y36" i="1" s="1"/>
  <c r="P36" i="1"/>
  <c r="AA36" i="1" s="1"/>
  <c r="O36" i="1"/>
  <c r="X35" i="1"/>
  <c r="Y35" i="1" s="1"/>
  <c r="O35" i="1"/>
  <c r="P35" i="1" s="1"/>
  <c r="AA35" i="1" s="1"/>
  <c r="X34" i="1"/>
  <c r="Y34" i="1" s="1"/>
  <c r="O34" i="1"/>
  <c r="P34" i="1" s="1"/>
  <c r="Y33" i="1"/>
  <c r="X33" i="1"/>
  <c r="O33" i="1"/>
  <c r="P33" i="1" s="1"/>
  <c r="AA33" i="1" s="1"/>
  <c r="Y32" i="1"/>
  <c r="X32" i="1"/>
  <c r="O32" i="1"/>
  <c r="P32" i="1" s="1"/>
  <c r="AA32" i="1" s="1"/>
  <c r="X31" i="1"/>
  <c r="Y31" i="1" s="1"/>
  <c r="AA31" i="1" s="1"/>
  <c r="P31" i="1"/>
  <c r="O31" i="1"/>
  <c r="X30" i="1"/>
  <c r="Y30" i="1" s="1"/>
  <c r="P30" i="1"/>
  <c r="AA30" i="1" s="1"/>
  <c r="O30" i="1"/>
  <c r="X29" i="1"/>
  <c r="Y29" i="1" s="1"/>
  <c r="O29" i="1"/>
  <c r="P29" i="1" s="1"/>
  <c r="X28" i="1"/>
  <c r="Y28" i="1" s="1"/>
  <c r="O28" i="1"/>
  <c r="P28" i="1" s="1"/>
  <c r="AA28" i="1" s="1"/>
  <c r="Y27" i="1"/>
  <c r="X27" i="1"/>
  <c r="O27" i="1"/>
  <c r="P27" i="1" s="1"/>
  <c r="AA27" i="1" s="1"/>
  <c r="Y26" i="1"/>
  <c r="X26" i="1"/>
  <c r="O26" i="1"/>
  <c r="P26" i="1" s="1"/>
  <c r="AA26" i="1" s="1"/>
  <c r="E26" i="1"/>
  <c r="D26" i="1"/>
  <c r="AA25" i="1"/>
  <c r="P25" i="1"/>
  <c r="O25" i="1"/>
  <c r="D25" i="1"/>
  <c r="O24" i="1"/>
  <c r="P24" i="1" s="1"/>
  <c r="AA24" i="1" s="1"/>
  <c r="O23" i="1"/>
  <c r="P23" i="1" s="1"/>
  <c r="AA23" i="1" s="1"/>
  <c r="O22" i="1"/>
  <c r="P22" i="1" s="1"/>
  <c r="AA22" i="1" s="1"/>
  <c r="O21" i="1"/>
  <c r="P21" i="1" s="1"/>
  <c r="AA21" i="1" s="1"/>
  <c r="O20" i="1"/>
  <c r="P20" i="1" s="1"/>
  <c r="AA20" i="1" s="1"/>
  <c r="O19" i="1"/>
  <c r="P19" i="1" s="1"/>
  <c r="AA19" i="1" s="1"/>
  <c r="O18" i="1"/>
  <c r="P18" i="1" s="1"/>
  <c r="AA18" i="1" s="1"/>
  <c r="O17" i="1"/>
  <c r="P17" i="1" s="1"/>
  <c r="AA17" i="1" s="1"/>
  <c r="O16" i="1"/>
  <c r="P16" i="1" s="1"/>
  <c r="AA16" i="1" s="1"/>
  <c r="O15" i="1"/>
  <c r="P15" i="1" s="1"/>
  <c r="AA15" i="1" s="1"/>
  <c r="O14" i="1"/>
  <c r="P14" i="1" s="1"/>
  <c r="AA14" i="1" s="1"/>
  <c r="O13" i="1"/>
  <c r="P13" i="1" s="1"/>
  <c r="AA13" i="1" s="1"/>
  <c r="O12" i="1"/>
  <c r="P12" i="1" s="1"/>
  <c r="AA12" i="1" s="1"/>
  <c r="O11" i="1"/>
  <c r="P11" i="1" s="1"/>
  <c r="AA11" i="1" s="1"/>
  <c r="D11" i="1"/>
  <c r="Y10" i="1"/>
  <c r="X10" i="1"/>
  <c r="O10" i="1"/>
  <c r="P10" i="1" s="1"/>
  <c r="AA10" i="1" s="1"/>
  <c r="E10" i="1"/>
  <c r="D10" i="1"/>
  <c r="AA1852" i="1" l="1"/>
  <c r="AA1923" i="1"/>
  <c r="AA1998" i="1"/>
  <c r="AA2049" i="1"/>
  <c r="AA2256" i="1"/>
  <c r="AA2298" i="1"/>
  <c r="AA2367" i="1"/>
  <c r="AA2404" i="1"/>
  <c r="AA2410" i="1"/>
  <c r="AA2421" i="1"/>
  <c r="AA34" i="1"/>
  <c r="AA45" i="1"/>
  <c r="AA53" i="1"/>
  <c r="AA58" i="1"/>
  <c r="AA81" i="1"/>
  <c r="AA94" i="1"/>
  <c r="AA99" i="1"/>
  <c r="AA29" i="1"/>
  <c r="AA44" i="1"/>
  <c r="AA52" i="1"/>
  <c r="AA54" i="1"/>
  <c r="AA64" i="1"/>
  <c r="AA72" i="1"/>
  <c r="AA93" i="1"/>
  <c r="AA105" i="1"/>
  <c r="AA111" i="1"/>
  <c r="AA269" i="1"/>
  <c r="AA572" i="1"/>
  <c r="AA148" i="1"/>
  <c r="AA166" i="1"/>
  <c r="AA267" i="1"/>
  <c r="AA272" i="1"/>
  <c r="AA286" i="1"/>
  <c r="AA292" i="1"/>
  <c r="AA313" i="1"/>
  <c r="AA314" i="1"/>
  <c r="AA321" i="1"/>
  <c r="AA329" i="1"/>
  <c r="AA353" i="1"/>
  <c r="AA355" i="1"/>
  <c r="AA359" i="1"/>
  <c r="AA371" i="1"/>
  <c r="AA373" i="1"/>
  <c r="AA377" i="1"/>
  <c r="AA379" i="1"/>
  <c r="AA383" i="1"/>
  <c r="AA392" i="1"/>
  <c r="AA394" i="1"/>
  <c r="AA408" i="1"/>
  <c r="AA410" i="1"/>
  <c r="AA414" i="1"/>
  <c r="AA431" i="1"/>
  <c r="AA448" i="1"/>
  <c r="AA455" i="1"/>
  <c r="AA456" i="1"/>
  <c r="AA469" i="1"/>
  <c r="AA489" i="1"/>
  <c r="AA499" i="1"/>
  <c r="AA508" i="1"/>
  <c r="AA513" i="1"/>
  <c r="AA518" i="1"/>
  <c r="AA540" i="1"/>
  <c r="AA588" i="1"/>
  <c r="AA604" i="1"/>
  <c r="AA635" i="1"/>
  <c r="AA640" i="1"/>
  <c r="AA691" i="1"/>
  <c r="AA179" i="1"/>
  <c r="AA315" i="1"/>
  <c r="AA356" i="1"/>
  <c r="AA374" i="1"/>
  <c r="AA380" i="1"/>
  <c r="AA411" i="1"/>
  <c r="AA419" i="1"/>
  <c r="AA449" i="1"/>
  <c r="AA457" i="1"/>
  <c r="AA490" i="1"/>
  <c r="AA500" i="1"/>
  <c r="AA552" i="1"/>
  <c r="AA641" i="1"/>
  <c r="AA211" i="1"/>
  <c r="AA342" i="1"/>
  <c r="AA203" i="1"/>
  <c r="AA219" i="1"/>
  <c r="AA227" i="1"/>
  <c r="AA243" i="1"/>
  <c r="AA253" i="1"/>
  <c r="AA275" i="1"/>
  <c r="AA386" i="1"/>
  <c r="AA536" i="1"/>
  <c r="AA564" i="1"/>
  <c r="AA584" i="1"/>
  <c r="AA676" i="1"/>
  <c r="AA687" i="1"/>
  <c r="AA309" i="1"/>
  <c r="AA366" i="1"/>
  <c r="AA403" i="1"/>
  <c r="AA670" i="1"/>
  <c r="AA259" i="1"/>
  <c r="AA425" i="1"/>
  <c r="AA441" i="1"/>
  <c r="AA463" i="1"/>
  <c r="AA478" i="1"/>
  <c r="AA506" i="1"/>
  <c r="AA550" i="1"/>
  <c r="AA558" i="1"/>
  <c r="AA601" i="1"/>
  <c r="AA629" i="1"/>
  <c r="AA647" i="1"/>
  <c r="AA199" i="1"/>
  <c r="AA142" i="1"/>
  <c r="AA198" i="1"/>
  <c r="AA201" i="1"/>
  <c r="AA206" i="1"/>
  <c r="AA207" i="1"/>
  <c r="AA210" i="1"/>
  <c r="AA235" i="1"/>
  <c r="AA268" i="1"/>
  <c r="AA288" i="1"/>
  <c r="AA308" i="1"/>
  <c r="AA323" i="1"/>
  <c r="AA341" i="1"/>
  <c r="AA345" i="1"/>
  <c r="AA363" i="1"/>
  <c r="AA365" i="1"/>
  <c r="AA369" i="1"/>
  <c r="AA388" i="1"/>
  <c r="AA400" i="1"/>
  <c r="AA402" i="1"/>
  <c r="AA406" i="1"/>
  <c r="AA433" i="1"/>
  <c r="AA472" i="1"/>
  <c r="AA520" i="1"/>
  <c r="AA542" i="1"/>
  <c r="AA566" i="1"/>
  <c r="AA571" i="1"/>
  <c r="AA590" i="1"/>
  <c r="AA596" i="1"/>
  <c r="AA669" i="1"/>
  <c r="AA693" i="1"/>
  <c r="AA698" i="1"/>
  <c r="AA752" i="1"/>
  <c r="AA756" i="1"/>
  <c r="AA758" i="1"/>
  <c r="AA778" i="1"/>
  <c r="AA707" i="1"/>
  <c r="AA742" i="1"/>
  <c r="AA761" i="1"/>
  <c r="AA767" i="1"/>
  <c r="AA774" i="1"/>
  <c r="AA776" i="1"/>
  <c r="AA819" i="1"/>
  <c r="AA822" i="1"/>
  <c r="AA848" i="1"/>
  <c r="AA948" i="1"/>
  <c r="AA959" i="1"/>
  <c r="AA965" i="1"/>
  <c r="AA708" i="1"/>
  <c r="AA739" i="1"/>
  <c r="AA743" i="1"/>
  <c r="AA745" i="1"/>
  <c r="AA749" i="1"/>
  <c r="AA830" i="1"/>
  <c r="AA951" i="1"/>
  <c r="AA706" i="1"/>
  <c r="AA741" i="1"/>
  <c r="AA753" i="1"/>
  <c r="AA757" i="1"/>
  <c r="AA759" i="1"/>
  <c r="AA790" i="1"/>
  <c r="AA888" i="1"/>
  <c r="AA940" i="1"/>
  <c r="AA947" i="1"/>
  <c r="AA957" i="1"/>
  <c r="AA763" i="1"/>
  <c r="AA765" i="1"/>
  <c r="AA999" i="1"/>
  <c r="AA971" i="1"/>
  <c r="AA1038" i="1"/>
  <c r="AA1052" i="1"/>
  <c r="AA1064" i="1"/>
  <c r="AA1084" i="1"/>
  <c r="AA1127" i="1"/>
  <c r="AA1133" i="1"/>
  <c r="AA1134" i="1"/>
  <c r="AA1138" i="1"/>
  <c r="AA1151" i="1"/>
  <c r="AA1174" i="1"/>
  <c r="AA1188" i="1"/>
  <c r="AA1193" i="1"/>
  <c r="AA1297" i="1"/>
  <c r="AA1301" i="1"/>
  <c r="AA1369" i="1"/>
  <c r="AA1490" i="1"/>
  <c r="AA1531" i="1"/>
  <c r="AA1740" i="1"/>
  <c r="AA1039" i="1"/>
  <c r="AA1053" i="1"/>
  <c r="AA1054" i="1"/>
  <c r="AA1152" i="1"/>
  <c r="AA1189" i="1"/>
  <c r="AA1195" i="1"/>
  <c r="AA1245" i="1"/>
  <c r="AA1277" i="1"/>
  <c r="AA1287" i="1"/>
  <c r="AA1338" i="1"/>
  <c r="AA1373" i="1"/>
  <c r="AA1377" i="1"/>
  <c r="AA1394" i="1"/>
  <c r="AA1397" i="1"/>
  <c r="AA1470" i="1"/>
  <c r="AA1672" i="1"/>
  <c r="AA1830" i="1"/>
  <c r="AA973" i="1"/>
  <c r="AA1035" i="1"/>
  <c r="AA1144" i="1"/>
  <c r="AA1160" i="1"/>
  <c r="AA1181" i="1"/>
  <c r="AA1050" i="1"/>
  <c r="AA1055" i="1"/>
  <c r="AA1149" i="1"/>
  <c r="AA1186" i="1"/>
  <c r="AA1196" i="1"/>
  <c r="AA1246" i="1"/>
  <c r="AA1278" i="1"/>
  <c r="AA1357" i="1"/>
  <c r="AA1491" i="1"/>
  <c r="AA1007" i="1"/>
  <c r="AA1060" i="1"/>
  <c r="AA1077" i="1"/>
  <c r="AA1141" i="1"/>
  <c r="AA1157" i="1"/>
  <c r="AA1169" i="1"/>
  <c r="AA1177" i="1"/>
  <c r="AA1183" i="1"/>
  <c r="AA1201" i="1"/>
  <c r="AA1260" i="1"/>
  <c r="AA1341" i="1"/>
  <c r="AA1400" i="1"/>
  <c r="AA1441" i="1"/>
  <c r="AA1475" i="1"/>
  <c r="AA1326" i="1"/>
  <c r="AA1336" i="1"/>
  <c r="AA1439" i="1"/>
  <c r="AA1477" i="1"/>
  <c r="AA1487" i="1"/>
  <c r="AA1525" i="1"/>
  <c r="AA1537" i="1"/>
  <c r="AA1545" i="1"/>
  <c r="AA1547" i="1"/>
  <c r="AA1555" i="1"/>
  <c r="AA1559" i="1"/>
  <c r="AA1568" i="1"/>
  <c r="AA1597" i="1"/>
  <c r="AA1627" i="1"/>
  <c r="AA1666" i="1"/>
  <c r="AA1685" i="1"/>
  <c r="AA1752" i="1"/>
  <c r="AA1756" i="1"/>
  <c r="AA1767" i="1"/>
  <c r="AA1792" i="1"/>
  <c r="AA1803" i="1"/>
  <c r="AA1825" i="1"/>
  <c r="AA1845" i="1"/>
  <c r="AA1332" i="1"/>
  <c r="AA1356" i="1"/>
  <c r="AA1483" i="1"/>
  <c r="AA1498" i="1"/>
  <c r="AA1515" i="1"/>
  <c r="AA1662" i="1"/>
  <c r="AA1743" i="1"/>
  <c r="AA1339" i="1"/>
  <c r="AA1366" i="1"/>
  <c r="AA1374" i="1"/>
  <c r="AA1442" i="1"/>
  <c r="AA1503" i="1"/>
  <c r="AA1560" i="1"/>
  <c r="AA1579" i="1"/>
  <c r="AA1589" i="1"/>
  <c r="AA1593" i="1"/>
  <c r="AA1600" i="1"/>
  <c r="AA1633" i="1"/>
  <c r="AA1659" i="1"/>
  <c r="AA1697" i="1"/>
  <c r="AA1811" i="1"/>
  <c r="AA1833" i="1"/>
  <c r="AA1851" i="1"/>
  <c r="AA1285" i="1"/>
  <c r="AA1324" i="1"/>
  <c r="AA1346" i="1"/>
  <c r="AA1363" i="1"/>
  <c r="AA1371" i="1"/>
  <c r="AA1422" i="1"/>
  <c r="AA1473" i="1"/>
  <c r="AA1502" i="1"/>
  <c r="AA1519" i="1"/>
  <c r="AA1701" i="1"/>
  <c r="AA1754" i="1"/>
  <c r="AA1569" i="1"/>
  <c r="AA1605" i="1"/>
  <c r="AA1615" i="1"/>
  <c r="AA1631" i="1"/>
  <c r="AA1650" i="1"/>
  <c r="AA1676" i="1"/>
  <c r="AA1681" i="1"/>
  <c r="AA1687" i="1"/>
  <c r="AA1699" i="1"/>
  <c r="AA1700" i="1"/>
  <c r="AA1751" i="1"/>
  <c r="AA1753" i="1"/>
  <c r="AA1532" i="1"/>
  <c r="AA1592" i="1"/>
  <c r="AA1594" i="1"/>
  <c r="AA1602" i="1"/>
  <c r="AA1604" i="1"/>
  <c r="AA1607" i="1"/>
  <c r="AA1626" i="1"/>
  <c r="AA1643" i="1"/>
  <c r="AA1707" i="1"/>
  <c r="AA1739" i="1"/>
  <c r="AA1741" i="1"/>
  <c r="AA1760" i="1"/>
  <c r="AA1761" i="1"/>
  <c r="AA1768" i="1"/>
  <c r="AA1773" i="1"/>
  <c r="AA1775" i="1"/>
  <c r="AA1787" i="1"/>
  <c r="AA1796" i="1"/>
  <c r="AA1804" i="1"/>
  <c r="AA1812" i="1"/>
  <c r="AA1817" i="1"/>
  <c r="AA1826" i="1"/>
  <c r="AA1834" i="1"/>
  <c r="AA1842" i="1"/>
  <c r="AA1850" i="1"/>
  <c r="AA1578" i="1"/>
  <c r="AA1742" i="1"/>
  <c r="AA1762" i="1"/>
  <c r="AA1776" i="1"/>
  <c r="AA1788" i="1"/>
  <c r="AA1843" i="1"/>
  <c r="AA1922" i="1"/>
  <c r="AA1931" i="1"/>
  <c r="AA1946" i="1"/>
  <c r="AA1951" i="1"/>
  <c r="AA1968" i="1"/>
  <c r="AA1981" i="1"/>
  <c r="AA1997" i="1"/>
  <c r="AA2024" i="1"/>
  <c r="AA2029" i="1"/>
  <c r="AA1935" i="1"/>
  <c r="AA1947" i="1"/>
  <c r="AA1925" i="1"/>
  <c r="AA1939" i="1"/>
  <c r="AA1945" i="1"/>
  <c r="AA1949" i="1"/>
  <c r="AA1957" i="1"/>
  <c r="AA1985" i="1"/>
  <c r="AA2005" i="1"/>
  <c r="AA1864" i="1"/>
  <c r="AA1910" i="1"/>
  <c r="AA1927" i="1"/>
  <c r="AA1941" i="1"/>
  <c r="AA2077" i="1"/>
  <c r="AA1982" i="1"/>
  <c r="AA2060" i="1"/>
  <c r="AA2070" i="1"/>
  <c r="AA2103" i="1"/>
  <c r="AA1955" i="1"/>
  <c r="AA2022" i="1"/>
  <c r="AA2028" i="1"/>
  <c r="AA2066" i="1"/>
  <c r="AA2078" i="1"/>
  <c r="AA2080" i="1"/>
  <c r="AA2097" i="1"/>
  <c r="AA2104" i="1"/>
  <c r="AA1984" i="1"/>
  <c r="AA1990" i="1"/>
  <c r="AA1996" i="1"/>
  <c r="AA2045" i="1"/>
  <c r="AA2075" i="1"/>
  <c r="AA2106" i="1"/>
  <c r="AA2108" i="1"/>
  <c r="AA2008" i="1"/>
  <c r="AA2014" i="1"/>
  <c r="AA2020" i="1"/>
  <c r="AA2034" i="1"/>
  <c r="AA2048" i="1"/>
  <c r="AA2089" i="1"/>
  <c r="AA2269" i="1"/>
  <c r="AA2114" i="1"/>
  <c r="AA2258" i="1"/>
  <c r="AA2274" i="1"/>
  <c r="AA2265" i="1"/>
  <c r="AA2275" i="1"/>
  <c r="AA2302" i="1"/>
  <c r="AA2321" i="1"/>
  <c r="AA2332" i="1"/>
  <c r="AA2333" i="1"/>
  <c r="AA2342" i="1"/>
  <c r="AA2354" i="1"/>
  <c r="AA2364" i="1"/>
  <c r="AA2374" i="1"/>
  <c r="AA2376" i="1"/>
  <c r="AA2388" i="1"/>
  <c r="AA2390" i="1"/>
  <c r="AA2280" i="1"/>
  <c r="AA2308" i="1"/>
  <c r="AA2326" i="1"/>
  <c r="AA2327" i="1"/>
  <c r="AA2352" i="1"/>
  <c r="AA2377" i="1"/>
  <c r="AA2380" i="1"/>
  <c r="AA2391" i="1"/>
  <c r="AA2284" i="1"/>
  <c r="AA2287" i="1"/>
  <c r="AA2318" i="1"/>
  <c r="AA2334" i="1"/>
  <c r="AA2348" i="1"/>
  <c r="AA2358" i="1"/>
  <c r="AA2368" i="1"/>
  <c r="AA2370" i="1"/>
  <c r="AA2378" i="1"/>
  <c r="AA2382" i="1"/>
  <c r="AA2384" i="1"/>
  <c r="AA2392" i="1"/>
  <c r="AA2450" i="1"/>
  <c r="AA2501" i="1"/>
  <c r="AA2507" i="1"/>
  <c r="AA2515" i="1"/>
  <c r="AA2544" i="1"/>
  <c r="AA2569" i="1"/>
  <c r="AA2576" i="1"/>
  <c r="AA2394" i="1"/>
  <c r="AA2396" i="1"/>
  <c r="AA2400" i="1"/>
  <c r="AA2402" i="1"/>
  <c r="AA2414" i="1"/>
  <c r="AA2451" i="1"/>
  <c r="AA2398" i="1"/>
  <c r="AA2470" i="1"/>
  <c r="AA2476" i="1"/>
  <c r="AA2489" i="1"/>
  <c r="AA2523" i="1"/>
  <c r="AA2529" i="1"/>
  <c r="AA2535" i="1"/>
  <c r="AA2543" i="1"/>
  <c r="AA2424" i="1"/>
  <c r="AA2442" i="1"/>
  <c r="AA2446" i="1"/>
  <c r="AA2448" i="1"/>
  <c r="AA2485" i="1"/>
  <c r="AA2546" i="1"/>
  <c r="AA2554" i="1"/>
  <c r="AA2393" i="1"/>
  <c r="AA2399" i="1"/>
  <c r="AA2406" i="1"/>
  <c r="AA2422" i="1"/>
  <c r="AA2426" i="1"/>
  <c r="AA2431" i="1"/>
  <c r="AA2437" i="1"/>
  <c r="AA2444" i="1"/>
  <c r="AA2452" i="1"/>
  <c r="AA2463" i="1"/>
  <c r="AA2483" i="1"/>
  <c r="AA2495" i="1"/>
  <c r="AA2539" i="1"/>
  <c r="AA2556" i="1"/>
  <c r="AA2562" i="1"/>
</calcChain>
</file>

<file path=xl/comments1.xml><?xml version="1.0" encoding="utf-8"?>
<comments xmlns="http://schemas.openxmlformats.org/spreadsheetml/2006/main">
  <authors>
    <author>Noteoko</author>
    <author>PTS-Grimuser</author>
    <author>Customer</author>
    <author>Паулкина Юлия Сергеевна</author>
    <author>Привезенцева Екатерина Сергеевна</author>
  </authors>
  <commentList>
    <comment ref="I134" authorId="0" shape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 На 26.12.2012</t>
        </r>
      </text>
    </comment>
    <comment ref="H319" authorId="1" shapeId="0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замена второго тр-ра март 2013 на 400 ПБВ2 - 5/2</t>
        </r>
      </text>
    </comment>
    <comment ref="R336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544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545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886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H911" authorId="0" shape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отключена с В/В стороны, кабель вышел из строя. Нагрузка на КТП199</t>
        </r>
      </text>
    </comment>
    <comment ref="H1133" authorId="3" shapeId="0">
      <text>
        <r>
          <rPr>
            <b/>
            <sz val="9"/>
            <color indexed="81"/>
            <rFont val="Tahoma"/>
            <family val="2"/>
            <charset val="204"/>
          </rPr>
          <t>Паулкина Юлия Сергеевна: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181" authorId="0" shape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</t>
        </r>
      </text>
    </comment>
    <comment ref="I1281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A1284" authorId="3" shapeId="0">
      <text>
        <r>
          <rPr>
            <b/>
            <sz val="9"/>
            <color indexed="81"/>
            <rFont val="Tahoma"/>
            <family val="2"/>
            <charset val="204"/>
          </rPr>
          <t>Паулкина Юлия Сергеевна: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1393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1410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1435" authorId="0" shapeId="0">
      <text>
        <r>
          <rPr>
            <b/>
            <sz val="8"/>
            <color indexed="81"/>
            <rFont val="Tahoma"/>
            <family val="2"/>
            <charset val="204"/>
          </rPr>
          <t>Noteoko: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1595" authorId="1" shapeId="0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откл.</t>
        </r>
      </text>
    </comment>
    <comment ref="R1607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1614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1619" authorId="1" shapeId="0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I1662" authorId="1" shapeId="0">
      <text>
        <r>
          <rPr>
            <b/>
            <sz val="10"/>
            <color indexed="81"/>
            <rFont val="Tahoma"/>
            <family val="2"/>
            <charset val="204"/>
          </rPr>
          <t>PTS-Grimuser:</t>
        </r>
        <r>
          <rPr>
            <sz val="10"/>
            <color indexed="81"/>
            <rFont val="Tahoma"/>
            <family val="2"/>
            <charset val="204"/>
          </rPr>
          <t xml:space="preserve">
ОТКЛ.</t>
        </r>
      </text>
    </comment>
    <comment ref="R1682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R1684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I1922" authorId="0" shapeId="0">
      <text>
        <r>
          <rPr>
            <b/>
            <sz val="9"/>
            <color indexed="81"/>
            <rFont val="Tahoma"/>
            <family val="2"/>
            <charset val="204"/>
          </rPr>
          <t>Noteoko:</t>
        </r>
        <r>
          <rPr>
            <sz val="9"/>
            <color indexed="81"/>
            <rFont val="Tahoma"/>
            <family val="2"/>
            <charset val="204"/>
          </rPr>
          <t xml:space="preserve">
откл.</t>
        </r>
      </text>
    </comment>
    <comment ref="R1922" authorId="2" shape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откл.</t>
        </r>
      </text>
    </comment>
    <comment ref="A2485" authorId="4" shapeId="0">
      <text>
        <r>
          <rPr>
            <b/>
            <sz val="9"/>
            <color indexed="81"/>
            <rFont val="Tahoma"/>
            <family val="2"/>
            <charset val="204"/>
          </rPr>
          <t>Привезенцева Екатерина Сергеевна: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<sst xmlns="http://schemas.openxmlformats.org/spreadsheetml/2006/main" count="6570" uniqueCount="3191">
  <si>
    <t xml:space="preserve"> </t>
  </si>
  <si>
    <t>УТВЕРЖДАЮ</t>
  </si>
  <si>
    <t>Начальник ПТС</t>
  </si>
  <si>
    <t>______________Давыдов С.А.</t>
  </si>
  <si>
    <t>"______"_____________2023г.</t>
  </si>
  <si>
    <t>не печатается</t>
  </si>
  <si>
    <t>Дата</t>
  </si>
  <si>
    <t xml:space="preserve">Время </t>
  </si>
  <si>
    <t>t - °С</t>
  </si>
  <si>
    <t xml:space="preserve">Кмакс </t>
  </si>
  <si>
    <t>ПСТ</t>
  </si>
  <si>
    <t>Принадлежность</t>
  </si>
  <si>
    <t xml:space="preserve">№ </t>
  </si>
  <si>
    <t>трансформатор №1</t>
  </si>
  <si>
    <t>трансформатор №2</t>
  </si>
  <si>
    <t>тр №1</t>
  </si>
  <si>
    <t>тр №2</t>
  </si>
  <si>
    <t xml:space="preserve"> пст</t>
  </si>
  <si>
    <t>направление</t>
  </si>
  <si>
    <t>Sтр-ра</t>
  </si>
  <si>
    <t>Ia</t>
  </si>
  <si>
    <t>Ib</t>
  </si>
  <si>
    <t>Ic</t>
  </si>
  <si>
    <t>Uф/Uл</t>
  </si>
  <si>
    <t>Iср.</t>
  </si>
  <si>
    <t>Kзагр.</t>
  </si>
  <si>
    <t>ПБВ</t>
  </si>
  <si>
    <t>тп</t>
  </si>
  <si>
    <t>КРЭС</t>
  </si>
  <si>
    <t>тр-р №1</t>
  </si>
  <si>
    <t>228/401</t>
  </si>
  <si>
    <t>5-1</t>
  </si>
  <si>
    <t>тр-р №2</t>
  </si>
  <si>
    <t>226/396</t>
  </si>
  <si>
    <t xml:space="preserve">тр-р №1              </t>
  </si>
  <si>
    <t>228/395</t>
  </si>
  <si>
    <t>1-Ударника 1-3, Коминтерна 11</t>
  </si>
  <si>
    <t>2-К.Либкнехта 5/7</t>
  </si>
  <si>
    <t>3-К.Либкнехта 4</t>
  </si>
  <si>
    <t>4-К.Либкнехта 3</t>
  </si>
  <si>
    <t>5-Ленина 13, Либкнехта 2/11</t>
  </si>
  <si>
    <t>6-К.Либкнехта 6/5</t>
  </si>
  <si>
    <t xml:space="preserve">7-Ангар у ЖКХ </t>
  </si>
  <si>
    <t xml:space="preserve">8- Ангар у ЖКХ </t>
  </si>
  <si>
    <t>9-сотовая связь</t>
  </si>
  <si>
    <t>10-Ленина 15/1</t>
  </si>
  <si>
    <t>11-УО</t>
  </si>
  <si>
    <t>12-Коминтерна 3</t>
  </si>
  <si>
    <t xml:space="preserve">тр-р №1 </t>
  </si>
  <si>
    <t>227/398</t>
  </si>
  <si>
    <t>5-3</t>
  </si>
  <si>
    <t>232/403</t>
  </si>
  <si>
    <t>5-2</t>
  </si>
  <si>
    <t>231/402</t>
  </si>
  <si>
    <t xml:space="preserve">1-школа </t>
  </si>
  <si>
    <t>1-Калинина 6А</t>
  </si>
  <si>
    <t>2-ЦТП вв.1</t>
  </si>
  <si>
    <t>2- Коминтерна 12</t>
  </si>
  <si>
    <t>3--Циолковского 7</t>
  </si>
  <si>
    <t>3-школа ВРУ 1</t>
  </si>
  <si>
    <t>4--ВНС вв.1</t>
  </si>
  <si>
    <t>4-Коминтерна 14</t>
  </si>
  <si>
    <t>5-Коминтерна 12</t>
  </si>
  <si>
    <t xml:space="preserve">5-Коминтерна 10 </t>
  </si>
  <si>
    <t>6--Коминтерна 12</t>
  </si>
  <si>
    <t>6-Циолковского 5</t>
  </si>
  <si>
    <t xml:space="preserve">7-Калинина 6 </t>
  </si>
  <si>
    <t>7-школа ВРУ 2</t>
  </si>
  <si>
    <t>8-Калинина 6А в 1</t>
  </si>
  <si>
    <t xml:space="preserve">8-Калинина 6В </t>
  </si>
  <si>
    <t>9-Коминтерна 14</t>
  </si>
  <si>
    <t>9-Коминтерна 12</t>
  </si>
  <si>
    <t>10-Циолковского 1/8</t>
  </si>
  <si>
    <t>10-ЦТП</t>
  </si>
  <si>
    <t>11-школа в1 ВРУ-2</t>
  </si>
  <si>
    <t>11-ВНС</t>
  </si>
  <si>
    <t>12-Коминтерна 10</t>
  </si>
  <si>
    <t>12-Коминтерна 8 А</t>
  </si>
  <si>
    <t>13-Коминтерна 8/2</t>
  </si>
  <si>
    <t>13-Автозарядка</t>
  </si>
  <si>
    <t>14-Циалковского 7</t>
  </si>
  <si>
    <t>15--Коминтерна 8/2</t>
  </si>
  <si>
    <t xml:space="preserve">тп </t>
  </si>
  <si>
    <t>228/393</t>
  </si>
  <si>
    <t>225/394</t>
  </si>
  <si>
    <t>1-пр. Воровского 5</t>
  </si>
  <si>
    <t>1-Ленина 5; 3А; 3</t>
  </si>
  <si>
    <t>2-Ударника 9</t>
  </si>
  <si>
    <t>2-Дет.сад №3</t>
  </si>
  <si>
    <t>3-Ленина 1-5-3</t>
  </si>
  <si>
    <t>3-проезд Воровского 7</t>
  </si>
  <si>
    <t>4-Ленина 3Г</t>
  </si>
  <si>
    <t>4-ЖЭК-1</t>
  </si>
  <si>
    <t>5-'ЖЭК №1</t>
  </si>
  <si>
    <t>234/403</t>
  </si>
  <si>
    <t>4-1</t>
  </si>
  <si>
    <t>5-4</t>
  </si>
  <si>
    <t>1-Ударника 7,15</t>
  </si>
  <si>
    <t>1-Администрация</t>
  </si>
  <si>
    <t>2-Воровского 3</t>
  </si>
  <si>
    <t>2-Кафе "ГРОТ"</t>
  </si>
  <si>
    <t>3-Администрация</t>
  </si>
  <si>
    <t>3-ул.Ударника 5</t>
  </si>
  <si>
    <t>4-сотовая связь</t>
  </si>
  <si>
    <t>4-Воровского 1</t>
  </si>
  <si>
    <t>5-УО</t>
  </si>
  <si>
    <t>5-Коминтерна маг-н Пятёрочка</t>
  </si>
  <si>
    <t>236/411</t>
  </si>
  <si>
    <t>235/411</t>
  </si>
  <si>
    <t>238/415</t>
  </si>
  <si>
    <t>227/395</t>
  </si>
  <si>
    <t>5-5</t>
  </si>
  <si>
    <t>223/388</t>
  </si>
  <si>
    <t>296/388</t>
  </si>
  <si>
    <t>ртп</t>
  </si>
  <si>
    <t>тр-р №1 0,4 кВ абонента вист замок</t>
  </si>
  <si>
    <t>тр-р №2 отключен</t>
  </si>
  <si>
    <t>227/396</t>
  </si>
  <si>
    <t>228/398</t>
  </si>
  <si>
    <t>1-Поликлиника 8 д.1</t>
  </si>
  <si>
    <t>1-поликлиника</t>
  </si>
  <si>
    <t>2-суд</t>
  </si>
  <si>
    <t>2-школа №1 вв2</t>
  </si>
  <si>
    <t>3-Октябрьская 3(общежитие)</t>
  </si>
  <si>
    <t>3-катод.защита</t>
  </si>
  <si>
    <t>4-стомат.пол-ка</t>
  </si>
  <si>
    <t>4-столовая школы №1</t>
  </si>
  <si>
    <t>5-Циолковского 2А под.2</t>
  </si>
  <si>
    <t>5-народный суд</t>
  </si>
  <si>
    <t>6-Циолковского 2А сек.5</t>
  </si>
  <si>
    <t>6-Октябрьская 1</t>
  </si>
  <si>
    <t>7-школа №1</t>
  </si>
  <si>
    <t xml:space="preserve">7-стомат. пол-ка в 2 </t>
  </si>
  <si>
    <t>8-столовая школы</t>
  </si>
  <si>
    <t>8-Циолковского 2А под.5</t>
  </si>
  <si>
    <t>9-теплотрасса</t>
  </si>
  <si>
    <t>9-Циолковского 2А с2</t>
  </si>
  <si>
    <t>239/415</t>
  </si>
  <si>
    <t>234/405</t>
  </si>
  <si>
    <t>1-Гагарина 15/9</t>
  </si>
  <si>
    <t>1-Кирова 5, 7</t>
  </si>
  <si>
    <t>2-Кирова 3-1</t>
  </si>
  <si>
    <t>2-Терешковой 4</t>
  </si>
  <si>
    <t>3-Терешковой 6</t>
  </si>
  <si>
    <t>3-Октябрьская 12/2</t>
  </si>
  <si>
    <t>4-Кирова 3</t>
  </si>
  <si>
    <t>4-Терешковой 6</t>
  </si>
  <si>
    <t>5-школа 1</t>
  </si>
  <si>
    <t>5-Гагарина 17 магазин</t>
  </si>
  <si>
    <t>6-Кирова 7/5</t>
  </si>
  <si>
    <t>6- ГОРОНО Октябрьская 8а</t>
  </si>
  <si>
    <t>7-гараж</t>
  </si>
  <si>
    <t>7-КИУЭС школа №1</t>
  </si>
  <si>
    <t>8-УО</t>
  </si>
  <si>
    <t>8-Кирова 3 магазин</t>
  </si>
  <si>
    <t>9-Кирова 3-1</t>
  </si>
  <si>
    <t>232/406</t>
  </si>
  <si>
    <t>3-2</t>
  </si>
  <si>
    <t>235/409</t>
  </si>
  <si>
    <t>233/406</t>
  </si>
  <si>
    <t>1-ВИД</t>
  </si>
  <si>
    <t>1-Фабрика кухни 5,6,7</t>
  </si>
  <si>
    <t>2-фабрика-кухня,мясн. произ-во</t>
  </si>
  <si>
    <t>2-Вид</t>
  </si>
  <si>
    <t>3-палатка АИФ</t>
  </si>
  <si>
    <t>3-Ленина 19</t>
  </si>
  <si>
    <t>4-депо</t>
  </si>
  <si>
    <t>4-Мясное произ-во</t>
  </si>
  <si>
    <t>5-Депо</t>
  </si>
  <si>
    <t>6-Ленина 17</t>
  </si>
  <si>
    <t>7-Фабрика кухни сек.2</t>
  </si>
  <si>
    <t>224/391</t>
  </si>
  <si>
    <t>3-1</t>
  </si>
  <si>
    <t>229/400</t>
  </si>
  <si>
    <t>1-Пионерская 13 ВРУ-4</t>
  </si>
  <si>
    <t>2-Пионерская 13 ВРУ-5</t>
  </si>
  <si>
    <t>3-Пионерская 13 ВРУ-13</t>
  </si>
  <si>
    <t>4-Пионерская 13 ВРУ-6</t>
  </si>
  <si>
    <t>5-Корсакова 6-8</t>
  </si>
  <si>
    <t>235/405</t>
  </si>
  <si>
    <t>235/403</t>
  </si>
  <si>
    <t>1-Циолковского 25</t>
  </si>
  <si>
    <t>1-Болдырева 8; 10</t>
  </si>
  <si>
    <t>2-Болдырева 12</t>
  </si>
  <si>
    <t xml:space="preserve">2-Циолковского 23А </t>
  </si>
  <si>
    <t>3-Рембыттехника</t>
  </si>
  <si>
    <t>3-Болдырева 6</t>
  </si>
  <si>
    <t>4-Циолковского 23/11</t>
  </si>
  <si>
    <t>4-Циолковского 29</t>
  </si>
  <si>
    <t>5-Болдырева 5</t>
  </si>
  <si>
    <t>5-Болдырева 6,4,2,Циолковск.23/11</t>
  </si>
  <si>
    <t>6-Циолковского 29</t>
  </si>
  <si>
    <t>6-Циолковского 27</t>
  </si>
  <si>
    <t>7-Циолковского 27</t>
  </si>
  <si>
    <t>7-Болдырева 5</t>
  </si>
  <si>
    <t xml:space="preserve">8-Циолковского 23А </t>
  </si>
  <si>
    <t>1-ДПШО "Юность"</t>
  </si>
  <si>
    <t xml:space="preserve">1-ДПШО "Юность"  </t>
  </si>
  <si>
    <t>2-Трикотажная ф-ка</t>
  </si>
  <si>
    <t>3-ООО Дина</t>
  </si>
  <si>
    <t>3-ЖЭУ-2</t>
  </si>
  <si>
    <t>4-Горвоенкомат</t>
  </si>
  <si>
    <t>5-Болдырева 14</t>
  </si>
  <si>
    <t>6-Болдырева 5</t>
  </si>
  <si>
    <t>6-ОВД, д.29 милиция</t>
  </si>
  <si>
    <t>7-ОВД д.29</t>
  </si>
  <si>
    <t>7-Болдырева 1</t>
  </si>
  <si>
    <t>240/418</t>
  </si>
  <si>
    <t>1-Огарева 11; 9; 7; 5 Ломоносова, Герцена, Гоголя 2-14</t>
  </si>
  <si>
    <t>2-ВЛ-0,4кВ Пушкина, Лермонтова, Толстого, Жуковского</t>
  </si>
  <si>
    <t>3- Белинсокго 16,18</t>
  </si>
  <si>
    <t>4-Чайковского 26/5; 24</t>
  </si>
  <si>
    <t>5-Пушкина, гаражи, Жуковского, Лермонтова</t>
  </si>
  <si>
    <t>6-Огарева 11</t>
  </si>
  <si>
    <t>234/407</t>
  </si>
  <si>
    <t>1-Фрунзе 12</t>
  </si>
  <si>
    <t>2-Циолковского 19</t>
  </si>
  <si>
    <t>3-Фрунзе 18</t>
  </si>
  <si>
    <t>4-Фрунзе 16</t>
  </si>
  <si>
    <t>5-Фрунзе 14</t>
  </si>
  <si>
    <t>230/396</t>
  </si>
  <si>
    <t>1-Циоковского 17/21</t>
  </si>
  <si>
    <t>2-К.Маркса 13</t>
  </si>
  <si>
    <t>3- К.Маркса 19</t>
  </si>
  <si>
    <t>3-К.Маркса 15</t>
  </si>
  <si>
    <t>229/399</t>
  </si>
  <si>
    <t xml:space="preserve">тр-р №2 </t>
  </si>
  <si>
    <t>231/404</t>
  </si>
  <si>
    <t>1-гл.корпус Б</t>
  </si>
  <si>
    <t>1-гл.корпус Г Д</t>
  </si>
  <si>
    <t>2-род.дом с1</t>
  </si>
  <si>
    <t>2-роддом 2с</t>
  </si>
  <si>
    <t>3-гл.корпус В</t>
  </si>
  <si>
    <t>3-поликлиника</t>
  </si>
  <si>
    <t>4-Циолковского 25-27</t>
  </si>
  <si>
    <t>4-дет.больница</t>
  </si>
  <si>
    <t>5-поликлиника</t>
  </si>
  <si>
    <t>5-ГО</t>
  </si>
  <si>
    <t>6-ГО</t>
  </si>
  <si>
    <t>6-гл.корпус блок Б</t>
  </si>
  <si>
    <t>7-гл.корпус Г,Д</t>
  </si>
  <si>
    <t>7-гл.корпус блок В</t>
  </si>
  <si>
    <t>8-детская больница</t>
  </si>
  <si>
    <t>232/404</t>
  </si>
  <si>
    <t>1-Карла Маркса 18</t>
  </si>
  <si>
    <t>2- д/с 7</t>
  </si>
  <si>
    <t>3-Белочка д/с</t>
  </si>
  <si>
    <t>4-Циолковского 10</t>
  </si>
  <si>
    <t>5-Циолковского 14А</t>
  </si>
  <si>
    <t>6-Циолковского 14А</t>
  </si>
  <si>
    <t>7-вышка связи</t>
  </si>
  <si>
    <t>230/403</t>
  </si>
  <si>
    <t>1-реабилитационный центр</t>
  </si>
  <si>
    <t>2-Островского,Пушкина 4,6/22</t>
  </si>
  <si>
    <t>3-Островского 2, Толстого 5,7</t>
  </si>
  <si>
    <t>4-Пионерская 14/24, д/с 13</t>
  </si>
  <si>
    <t>5-Островского 3,7,7/16</t>
  </si>
  <si>
    <t>238/416</t>
  </si>
  <si>
    <t>235/402</t>
  </si>
  <si>
    <t>1-Соц.защита Энергия</t>
  </si>
  <si>
    <t>1-Октябрьская 13</t>
  </si>
  <si>
    <t>2-Октябрьская 9</t>
  </si>
  <si>
    <t>2-ООО "Прогресс"</t>
  </si>
  <si>
    <t>3-Октябрьская 15/16</t>
  </si>
  <si>
    <t>3-Циолковского 6/12</t>
  </si>
  <si>
    <t>4-Циолковского 6/12</t>
  </si>
  <si>
    <t>4-соц.защита Энергия</t>
  </si>
  <si>
    <t>5-Циолковского 6/12</t>
  </si>
  <si>
    <t>6-Октябрьская 9</t>
  </si>
  <si>
    <t>7-Калинина 14</t>
  </si>
  <si>
    <t>224/392</t>
  </si>
  <si>
    <t>3-3</t>
  </si>
  <si>
    <t>1-парк, админ.,кафе</t>
  </si>
  <si>
    <t>1-театр вв.2</t>
  </si>
  <si>
    <t>2-клуб вв1</t>
  </si>
  <si>
    <t>2-муз.школа №2</t>
  </si>
  <si>
    <t>3-театр</t>
  </si>
  <si>
    <t>3-Парк. Администрация</t>
  </si>
  <si>
    <t>4-кинотеатр №1</t>
  </si>
  <si>
    <t>4-сцена вв.2</t>
  </si>
  <si>
    <t>5-муз.школа №1</t>
  </si>
  <si>
    <t>5-детский клуб</t>
  </si>
  <si>
    <t>6-Детский клуб</t>
  </si>
  <si>
    <t>6-Клуб</t>
  </si>
  <si>
    <t>7-каток</t>
  </si>
  <si>
    <t>230/397</t>
  </si>
  <si>
    <t>1-кафе</t>
  </si>
  <si>
    <t>2-К.Маркса 6А</t>
  </si>
  <si>
    <t>3-Калинина 1</t>
  </si>
  <si>
    <t>4-'К.Маркса 6-4-2</t>
  </si>
  <si>
    <t>5-Калинина 1А</t>
  </si>
  <si>
    <t>6-кафе</t>
  </si>
  <si>
    <t>7-Калинина 5;7;9</t>
  </si>
  <si>
    <t>8-Калинина 1Б</t>
  </si>
  <si>
    <t>223/389</t>
  </si>
  <si>
    <t>1-Калинина 9</t>
  </si>
  <si>
    <t>2-К.Маркса 8а рем. Группа</t>
  </si>
  <si>
    <t>3-К.Маркса 8</t>
  </si>
  <si>
    <t>4-К.Маркса 12</t>
  </si>
  <si>
    <t>5-К.Маркса 10</t>
  </si>
  <si>
    <t>тр-р №1 отключен</t>
  </si>
  <si>
    <t>1-УО</t>
  </si>
  <si>
    <t>1-Корсакова 3</t>
  </si>
  <si>
    <t>2-Корсакова 5</t>
  </si>
  <si>
    <t>234/409</t>
  </si>
  <si>
    <t>тр-р №2 откл.</t>
  </si>
  <si>
    <t>1-Лесная 3</t>
  </si>
  <si>
    <t>233/405</t>
  </si>
  <si>
    <t>232/407</t>
  </si>
  <si>
    <t>236/414</t>
  </si>
  <si>
    <t>236/412</t>
  </si>
  <si>
    <t>226/392</t>
  </si>
  <si>
    <t xml:space="preserve">тр-р №1                </t>
  </si>
  <si>
    <t>230/399</t>
  </si>
  <si>
    <t xml:space="preserve">тр-р №2         </t>
  </si>
  <si>
    <t>227/393</t>
  </si>
  <si>
    <t>235/410</t>
  </si>
  <si>
    <t>237/407</t>
  </si>
  <si>
    <t>229/393</t>
  </si>
  <si>
    <t>237/411</t>
  </si>
  <si>
    <t>236/410</t>
  </si>
  <si>
    <t>1-Богомолова 3А</t>
  </si>
  <si>
    <t>1-Богомолова 5</t>
  </si>
  <si>
    <t>2-д/с №23 Гагарина 26Б</t>
  </si>
  <si>
    <t>2-Богомолова 3А</t>
  </si>
  <si>
    <t>3-Богомолова 5</t>
  </si>
  <si>
    <t>3-Терешковой 8</t>
  </si>
  <si>
    <t>4-Терешковой 10</t>
  </si>
  <si>
    <t>4-Богомолова 3</t>
  </si>
  <si>
    <t>5-д/с №23 Гагарина 26</t>
  </si>
  <si>
    <t>5-Гагарина 26</t>
  </si>
  <si>
    <t>6-Д/с 23 Гагарина 26</t>
  </si>
  <si>
    <t>7-д/с 26</t>
  </si>
  <si>
    <t>8-вышка связи</t>
  </si>
  <si>
    <t>238/412</t>
  </si>
  <si>
    <t>237/410</t>
  </si>
  <si>
    <t>1-Пионерская 29а</t>
  </si>
  <si>
    <t>1-Терешковой 12</t>
  </si>
  <si>
    <t>2-Гагарина 30</t>
  </si>
  <si>
    <t>2-школа №13</t>
  </si>
  <si>
    <t>3-УО</t>
  </si>
  <si>
    <t>3-Терешковой 9</t>
  </si>
  <si>
    <t>4-Зерновой комплекс</t>
  </si>
  <si>
    <t>5-Катод защита</t>
  </si>
  <si>
    <t>1-д/к 24</t>
  </si>
  <si>
    <t>1-Гагарина 34А</t>
  </si>
  <si>
    <t>2-д/с 6</t>
  </si>
  <si>
    <t>2-Гагарина 34</t>
  </si>
  <si>
    <t>3д/к 24</t>
  </si>
  <si>
    <t>3-Гагарина 38 ГРП</t>
  </si>
  <si>
    <t>4-Летний кинотеатр</t>
  </si>
  <si>
    <t>4-УО</t>
  </si>
  <si>
    <t>5-Гагарина 36</t>
  </si>
  <si>
    <t>5-Летний кинотеатр</t>
  </si>
  <si>
    <t>232/400</t>
  </si>
  <si>
    <t>1-институт</t>
  </si>
  <si>
    <t>1-магазин</t>
  </si>
  <si>
    <t>2-кожн.больница</t>
  </si>
  <si>
    <t>2-институт</t>
  </si>
  <si>
    <t>3-Гагарина 44</t>
  </si>
  <si>
    <t>3-Чайковского 4</t>
  </si>
  <si>
    <t>4-Гагарина 46</t>
  </si>
  <si>
    <t>4-Чайковского 6</t>
  </si>
  <si>
    <t>5-Гагарина 44А</t>
  </si>
  <si>
    <t>6-Гагарина 40</t>
  </si>
  <si>
    <t>7-пекарня</t>
  </si>
  <si>
    <t>8-вышка сотовой связи</t>
  </si>
  <si>
    <t>233/403</t>
  </si>
  <si>
    <t>1-д/с №38</t>
  </si>
  <si>
    <t>1-Пионерская 37А</t>
  </si>
  <si>
    <t>2-"Дюшес"</t>
  </si>
  <si>
    <t>2-Пионерская 33</t>
  </si>
  <si>
    <t>3-Пионерская 37</t>
  </si>
  <si>
    <t>3-"Дюшес"</t>
  </si>
  <si>
    <t>4-Пионерская 37Б, дет.сад №22</t>
  </si>
  <si>
    <t>4-магазин №68</t>
  </si>
  <si>
    <t>5-магазин 68, д.35</t>
  </si>
  <si>
    <t>5-Пионерская 31А</t>
  </si>
  <si>
    <t>6-Автозарядка</t>
  </si>
  <si>
    <t>7-Пионерская 10</t>
  </si>
  <si>
    <t>1-ООО "Надежда" (СМУ-10)</t>
  </si>
  <si>
    <t>1-Пионерская 12-14</t>
  </si>
  <si>
    <t>2-Толстого 4а</t>
  </si>
  <si>
    <t>2-Пионерская 10</t>
  </si>
  <si>
    <t>3-Толстого 6</t>
  </si>
  <si>
    <t>3-ООО "Надежда" (СМУ-10)</t>
  </si>
  <si>
    <t>4-Пионерская 16-18</t>
  </si>
  <si>
    <t>5-Пионерская 12</t>
  </si>
  <si>
    <t>234/402</t>
  </si>
  <si>
    <t>238/409</t>
  </si>
  <si>
    <t>218/381</t>
  </si>
  <si>
    <t>220/382</t>
  </si>
  <si>
    <t>1-Лесная 14, спорт.клуб</t>
  </si>
  <si>
    <t>1-дом быта</t>
  </si>
  <si>
    <t>2-дом быта</t>
  </si>
  <si>
    <t>2-К.Маркса 1</t>
  </si>
  <si>
    <t>3--К.Маркса 3,5</t>
  </si>
  <si>
    <t>3-Лесная 1</t>
  </si>
  <si>
    <t>4-Поликлиника</t>
  </si>
  <si>
    <t>5-дет.сад №4</t>
  </si>
  <si>
    <t>пст</t>
  </si>
  <si>
    <t>230/409</t>
  </si>
  <si>
    <t>235/407</t>
  </si>
  <si>
    <t>1-Магазин Пирамида</t>
  </si>
  <si>
    <t>1-Фруктохранилище</t>
  </si>
  <si>
    <t>2-Фруктохранилище</t>
  </si>
  <si>
    <t>2-Метатр вв-2</t>
  </si>
  <si>
    <t>3-"Метатр" вв.3</t>
  </si>
  <si>
    <t>3-"Метатр" вв.№4</t>
  </si>
  <si>
    <t>4-"Метатр" вв.1</t>
  </si>
  <si>
    <t>4-База промторга</t>
  </si>
  <si>
    <t>5-Проходная</t>
  </si>
  <si>
    <t>5-Метатр база торга</t>
  </si>
  <si>
    <t>6-Фрунзе 1 нежилье</t>
  </si>
  <si>
    <t>6-Промбаза</t>
  </si>
  <si>
    <t>7-Администрация</t>
  </si>
  <si>
    <t>1-АЗС Ленина 2а</t>
  </si>
  <si>
    <t>2-ремонт обуви</t>
  </si>
  <si>
    <t>3-Киоск Ленина 4</t>
  </si>
  <si>
    <t>1-м-н "ЗАРЯ"</t>
  </si>
  <si>
    <t>1-Калинина 2 кр.2</t>
  </si>
  <si>
    <t>2-Коминтерна 16</t>
  </si>
  <si>
    <t>2-Калинина 4</t>
  </si>
  <si>
    <t>3-Калинина 2 кор.1</t>
  </si>
  <si>
    <t>3-Коминтерна 16</t>
  </si>
  <si>
    <t>4-Калинина 2 кор.2</t>
  </si>
  <si>
    <t>4-"Заря"</t>
  </si>
  <si>
    <t>5-Калинина 6</t>
  </si>
  <si>
    <t>5-Коминтерна, Бристоль</t>
  </si>
  <si>
    <t>6-Калинина 4</t>
  </si>
  <si>
    <t>6-подз.гараж "Строитель"</t>
  </si>
  <si>
    <t>7-гаражи Строитель</t>
  </si>
  <si>
    <t>7-Калинина 2 кр.1</t>
  </si>
  <si>
    <t>8-Ллисс</t>
  </si>
  <si>
    <t>8-Калинина 6</t>
  </si>
  <si>
    <t>9- УО</t>
  </si>
  <si>
    <t>10-РайСи</t>
  </si>
  <si>
    <t>11-ВЛ-0,4кВ Виктория-5</t>
  </si>
  <si>
    <t>235/406</t>
  </si>
  <si>
    <t>1-СПТУ-116</t>
  </si>
  <si>
    <t>2-ЗАО "Промтехэксплуатация"</t>
  </si>
  <si>
    <t>3-Пионерская 17/15 вв.1</t>
  </si>
  <si>
    <t>4-Пионерская 17/15 вв.2</t>
  </si>
  <si>
    <t>5-Богомолова 10 вв.1</t>
  </si>
  <si>
    <t>6-Богомолова 10 вв.2</t>
  </si>
  <si>
    <t>7-Психдиспансер</t>
  </si>
  <si>
    <t>1-Пионерская 24</t>
  </si>
  <si>
    <t>2-д/сад №18</t>
  </si>
  <si>
    <t>2-д/сад "Юбилейный"(№18)</t>
  </si>
  <si>
    <t>3-д/сад №13 Росинка</t>
  </si>
  <si>
    <t>3-Пионерская 43</t>
  </si>
  <si>
    <t>4-Пионерская 49/12</t>
  </si>
  <si>
    <t>4-Пионерская 22</t>
  </si>
  <si>
    <t>5-Пионерская 20</t>
  </si>
  <si>
    <t>6-Пионерская 47</t>
  </si>
  <si>
    <t>5-д/сад №13</t>
  </si>
  <si>
    <t>6-Пионерская 20</t>
  </si>
  <si>
    <t>230/401</t>
  </si>
  <si>
    <t>229/402</t>
  </si>
  <si>
    <t>1-ВЛ-0,4 откл.</t>
  </si>
  <si>
    <t>1-Щорса 9</t>
  </si>
  <si>
    <t>2-Болшевская 22</t>
  </si>
  <si>
    <t>2-Щорса 7</t>
  </si>
  <si>
    <t>3-Насосная</t>
  </si>
  <si>
    <t>3-ВЗУ-6</t>
  </si>
  <si>
    <t>4-Маяковская</t>
  </si>
  <si>
    <t>229/394</t>
  </si>
  <si>
    <t>215/378</t>
  </si>
  <si>
    <t>225/392</t>
  </si>
  <si>
    <t>1-хоз.корп.</t>
  </si>
  <si>
    <t>1-гл.корпус блок Б</t>
  </si>
  <si>
    <t>2-насосная</t>
  </si>
  <si>
    <t>2-хоз.блок</t>
  </si>
  <si>
    <t>3-Пищеблок</t>
  </si>
  <si>
    <t>3-Гл.корпус блок А</t>
  </si>
  <si>
    <t>4-гл.корпус блок А</t>
  </si>
  <si>
    <t>4-кислород</t>
  </si>
  <si>
    <t>5-инфекц.корпус</t>
  </si>
  <si>
    <t>6-гл.корпус блок А</t>
  </si>
  <si>
    <t>6-гл.корпус блок Г-Д</t>
  </si>
  <si>
    <t>7-блок Б г.корпуса</t>
  </si>
  <si>
    <t>7-часовня</t>
  </si>
  <si>
    <t>8-морг</t>
  </si>
  <si>
    <t>8-церковь</t>
  </si>
  <si>
    <t>9-блок ГД</t>
  </si>
  <si>
    <t>9-часовня</t>
  </si>
  <si>
    <t>10-пищеблок</t>
  </si>
  <si>
    <t xml:space="preserve">11- насосная </t>
  </si>
  <si>
    <t>12-морг</t>
  </si>
  <si>
    <t>13-парк победы</t>
  </si>
  <si>
    <t>14-гл. корпус блок А</t>
  </si>
  <si>
    <t>15-УО</t>
  </si>
  <si>
    <t>тр-р №2  ОТКЛ</t>
  </si>
  <si>
    <t>224/397</t>
  </si>
  <si>
    <t>231/403</t>
  </si>
  <si>
    <t>тр-р №1 РУ-0,4 кВ абонентская</t>
  </si>
  <si>
    <t>230/400</t>
  </si>
  <si>
    <t>226/406</t>
  </si>
  <si>
    <t>1-Королева 9А,Б</t>
  </si>
  <si>
    <t>1-Королева 7А</t>
  </si>
  <si>
    <t>2-Королева 9</t>
  </si>
  <si>
    <t>2-УО</t>
  </si>
  <si>
    <t>3-насосная</t>
  </si>
  <si>
    <t>3-Королева 7Б</t>
  </si>
  <si>
    <t>4-Королева 11 Дикси</t>
  </si>
  <si>
    <t>4-Королева 9</t>
  </si>
  <si>
    <t>5-Королева 7А</t>
  </si>
  <si>
    <t>5-Королева 7Б</t>
  </si>
  <si>
    <t>6-Королева 11 фирма Быт</t>
  </si>
  <si>
    <t>6-насосная</t>
  </si>
  <si>
    <t>7-Королева 11</t>
  </si>
  <si>
    <t>8-Королева 9А, 9Б</t>
  </si>
  <si>
    <t>9-д/с 52</t>
  </si>
  <si>
    <t>10-Королева 7</t>
  </si>
  <si>
    <t>11-д/с 52</t>
  </si>
  <si>
    <t>12-Овощи палатка</t>
  </si>
  <si>
    <t>221/391</t>
  </si>
  <si>
    <t>219/389</t>
  </si>
  <si>
    <t>1-Октябрьский бульвар 3 ВРУ-3</t>
  </si>
  <si>
    <t>2-Октябрьский бульвар 3 ВРУ-3</t>
  </si>
  <si>
    <t>2-Школа №5</t>
  </si>
  <si>
    <t>3-Октябрьский бульвар 3 ВРУ-1</t>
  </si>
  <si>
    <t>3-Королева 16/5 с14</t>
  </si>
  <si>
    <t>4-Королева 16/5 с14</t>
  </si>
  <si>
    <t>4-Королева 16/5 вв.2 с10</t>
  </si>
  <si>
    <t>5-школа №5</t>
  </si>
  <si>
    <t>5-вышка сотовой связи</t>
  </si>
  <si>
    <t>6-Элмонт</t>
  </si>
  <si>
    <t>6-Октябрьский бульвар 3 ВРУ-1</t>
  </si>
  <si>
    <t>7-Октябрьский бульвар 3 ВРУ-2</t>
  </si>
  <si>
    <t>8-Элмонт</t>
  </si>
  <si>
    <t>9-УО</t>
  </si>
  <si>
    <t>230/395</t>
  </si>
  <si>
    <t>1-50лет ВЛКСМ 12</t>
  </si>
  <si>
    <t>1-Королева 7</t>
  </si>
  <si>
    <t>2-50лет ВЛКСМ 10</t>
  </si>
  <si>
    <t>2-50лет ВЛКСМ 12</t>
  </si>
  <si>
    <t>3-50лет ВЛКСМ 10А</t>
  </si>
  <si>
    <t xml:space="preserve">3-гаражи </t>
  </si>
  <si>
    <t>4-Сакко и Ванцетти 26</t>
  </si>
  <si>
    <t>4-50лет ВЛКСМ 10</t>
  </si>
  <si>
    <t>5-Сакко и Ванцетти 26 А</t>
  </si>
  <si>
    <t>5-ГАЗКОМ</t>
  </si>
  <si>
    <t>6-Сакко и Ванцетти 26А</t>
  </si>
  <si>
    <t>7-Сакко и Ванцетти 26</t>
  </si>
  <si>
    <t>225/395</t>
  </si>
  <si>
    <t>1-Пионерская 10А к.1</t>
  </si>
  <si>
    <t>1-столовая КБ Химмаш</t>
  </si>
  <si>
    <t>2-Пионерская 10А к.2</t>
  </si>
  <si>
    <t>2-Техн.ШВУ вв.2</t>
  </si>
  <si>
    <t>3-Пионерская 10А к.3</t>
  </si>
  <si>
    <t>3-гараж, мойка КБ Химмаш</t>
  </si>
  <si>
    <t>4-КНС</t>
  </si>
  <si>
    <t>4-Пионерская 8А к.1</t>
  </si>
  <si>
    <t xml:space="preserve">5-Пионерская 8А к.1 </t>
  </si>
  <si>
    <t xml:space="preserve">5-Пионерская 8А к.2 </t>
  </si>
  <si>
    <t>6-техникум ШВУ вв.1</t>
  </si>
  <si>
    <t>7-гараж КБ Химмаш, мойка</t>
  </si>
  <si>
    <t>7-"Метатр"</t>
  </si>
  <si>
    <t>8-Пионерская 6б</t>
  </si>
  <si>
    <t>8-Пионерская 10А к.1</t>
  </si>
  <si>
    <t>9-Техникум ШВУ вв2</t>
  </si>
  <si>
    <t>9-Пионерская 10А к.3</t>
  </si>
  <si>
    <t>10-"Метатр"</t>
  </si>
  <si>
    <t>10-КНС</t>
  </si>
  <si>
    <t>11-Пионерская 6А</t>
  </si>
  <si>
    <t>11-Пионерская 6А вв.1</t>
  </si>
  <si>
    <t>12-ЦТП/ВНС</t>
  </si>
  <si>
    <t>12-Пионерская 6Б вв.1</t>
  </si>
  <si>
    <t>13-Пионерская 8А к.3</t>
  </si>
  <si>
    <t>13-ВНС</t>
  </si>
  <si>
    <t>14-вышка сотовой связи</t>
  </si>
  <si>
    <t>14-Пионерская 10А к.2 отключен</t>
  </si>
  <si>
    <t>15-столовая КБ "Химмаш"</t>
  </si>
  <si>
    <t>228/399</t>
  </si>
  <si>
    <t>1-школа 17 блок Б</t>
  </si>
  <si>
    <t>1-школа 17 Б ввод1</t>
  </si>
  <si>
    <t>2-Сакко и Ванцетти 34</t>
  </si>
  <si>
    <t>2-Сакко и Ванцетти 30Б</t>
  </si>
  <si>
    <t>3-школа 17блок Е</t>
  </si>
  <si>
    <t>3-школа 17 Е  ввод2</t>
  </si>
  <si>
    <t>4-Сакко и Ванцетти 30А</t>
  </si>
  <si>
    <t>4-школа 17 Е ввод2</t>
  </si>
  <si>
    <t>5-Королева 11Г</t>
  </si>
  <si>
    <t>5-Сакко и Ванцетти 34</t>
  </si>
  <si>
    <t>6-Сакко и Ванцетти 30</t>
  </si>
  <si>
    <t>6-Королева 11В</t>
  </si>
  <si>
    <t>7-Королева 11В</t>
  </si>
  <si>
    <t>7-Сакко и Ванцетти 32</t>
  </si>
  <si>
    <t>8-школа 17 блок Е</t>
  </si>
  <si>
    <t>8-ГСК "Юпитер"</t>
  </si>
  <si>
    <t>9-ГСК "Юпитер"</t>
  </si>
  <si>
    <t>9-Королева 11Г</t>
  </si>
  <si>
    <t>10-УО</t>
  </si>
  <si>
    <t>245/399</t>
  </si>
  <si>
    <t>1-Королева 5А; 5Б; 50летВЛКСМ 9Б</t>
  </si>
  <si>
    <t>1-Королева 3</t>
  </si>
  <si>
    <t>2-Королева 3В, 3А</t>
  </si>
  <si>
    <t>2-50лет ВЛКСМ-8,9</t>
  </si>
  <si>
    <t>3-Королева 3</t>
  </si>
  <si>
    <t>3-Молочная кухня</t>
  </si>
  <si>
    <t>4-50лет ВЛКСМ 9</t>
  </si>
  <si>
    <t>4-Королева 5</t>
  </si>
  <si>
    <t>5-Королева 5</t>
  </si>
  <si>
    <t>5-Королева 5А</t>
  </si>
  <si>
    <t>6-Юнит</t>
  </si>
  <si>
    <t>6-молочная кухня</t>
  </si>
  <si>
    <t>7-"Пятёрочка"</t>
  </si>
  <si>
    <t>7-Юнит</t>
  </si>
  <si>
    <t>228/396</t>
  </si>
  <si>
    <t>1-торговый центр</t>
  </si>
  <si>
    <t>1-пр.Циолковского 5Б</t>
  </si>
  <si>
    <t>2-БПО "Орбита"</t>
  </si>
  <si>
    <t>2-торговый центр</t>
  </si>
  <si>
    <t>3-пр.Циолковского 7/1 к1</t>
  </si>
  <si>
    <t>3-Королева 1Б, 1В</t>
  </si>
  <si>
    <t>4-Королева 1, Радиоузел</t>
  </si>
  <si>
    <t>4-ДТТМ</t>
  </si>
  <si>
    <t>5-пр.Циолковского 5А</t>
  </si>
  <si>
    <t>5-пр.Циолковского 7/1 к2</t>
  </si>
  <si>
    <t>6-Королева 1 Радиоузел</t>
  </si>
  <si>
    <t>6-пр.Циолковского 5А</t>
  </si>
  <si>
    <t>7-Циолковского 5Б</t>
  </si>
  <si>
    <t>7-Королева 1Б</t>
  </si>
  <si>
    <t>8-ООО "Браво"</t>
  </si>
  <si>
    <t>9-ДТТМ</t>
  </si>
  <si>
    <t>10-ООО "МОИК"</t>
  </si>
  <si>
    <t>11-ООО МЗК</t>
  </si>
  <si>
    <t>223/385</t>
  </si>
  <si>
    <t>1-маст. ЖЭКа</t>
  </si>
  <si>
    <t>1-газ.защита</t>
  </si>
  <si>
    <t>2-ВЛ-0,4 гараж "Волна"</t>
  </si>
  <si>
    <t>2-ГСК "Сплав"</t>
  </si>
  <si>
    <t>3-Циалковсокого 3</t>
  </si>
  <si>
    <t>3-пр. Циалковского 1/2</t>
  </si>
  <si>
    <t>4-ГСК "Сплав"</t>
  </si>
  <si>
    <t>4-Сакко и Ванцетти 4</t>
  </si>
  <si>
    <t>5-Сакко и Ванцетти 6-12 ЖСК "Звезда"</t>
  </si>
  <si>
    <t>5--Сакко и Ванцетти 10А</t>
  </si>
  <si>
    <t>6- УО</t>
  </si>
  <si>
    <t>6-мастерс. ЖКХ</t>
  </si>
  <si>
    <t>7-д/к №15</t>
  </si>
  <si>
    <t>7-Сакко и Ванцетти 10</t>
  </si>
  <si>
    <t>8-магазин Верный</t>
  </si>
  <si>
    <t>8-д/с №15</t>
  </si>
  <si>
    <t>9-Сакко и Ванцетти 12</t>
  </si>
  <si>
    <t>9-пр.Циолковского 3-3А</t>
  </si>
  <si>
    <t>223/391</t>
  </si>
  <si>
    <t>224/388</t>
  </si>
  <si>
    <t>1-гостиница</t>
  </si>
  <si>
    <t xml:space="preserve">1-ТК Подлипки </t>
  </si>
  <si>
    <t>2-рынок склад</t>
  </si>
  <si>
    <t xml:space="preserve">2-ТК Подлипки </t>
  </si>
  <si>
    <t xml:space="preserve">3-ТК Подлипки </t>
  </si>
  <si>
    <t>3-гостиница</t>
  </si>
  <si>
    <t xml:space="preserve">4- ТК Подлипки </t>
  </si>
  <si>
    <t>4-Маркса 1А</t>
  </si>
  <si>
    <t>5-Маркса 1А</t>
  </si>
  <si>
    <t>6-КОМЭМ пром</t>
  </si>
  <si>
    <t>02.12..22</t>
  </si>
  <si>
    <t>230/402</t>
  </si>
  <si>
    <t>234/411</t>
  </si>
  <si>
    <t>1-ЦТП</t>
  </si>
  <si>
    <t>2-50лет ВЛКСМ 10В</t>
  </si>
  <si>
    <t>2-50лет ВЛКСМ 10Г</t>
  </si>
  <si>
    <t>3-50 лет ВЛКСМ 10Б</t>
  </si>
  <si>
    <t>3-ЦТП</t>
  </si>
  <si>
    <t>4-Зд. Нева</t>
  </si>
  <si>
    <t>4-50лет ВЛКСМ 10Б</t>
  </si>
  <si>
    <t>5-50 летВЛКСМ 10Г</t>
  </si>
  <si>
    <t>5-Зд. Нева</t>
  </si>
  <si>
    <t>6-автостоянка</t>
  </si>
  <si>
    <t>6-50летВЛКСМ 10В</t>
  </si>
  <si>
    <t>223/384</t>
  </si>
  <si>
    <t>1-Королева 12</t>
  </si>
  <si>
    <t>1-ВНС</t>
  </si>
  <si>
    <t>2-ЗАГС</t>
  </si>
  <si>
    <t>2-д.12</t>
  </si>
  <si>
    <t>3-д.16/5 п.2</t>
  </si>
  <si>
    <t>3-д.12А</t>
  </si>
  <si>
    <t xml:space="preserve">4-д.12А </t>
  </si>
  <si>
    <t>4-ЗАГС</t>
  </si>
  <si>
    <t>5-ВНС</t>
  </si>
  <si>
    <t>5-д.16/5 п.2</t>
  </si>
  <si>
    <t>6-д.16/5 п.6</t>
  </si>
  <si>
    <t>6-ФОК</t>
  </si>
  <si>
    <t>7-ФОК</t>
  </si>
  <si>
    <t>7-торг.дом "Галактика" ВРУ-1</t>
  </si>
  <si>
    <t>8-торг.дом "ГАЛАКТИКА" вв-1</t>
  </si>
  <si>
    <t>8-Галактика ВРУ-3</t>
  </si>
  <si>
    <t>9-Галактика вв-1</t>
  </si>
  <si>
    <t>9-Галактика ВРУ-2</t>
  </si>
  <si>
    <t xml:space="preserve">10-галактика </t>
  </si>
  <si>
    <t>228/397</t>
  </si>
  <si>
    <t>231/393</t>
  </si>
  <si>
    <t>1-школа вв.1</t>
  </si>
  <si>
    <t>1-50лет ВЛКСМ  13Б быв.дом кухни</t>
  </si>
  <si>
    <t>2-50 лет ВЛКСМ 13Б быв.дом кухни</t>
  </si>
  <si>
    <t>2-50лет ВЛКСМ 11</t>
  </si>
  <si>
    <t>3-50 лет ВЛКСМ 11</t>
  </si>
  <si>
    <t>3-Сакко и Ванцетти 16</t>
  </si>
  <si>
    <t>4-д/с №1</t>
  </si>
  <si>
    <t>4-50 лет ВЛКСМ 13</t>
  </si>
  <si>
    <t>5-д/с №20</t>
  </si>
  <si>
    <t>6-Сакко и Ванцетти 20-22, 50 лет ВЛКСМ 13</t>
  </si>
  <si>
    <t>6-Школа 16</t>
  </si>
  <si>
    <t>7-Сакко и Ванцетти д.14А</t>
  </si>
  <si>
    <t>7-Сакко и Ванцетти д.20 п.2</t>
  </si>
  <si>
    <t>8-Сакко и Ванцетти д.14</t>
  </si>
  <si>
    <t>8-д/к №1</t>
  </si>
  <si>
    <t>9-Сакко и Ванцетти д.22</t>
  </si>
  <si>
    <t>9-Сакко и Ванцетти д.18 п.2</t>
  </si>
  <si>
    <t>10-Сакко и Ванцетти 18 п.5</t>
  </si>
  <si>
    <t>1-50лет ВЛКСМ 2А</t>
  </si>
  <si>
    <t>1-50лет ВЛКСМ 2</t>
  </si>
  <si>
    <t>2-50лет ВЛКСМ 2</t>
  </si>
  <si>
    <t>2-КНС</t>
  </si>
  <si>
    <t>3-Пенсионный фонд</t>
  </si>
  <si>
    <t>3-Пенсионный Фонд</t>
  </si>
  <si>
    <t>4-Разина 6</t>
  </si>
  <si>
    <t>4-ГСК "Фонд"</t>
  </si>
  <si>
    <t>5-50лет ВЛКСМ 2А</t>
  </si>
  <si>
    <t>6-50 лет 2</t>
  </si>
  <si>
    <t>7-УО</t>
  </si>
  <si>
    <t>217/378</t>
  </si>
  <si>
    <t>1-пр-кт Королева 20 к.1</t>
  </si>
  <si>
    <t>1-50лет ВЛКСМ 6/18 вв.1</t>
  </si>
  <si>
    <t>2-50 лет ВЛКСМ 6/18</t>
  </si>
  <si>
    <t>2-пр-кт Королева 20 к.1</t>
  </si>
  <si>
    <t>3-Стоматология</t>
  </si>
  <si>
    <t>3-50 лет ВЛКСМ 6/18 вв3</t>
  </si>
  <si>
    <t>4-50лет ВЛКСМ 4 вв.2</t>
  </si>
  <si>
    <t>5-Суворова 21</t>
  </si>
  <si>
    <t>5-Киоск Фрукты</t>
  </si>
  <si>
    <t>6-ВЕСТА ввод 2</t>
  </si>
  <si>
    <t>6-ВЕСТА</t>
  </si>
  <si>
    <t>7-50лет ВЛКСМ 4 вв.2</t>
  </si>
  <si>
    <t>8-Торговая галерея</t>
  </si>
  <si>
    <t>9-ГРП</t>
  </si>
  <si>
    <t>10-Престиж</t>
  </si>
  <si>
    <t>11-Суворова 21</t>
  </si>
  <si>
    <t>12-магазин Лента</t>
  </si>
  <si>
    <t>218/377</t>
  </si>
  <si>
    <t>231/398</t>
  </si>
  <si>
    <t>1-Королева 6В</t>
  </si>
  <si>
    <t>2-Аккул.переключатель 8</t>
  </si>
  <si>
    <t>2-Королева 2Б</t>
  </si>
  <si>
    <t>3-Королева 2Б</t>
  </si>
  <si>
    <t>3-милиция</t>
  </si>
  <si>
    <t>4-Королёва 6А общежитие, гостиница</t>
  </si>
  <si>
    <t>4-Акул.перекл. №8</t>
  </si>
  <si>
    <t>5-Королева 4б</t>
  </si>
  <si>
    <t>216/384</t>
  </si>
  <si>
    <t>214/376</t>
  </si>
  <si>
    <t>АТС ВРУ панель-5</t>
  </si>
  <si>
    <t>АТС ВРУ панель-2</t>
  </si>
  <si>
    <t>233/401</t>
  </si>
  <si>
    <t>1-Богомолова 2</t>
  </si>
  <si>
    <t>2-Богомолова 4Б</t>
  </si>
  <si>
    <t>2-Богомолова 2А</t>
  </si>
  <si>
    <t>3-Богомолова 6</t>
  </si>
  <si>
    <t>4-Богомолова 4А</t>
  </si>
  <si>
    <t>5-Богомолова 2А</t>
  </si>
  <si>
    <t>5-Гостиница</t>
  </si>
  <si>
    <t>6-Гостиница</t>
  </si>
  <si>
    <t>6-д/с 25</t>
  </si>
  <si>
    <t>7-Богомолова 4 Налоговая</t>
  </si>
  <si>
    <t>7-Богомолова 4, Налоговая инспекция</t>
  </si>
  <si>
    <t>8-д/с 25</t>
  </si>
  <si>
    <t>8-Богомолова 4 б</t>
  </si>
  <si>
    <t>222/387</t>
  </si>
  <si>
    <t>222/389</t>
  </si>
  <si>
    <t>1-пр-д Циолковского 6б дет.сад</t>
  </si>
  <si>
    <t>1-пр-д Циолковского 6</t>
  </si>
  <si>
    <t>2-пр-д Циолковского 6</t>
  </si>
  <si>
    <t>2-ВНС</t>
  </si>
  <si>
    <t>3-пр-д Циолковского 2</t>
  </si>
  <si>
    <t>3-Циолковского 2</t>
  </si>
  <si>
    <t>4-пр-д Циолковского 4</t>
  </si>
  <si>
    <t>5-Циолковского 1/7 Панда</t>
  </si>
  <si>
    <t>6-пр-д Циолковского 1/7</t>
  </si>
  <si>
    <t>6-пр-д Циолковского 6б дет.сад</t>
  </si>
  <si>
    <t>7-пр-д Циолковского 2</t>
  </si>
  <si>
    <t>2-Суворова 19</t>
  </si>
  <si>
    <t>3-Суворова 20</t>
  </si>
  <si>
    <t>4-Суворова 17</t>
  </si>
  <si>
    <t>5-Интерхлеб</t>
  </si>
  <si>
    <t>5-м-н "Дина"</t>
  </si>
  <si>
    <t>6-Суворова 16А</t>
  </si>
  <si>
    <t>7-ВЕСТА</t>
  </si>
  <si>
    <t>ктп</t>
  </si>
  <si>
    <t>1-Автомат 3</t>
  </si>
  <si>
    <t>2-Автомат 1</t>
  </si>
  <si>
    <t>3-Автомат 2</t>
  </si>
  <si>
    <t>210/370</t>
  </si>
  <si>
    <t>6-4</t>
  </si>
  <si>
    <t>1-Палатка мороженое</t>
  </si>
  <si>
    <t>2-Мойка</t>
  </si>
  <si>
    <t>3-Вышка</t>
  </si>
  <si>
    <t xml:space="preserve">4-ГСК"Юпитер" </t>
  </si>
  <si>
    <t xml:space="preserve">5-ГСК"Юпитер" </t>
  </si>
  <si>
    <t>6-Торговый павильон</t>
  </si>
  <si>
    <t>7-Киоск у рынка</t>
  </si>
  <si>
    <t>226/399</t>
  </si>
  <si>
    <t>218/382</t>
  </si>
  <si>
    <t>1-пр-т Королева 3Д вв.1 под.2</t>
  </si>
  <si>
    <t>2-ЦТП</t>
  </si>
  <si>
    <t>2-Королева 3Д под.2</t>
  </si>
  <si>
    <t>3-Королева 3Г кор.1</t>
  </si>
  <si>
    <t>4-ВНС</t>
  </si>
  <si>
    <t>4-Королева 3Г корп.1</t>
  </si>
  <si>
    <t>5-Королева 3Д п.3</t>
  </si>
  <si>
    <t>5-Королева 3Д под.3</t>
  </si>
  <si>
    <t>6-спорт.комплекс</t>
  </si>
  <si>
    <t xml:space="preserve">тр-р №1  </t>
  </si>
  <si>
    <t>221/390</t>
  </si>
  <si>
    <t xml:space="preserve">тр-р №2   </t>
  </si>
  <si>
    <t>217/385</t>
  </si>
  <si>
    <t xml:space="preserve">тр-р №1        </t>
  </si>
  <si>
    <r>
      <t xml:space="preserve">тр-р №2         </t>
    </r>
    <r>
      <rPr>
        <sz val="11"/>
        <color rgb="FFFF0000"/>
        <rFont val="Times New Roman"/>
        <family val="1"/>
        <charset val="204"/>
      </rPr>
      <t>ОТКЛ</t>
    </r>
  </si>
  <si>
    <t>1-Октябрьский бульвар 14</t>
  </si>
  <si>
    <t>1-Октябрьский бульвар 14 щит 1 ВРУ-2</t>
  </si>
  <si>
    <t xml:space="preserve">2-Октябрьский бульвар 14 щит 2 </t>
  </si>
  <si>
    <t>2-Октябрьский бульвар щит 2 ВРУ-4</t>
  </si>
  <si>
    <t xml:space="preserve">3-Октябрьский бульвар 14 </t>
  </si>
  <si>
    <t>3-Октябрьский бульвар щит 1 ВРУ-1</t>
  </si>
  <si>
    <t>4-Рынок</t>
  </si>
  <si>
    <t>5-Сотовая связь вышка</t>
  </si>
  <si>
    <t>6-Пл.Победы</t>
  </si>
  <si>
    <t>1-подз.гаражи</t>
  </si>
  <si>
    <t>1-нотариальная контора</t>
  </si>
  <si>
    <t>2-нотариальная контора</t>
  </si>
  <si>
    <t>3-газовое хоз-во</t>
  </si>
  <si>
    <t>3-подземн. гаражи</t>
  </si>
  <si>
    <t>4-Фрунзе 1е</t>
  </si>
  <si>
    <t>4-Фрунзе 1Б офис</t>
  </si>
  <si>
    <t>5-Фрунзе 1Б</t>
  </si>
  <si>
    <t>5-Фрунзе 1е</t>
  </si>
  <si>
    <t>6-Фрунзе 1Б офис</t>
  </si>
  <si>
    <t>6-Фрунзе 1Б</t>
  </si>
  <si>
    <t>7-ЦТП</t>
  </si>
  <si>
    <t>7-Газ.хоз-во</t>
  </si>
  <si>
    <t>8-Рандеву</t>
  </si>
  <si>
    <t>8-ВНС</t>
  </si>
  <si>
    <t>9-Фрунзе 1В  нежилые помещения</t>
  </si>
  <si>
    <t>9-Фрунзе 1В неж. помещ.</t>
  </si>
  <si>
    <t>10-Стройка Фрунзе 21</t>
  </si>
  <si>
    <t>220/390</t>
  </si>
  <si>
    <t>235/420</t>
  </si>
  <si>
    <t>220/384</t>
  </si>
  <si>
    <t>219/381</t>
  </si>
  <si>
    <t>1-пр-т Королева 5</t>
  </si>
  <si>
    <t>2- пр-т Королева 5Д ВРУ-1</t>
  </si>
  <si>
    <t>2-пр-т Королева 5Д ВРУ-10</t>
  </si>
  <si>
    <t>3- пр-т Королева 5Д ВРУ-3</t>
  </si>
  <si>
    <t>3-пр-т Королева 5Д ВРУ-8</t>
  </si>
  <si>
    <t>4 пр-т Королева 5Д ВРУ-2</t>
  </si>
  <si>
    <t>4- пр-т Королева 5Д ВРУ-5</t>
  </si>
  <si>
    <t>5- пр-т Королева 5Д ВРУ-6</t>
  </si>
  <si>
    <t>5-пр-т Королева 5Д ВРУ-7</t>
  </si>
  <si>
    <t>6- пр-т Королева 5Д ВРУ-7</t>
  </si>
  <si>
    <t>6-пр-т Королева 5Д ВРУ-6</t>
  </si>
  <si>
    <t>7- пр-т Королева 5Д ВРУ-5</t>
  </si>
  <si>
    <t>7-пр-т Королева 5Д ВРУ-4</t>
  </si>
  <si>
    <t>8- пр-т Королева 5Д ВРУ-8</t>
  </si>
  <si>
    <t>8-пр-т Королева 5Д ВРУ-1</t>
  </si>
  <si>
    <t>9- пр-т Королева 5Д ВРУ-10</t>
  </si>
  <si>
    <t>9-пр-т Королева 5Д ВРУ-3</t>
  </si>
  <si>
    <t>10- пр-т Королева 5Д ВРУ-9</t>
  </si>
  <si>
    <t>10-пр-т Королева 5Д ВРУ-2</t>
  </si>
  <si>
    <t>230/406</t>
  </si>
  <si>
    <t>1-Гаражи</t>
  </si>
  <si>
    <t>2-ГСК Коммунар</t>
  </si>
  <si>
    <t>3-Слобода</t>
  </si>
  <si>
    <t>4-ГСК "Комунар"</t>
  </si>
  <si>
    <t>224/395</t>
  </si>
  <si>
    <t>1-Фрунзенский тупик 1А вв.1</t>
  </si>
  <si>
    <t>2-Фрунзенский тупик 1А вв.2</t>
  </si>
  <si>
    <t>тр-р№1</t>
  </si>
  <si>
    <t>225/389</t>
  </si>
  <si>
    <t>234/406</t>
  </si>
  <si>
    <t>1-Западная трибуна</t>
  </si>
  <si>
    <t>2-Восточная трибуна</t>
  </si>
  <si>
    <t>2-Спорткомлекс</t>
  </si>
  <si>
    <t>3-Бассейн</t>
  </si>
  <si>
    <t>4-Пионерская 51 УВД</t>
  </si>
  <si>
    <t>4-Автотехцентр</t>
  </si>
  <si>
    <t>5-Стоянка</t>
  </si>
  <si>
    <t>6-Стройка</t>
  </si>
  <si>
    <t>7-Шиномонтаж</t>
  </si>
  <si>
    <t>8-АЗС</t>
  </si>
  <si>
    <t>1-Лермонтова 10 жил. Пом.</t>
  </si>
  <si>
    <t>2-Лермонтова 10 нежил. пом.</t>
  </si>
  <si>
    <t>2- Лермонтова 10 нежил. Пом.</t>
  </si>
  <si>
    <t>3-нежил.пом. В1</t>
  </si>
  <si>
    <t>3-ВРУ-1</t>
  </si>
  <si>
    <t>4- ВРУ-1</t>
  </si>
  <si>
    <t>4-АВР 2</t>
  </si>
  <si>
    <t>5-ВРУ-3</t>
  </si>
  <si>
    <t>6-АВР</t>
  </si>
  <si>
    <t>6-Нежилое в2</t>
  </si>
  <si>
    <t>МТП</t>
  </si>
  <si>
    <t>ТП</t>
  </si>
  <si>
    <t>229/398</t>
  </si>
  <si>
    <t>224/390</t>
  </si>
  <si>
    <t>232/402</t>
  </si>
  <si>
    <t>мтп</t>
  </si>
  <si>
    <t xml:space="preserve">тр-р №2     </t>
  </si>
  <si>
    <t>233/408</t>
  </si>
  <si>
    <t>ВРУ 1</t>
  </si>
  <si>
    <t>ВРУ 2</t>
  </si>
  <si>
    <t>ВРУ 3</t>
  </si>
  <si>
    <t>ВРУ 4</t>
  </si>
  <si>
    <t>тр-р №1 ОТКЛЮЧЕН РУ-0,4 кВ абонент</t>
  </si>
  <si>
    <t>тр-р №2     РУ-0,4 кВ абонент</t>
  </si>
  <si>
    <t>1-хоз.блок в- 1</t>
  </si>
  <si>
    <t>2-хоз.блок в-2</t>
  </si>
  <si>
    <t>3-храм деревян.</t>
  </si>
  <si>
    <t>4-храм деревян.</t>
  </si>
  <si>
    <t>5-храм в-1</t>
  </si>
  <si>
    <t>6-школа</t>
  </si>
  <si>
    <t>7-школа</t>
  </si>
  <si>
    <t>тр-р №1 охранная зона нарушена нет доступа к КТП-116 в плотную построено здание</t>
  </si>
  <si>
    <t>БРЭС</t>
  </si>
  <si>
    <t xml:space="preserve">тп    </t>
  </si>
  <si>
    <t xml:space="preserve">тр-р №1    </t>
  </si>
  <si>
    <t>тр-р №1   РУ-0,4 кВ не попали, не открывается дверь</t>
  </si>
  <si>
    <t>231/405</t>
  </si>
  <si>
    <t>1-Котельная</t>
  </si>
  <si>
    <t>1-Оболдино д.1</t>
  </si>
  <si>
    <t>2-Оболдино Новый Свет</t>
  </si>
  <si>
    <t>3-ВЛ-0,4 Оболдино</t>
  </si>
  <si>
    <t>4-Оболдино ЩР СНТ</t>
  </si>
  <si>
    <t>229/401</t>
  </si>
  <si>
    <t>228/400</t>
  </si>
  <si>
    <t>1-Советская 28</t>
  </si>
  <si>
    <t>2-магазин Да</t>
  </si>
  <si>
    <t>3-Советская 24-26</t>
  </si>
  <si>
    <t>3-Советская 36 ЖКО</t>
  </si>
  <si>
    <t>4-Советская 44</t>
  </si>
  <si>
    <t>5-магазин Кузнец</t>
  </si>
  <si>
    <t>5-Советская 28</t>
  </si>
  <si>
    <t>6-Ринск</t>
  </si>
  <si>
    <t>6-Сотовая</t>
  </si>
  <si>
    <t>7-КасЗ Гаражи</t>
  </si>
  <si>
    <t>8-Советская 26</t>
  </si>
  <si>
    <t>9-Учительская д.2</t>
  </si>
  <si>
    <t>10-Советская 24</t>
  </si>
  <si>
    <t>11-Учительская д.8</t>
  </si>
  <si>
    <t>12-Советская 38</t>
  </si>
  <si>
    <t xml:space="preserve">13-Закусочная </t>
  </si>
  <si>
    <t>13-Советская 36</t>
  </si>
  <si>
    <t>14-Советская 36</t>
  </si>
  <si>
    <t>14-Советская 36А</t>
  </si>
  <si>
    <t>15-Учительская д.6</t>
  </si>
  <si>
    <t>16-Учительская д.4</t>
  </si>
  <si>
    <t>17-Советская 40</t>
  </si>
  <si>
    <t>18-Советская 34</t>
  </si>
  <si>
    <t>19-Советская 37</t>
  </si>
  <si>
    <t>232/409</t>
  </si>
  <si>
    <t>221/392</t>
  </si>
  <si>
    <t>241/414</t>
  </si>
  <si>
    <t>239/414</t>
  </si>
  <si>
    <t>241/420</t>
  </si>
  <si>
    <t>237/414</t>
  </si>
  <si>
    <t>241/421</t>
  </si>
  <si>
    <t>226/391</t>
  </si>
  <si>
    <t>221/387</t>
  </si>
  <si>
    <t>1-Участки 44,46,47</t>
  </si>
  <si>
    <t>2-Участки 1-42</t>
  </si>
  <si>
    <t>3-Участки 48-56</t>
  </si>
  <si>
    <t>4-Участки 43-45</t>
  </si>
  <si>
    <t>243/423</t>
  </si>
  <si>
    <t>1-Комитетская</t>
  </si>
  <si>
    <t>2-ГСК "Лада"</t>
  </si>
  <si>
    <t>3-Маяковского</t>
  </si>
  <si>
    <t>4-Автобаза</t>
  </si>
  <si>
    <t>5-РУФ</t>
  </si>
  <si>
    <t>222/397</t>
  </si>
  <si>
    <t>1-СИП</t>
  </si>
  <si>
    <t>1-Первомайская 7А</t>
  </si>
  <si>
    <t>2-Первомайская 5</t>
  </si>
  <si>
    <t>3-Первомайская 7А</t>
  </si>
  <si>
    <t>3-Первомайская 7 п.2</t>
  </si>
  <si>
    <t>4-Первомайская 7 п.6</t>
  </si>
  <si>
    <t>4-Автозапчасти</t>
  </si>
  <si>
    <t>5-Первомайская 7А Б-2</t>
  </si>
  <si>
    <t>5-БРП-2</t>
  </si>
  <si>
    <t>6-Автомойка</t>
  </si>
  <si>
    <t>7-Первомайская 7А Б-1</t>
  </si>
  <si>
    <t>8-Автозапчасти</t>
  </si>
  <si>
    <t>9-БРП-2</t>
  </si>
  <si>
    <t>10-АЗС</t>
  </si>
  <si>
    <t>1-Школьная 8 1</t>
  </si>
  <si>
    <t>2-Школьная  8 р. 2</t>
  </si>
  <si>
    <t>3-Школьная 4</t>
  </si>
  <si>
    <t>4-Союз 1</t>
  </si>
  <si>
    <t>5-Железнодорожная в/2</t>
  </si>
  <si>
    <t>6-Школьная 8 1</t>
  </si>
  <si>
    <t>7-Гражданская 8</t>
  </si>
  <si>
    <t>236/408</t>
  </si>
  <si>
    <t>1-Лесная 21 с 3-1</t>
  </si>
  <si>
    <t>1-Сбербанк</t>
  </si>
  <si>
    <t>2-Лесная 21 с1</t>
  </si>
  <si>
    <t>3-Лесная 19 с1</t>
  </si>
  <si>
    <t>4-Лесная 19 с2</t>
  </si>
  <si>
    <t>4-Лесная 19 с3</t>
  </si>
  <si>
    <t>5-Лесная19 с2</t>
  </si>
  <si>
    <t>5-Лесная19 с3</t>
  </si>
  <si>
    <t>6-Лесная 17 с1</t>
  </si>
  <si>
    <t>7-Лесная 17 с4-5</t>
  </si>
  <si>
    <t>7-Лесная 17 с5</t>
  </si>
  <si>
    <t>8-Лесная 17 с2</t>
  </si>
  <si>
    <t>9-Лесная 17 с3</t>
  </si>
  <si>
    <t>10-Тихонравова 36 с3</t>
  </si>
  <si>
    <t xml:space="preserve">10-Тихонравова 36 </t>
  </si>
  <si>
    <t>11-Тихонравова 36 с1</t>
  </si>
  <si>
    <t>12-Тихонравова 36 АПТ</t>
  </si>
  <si>
    <t>12-Тихонравова 36 с3</t>
  </si>
  <si>
    <t>13-Тихонравова 36 с5</t>
  </si>
  <si>
    <t>218/383</t>
  </si>
  <si>
    <t>1-Полевая 59</t>
  </si>
  <si>
    <t>1-гаражи "Ранет"</t>
  </si>
  <si>
    <t xml:space="preserve">2-Полевая 68А </t>
  </si>
  <si>
    <t>2-Цветаевой 27</t>
  </si>
  <si>
    <t>3-Центр депортации УФМС</t>
  </si>
  <si>
    <t>3-АВР</t>
  </si>
  <si>
    <t>4-коттедж 4</t>
  </si>
  <si>
    <t>4-Центр депортациии УФМС</t>
  </si>
  <si>
    <t>5-АВР</t>
  </si>
  <si>
    <t>5-ВЛ-0,4кВ Полевая</t>
  </si>
  <si>
    <t xml:space="preserve">6-Полевая 84 вв.1 </t>
  </si>
  <si>
    <t>6-Полевая 84 к.1</t>
  </si>
  <si>
    <t>7-котельная</t>
  </si>
  <si>
    <t>8-Цветвевой, Свердлова</t>
  </si>
  <si>
    <t>9-АВР</t>
  </si>
  <si>
    <t>232/401</t>
  </si>
  <si>
    <t>1-Щепкина</t>
  </si>
  <si>
    <t>2-Луговая 13,22</t>
  </si>
  <si>
    <t>3-Щепкина 1,6</t>
  </si>
  <si>
    <t>4-Гайдара 1,4</t>
  </si>
  <si>
    <t>2-5</t>
  </si>
  <si>
    <t>1-Уткина 22</t>
  </si>
  <si>
    <t>2-Пашенная, спортиный тупик 2-ой</t>
  </si>
  <si>
    <t>3-Пашенная 2/9</t>
  </si>
  <si>
    <t>4-Вокзальная</t>
  </si>
  <si>
    <t>5-Вокзальная 17Б</t>
  </si>
  <si>
    <t>6-Вокзальная д.16-19</t>
  </si>
  <si>
    <t xml:space="preserve">7-Добролюбова </t>
  </si>
  <si>
    <t>8-Вокзальная 26 А</t>
  </si>
  <si>
    <t>9-Вокзальная, Добролюбова</t>
  </si>
  <si>
    <t>10-Уткина, Щепкина</t>
  </si>
  <si>
    <t>227/392</t>
  </si>
  <si>
    <t>1-пр.Кутузова ул.Державина</t>
  </si>
  <si>
    <t>2-Шоссейная, Печатников</t>
  </si>
  <si>
    <t>3-Лесной проезд 122</t>
  </si>
  <si>
    <t>4-Шиномонтаж</t>
  </si>
  <si>
    <t>5-АЗС</t>
  </si>
  <si>
    <t>6-АЗС</t>
  </si>
  <si>
    <t>1-Дзержинского 18Б</t>
  </si>
  <si>
    <t>2-Дзержинского 22</t>
  </si>
  <si>
    <t>2-Дзержинского 20</t>
  </si>
  <si>
    <t>3-Дзержинского 20</t>
  </si>
  <si>
    <t>3-Дзержинского 22</t>
  </si>
  <si>
    <t>220/386</t>
  </si>
  <si>
    <t>220/385</t>
  </si>
  <si>
    <t>1-стационар</t>
  </si>
  <si>
    <t xml:space="preserve">1-стационар </t>
  </si>
  <si>
    <t>2-R-к 2эт.</t>
  </si>
  <si>
    <t>2-КТ поликлиника</t>
  </si>
  <si>
    <t>3-терапия</t>
  </si>
  <si>
    <t>3-кухня эл.плиты</t>
  </si>
  <si>
    <t>4-поликлиника</t>
  </si>
  <si>
    <t>4-терапия</t>
  </si>
  <si>
    <t>5-кухня в.1</t>
  </si>
  <si>
    <t>5-скорая помощь,прач, пищебл.</t>
  </si>
  <si>
    <t>6-КТ Поликлиника</t>
  </si>
  <si>
    <t>6-RК-38 старый</t>
  </si>
  <si>
    <t>7-RК-38 - новый</t>
  </si>
  <si>
    <t>1-Пластика С ввод-1</t>
  </si>
  <si>
    <t>1-Дет.сад</t>
  </si>
  <si>
    <t>2-Горького 25А,Б</t>
  </si>
  <si>
    <t>2-Котельная</t>
  </si>
  <si>
    <t>3-Матросова 3А, 5А</t>
  </si>
  <si>
    <t>3-Пластика С ввод-2</t>
  </si>
  <si>
    <t>4-котельная</t>
  </si>
  <si>
    <t>4-Матросова, Строителей</t>
  </si>
  <si>
    <t>5-Сотовая связь</t>
  </si>
  <si>
    <t>238/410</t>
  </si>
  <si>
    <t>1-пр-т Королева 20</t>
  </si>
  <si>
    <t>1-д.22 с1</t>
  </si>
  <si>
    <t>2-пр-т Королева 20А</t>
  </si>
  <si>
    <t>2-пр-кт Королева 20А вв2</t>
  </si>
  <si>
    <t>3-пр-т Королева 24 - библиотека</t>
  </si>
  <si>
    <t xml:space="preserve">3-пр-т Королева 24 </t>
  </si>
  <si>
    <t>4-Суворова 8А</t>
  </si>
  <si>
    <t>4-Королева 20</t>
  </si>
  <si>
    <t>5-пр-т Королева д.22  сек 2 "Детский мир"</t>
  </si>
  <si>
    <t>5-Суворова 8А</t>
  </si>
  <si>
    <t>6-д.20 м-н одежда "СИТИ" "ВЕСТА"</t>
  </si>
  <si>
    <t>6-д.22 "Детский мир"</t>
  </si>
  <si>
    <t>7-д.22 бл.3</t>
  </si>
  <si>
    <t>7-Суворова 15А</t>
  </si>
  <si>
    <t>8-Мастерские ЖЭУ-4</t>
  </si>
  <si>
    <t>8-мастерские ЖЭУ-4</t>
  </si>
  <si>
    <t>9-д.22 бл.3</t>
  </si>
  <si>
    <t>10-Суворова 15А</t>
  </si>
  <si>
    <t>10-Королева 20 одежда</t>
  </si>
  <si>
    <t xml:space="preserve">11-д.22 </t>
  </si>
  <si>
    <t>11-павильон Аннушка</t>
  </si>
  <si>
    <t>12-вышка сотовой связи</t>
  </si>
  <si>
    <t xml:space="preserve">12-пр-т Королева 24 </t>
  </si>
  <si>
    <t>230/405</t>
  </si>
  <si>
    <t>1-Солнечная 7</t>
  </si>
  <si>
    <t>2-Солнечная ВЛ</t>
  </si>
  <si>
    <t>3-Добролюбова, Магистральная</t>
  </si>
  <si>
    <t>4-Солнечная 11</t>
  </si>
  <si>
    <t>223/386</t>
  </si>
  <si>
    <t>1-пр-т Космонавтов 22/10 под.6</t>
  </si>
  <si>
    <t>2-пр-т Космонавтов 22/10 под.3</t>
  </si>
  <si>
    <t>2-пр-к Космонавтов 22/10 под.3</t>
  </si>
  <si>
    <t>3-Горького 6А под.3</t>
  </si>
  <si>
    <t>3-Горького 6Д под.3</t>
  </si>
  <si>
    <t>4-Горького 4В</t>
  </si>
  <si>
    <t>4-Павильон д.22/10</t>
  </si>
  <si>
    <t xml:space="preserve">5-Магазин </t>
  </si>
  <si>
    <t>5-Горького 6Б</t>
  </si>
  <si>
    <t>6-ТЦ Горького д.6Д</t>
  </si>
  <si>
    <t>6-УО</t>
  </si>
  <si>
    <t>7-Горького 4Б, 4В</t>
  </si>
  <si>
    <t>8-Горького 6Д</t>
  </si>
  <si>
    <t>1-Яблочкиной 19-41</t>
  </si>
  <si>
    <t>2-Щепкина 43</t>
  </si>
  <si>
    <t>3-Яблочкиной 3-13</t>
  </si>
  <si>
    <t>4-Яблочкиной 14</t>
  </si>
  <si>
    <t>231/415</t>
  </si>
  <si>
    <t>231/406</t>
  </si>
  <si>
    <t>тр-р №1 заварена дверь РУ 0,4 не наша</t>
  </si>
  <si>
    <t>221/384</t>
  </si>
  <si>
    <t>230/407</t>
  </si>
  <si>
    <t>1-Свободы 21А</t>
  </si>
  <si>
    <t>2-Свободы ВЛ оп</t>
  </si>
  <si>
    <t>3-Свободы д.8А</t>
  </si>
  <si>
    <t>4-Иран.посольство</t>
  </si>
  <si>
    <t>5-Мира 23/13</t>
  </si>
  <si>
    <t>6-Свободы/Гостелко</t>
  </si>
  <si>
    <t>233/411</t>
  </si>
  <si>
    <t xml:space="preserve">тр-р №2            </t>
  </si>
  <si>
    <t>240/423</t>
  </si>
  <si>
    <t>1-Садовая 6-10</t>
  </si>
  <si>
    <t>2-Садовая 28-46</t>
  </si>
  <si>
    <t>3-Солнечная 19</t>
  </si>
  <si>
    <t>4-Солнечная 12,14</t>
  </si>
  <si>
    <t>5-Садовая 33-49</t>
  </si>
  <si>
    <t>6-Клары Цеткин(правая сторона)</t>
  </si>
  <si>
    <t>1-Лучев д.6</t>
  </si>
  <si>
    <t>2-Ульянова 13,15,17</t>
  </si>
  <si>
    <t>3-Ульянова 23а</t>
  </si>
  <si>
    <t>4-Лучев д.20А</t>
  </si>
  <si>
    <t>5-Ломоносова</t>
  </si>
  <si>
    <r>
      <t>тр-р №2</t>
    </r>
    <r>
      <rPr>
        <sz val="11"/>
        <color rgb="FFFF0000"/>
        <rFont val="Times New Roman"/>
        <family val="1"/>
        <charset val="204"/>
      </rPr>
      <t xml:space="preserve"> ОТКЛ.</t>
    </r>
  </si>
  <si>
    <t>5-не опр.</t>
  </si>
  <si>
    <t>237/412</t>
  </si>
  <si>
    <t>225/393</t>
  </si>
  <si>
    <t>1-Гражджанская 43</t>
  </si>
  <si>
    <t>1-Гражданская 43А</t>
  </si>
  <si>
    <t>2-Водопровод</t>
  </si>
  <si>
    <t>2-Щит МКС</t>
  </si>
  <si>
    <t>3-Гражданская 45</t>
  </si>
  <si>
    <t>3-Железнодорожная 38-60</t>
  </si>
  <si>
    <t>5-4ый Гражданский тупик</t>
  </si>
  <si>
    <t>6-ул. Гражданская</t>
  </si>
  <si>
    <t>7-Гражданская 39</t>
  </si>
  <si>
    <t>8-Гражданская 41</t>
  </si>
  <si>
    <t>230/404</t>
  </si>
  <si>
    <t>тр-р №3</t>
  </si>
  <si>
    <t>233/409</t>
  </si>
  <si>
    <t>1-Тарасовская 66А</t>
  </si>
  <si>
    <t>2-Вокзальная 64,6-10</t>
  </si>
  <si>
    <t>3-Тараосвская 68-102</t>
  </si>
  <si>
    <t>4-Тарасовская 2-66</t>
  </si>
  <si>
    <t>5-Вокзальный проезд 1-8</t>
  </si>
  <si>
    <t>216/376</t>
  </si>
  <si>
    <t>226/395</t>
  </si>
  <si>
    <t>4-2</t>
  </si>
  <si>
    <t>1-Войкова</t>
  </si>
  <si>
    <t>2-Ульянова</t>
  </si>
  <si>
    <t>3-Попова 5</t>
  </si>
  <si>
    <t>4-Ульянова 7А</t>
  </si>
  <si>
    <t>223/397</t>
  </si>
  <si>
    <t xml:space="preserve">тр-р №1   </t>
  </si>
  <si>
    <t>237/402</t>
  </si>
  <si>
    <t>аб.</t>
  </si>
  <si>
    <t>237/406</t>
  </si>
  <si>
    <t>237/405</t>
  </si>
  <si>
    <t>1-Вокзальный тупик 40</t>
  </si>
  <si>
    <t>2-Фаэтон</t>
  </si>
  <si>
    <t>3-Линейный переулок</t>
  </si>
  <si>
    <t>4-Полевая</t>
  </si>
  <si>
    <t>224/398</t>
  </si>
  <si>
    <t>1-Яблочкина 31</t>
  </si>
  <si>
    <t>2-Ленского 9, 9А, 11</t>
  </si>
  <si>
    <t>3-Садовая 4</t>
  </si>
  <si>
    <t>4-Садовая 7</t>
  </si>
  <si>
    <t>5-Ермоловой 30</t>
  </si>
  <si>
    <t>6-Садовая 6</t>
  </si>
  <si>
    <t>7- -Добролюбова 13-25; Театральная 23-25, 26-32</t>
  </si>
  <si>
    <t xml:space="preserve">8-Садовая </t>
  </si>
  <si>
    <t>9-Яблочкина 33-41</t>
  </si>
  <si>
    <t>222/388</t>
  </si>
  <si>
    <t>1-ул.Королева 1,1а,3</t>
  </si>
  <si>
    <t>2-ул.Королева 10-28</t>
  </si>
  <si>
    <t>3-Королева 5-15</t>
  </si>
  <si>
    <t>4-Королева 9в</t>
  </si>
  <si>
    <t>5-Королева11,13,15</t>
  </si>
  <si>
    <t>6-автомат</t>
  </si>
  <si>
    <t>1-Дорожная 10А</t>
  </si>
  <si>
    <t>2-Радио 1</t>
  </si>
  <si>
    <t>235/412</t>
  </si>
  <si>
    <t>1-1-й Спортивный тупик</t>
  </si>
  <si>
    <t>2-Вокзальная 4</t>
  </si>
  <si>
    <t>3-1-я Валентиновская</t>
  </si>
  <si>
    <t>4-Спортивная</t>
  </si>
  <si>
    <t>236/409</t>
  </si>
  <si>
    <t>231/399</t>
  </si>
  <si>
    <t>235/401</t>
  </si>
  <si>
    <t>239/403</t>
  </si>
  <si>
    <t>241/397</t>
  </si>
  <si>
    <t>228/402</t>
  </si>
  <si>
    <t xml:space="preserve">тр-р №2        </t>
  </si>
  <si>
    <t>1-стройка "Олимп"</t>
  </si>
  <si>
    <t>2-д/с светлячок</t>
  </si>
  <si>
    <t>1-Народная, Рузина</t>
  </si>
  <si>
    <t>2-Вокзальная</t>
  </si>
  <si>
    <t>3-Радио</t>
  </si>
  <si>
    <t>4-Народная 24А</t>
  </si>
  <si>
    <t>5-Народная 12/35</t>
  </si>
  <si>
    <t>6-Пожидаева 2А</t>
  </si>
  <si>
    <t>7-Пожидаева 1</t>
  </si>
  <si>
    <t>8-Гараж</t>
  </si>
  <si>
    <t>9-Иванов</t>
  </si>
  <si>
    <t>10-Тарасов</t>
  </si>
  <si>
    <t>223/392</t>
  </si>
  <si>
    <t>1-Ермоловой д.50</t>
  </si>
  <si>
    <t>2-Ермоловой д.9</t>
  </si>
  <si>
    <t>3-Ермоловой д.6Б, д.44</t>
  </si>
  <si>
    <t>4-Ермоловой д.42</t>
  </si>
  <si>
    <t>5-Ермоловой д.48</t>
  </si>
  <si>
    <t>6-Ермоловой д.7</t>
  </si>
  <si>
    <t>7-Ермоловой д.62</t>
  </si>
  <si>
    <t>221/399</t>
  </si>
  <si>
    <t>225/402</t>
  </si>
  <si>
    <t>242/385</t>
  </si>
  <si>
    <t>1-Пограничный тупик</t>
  </si>
  <si>
    <t>2-Полевая 17</t>
  </si>
  <si>
    <t>224/402</t>
  </si>
  <si>
    <t>237/400</t>
  </si>
  <si>
    <t>238/405</t>
  </si>
  <si>
    <r>
      <t>тр-р №1</t>
    </r>
    <r>
      <rPr>
        <b/>
        <sz val="11"/>
        <rFont val="Times New Roman"/>
        <family val="1"/>
        <charset val="204"/>
      </rPr>
      <t xml:space="preserve"> мкр. Валентиновка</t>
    </r>
  </si>
  <si>
    <t>226/393</t>
  </si>
  <si>
    <t>223/390</t>
  </si>
  <si>
    <t>1-Шоссейная 26</t>
  </si>
  <si>
    <t>221/382</t>
  </si>
  <si>
    <t>4-3</t>
  </si>
  <si>
    <t>1-дЦветаевой 13</t>
  </si>
  <si>
    <t>2-Полевая 47</t>
  </si>
  <si>
    <t>3-Полевая 45-53</t>
  </si>
  <si>
    <t>4-Спартаковская</t>
  </si>
  <si>
    <t>5-Урицкого</t>
  </si>
  <si>
    <t>6-"Фитнес"</t>
  </si>
  <si>
    <t>7-Урицкого 3</t>
  </si>
  <si>
    <t>1- Кирова 97А</t>
  </si>
  <si>
    <t>2-Кирова 93 а,б,в,г</t>
  </si>
  <si>
    <t>3-Кирова 95Д-99 В</t>
  </si>
  <si>
    <t>4-Стройка 97д</t>
  </si>
  <si>
    <t>1-ВЛ-0,4кВ Торговые ряды</t>
  </si>
  <si>
    <t>2-магазин универсам</t>
  </si>
  <si>
    <t>3-магазин у Палыча</t>
  </si>
  <si>
    <t>3-автомат 100А</t>
  </si>
  <si>
    <t>1-Горького 43А</t>
  </si>
  <si>
    <t>1-Космонавтов 13</t>
  </si>
  <si>
    <t>2-Космонавтов 11</t>
  </si>
  <si>
    <t>2-д.11</t>
  </si>
  <si>
    <t>3-Космонавтов 13</t>
  </si>
  <si>
    <t>3-Горького 45</t>
  </si>
  <si>
    <t>4-Космонавтов 11</t>
  </si>
  <si>
    <t>4-д.11</t>
  </si>
  <si>
    <t>5-Горького 45</t>
  </si>
  <si>
    <t>5-"Сатурн"</t>
  </si>
  <si>
    <t>6-д/сад</t>
  </si>
  <si>
    <t>6-Горького 43А</t>
  </si>
  <si>
    <t>7-Космонавтов 15 Сатурн</t>
  </si>
  <si>
    <t>7-дет. сад</t>
  </si>
  <si>
    <t>225/391</t>
  </si>
  <si>
    <t>222/391</t>
  </si>
  <si>
    <t>1-Космонавтов 5</t>
  </si>
  <si>
    <t>1-школа №20 пищеблок</t>
  </si>
  <si>
    <t>2-Космонавтов 5</t>
  </si>
  <si>
    <t>3-школа №20 пищеблок</t>
  </si>
  <si>
    <t>3-Космонавтов 3</t>
  </si>
  <si>
    <t>4-ВЛ-0,4кВ Чайкина, Главная, Урицкого</t>
  </si>
  <si>
    <t>4-школа №20 эл.щит</t>
  </si>
  <si>
    <t>5-Космонавтов 9</t>
  </si>
  <si>
    <t>5-ВЛ-0,4кВ Строителей</t>
  </si>
  <si>
    <t>6-Космонавтов 3</t>
  </si>
  <si>
    <t>6-Космонавтов 9</t>
  </si>
  <si>
    <t>7-школа №20 эл.щит</t>
  </si>
  <si>
    <t>7-ВНС</t>
  </si>
  <si>
    <t>8-Космонавтов м-н "Эльдорадо"</t>
  </si>
  <si>
    <t>8-гаражи</t>
  </si>
  <si>
    <t>9-школа 20, пристройка</t>
  </si>
  <si>
    <t>9-Космонавтов м-н  "Эльдорадо"</t>
  </si>
  <si>
    <t>10-Чайкиной 23 Б</t>
  </si>
  <si>
    <t>10-ВЛ-0,4кВ Гвардейская 3А, 3Б</t>
  </si>
  <si>
    <t>11-гаражи</t>
  </si>
  <si>
    <t>11-пристройка школы</t>
  </si>
  <si>
    <t>12-палатка мороженое</t>
  </si>
  <si>
    <t>228/394</t>
  </si>
  <si>
    <t>1-Космонатвов 3А</t>
  </si>
  <si>
    <t>1-Космонавтов 1А</t>
  </si>
  <si>
    <t>2-Космонавтов 1Б</t>
  </si>
  <si>
    <t xml:space="preserve">2-Космонавтов 3А </t>
  </si>
  <si>
    <t>3-Космонавтов 1А</t>
  </si>
  <si>
    <t>3-Космонавтов 1Б</t>
  </si>
  <si>
    <t>4-иврус</t>
  </si>
  <si>
    <t>4-парикмахерская</t>
  </si>
  <si>
    <t>221/388</t>
  </si>
  <si>
    <t>234/408</t>
  </si>
  <si>
    <t>1-Горького 16 корп.4</t>
  </si>
  <si>
    <t>1-Горького 16 корп.1</t>
  </si>
  <si>
    <t>2-ВЛ-0,4кВ Баумана, Горького</t>
  </si>
  <si>
    <t>2-Победы 18</t>
  </si>
  <si>
    <t>3-Кутузова 42 А</t>
  </si>
  <si>
    <t>3-Кутузова 42Б</t>
  </si>
  <si>
    <t>4-Горького 16 корп.2</t>
  </si>
  <si>
    <t>5-Баумана ВЛ-0,4</t>
  </si>
  <si>
    <t>5-  Баумана 10,12</t>
  </si>
  <si>
    <t>6-Фитнес</t>
  </si>
  <si>
    <t>6-Горького 16 корп.4</t>
  </si>
  <si>
    <t>7-Горького 16 корп.1</t>
  </si>
  <si>
    <t>7-Баумана ВЛ</t>
  </si>
  <si>
    <t>8-Горького 69а</t>
  </si>
  <si>
    <t>8-Кутузова 16</t>
  </si>
  <si>
    <t>1-Журанальная 10</t>
  </si>
  <si>
    <t>2-Журнальный тупик 1,2,3</t>
  </si>
  <si>
    <t>3-Журанальная 10 ВРУ 3</t>
  </si>
  <si>
    <t>4-Журанальная 10 ВРУ-2</t>
  </si>
  <si>
    <t>5-Журанльная 6</t>
  </si>
  <si>
    <t>6-ВЛ-0,4</t>
  </si>
  <si>
    <t>235/413</t>
  </si>
  <si>
    <t>тр-р 1№</t>
  </si>
  <si>
    <t xml:space="preserve">тп   </t>
  </si>
  <si>
    <t>1-Лесная</t>
  </si>
  <si>
    <t>2-К.Либкнехта 29</t>
  </si>
  <si>
    <t>3-К.Либкнехта 29</t>
  </si>
  <si>
    <t>4-Лесная 44</t>
  </si>
  <si>
    <t>1-Аржакова 3</t>
  </si>
  <si>
    <t>1-Аржакова 5а</t>
  </si>
  <si>
    <t>2-Казначейство</t>
  </si>
  <si>
    <t>3-Дзержинского 16/1</t>
  </si>
  <si>
    <t>3-Дзержинского 24/2 техникум</t>
  </si>
  <si>
    <t>4-Школа 15</t>
  </si>
  <si>
    <t>5-Аржакова 5а</t>
  </si>
  <si>
    <t>5-Аржакова 3</t>
  </si>
  <si>
    <t>6-Коммунальная 30</t>
  </si>
  <si>
    <t>6-Коммунальная 32</t>
  </si>
  <si>
    <t>7-Аржакова 5</t>
  </si>
  <si>
    <t>8-Коммунальная 32</t>
  </si>
  <si>
    <t>8-Аржакова 7</t>
  </si>
  <si>
    <t>9-Коммунальная 34/7</t>
  </si>
  <si>
    <t>9-Коммунальная 30</t>
  </si>
  <si>
    <t>229/397</t>
  </si>
  <si>
    <t>1-Магазин</t>
  </si>
  <si>
    <t>1-Кирова 41-52</t>
  </si>
  <si>
    <t>217/381</t>
  </si>
  <si>
    <t>1-Пограничников 51А</t>
  </si>
  <si>
    <t>2-Пограничников 50А</t>
  </si>
  <si>
    <t>3-Пограничников 52 А</t>
  </si>
  <si>
    <t>4-Пограничников 46-52</t>
  </si>
  <si>
    <t>1-Пролетарская</t>
  </si>
  <si>
    <t>2-Пролетарская 38</t>
  </si>
  <si>
    <t>3-1-й Пролетарский тупик</t>
  </si>
  <si>
    <t>4-2-й Пролетарский тупик</t>
  </si>
  <si>
    <t>5-Пролетарская 3</t>
  </si>
  <si>
    <t>6-Пролетарская 17-20</t>
  </si>
  <si>
    <t>240/390</t>
  </si>
  <si>
    <t>1-Ушакова 20Б-18А</t>
  </si>
  <si>
    <t>2-Б.Хмельн. 9/1</t>
  </si>
  <si>
    <t>3-КНС №13 Нахимова</t>
  </si>
  <si>
    <t>4-Нахимова 34,37, Печатников 59</t>
  </si>
  <si>
    <t>5-пр. Кольцова 1,2,3,4, Хмельницкого</t>
  </si>
  <si>
    <t>1-Пограничников 42Б</t>
  </si>
  <si>
    <t>2-Пограничников 45-47</t>
  </si>
  <si>
    <t>3-Пограничников 32-34</t>
  </si>
  <si>
    <t>4-Пролетарская 36-40</t>
  </si>
  <si>
    <t>5-Пролетарская 38</t>
  </si>
  <si>
    <t>6-Ушакова</t>
  </si>
  <si>
    <t>232/399</t>
  </si>
  <si>
    <t>229/396</t>
  </si>
  <si>
    <t>1-профилакторий</t>
  </si>
  <si>
    <t>1-Пограничников 54-58</t>
  </si>
  <si>
    <t>2-Солнечный проезд 6</t>
  </si>
  <si>
    <t>2-профилакторий</t>
  </si>
  <si>
    <t>3-Солнечная 9</t>
  </si>
  <si>
    <t>3-Победы 47А</t>
  </si>
  <si>
    <t>4-ГСК "Мираж"</t>
  </si>
  <si>
    <t>5-Солнечная 4</t>
  </si>
  <si>
    <t>6-автошкола "Калита"</t>
  </si>
  <si>
    <t>231/401</t>
  </si>
  <si>
    <t>240/416</t>
  </si>
  <si>
    <t>233/400</t>
  </si>
  <si>
    <t>237/408</t>
  </si>
  <si>
    <t>1-Подсобком №1</t>
  </si>
  <si>
    <t>1-Угломещение №1</t>
  </si>
  <si>
    <t>2-Подсобком №2</t>
  </si>
  <si>
    <t>2-Угломещение №2</t>
  </si>
  <si>
    <t>3-Котельная в1</t>
  </si>
  <si>
    <t>3-Котельная</t>
  </si>
  <si>
    <t>225/390</t>
  </si>
  <si>
    <t>2-ВЕСТА ВРУ-1</t>
  </si>
  <si>
    <t>2-ВЕСТА ВРУ-1 в.2</t>
  </si>
  <si>
    <t>2-ВЕСТА ВРУ-2</t>
  </si>
  <si>
    <t>2-ВЕСТА ВРУ-2 в.2</t>
  </si>
  <si>
    <t>231/400</t>
  </si>
  <si>
    <t>1-Горького 29</t>
  </si>
  <si>
    <t>1-Макаренко 12</t>
  </si>
  <si>
    <t>2-Горького 25Б</t>
  </si>
  <si>
    <t>2-Горького 29</t>
  </si>
  <si>
    <t>3-Горького 27 "Карандаш"</t>
  </si>
  <si>
    <t>3-Горького 27 "Эконом"</t>
  </si>
  <si>
    <t>4-Горького 25</t>
  </si>
  <si>
    <t>4-Котельная 3</t>
  </si>
  <si>
    <t>5-Горького 33А, под.3, 4</t>
  </si>
  <si>
    <t>5-Горького 33А под.1, 2</t>
  </si>
  <si>
    <t>6-Горького 33А под.1, 2</t>
  </si>
  <si>
    <t>6-Горького 33А под.3, 4</t>
  </si>
  <si>
    <t>7-Вышка сотовой связи</t>
  </si>
  <si>
    <t>7-м-н "Московские товары"</t>
  </si>
  <si>
    <t>8-Декабристов 20, Макаренко 12А</t>
  </si>
  <si>
    <t>8-гимназия №19</t>
  </si>
  <si>
    <t>9-НЭЛ</t>
  </si>
  <si>
    <t>9-Декабристов 22, Макаренко 18 "РОЯЛ"</t>
  </si>
  <si>
    <t>10-ЦТП9</t>
  </si>
  <si>
    <t>11-Кофе "Рояль"</t>
  </si>
  <si>
    <t>12-УО</t>
  </si>
  <si>
    <t>13-Вышка сотовой связи у банка</t>
  </si>
  <si>
    <t>224/387</t>
  </si>
  <si>
    <t>1-ВЛ-0,4кВ Народная 1-16, Вокзальная 12-32,27</t>
  </si>
  <si>
    <t>2-ВЛ-0,4кВ Новая, Колхозный тупик</t>
  </si>
  <si>
    <t>3-Вокзальная 18</t>
  </si>
  <si>
    <t>тр</t>
  </si>
  <si>
    <t>1-ИВРУС-3</t>
  </si>
  <si>
    <t>1-Нахимова, КНС</t>
  </si>
  <si>
    <t>2-Державина, КНС</t>
  </si>
  <si>
    <t>2-ИВРУС2</t>
  </si>
  <si>
    <t>3-ж/д 1</t>
  </si>
  <si>
    <t>3-котельная</t>
  </si>
  <si>
    <t xml:space="preserve">4-ИВРУС 1 </t>
  </si>
  <si>
    <t>5-КПП 1</t>
  </si>
  <si>
    <t>5-ж/д №1</t>
  </si>
  <si>
    <t>6-ж/д 2</t>
  </si>
  <si>
    <t>6-ж/д №2</t>
  </si>
  <si>
    <t>тр-р №1 откл.</t>
  </si>
  <si>
    <t>1-2Щ3-1,2</t>
  </si>
  <si>
    <t>2-2Щ4-1,2</t>
  </si>
  <si>
    <t>3-2Щ2-1,2,3</t>
  </si>
  <si>
    <t>4-2Щ7-1</t>
  </si>
  <si>
    <t>5-2Щ5-1,2,3,4</t>
  </si>
  <si>
    <t>6-2Щ1-1,2</t>
  </si>
  <si>
    <t>1- 3Щ4-1,2</t>
  </si>
  <si>
    <t>2-3Щ3-1,2,3</t>
  </si>
  <si>
    <t>3-3Щ2-1,2</t>
  </si>
  <si>
    <t>4-3Щ1-1,2</t>
  </si>
  <si>
    <t>227/397</t>
  </si>
  <si>
    <t>1-4Щ1-1</t>
  </si>
  <si>
    <t>2-4Щ2-1,2</t>
  </si>
  <si>
    <t>3-4Щ6-1,2,3</t>
  </si>
  <si>
    <t>4-4Щ7-1,2</t>
  </si>
  <si>
    <t>5-4Щ4-1,2</t>
  </si>
  <si>
    <t>6-4Щ3-1,2</t>
  </si>
  <si>
    <t>7-4Щ5-1,2</t>
  </si>
  <si>
    <t>2-Солнечная 26/2</t>
  </si>
  <si>
    <t>3-Солнечная 5,6</t>
  </si>
  <si>
    <t>4-Солнечная 26/4</t>
  </si>
  <si>
    <t>5-Солнечная 26/4</t>
  </si>
  <si>
    <t>6-Солнечная 26/2</t>
  </si>
  <si>
    <t>7-Солнечная 26/3</t>
  </si>
  <si>
    <t>8-Солнечная 26/3</t>
  </si>
  <si>
    <t>тр-р №1 нтрансформатора нет, ТП демонтирована</t>
  </si>
  <si>
    <t>233/404</t>
  </si>
  <si>
    <t>1-Солнечная 1Б, 1А</t>
  </si>
  <si>
    <t>2-Солнечная 26</t>
  </si>
  <si>
    <t>3-Солнечная 26 корп.7</t>
  </si>
  <si>
    <t>4-Солнечная 25 1Б, 1А</t>
  </si>
  <si>
    <t>5-Солнечная 26</t>
  </si>
  <si>
    <t>6-Радужная 1Б</t>
  </si>
  <si>
    <t>1-ул. Многодетная</t>
  </si>
  <si>
    <t>2-ул. Многодетная</t>
  </si>
  <si>
    <t>3-Вышка РУС Баки</t>
  </si>
  <si>
    <t>тр-р №1 на территории нет доступа</t>
  </si>
  <si>
    <t>тр-р №1 у клещей  не хватает обхата для замера</t>
  </si>
  <si>
    <t>227/394</t>
  </si>
  <si>
    <t>1-Колхозная 9 (Абносов)</t>
  </si>
  <si>
    <t>227/400</t>
  </si>
  <si>
    <t>1-Щ ЗР-3 вв</t>
  </si>
  <si>
    <t>1-ППУ с-2</t>
  </si>
  <si>
    <t>2-ППУ с 1</t>
  </si>
  <si>
    <t>2-Щ Р-2</t>
  </si>
  <si>
    <t>3-Щ Р-1</t>
  </si>
  <si>
    <t>3-Котельная вв4</t>
  </si>
  <si>
    <t>4-Адм. Здание</t>
  </si>
  <si>
    <t>4-Котельная вв2</t>
  </si>
  <si>
    <t>5-ВРУ котельная в.1</t>
  </si>
  <si>
    <t>5-ВРУ</t>
  </si>
  <si>
    <t>6-Котельная вв3</t>
  </si>
  <si>
    <t>7-Адм. Здание вв2</t>
  </si>
  <si>
    <t>8-д.22</t>
  </si>
  <si>
    <t>1-д/.сад в.1</t>
  </si>
  <si>
    <t>1-Свободная, Станционная</t>
  </si>
  <si>
    <t>2-Прудная 8-10</t>
  </si>
  <si>
    <t>2-СТО Вадим</t>
  </si>
  <si>
    <t>3-БМЗ</t>
  </si>
  <si>
    <t>4-Станционная 35/2</t>
  </si>
  <si>
    <t>4-детский сад</t>
  </si>
  <si>
    <t>5-Станционная 35</t>
  </si>
  <si>
    <t>5-Станционная ВЛ</t>
  </si>
  <si>
    <t>6-Прудная 16</t>
  </si>
  <si>
    <t>6- Прудная 8,10</t>
  </si>
  <si>
    <t>1-ПМК 132</t>
  </si>
  <si>
    <t>1-автосервис</t>
  </si>
  <si>
    <t>2-Станционная 44-56, Горпо</t>
  </si>
  <si>
    <t>2-ГСК  "Подлипки-2"</t>
  </si>
  <si>
    <t>3-Магазин</t>
  </si>
  <si>
    <t>3-Станционная 49-47</t>
  </si>
  <si>
    <t>4-Станционная 9</t>
  </si>
  <si>
    <t>4-ПМК</t>
  </si>
  <si>
    <t>5-Станционная 61</t>
  </si>
  <si>
    <t>6-КАС-5</t>
  </si>
  <si>
    <t>215/376</t>
  </si>
  <si>
    <t>1-Заводская 8А</t>
  </si>
  <si>
    <t>3-Комсомольская</t>
  </si>
  <si>
    <t>4-Луговая</t>
  </si>
  <si>
    <t>5-Заводская</t>
  </si>
  <si>
    <t>6-Комсомольская</t>
  </si>
  <si>
    <t>238/417</t>
  </si>
  <si>
    <t>1-Орбита 1</t>
  </si>
  <si>
    <t>1-Орбита 2</t>
  </si>
  <si>
    <t>2-Орбита 4</t>
  </si>
  <si>
    <t>2-Орбита 3</t>
  </si>
  <si>
    <t>221/394</t>
  </si>
  <si>
    <t>1-Корпорация "Подлипки"</t>
  </si>
  <si>
    <t>2-магазин</t>
  </si>
  <si>
    <t>3-Стадионная 5</t>
  </si>
  <si>
    <t>4-Стадионная 6,4</t>
  </si>
  <si>
    <t>5-Горького 6В</t>
  </si>
  <si>
    <t>222/392</t>
  </si>
  <si>
    <t>1-"Карат-Е"</t>
  </si>
  <si>
    <t>1-Металлист</t>
  </si>
  <si>
    <t>2-"МАМ" ТД</t>
  </si>
  <si>
    <t>2-"Костино"</t>
  </si>
  <si>
    <t>3-мастерские ЖКО</t>
  </si>
  <si>
    <t>3-Стадион</t>
  </si>
  <si>
    <t>4-торг.дом "Костино"( м-н 38)</t>
  </si>
  <si>
    <t>4-МАМ ТД щ.3</t>
  </si>
  <si>
    <t>5-Швейн. Техникум</t>
  </si>
  <si>
    <t>5-швейный техникум</t>
  </si>
  <si>
    <t>6-ФОК "Металлист"</t>
  </si>
  <si>
    <t>6Автостоянка</t>
  </si>
  <si>
    <t>7-стадион</t>
  </si>
  <si>
    <t>7-МАМ ТД  щ.1</t>
  </si>
  <si>
    <t>240/388</t>
  </si>
  <si>
    <t>1-ГРП</t>
  </si>
  <si>
    <t>1-дома Руси</t>
  </si>
  <si>
    <t>2-водоканал</t>
  </si>
  <si>
    <t>3-общежитие</t>
  </si>
  <si>
    <t>3-промбаза, типография</t>
  </si>
  <si>
    <t>4-метатр</t>
  </si>
  <si>
    <t>4-пожар.депо</t>
  </si>
  <si>
    <t>5-Канальный пр.д.6</t>
  </si>
  <si>
    <t>5-ЦТП</t>
  </si>
  <si>
    <t>6-коттеджи</t>
  </si>
  <si>
    <t>6-водоканал</t>
  </si>
  <si>
    <t>7-пожар. Депо</t>
  </si>
  <si>
    <t>7-дет.сад</t>
  </si>
  <si>
    <t>8-Калин-ая 17/4</t>
  </si>
  <si>
    <t>8-общежитие</t>
  </si>
  <si>
    <t>9-промбаза</t>
  </si>
  <si>
    <t>9-метатр</t>
  </si>
  <si>
    <t>10-Калининградская 17кор 2</t>
  </si>
  <si>
    <t>10-Калин-ая 17/4</t>
  </si>
  <si>
    <t>11-торг.павильон</t>
  </si>
  <si>
    <t>12-гаражи</t>
  </si>
  <si>
    <t>12-ГСК "Искра-3"</t>
  </si>
  <si>
    <t>13-цтп</t>
  </si>
  <si>
    <t>13-ж/д 17 корп.2 ВРУ-3</t>
  </si>
  <si>
    <t>14-д/с</t>
  </si>
  <si>
    <t>14-УО</t>
  </si>
  <si>
    <t>15-гаражи админ.</t>
  </si>
  <si>
    <t>16-скобяная лавка</t>
  </si>
  <si>
    <t>303/399</t>
  </si>
  <si>
    <t>1-Ватутина</t>
  </si>
  <si>
    <t>2-Державина</t>
  </si>
  <si>
    <t>3-Ульянова</t>
  </si>
  <si>
    <t>4-Мира</t>
  </si>
  <si>
    <t>218/385</t>
  </si>
  <si>
    <t>1-Лобачевского 4</t>
  </si>
  <si>
    <t>2-Лобачевского 3</t>
  </si>
  <si>
    <t>1-Первомайская</t>
  </si>
  <si>
    <t>2-Сосновая 2а</t>
  </si>
  <si>
    <t>3-Центральная</t>
  </si>
  <si>
    <t>4-Центральная 20-30</t>
  </si>
  <si>
    <t>1-Бородинская 22</t>
  </si>
  <si>
    <t>2-Бородинская 22 вв2</t>
  </si>
  <si>
    <t>3-Бородинская 26</t>
  </si>
  <si>
    <t>4-Бородинская 20</t>
  </si>
  <si>
    <t>1-Краснооктябрьская нечетные числа</t>
  </si>
  <si>
    <t>2-Хвойная</t>
  </si>
  <si>
    <t>4-Краснооктябрьская 3В</t>
  </si>
  <si>
    <t>5-Краснооктябрьская 4А</t>
  </si>
  <si>
    <t>6-Свечникова 9</t>
  </si>
  <si>
    <t>7-Краснооктябрьская четные числа</t>
  </si>
  <si>
    <t>8-Сваечникова д.4</t>
  </si>
  <si>
    <t>1-авт. №1</t>
  </si>
  <si>
    <t>2-авт. №2</t>
  </si>
  <si>
    <t>3-авт.№3</t>
  </si>
  <si>
    <t>1-Калининградская 17 к.1 п.4,5,6</t>
  </si>
  <si>
    <t>1-Калининградская 17 к1 щ2 п.4,5,6</t>
  </si>
  <si>
    <t>2-Калининградская 17 к1 щ1 п.1,2,3</t>
  </si>
  <si>
    <t>3-Калининградская 17 к1 щ3 неж.помещ.</t>
  </si>
  <si>
    <t>3-насосная д.17</t>
  </si>
  <si>
    <t>4-насосная д.17</t>
  </si>
  <si>
    <t>4-Калининградская 17 к1 щ3 п.10,11</t>
  </si>
  <si>
    <t>5-Калининградская 17 к2 щ4 п.10,11</t>
  </si>
  <si>
    <t>5-Калининградская 17 к2 щ4 неж.помещ.</t>
  </si>
  <si>
    <t>6-палатка</t>
  </si>
  <si>
    <t>1-Победы 19А</t>
  </si>
  <si>
    <t>2-Кутузова 3Б</t>
  </si>
  <si>
    <t xml:space="preserve">3-Победы </t>
  </si>
  <si>
    <t>228/404</t>
  </si>
  <si>
    <t>1-Суворова 17Б</t>
  </si>
  <si>
    <t>1-Суворова 9Б</t>
  </si>
  <si>
    <t xml:space="preserve">2-ВЛ-0,4кВ  ОП 1 Суворова </t>
  </si>
  <si>
    <t>2-Октябрьский бульвар 41</t>
  </si>
  <si>
    <t>3-м-н "Пятерочка"</t>
  </si>
  <si>
    <t>3-Суворова 11А</t>
  </si>
  <si>
    <t>4-Суворова 8</t>
  </si>
  <si>
    <t>4-КНС-7</t>
  </si>
  <si>
    <t>5-Октябрький бульвар 41</t>
  </si>
  <si>
    <t>5-Суворова 10</t>
  </si>
  <si>
    <t>6-Суворова 9А</t>
  </si>
  <si>
    <t>1-Победы 25/2</t>
  </si>
  <si>
    <t>2-Нахимова 8/34</t>
  </si>
  <si>
    <t>3-Бабушкина, Победы</t>
  </si>
  <si>
    <t>4-Пограничников 26</t>
  </si>
  <si>
    <t>5-Пограничников 34а, 34б</t>
  </si>
  <si>
    <t>6-Победы 16</t>
  </si>
  <si>
    <t>7-Пограничников 27-43</t>
  </si>
  <si>
    <t>8-Пограничников 40а, 38</t>
  </si>
  <si>
    <t>9-Добролюбова, Пролетарская, Бабушкинская</t>
  </si>
  <si>
    <t>10-Пограничников 45</t>
  </si>
  <si>
    <t>11--Нахимова 27-25</t>
  </si>
  <si>
    <t>12-Бабушкина 4</t>
  </si>
  <si>
    <t>тр-р №1 на остальные направления стоят ЯРВ</t>
  </si>
  <si>
    <t>1-Пограничников 22А</t>
  </si>
  <si>
    <t>224/396</t>
  </si>
  <si>
    <t>223/393</t>
  </si>
  <si>
    <t>1-Хлебозавод ВРУ-1 в1</t>
  </si>
  <si>
    <t>2-Хлебозавод ВРУ-2 в2</t>
  </si>
  <si>
    <t>2-Хлебозавод ВРУ-2 в1</t>
  </si>
  <si>
    <t xml:space="preserve">3-Стар. хлебозавод </t>
  </si>
  <si>
    <t xml:space="preserve">тр-р №2  </t>
  </si>
  <si>
    <t>224/394</t>
  </si>
  <si>
    <t>240/385</t>
  </si>
  <si>
    <t>237/382</t>
  </si>
  <si>
    <t>1-ж/д 21В</t>
  </si>
  <si>
    <t>1-ж/д 21</t>
  </si>
  <si>
    <t>2-ж/д 21Б</t>
  </si>
  <si>
    <t>2-ж/д 21</t>
  </si>
  <si>
    <t>3-ж/д 21Б</t>
  </si>
  <si>
    <t>3-Школа №1</t>
  </si>
  <si>
    <t>4-ж/д 21В</t>
  </si>
  <si>
    <t>5-Школьная 32</t>
  </si>
  <si>
    <t>6-ж/д 34</t>
  </si>
  <si>
    <t>7-Школа №1</t>
  </si>
  <si>
    <t>236/401</t>
  </si>
  <si>
    <t>238/403</t>
  </si>
  <si>
    <t>тр-р №1 РУ 0,4 кВ абонентская</t>
  </si>
  <si>
    <t>1-стадион, гаражи</t>
  </si>
  <si>
    <t>1-Горького 6б вв.2</t>
  </si>
  <si>
    <t>2-Стадион</t>
  </si>
  <si>
    <t>2-Горького 4 вв.2</t>
  </si>
  <si>
    <t>3-Горького 6Б вв.1</t>
  </si>
  <si>
    <t>3--Горького 4а вв.2 д/с 27</t>
  </si>
  <si>
    <t>4-Горького 6</t>
  </si>
  <si>
    <t>4-Горького 2а почта</t>
  </si>
  <si>
    <t>5-Горького 4А вв.1 д/с 27</t>
  </si>
  <si>
    <t>5-Горького 4Г</t>
  </si>
  <si>
    <t>6-Имиамед</t>
  </si>
  <si>
    <t>6-Горького 2</t>
  </si>
  <si>
    <t>7-Горького 4</t>
  </si>
  <si>
    <t>7-имиамед</t>
  </si>
  <si>
    <t xml:space="preserve">8-Горького 4г </t>
  </si>
  <si>
    <t>9-Горького 6а торговые ряды</t>
  </si>
  <si>
    <r>
      <t xml:space="preserve">тр-р №2 </t>
    </r>
    <r>
      <rPr>
        <sz val="11"/>
        <color rgb="FFFF0000"/>
        <rFont val="Times New Roman"/>
        <family val="1"/>
        <charset val="204"/>
      </rPr>
      <t>откл.</t>
    </r>
  </si>
  <si>
    <t>238/414</t>
  </si>
  <si>
    <t>233/402</t>
  </si>
  <si>
    <t>236/404</t>
  </si>
  <si>
    <t>1-ф.1 Магазин</t>
  </si>
  <si>
    <t>2-ф.2 Большая Тарасовская 81-107</t>
  </si>
  <si>
    <t>3-ф.3 Большая Тарасовская 71В</t>
  </si>
  <si>
    <t>4-ф.6 Большая Тарасовская 39-79</t>
  </si>
  <si>
    <t>235/414</t>
  </si>
  <si>
    <t xml:space="preserve"> КРЭС</t>
  </si>
  <si>
    <t>221/386</t>
  </si>
  <si>
    <t>1-Мичурина 27 корп.4</t>
  </si>
  <si>
    <t>1-Мичурина 27/5 магазин</t>
  </si>
  <si>
    <t>2-Мичурина 27 корп 4 магазин "Утконос"</t>
  </si>
  <si>
    <t>2-Мичурина 27 корп.4 п.5</t>
  </si>
  <si>
    <t>3-Мичурина 27/5</t>
  </si>
  <si>
    <t>3-Мичурина 27/6</t>
  </si>
  <si>
    <t>5-ЦТП-3</t>
  </si>
  <si>
    <t>6-Мичурина 27 корп 6</t>
  </si>
  <si>
    <t>6-Мичурина 27/5</t>
  </si>
  <si>
    <t>7-Мичурина 27/6</t>
  </si>
  <si>
    <t>7-Мичурина 27 корп 4 магазин</t>
  </si>
  <si>
    <t>8-Мичурина 27/5</t>
  </si>
  <si>
    <t xml:space="preserve">8-Мичурина 27 п.4 п.1-4 </t>
  </si>
  <si>
    <t>9-Мичурина 27 корп 4 п.5</t>
  </si>
  <si>
    <t>1-Мичурина 27 корп.3</t>
  </si>
  <si>
    <t>1-Мичурина 27 корп 1</t>
  </si>
  <si>
    <t>2-Мичурина 27 кор.2</t>
  </si>
  <si>
    <t>2-Мичурина 27 корп 1</t>
  </si>
  <si>
    <t>3-Мичурина 27 кор.1</t>
  </si>
  <si>
    <t>3- Мичурина 27 корп 2</t>
  </si>
  <si>
    <t>4-Мичурина 27 кор.1</t>
  </si>
  <si>
    <t>4-Мичурина 27 корп 3</t>
  </si>
  <si>
    <t>5-б/н</t>
  </si>
  <si>
    <t>221/396</t>
  </si>
  <si>
    <t>1-кухня школы</t>
  </si>
  <si>
    <t>1-школа вв.2</t>
  </si>
  <si>
    <t>2-школа вв.1</t>
  </si>
  <si>
    <t>2-палатка</t>
  </si>
  <si>
    <t>3-Мичурина 7Б</t>
  </si>
  <si>
    <t>4-Мичурина 21А</t>
  </si>
  <si>
    <t>4-Мичурина 1Б</t>
  </si>
  <si>
    <t>5-Мичурина 1Б</t>
  </si>
  <si>
    <t>5-Мичурина 21А</t>
  </si>
  <si>
    <t>6-Мичурина 7Б</t>
  </si>
  <si>
    <t>6-кухня школы</t>
  </si>
  <si>
    <t>235/408</t>
  </si>
  <si>
    <t>1-Мичурина 9А, 11, 13,15,17</t>
  </si>
  <si>
    <t>2-Мичурина 1-1А</t>
  </si>
  <si>
    <t>2-Мичурина 9Б магазин</t>
  </si>
  <si>
    <t>3-Мичурина 8-6, 4-2</t>
  </si>
  <si>
    <t>3-Мичурина 7-3 почта</t>
  </si>
  <si>
    <t>4-сбербанк Мичурина 7</t>
  </si>
  <si>
    <t>4-Мичурина 2А общежитие</t>
  </si>
  <si>
    <t>5-дет.сад, Мичурина 9</t>
  </si>
  <si>
    <t>5-Орджоникидзе 5б</t>
  </si>
  <si>
    <t>6-Мичурина 12-14-16-13</t>
  </si>
  <si>
    <t>тр-р №1 РУ 0,4 кВ абонентская, нет доступа</t>
  </si>
  <si>
    <t>1-ВЛ-0,4 в сторону озера</t>
  </si>
  <si>
    <t>1-Детский санаторий</t>
  </si>
  <si>
    <t>2-Насосная</t>
  </si>
  <si>
    <t>2-Магазин</t>
  </si>
  <si>
    <t>3-ВЛ-0,4 кВ</t>
  </si>
  <si>
    <t>4-ВЛ-0,4 Котельная Баня</t>
  </si>
  <si>
    <t>5-ВЛ-0,4 Быт Правая сторона</t>
  </si>
  <si>
    <t>6-ВЛ-0,4 в сторону тарной базы</t>
  </si>
  <si>
    <t>222/393</t>
  </si>
  <si>
    <t>221/389</t>
  </si>
  <si>
    <r>
      <t>тр-р №1</t>
    </r>
    <r>
      <rPr>
        <sz val="11"/>
        <color rgb="FFFF0000"/>
        <rFont val="Times New Roman"/>
        <family val="1"/>
        <charset val="204"/>
      </rPr>
      <t xml:space="preserve"> </t>
    </r>
  </si>
  <si>
    <t>222/390</t>
  </si>
  <si>
    <t>1-скорая помощь</t>
  </si>
  <si>
    <t>1-Дзержинского 12</t>
  </si>
  <si>
    <t>2-Дзержинского 9 общ</t>
  </si>
  <si>
    <t>2-Дзержинского 18 в2</t>
  </si>
  <si>
    <t>3-Дзержинского 7, 7А, 9А</t>
  </si>
  <si>
    <t>3-Палатка</t>
  </si>
  <si>
    <t>4-Дзержинского 18 в1</t>
  </si>
  <si>
    <t>4-скорая помощь</t>
  </si>
  <si>
    <t>5-дет.ясли №18</t>
  </si>
  <si>
    <t>5-Дзержинского 9А</t>
  </si>
  <si>
    <t>6-Дзержинского 16</t>
  </si>
  <si>
    <t>7-Строителей 3, 5</t>
  </si>
  <si>
    <t>8-Строителей 9</t>
  </si>
  <si>
    <t>9-гараж</t>
  </si>
  <si>
    <t>10-</t>
  </si>
  <si>
    <t>220/391</t>
  </si>
  <si>
    <t>1-Сонник вв.1</t>
  </si>
  <si>
    <t>2-Сонник вв.2</t>
  </si>
  <si>
    <t>3-Билайн</t>
  </si>
  <si>
    <t>4-Стоянка</t>
  </si>
  <si>
    <t>5-ПР-1</t>
  </si>
  <si>
    <t>6-ул.Рабочая</t>
  </si>
  <si>
    <t>7-Дружба</t>
  </si>
  <si>
    <t>8-Мигар</t>
  </si>
  <si>
    <t>9-Контора</t>
  </si>
  <si>
    <t>10-РСУ</t>
  </si>
  <si>
    <t>234/412</t>
  </si>
  <si>
    <t>236/425</t>
  </si>
  <si>
    <t>1-школа</t>
  </si>
  <si>
    <t>2-Стадионная 2А под.1-3</t>
  </si>
  <si>
    <t>3-Стадионная 2 а</t>
  </si>
  <si>
    <t>3-Стадионная 2А под.4</t>
  </si>
  <si>
    <t>4-Дружба уч-ки 270, 290 . . .</t>
  </si>
  <si>
    <t>4-СНТ "Дружба" уч.-346,394,349</t>
  </si>
  <si>
    <t>5-Дружба уч.76</t>
  </si>
  <si>
    <t>5-Дружба уч.2-37,328-330</t>
  </si>
  <si>
    <t>225/382</t>
  </si>
  <si>
    <t>1-Светлая</t>
  </si>
  <si>
    <t>2-Мира, Рыбхоз, Речная</t>
  </si>
  <si>
    <t>3-Невского 4а</t>
  </si>
  <si>
    <t>4-Светлая 6; 15</t>
  </si>
  <si>
    <t>5-Невского, Мира(чёт)</t>
  </si>
  <si>
    <t xml:space="preserve">тр-р №1       </t>
  </si>
  <si>
    <t>1-Автохозяйство</t>
  </si>
  <si>
    <t>2-СНТ Дружба</t>
  </si>
  <si>
    <t>3-СНТ Дружба</t>
  </si>
  <si>
    <t>4-Вышка</t>
  </si>
  <si>
    <t>6-б/н</t>
  </si>
  <si>
    <t>7-б/н</t>
  </si>
  <si>
    <t>8-б/н</t>
  </si>
  <si>
    <t>9-б/н</t>
  </si>
  <si>
    <t>1-Щит ВРУ</t>
  </si>
  <si>
    <t>1-Участ. Обработки</t>
  </si>
  <si>
    <t>2-УВН 3,4,5 (ниж.корп.)</t>
  </si>
  <si>
    <t>3-УВН 1 этаж</t>
  </si>
  <si>
    <t>4-ГСК "Луч"</t>
  </si>
  <si>
    <t>5-Адм. корп. мех. цех</t>
  </si>
  <si>
    <t>6-ландш.проект</t>
  </si>
  <si>
    <t>1-Кабель ААБл-1кВ на ШВР-3</t>
  </si>
  <si>
    <t>2-Кабель ААБл-1кВ на ШВР-1</t>
  </si>
  <si>
    <t>3-Кабель ААБл-1кВ на ШВР-1</t>
  </si>
  <si>
    <t>тр-р №1 не попали</t>
  </si>
  <si>
    <t>210/365</t>
  </si>
  <si>
    <t>тр-р №2  отключен</t>
  </si>
  <si>
    <t xml:space="preserve">1-общажитие </t>
  </si>
  <si>
    <t>1-1- вв.1 общажитие</t>
  </si>
  <si>
    <t>2-уч.кор.7,8,9</t>
  </si>
  <si>
    <t>2-столовая</t>
  </si>
  <si>
    <t>3-уч.кор. 1-6 шр</t>
  </si>
  <si>
    <t>3-уч.корпус 1-7 ШР</t>
  </si>
  <si>
    <t>4-уч.кор.4,5,6</t>
  </si>
  <si>
    <t>4-уч.корпус 1-5 ШР</t>
  </si>
  <si>
    <t>5-наружное освещение</t>
  </si>
  <si>
    <t>5-общажитие</t>
  </si>
  <si>
    <t>6-1-7 ЩР</t>
  </si>
  <si>
    <t>6--уч.корпус 10,11,12</t>
  </si>
  <si>
    <t>7- лифт</t>
  </si>
  <si>
    <t>7-ПСН</t>
  </si>
  <si>
    <t>8-общажитие</t>
  </si>
  <si>
    <t>8- уч.корпус 13,14,15</t>
  </si>
  <si>
    <t>9-столовая</t>
  </si>
  <si>
    <t>9-уч.корп. Кино</t>
  </si>
  <si>
    <t>10-кинопроекция</t>
  </si>
  <si>
    <t>10-общажитие</t>
  </si>
  <si>
    <t>1-ВРУ дома №6</t>
  </si>
  <si>
    <t>225/398</t>
  </si>
  <si>
    <t xml:space="preserve">1-Ермоловой </t>
  </si>
  <si>
    <t>2-Ермоловой 6а</t>
  </si>
  <si>
    <t>3-Ермоловой 8</t>
  </si>
  <si>
    <t>4-Пашенной ВЛ 0,4</t>
  </si>
  <si>
    <t>5-Щепкина</t>
  </si>
  <si>
    <t>6-Ермоловой 30</t>
  </si>
  <si>
    <t>217/388</t>
  </si>
  <si>
    <t>1-Лесной проезд</t>
  </si>
  <si>
    <t>2-Щепкина 17</t>
  </si>
  <si>
    <t>3-Печатников</t>
  </si>
  <si>
    <t>2-Луначарского 1-6</t>
  </si>
  <si>
    <t>3-Ермоловой 36</t>
  </si>
  <si>
    <t>4-Книжная 7/1</t>
  </si>
  <si>
    <t>5-Книжная 14,16</t>
  </si>
  <si>
    <t>6-Книжный переулок 6</t>
  </si>
  <si>
    <t>7-АТП</t>
  </si>
  <si>
    <t>8-Ермоловой 38/2</t>
  </si>
  <si>
    <t>9-Ермоловой 38</t>
  </si>
  <si>
    <t>220/389</t>
  </si>
  <si>
    <t>1-вышка</t>
  </si>
  <si>
    <t>1-пожарный пост</t>
  </si>
  <si>
    <t xml:space="preserve">2-Дом культуры "Костино" </t>
  </si>
  <si>
    <t>2-Дом культуры вв.2</t>
  </si>
  <si>
    <t>3-вентиляция</t>
  </si>
  <si>
    <t>4-пож.пост</t>
  </si>
  <si>
    <t>4-шкаф АСКУЭ</t>
  </si>
  <si>
    <t>5-сцена</t>
  </si>
  <si>
    <t>5-вышка с/с</t>
  </si>
  <si>
    <t>6-щит аттракцин</t>
  </si>
  <si>
    <t>231/397</t>
  </si>
  <si>
    <t>1-Дворцовая 4 п.1-2</t>
  </si>
  <si>
    <t>1-Коммунальная 28 п.1</t>
  </si>
  <si>
    <t>2-Коммунальная 28 п.3-4</t>
  </si>
  <si>
    <t>3-Дворцовая 4 п.3-4</t>
  </si>
  <si>
    <t>3-Подлипки ТВ</t>
  </si>
  <si>
    <t>4-Коммунальная 28 п.3</t>
  </si>
  <si>
    <t>4-Дворцовая 4 под.1</t>
  </si>
  <si>
    <t>5-Коммунальная 28 п.1</t>
  </si>
  <si>
    <t>5-Дворцовая 4 под.3</t>
  </si>
  <si>
    <t xml:space="preserve">6-КОМ (Костинский отдел милиции) </t>
  </si>
  <si>
    <t>7-светофор</t>
  </si>
  <si>
    <t>226/397</t>
  </si>
  <si>
    <t>225/386</t>
  </si>
  <si>
    <t>229/404</t>
  </si>
  <si>
    <t>1-КБЦ</t>
  </si>
  <si>
    <t>1-Цветаевой 1Б ВРУ 3 ВНС</t>
  </si>
  <si>
    <t>2-Цветаевой 1Б ВРУ 1.2</t>
  </si>
  <si>
    <t>2-Цветаевой 1Б ВРУ 1.1</t>
  </si>
  <si>
    <t>3-Цветаевой 1Б ВРУ 1.1</t>
  </si>
  <si>
    <t>3-Цветаевой 1Б ВРУ 1.2</t>
  </si>
  <si>
    <t>4-Цветаевой 1Б ВРУ 2 неж. помещ.</t>
  </si>
  <si>
    <t>5-Цветаевой 1Б ВРУ 3 паркинг</t>
  </si>
  <si>
    <t>6-Цветаевой 1Б ВРУ 3 ИТП</t>
  </si>
  <si>
    <t>7-Цветаевой 1Б ВРУ 3 ВНС</t>
  </si>
  <si>
    <t>тр-р №1 нет возможности произвести замеры</t>
  </si>
  <si>
    <t>230/420</t>
  </si>
  <si>
    <t>1-Спортивная, Остужева</t>
  </si>
  <si>
    <t>2-Остужева д.6</t>
  </si>
  <si>
    <t>3-Остужева, Салт.Щедр.</t>
  </si>
  <si>
    <t>4-Пашенной д.37</t>
  </si>
  <si>
    <t>229/406</t>
  </si>
  <si>
    <t>1-Космонавтов 29/12</t>
  </si>
  <si>
    <t>1-магазин Интерхлеб</t>
  </si>
  <si>
    <t>2-Горького 14 п.1</t>
  </si>
  <si>
    <t>2-Космонавтов 29/12 п.2</t>
  </si>
  <si>
    <t>3-ВНС</t>
  </si>
  <si>
    <t>4-Горького 14А</t>
  </si>
  <si>
    <t>4-Космонавтов 29/12 п.4</t>
  </si>
  <si>
    <t>5-ГСК - Темп 4</t>
  </si>
  <si>
    <t>5- Горького 14Г</t>
  </si>
  <si>
    <t>6-Космонавтов 29/12  п.2</t>
  </si>
  <si>
    <t>6-Горького 14Г автост.</t>
  </si>
  <si>
    <t>7-магазин Интерхлеб</t>
  </si>
  <si>
    <t>7-Горького 14А</t>
  </si>
  <si>
    <t>8-Космонавтов 29/12 п.4</t>
  </si>
  <si>
    <t>8-ГСК Темп</t>
  </si>
  <si>
    <t>9-Горького 14</t>
  </si>
  <si>
    <t>9-Горького 14 п.1</t>
  </si>
  <si>
    <t>10-автостоянка</t>
  </si>
  <si>
    <t>10-Горького 14 п.5</t>
  </si>
  <si>
    <t>11-Горького 14Г</t>
  </si>
  <si>
    <t>11-Киоск овощи</t>
  </si>
  <si>
    <t>12-Торговый павильон</t>
  </si>
  <si>
    <t>12-Космонавтов 29/12</t>
  </si>
  <si>
    <t>13-УО</t>
  </si>
  <si>
    <t>214/379</t>
  </si>
  <si>
    <t>220/387</t>
  </si>
  <si>
    <t>1-Подлесная 2В вв.1</t>
  </si>
  <si>
    <t>1-"Русь" гаражи</t>
  </si>
  <si>
    <t>2-Подлесная 2Б</t>
  </si>
  <si>
    <t xml:space="preserve">3-Подлесная 9А                   </t>
  </si>
  <si>
    <t>3-Подлесная 2В вв.2</t>
  </si>
  <si>
    <t>4-школа</t>
  </si>
  <si>
    <t>5-Победы 38/39</t>
  </si>
  <si>
    <t>5-Подлесная 2А под.2</t>
  </si>
  <si>
    <t>6-столовая школы</t>
  </si>
  <si>
    <t>6-бассейн</t>
  </si>
  <si>
    <t>7-Подлесная  3, 5, 7, 9</t>
  </si>
  <si>
    <t>7-вет.лечебница</t>
  </si>
  <si>
    <t>8-бассейн</t>
  </si>
  <si>
    <t>8-столовая школа</t>
  </si>
  <si>
    <t>9-вет.лечебница</t>
  </si>
  <si>
    <t>10-Автолицей</t>
  </si>
  <si>
    <t>10-Подлесная 11</t>
  </si>
  <si>
    <t>11-Подлесная 2А</t>
  </si>
  <si>
    <t>12-Подлесная 11</t>
  </si>
  <si>
    <t>1- Дзержинского д.13/2</t>
  </si>
  <si>
    <t>1-Дзержинского 13/2 1-3</t>
  </si>
  <si>
    <t>2- Горького д.1</t>
  </si>
  <si>
    <t>2-Горького 3 под.4-6</t>
  </si>
  <si>
    <t>3- Горького д.3 п4-6</t>
  </si>
  <si>
    <t>3-Горького 1</t>
  </si>
  <si>
    <t>4- Дзержинского д.15Б</t>
  </si>
  <si>
    <t xml:space="preserve">4-Дзержинского 13/2 п3 </t>
  </si>
  <si>
    <t>5-Горького д.3 п1-3</t>
  </si>
  <si>
    <t>5-Горького 3 п.1-3</t>
  </si>
  <si>
    <t>6-Дзержинского 15а</t>
  </si>
  <si>
    <t>7-Мороженое</t>
  </si>
  <si>
    <t>8-Дзержинского 13/2</t>
  </si>
  <si>
    <t>216/380</t>
  </si>
  <si>
    <t>220/388</t>
  </si>
  <si>
    <t>1-Метатр</t>
  </si>
  <si>
    <t>1-д.39А</t>
  </si>
  <si>
    <t>2-Космонавтов 37 корп.1</t>
  </si>
  <si>
    <t>2-д.35 п.1</t>
  </si>
  <si>
    <t>3-гаражи, салон красоты</t>
  </si>
  <si>
    <t>3-д.41  к.1</t>
  </si>
  <si>
    <t>4-Космонавтов 37 кор.2</t>
  </si>
  <si>
    <t>4-д.35 п.3</t>
  </si>
  <si>
    <t>5-д.39А</t>
  </si>
  <si>
    <t>5-ВНС-ЦТП</t>
  </si>
  <si>
    <t>6-д.35 п.1</t>
  </si>
  <si>
    <t>6-д.37А п.1</t>
  </si>
  <si>
    <t>7-магазин</t>
  </si>
  <si>
    <t>7-гаражи, салон красоты</t>
  </si>
  <si>
    <t>8-д.35 п.3</t>
  </si>
  <si>
    <t>8-д.37 к1</t>
  </si>
  <si>
    <t>9-ВНС-ЦТП</t>
  </si>
  <si>
    <t>10-д.41 к.1</t>
  </si>
  <si>
    <t>10-Магазин</t>
  </si>
  <si>
    <t>11-д.37А п.3</t>
  </si>
  <si>
    <t>11-д.37 к2</t>
  </si>
  <si>
    <t>12-д.37А п.1</t>
  </si>
  <si>
    <t>12-ж/д 37 п.3</t>
  </si>
  <si>
    <t>217/382</t>
  </si>
  <si>
    <t>1-д.33/2 в 1</t>
  </si>
  <si>
    <t xml:space="preserve">1-д.33 </t>
  </si>
  <si>
    <t xml:space="preserve">2-д.35А </t>
  </si>
  <si>
    <t>3-Космонавтов 33А с3</t>
  </si>
  <si>
    <t>3-д.33 магазин</t>
  </si>
  <si>
    <t>4-33А с.1</t>
  </si>
  <si>
    <t>4-д.33/2</t>
  </si>
  <si>
    <t>5-д.33 к.1 с1</t>
  </si>
  <si>
    <t xml:space="preserve">5-д.35А </t>
  </si>
  <si>
    <t>6-д.33/1  м-н</t>
  </si>
  <si>
    <t>6-д.31 с.2</t>
  </si>
  <si>
    <t>7-д.31 вв.1 с.3</t>
  </si>
  <si>
    <t>7-д.31 с1</t>
  </si>
  <si>
    <t>8-д.31 с.1</t>
  </si>
  <si>
    <t>8-Ввод 13</t>
  </si>
  <si>
    <t>9-д/с</t>
  </si>
  <si>
    <t>9-д.33А сек1</t>
  </si>
  <si>
    <t>10-33А с3</t>
  </si>
  <si>
    <t>11-Ввод 14</t>
  </si>
  <si>
    <t>12-д/с</t>
  </si>
  <si>
    <t>219/383</t>
  </si>
  <si>
    <t>1-Подлесная 3</t>
  </si>
  <si>
    <t xml:space="preserve">1-Горького 16Г </t>
  </si>
  <si>
    <t>2-Горького 16А в.2</t>
  </si>
  <si>
    <t>2-Горького 14Б п.6</t>
  </si>
  <si>
    <t>3-Горького 16Г вв.1</t>
  </si>
  <si>
    <t>3-Горького 16Б вв.2</t>
  </si>
  <si>
    <t>4-Горького 16В</t>
  </si>
  <si>
    <t>4-Горького 16А вв.1</t>
  </si>
  <si>
    <t>5-Космонавтов 33Б</t>
  </si>
  <si>
    <t xml:space="preserve">5-Горького 14Б </t>
  </si>
  <si>
    <t>6-Горького 14Б п.6</t>
  </si>
  <si>
    <t>6-Горького 16Г</t>
  </si>
  <si>
    <t>7-Горького 16Б п.1</t>
  </si>
  <si>
    <t>7-Космонавтов 33б</t>
  </si>
  <si>
    <t>8-Горького 14Б п.3</t>
  </si>
  <si>
    <t>8-Подлесная 3В</t>
  </si>
  <si>
    <t>9-Подлесная 5А</t>
  </si>
  <si>
    <t>239/426</t>
  </si>
  <si>
    <t>216/377</t>
  </si>
  <si>
    <t>1-Космонавтов 27 п.2</t>
  </si>
  <si>
    <t>2-Космонавтов 27 п.2</t>
  </si>
  <si>
    <t>2-Горького 12 п.2</t>
  </si>
  <si>
    <t>4-Горького 12 п.2</t>
  </si>
  <si>
    <t>4-Космонавтов 27 п.4</t>
  </si>
  <si>
    <t>5-Космонавтов 27 п.4</t>
  </si>
  <si>
    <t>6-Горького 12 п.4</t>
  </si>
  <si>
    <t>7-Граждан. Достаевского</t>
  </si>
  <si>
    <t>7-КРЦ</t>
  </si>
  <si>
    <t>8-КРЦ</t>
  </si>
  <si>
    <t xml:space="preserve">тр-р №2    </t>
  </si>
  <si>
    <t>1-Уламина</t>
  </si>
  <si>
    <t>1-ж/д</t>
  </si>
  <si>
    <t>2-Автостоянка</t>
  </si>
  <si>
    <t>2-ГОРПО</t>
  </si>
  <si>
    <t>3-Вулкан</t>
  </si>
  <si>
    <t>3-Подмосковье</t>
  </si>
  <si>
    <t>4-Подмосковье</t>
  </si>
  <si>
    <t>5-Подмосковье</t>
  </si>
  <si>
    <t>222/394</t>
  </si>
  <si>
    <t>1-Космонавтов 27А киоск</t>
  </si>
  <si>
    <t>1-Космонавтов 27А</t>
  </si>
  <si>
    <t>2-подземные гаражи</t>
  </si>
  <si>
    <t>2-гаражи</t>
  </si>
  <si>
    <t>3-офис банк</t>
  </si>
  <si>
    <t>3-вышка с/с</t>
  </si>
  <si>
    <t>4-Космонавтов 27А</t>
  </si>
  <si>
    <t>4-офис банк</t>
  </si>
  <si>
    <t>5-КРЦ</t>
  </si>
  <si>
    <t xml:space="preserve">тр-р №1      </t>
  </si>
  <si>
    <t>1-Баумана 5 п.2</t>
  </si>
  <si>
    <t>2-Баумана 5 п.4</t>
  </si>
  <si>
    <t>2-Баумна 5 п.4</t>
  </si>
  <si>
    <t>3-Баумана 7</t>
  </si>
  <si>
    <t xml:space="preserve">3-Баумана 7 </t>
  </si>
  <si>
    <t>4-Баумана 7 ВНС-36</t>
  </si>
  <si>
    <t xml:space="preserve">4-Баумана 7 </t>
  </si>
  <si>
    <t>5-Баумана ВЛ 0,4</t>
  </si>
  <si>
    <t>тр-р №2       ОТКЛ</t>
  </si>
  <si>
    <t>1-строит. Магазин 16</t>
  </si>
  <si>
    <t>1-компрессор</t>
  </si>
  <si>
    <t>2-строит. Магазин 26</t>
  </si>
  <si>
    <t>2-ОГМ</t>
  </si>
  <si>
    <t>3-пилоцех</t>
  </si>
  <si>
    <t>4-РБУ</t>
  </si>
  <si>
    <t>223/387</t>
  </si>
  <si>
    <t>1-автолицей "Калита"</t>
  </si>
  <si>
    <t>1-пох.бюро</t>
  </si>
  <si>
    <t>2-ковчег ВРУ-1</t>
  </si>
  <si>
    <t>2-комплекс ВРУ 3</t>
  </si>
  <si>
    <t>3-комплекс ВРУ 3</t>
  </si>
  <si>
    <t>3-гаражи от КТП-244 0,4кВ</t>
  </si>
  <si>
    <t>4-похоронное бюро</t>
  </si>
  <si>
    <t>4-автостоянка</t>
  </si>
  <si>
    <t>5-Парк комплекс ВРУ 2</t>
  </si>
  <si>
    <t>5-Ковчег</t>
  </si>
  <si>
    <t>6-парк комплекс ВРУ 2</t>
  </si>
  <si>
    <t>1-магазин Ковчег</t>
  </si>
  <si>
    <t>1-Исаева 7</t>
  </si>
  <si>
    <t>2-Подмосковная 14</t>
  </si>
  <si>
    <t>2-Исаева 9</t>
  </si>
  <si>
    <t>3-Исаева 7</t>
  </si>
  <si>
    <t>4-ЦТП</t>
  </si>
  <si>
    <t>5-Исаева 7</t>
  </si>
  <si>
    <t>6-Исаева 7</t>
  </si>
  <si>
    <t>6-магазин Ковчег</t>
  </si>
  <si>
    <t>7-Исаева 9</t>
  </si>
  <si>
    <t>7-Исаева 11 дет. товары</t>
  </si>
  <si>
    <t>8-Рынок ГРЩ2</t>
  </si>
  <si>
    <t>8-Вышка сотовой связи</t>
  </si>
  <si>
    <t>9-Исаева 7 торговый павильон</t>
  </si>
  <si>
    <t>1-Исаева 3Б кор.3</t>
  </si>
  <si>
    <t>1-Исаева 3Б кор.2</t>
  </si>
  <si>
    <t>2-Исаева 3Б кор.1</t>
  </si>
  <si>
    <t>2-Сосновая аллея 6</t>
  </si>
  <si>
    <t>3-Исаева 3Б кор.2</t>
  </si>
  <si>
    <t>3-Исаева 3Б кор.1</t>
  </si>
  <si>
    <t>4-Сосновая аллея 6</t>
  </si>
  <si>
    <t>4-рынок</t>
  </si>
  <si>
    <t>5-Исаева 3Б кор.3</t>
  </si>
  <si>
    <t>226/400</t>
  </si>
  <si>
    <t xml:space="preserve">тр-р №1         </t>
  </si>
  <si>
    <t>1-Рынок Болшево</t>
  </si>
  <si>
    <t>1-Рынок (авт)</t>
  </si>
  <si>
    <t>2-Болшево СЩ3</t>
  </si>
  <si>
    <t>2-Торговый павильон</t>
  </si>
  <si>
    <t>3-Исаева 1а</t>
  </si>
  <si>
    <t>4-Исаева 1</t>
  </si>
  <si>
    <t>5-д/с №43</t>
  </si>
  <si>
    <t>6-"Зодиак" магазин</t>
  </si>
  <si>
    <t>7-Исаева 3а</t>
  </si>
  <si>
    <t>8-Торговый павильон</t>
  </si>
  <si>
    <t>9-Алкомаркет</t>
  </si>
  <si>
    <t>9-Торговый павильон</t>
  </si>
  <si>
    <t>10-Марины Цветаевой ВЛ-0,4</t>
  </si>
  <si>
    <t>10-Автотехцентр</t>
  </si>
  <si>
    <t>11-ЦТП</t>
  </si>
  <si>
    <t>12-Исаева 3</t>
  </si>
  <si>
    <t>229/403</t>
  </si>
  <si>
    <t xml:space="preserve">тр-р №2      </t>
  </si>
  <si>
    <t>225/399</t>
  </si>
  <si>
    <t>1-Спартаковская д.11 ВРУ-2</t>
  </si>
  <si>
    <t>2-жд 11 ВРУ-1 в1</t>
  </si>
  <si>
    <t>2-жд 11 ВРУ-1 в2</t>
  </si>
  <si>
    <t>тр-р №1  отключен</t>
  </si>
  <si>
    <t>1-Склад</t>
  </si>
  <si>
    <t>218/386</t>
  </si>
  <si>
    <t>1-АТС</t>
  </si>
  <si>
    <t>1-школа №10</t>
  </si>
  <si>
    <t>2-Кооперативная 3 отключено</t>
  </si>
  <si>
    <t>2-школа №10</t>
  </si>
  <si>
    <t>3-Кооперативная 2,4</t>
  </si>
  <si>
    <t>3-Кооперативная 6, 8</t>
  </si>
  <si>
    <t>237/417</t>
  </si>
  <si>
    <t>242/422</t>
  </si>
  <si>
    <t>1-Нестеренко 4-6</t>
  </si>
  <si>
    <t>1-Нестеренко 4</t>
  </si>
  <si>
    <t>2-ГРП</t>
  </si>
  <si>
    <t>2-Большая Комитетская 12</t>
  </si>
  <si>
    <t>3-д/с</t>
  </si>
  <si>
    <t>4-Глинкина 6</t>
  </si>
  <si>
    <t>4-Нестернко 7</t>
  </si>
  <si>
    <t>5-Цветы</t>
  </si>
  <si>
    <t>5-Глинкина 3</t>
  </si>
  <si>
    <t>6-Магазин</t>
  </si>
  <si>
    <t>6-Глинкина 4</t>
  </si>
  <si>
    <t>7-Глинкина 10</t>
  </si>
  <si>
    <t>7-Глинкина 3</t>
  </si>
  <si>
    <t>8-Большая Комитетская 12</t>
  </si>
  <si>
    <t>тр-р №1      отключен</t>
  </si>
  <si>
    <t>217/380</t>
  </si>
  <si>
    <t>228/390</t>
  </si>
  <si>
    <t>1-Нестеренко 25</t>
  </si>
  <si>
    <t>1-д/с</t>
  </si>
  <si>
    <t>2-Нестернко 19-12</t>
  </si>
  <si>
    <t>2-Милиция</t>
  </si>
  <si>
    <t>3-Банк</t>
  </si>
  <si>
    <t>3-Ненстеренко 25</t>
  </si>
  <si>
    <t>4-Антена</t>
  </si>
  <si>
    <t>4-Нестеренко 19</t>
  </si>
  <si>
    <t>5-Панан 4</t>
  </si>
  <si>
    <t>5-Папан 4</t>
  </si>
  <si>
    <t>6-Атолл</t>
  </si>
  <si>
    <t>6-Нестеренко 20</t>
  </si>
  <si>
    <t>7-д/с</t>
  </si>
  <si>
    <t>7-Комитетская 17</t>
  </si>
  <si>
    <t>8-Панан 2</t>
  </si>
  <si>
    <t>8-Карандаш</t>
  </si>
  <si>
    <t>9-Панан 1</t>
  </si>
  <si>
    <t>9-Нестеренко 20</t>
  </si>
  <si>
    <t>10-Панан 5</t>
  </si>
  <si>
    <t>11-у связи</t>
  </si>
  <si>
    <t>12-Нестеренко 17</t>
  </si>
  <si>
    <t>13-Папан 7-9</t>
  </si>
  <si>
    <t>14-Папан 10</t>
  </si>
  <si>
    <t>230/398</t>
  </si>
  <si>
    <t>1-Дзержинского д.6</t>
  </si>
  <si>
    <t>1-Дзержинского 6</t>
  </si>
  <si>
    <t>2-Дзержинского д.8а</t>
  </si>
  <si>
    <t>2-д.8Б ВРУ магазины</t>
  </si>
  <si>
    <t>3-Дзержинского 8Б</t>
  </si>
  <si>
    <t>3-Дзержинского д.8Б</t>
  </si>
  <si>
    <t>4-Дзержинского 8б магазины</t>
  </si>
  <si>
    <t>4-Дзержинского д.10</t>
  </si>
  <si>
    <t>5-аптека</t>
  </si>
  <si>
    <t>5-магазин магнит</t>
  </si>
  <si>
    <t>6-Коммунальная 36/8</t>
  </si>
  <si>
    <t>7-Коммунальная 42</t>
  </si>
  <si>
    <t>7-Дзержинского д.8А</t>
  </si>
  <si>
    <t>8-Коммунальная 38</t>
  </si>
  <si>
    <t>8-Коммунальная д.38</t>
  </si>
  <si>
    <t>9- Дзержинского 6а</t>
  </si>
  <si>
    <t>9-Дзержинского д.6А</t>
  </si>
  <si>
    <t>10-Дзержинского 4</t>
  </si>
  <si>
    <t>11-Дзержинского 4</t>
  </si>
  <si>
    <t>тр-р №1        РУ 0,4 кВ не наша</t>
  </si>
  <si>
    <t>1-ООО "Тисс" вв.1</t>
  </si>
  <si>
    <t>2-ООО "Тисс" вв.2</t>
  </si>
  <si>
    <t>3-мойка</t>
  </si>
  <si>
    <t>4-нормаль</t>
  </si>
  <si>
    <t>5-склад "Метатр"</t>
  </si>
  <si>
    <t>загл.</t>
  </si>
  <si>
    <t>1-Строителей 13-9</t>
  </si>
  <si>
    <t>2-Строителей13-9</t>
  </si>
  <si>
    <t>2-гимназия №9</t>
  </si>
  <si>
    <t>3-Полевой проезд 8</t>
  </si>
  <si>
    <t>3-Строителей 17</t>
  </si>
  <si>
    <t>4-дом быта</t>
  </si>
  <si>
    <t>4-школа №9</t>
  </si>
  <si>
    <t>5-телеком</t>
  </si>
  <si>
    <t>5-дом быта Полевой проезд</t>
  </si>
  <si>
    <t>6-школа №9</t>
  </si>
  <si>
    <t>6-Детский центр</t>
  </si>
  <si>
    <t>7-Гимназия 9</t>
  </si>
  <si>
    <t>тр-р №1 РУ 0,4 кв не наша</t>
  </si>
  <si>
    <t>227/390</t>
  </si>
  <si>
    <t>236/407</t>
  </si>
  <si>
    <t>1-Тихомировой 10</t>
  </si>
  <si>
    <t>1-ГСК Энергия</t>
  </si>
  <si>
    <t>2-Тихомировой 3</t>
  </si>
  <si>
    <t>2-Школа</t>
  </si>
  <si>
    <t>3-Тихомировой 2/23</t>
  </si>
  <si>
    <t>3-Тихомировой 8,6</t>
  </si>
  <si>
    <t>4-Школа</t>
  </si>
  <si>
    <t>4-Узел связи</t>
  </si>
  <si>
    <t>5-Стройка</t>
  </si>
  <si>
    <t>5-Тихомировой 13/26</t>
  </si>
  <si>
    <t>6-Маяковского 11</t>
  </si>
  <si>
    <t>6-Тихомировой 27</t>
  </si>
  <si>
    <t>7-Тихомировой 5</t>
  </si>
  <si>
    <t>7-Тихомировой 9</t>
  </si>
  <si>
    <t>8-ФМС</t>
  </si>
  <si>
    <t>1-Исаева 2 сек 2</t>
  </si>
  <si>
    <t>2-Исаева 2 сек 7</t>
  </si>
  <si>
    <t>3-Кооперативная 7</t>
  </si>
  <si>
    <t>3-Кооперативная 3</t>
  </si>
  <si>
    <t>4-Исаева 2 сек 7</t>
  </si>
  <si>
    <t>4-Исаева 2 сек 5</t>
  </si>
  <si>
    <t>5-Кооперативная 5</t>
  </si>
  <si>
    <t>5-Киоск фрукты</t>
  </si>
  <si>
    <t>6-Исаева 2 сек 5</t>
  </si>
  <si>
    <t>7-Торговая галерея</t>
  </si>
  <si>
    <t>218/388</t>
  </si>
  <si>
    <t>1-ЩСН</t>
  </si>
  <si>
    <t>2-Королева 28 п.6</t>
  </si>
  <si>
    <t>2-Королева 28 под.4 фид.6</t>
  </si>
  <si>
    <t>3-Сотовая связь</t>
  </si>
  <si>
    <t>3-Королева 28 п.6</t>
  </si>
  <si>
    <t>4-Королева 28 ВНС</t>
  </si>
  <si>
    <t>4-ЖЭК №9</t>
  </si>
  <si>
    <t>5-Кафе бар</t>
  </si>
  <si>
    <t>5-пр-т Королева 28а ж/д</t>
  </si>
  <si>
    <t>6-Королева  ж/д</t>
  </si>
  <si>
    <t>6-пр-т Королева ИТП, офисы</t>
  </si>
  <si>
    <t>7-дет. Центр</t>
  </si>
  <si>
    <t>8-Павильон</t>
  </si>
  <si>
    <t>9-Светофор</t>
  </si>
  <si>
    <t>217/386</t>
  </si>
  <si>
    <t>1-Космонавтов 6</t>
  </si>
  <si>
    <t>1-сбербанк вв 4</t>
  </si>
  <si>
    <t>2-Космонавтов 8А</t>
  </si>
  <si>
    <t>3-Банк вв 1 откл.</t>
  </si>
  <si>
    <t>3-Космонавтов 4Б</t>
  </si>
  <si>
    <t>4-Космонавтов 8</t>
  </si>
  <si>
    <t>4-д/к №34</t>
  </si>
  <si>
    <t>5-Космонавтов 8</t>
  </si>
  <si>
    <t>6-д/к №34</t>
  </si>
  <si>
    <t>6-Космонавтов 6</t>
  </si>
  <si>
    <t>7-Космонавтов 4Б</t>
  </si>
  <si>
    <t>8-ПСН</t>
  </si>
  <si>
    <t>8-сбербанк вв 2</t>
  </si>
  <si>
    <t>9-Пристройка</t>
  </si>
  <si>
    <t>9-Космонавтов 10а</t>
  </si>
  <si>
    <t>216/396</t>
  </si>
  <si>
    <t>1-кафе м-н "Русский каравай"</t>
  </si>
  <si>
    <t>1-Кооперативная 14</t>
  </si>
  <si>
    <t>2-КБО</t>
  </si>
  <si>
    <t>2-АТС</t>
  </si>
  <si>
    <t>3-дет.сад №42</t>
  </si>
  <si>
    <t>3-кафе "Русский каравай" м-н</t>
  </si>
  <si>
    <t>4-Кооперативная 12</t>
  </si>
  <si>
    <t>4-пекарня ЧП Степанов</t>
  </si>
  <si>
    <t>5-пекарня</t>
  </si>
  <si>
    <t>5-д/с №42</t>
  </si>
  <si>
    <t>6-Кооперативная 12</t>
  </si>
  <si>
    <t>231/407</t>
  </si>
  <si>
    <t>1-Исаева 6</t>
  </si>
  <si>
    <t>2-Космонавтов 2</t>
  </si>
  <si>
    <t>3-Исаева 4</t>
  </si>
  <si>
    <t>3-Исаева 6А</t>
  </si>
  <si>
    <t>4-Космонавтов 2А</t>
  </si>
  <si>
    <t>4-Исаева 6</t>
  </si>
  <si>
    <t>5-Исаева 8</t>
  </si>
  <si>
    <t>5-КБО</t>
  </si>
  <si>
    <t>6-Исаева 6А (маг)</t>
  </si>
  <si>
    <t>6-Исаева 4</t>
  </si>
  <si>
    <t>7-здание ОДС</t>
  </si>
  <si>
    <t>8-Космонавтов 2</t>
  </si>
  <si>
    <t>8-освещ.ТП</t>
  </si>
  <si>
    <t>9-освещ.ТП</t>
  </si>
  <si>
    <t>9-ОДС</t>
  </si>
  <si>
    <t>1-Космонавтов 12</t>
  </si>
  <si>
    <t>1-д/к №21</t>
  </si>
  <si>
    <t>2-Бассейн</t>
  </si>
  <si>
    <t>2-Космонавтов 8Б</t>
  </si>
  <si>
    <t>3-Космонавтов 12А торг.центр</t>
  </si>
  <si>
    <t>3-Космонавтов 10</t>
  </si>
  <si>
    <t>4-Космонавтов 10</t>
  </si>
  <si>
    <t>4-ЦТП-3</t>
  </si>
  <si>
    <t>5-Космонавтов 8Б</t>
  </si>
  <si>
    <t>5-Космонавтов 12</t>
  </si>
  <si>
    <t>6-ЦТП-3</t>
  </si>
  <si>
    <t>6-Освещение ТП</t>
  </si>
  <si>
    <t>7-ЩСН</t>
  </si>
  <si>
    <t>7-Космонавтов 10</t>
  </si>
  <si>
    <t>219/387</t>
  </si>
  <si>
    <t>219/390</t>
  </si>
  <si>
    <t>1-Космонавтов 16А</t>
  </si>
  <si>
    <t>1-Космонавтов 16</t>
  </si>
  <si>
    <t>2-Косммонавтов 14 п.2</t>
  </si>
  <si>
    <t>2-О.У.С.</t>
  </si>
  <si>
    <t>3-О.У.С.</t>
  </si>
  <si>
    <t>3-ПСН</t>
  </si>
  <si>
    <t>4-ПСН</t>
  </si>
  <si>
    <t>4-Косммонавтов 14 п.2</t>
  </si>
  <si>
    <t>5-Космонавтов 16</t>
  </si>
  <si>
    <t>5-Космонавтов 14 п.5</t>
  </si>
  <si>
    <t>6-Космонавтов 14 п.5</t>
  </si>
  <si>
    <t>6-Космонавтов 16А</t>
  </si>
  <si>
    <t>8-Торговая палатка</t>
  </si>
  <si>
    <t>215/379</t>
  </si>
  <si>
    <t>1-ВНС-7, ЦТП</t>
  </si>
  <si>
    <t>1-Космонавтов 28 под.2</t>
  </si>
  <si>
    <t>2-д.30 п.2</t>
  </si>
  <si>
    <t>2-Космонавтов 26</t>
  </si>
  <si>
    <t>3-д.30 п.5</t>
  </si>
  <si>
    <t>3-магазин "Да"</t>
  </si>
  <si>
    <t>4-д.30 п.7</t>
  </si>
  <si>
    <t>4-ВНС-7,ЦТП</t>
  </si>
  <si>
    <t>5-Космонавтов 26</t>
  </si>
  <si>
    <t>5-д.30 п.5</t>
  </si>
  <si>
    <t>6-Космонавтов 28 под.2</t>
  </si>
  <si>
    <t>6-Космонавтов 24 под.2</t>
  </si>
  <si>
    <t>7-Павильон Цветы</t>
  </si>
  <si>
    <t>7-д.30 п.2</t>
  </si>
  <si>
    <t>8-Магазин "Да"</t>
  </si>
  <si>
    <t>8-Космонавтов 30 п.1</t>
  </si>
  <si>
    <t>9-Космонавтов 24 п.2</t>
  </si>
  <si>
    <t>10-ул.Горького "Мясо"</t>
  </si>
  <si>
    <t>226/390</t>
  </si>
  <si>
    <t>216/379</t>
  </si>
  <si>
    <t>1-торг. Центр</t>
  </si>
  <si>
    <t>1-Космонавтов 30Б (Центел, КБО)</t>
  </si>
  <si>
    <t>2-Космонавтов 32</t>
  </si>
  <si>
    <t>2-Дет.комбинат №10 Ф.2</t>
  </si>
  <si>
    <t>3-Силикатная 8 Ф.3</t>
  </si>
  <si>
    <t>3-ЖЭК 10 Ф.3</t>
  </si>
  <si>
    <t>4-Космонавтов 38 к 6</t>
  </si>
  <si>
    <t>4-Корпус 34</t>
  </si>
  <si>
    <t>5-Космонавтов 30В</t>
  </si>
  <si>
    <t>5-торговый центр</t>
  </si>
  <si>
    <t>6-детский комбинат</t>
  </si>
  <si>
    <t>6-Космонавтов 32</t>
  </si>
  <si>
    <t>7-ЖЭК-10 Ф.3</t>
  </si>
  <si>
    <t>7-Силикатная 8 Ф.3</t>
  </si>
  <si>
    <t xml:space="preserve">8-Космонавтов 34 </t>
  </si>
  <si>
    <t>8-Космонавтов 26А</t>
  </si>
  <si>
    <t>9-п-ка "Мороженое"</t>
  </si>
  <si>
    <t>9-Силикатная д.38 к.6</t>
  </si>
  <si>
    <t>10-торг. Галлерея</t>
  </si>
  <si>
    <t>10-Павильон овощи</t>
  </si>
  <si>
    <t>1-Космонавтов 20/35 под.9</t>
  </si>
  <si>
    <t>1-Космонавтов 20/35 под.4</t>
  </si>
  <si>
    <t>2-Горького 33</t>
  </si>
  <si>
    <t>2-Космонавтов 20/35 под.1</t>
  </si>
  <si>
    <t>4-Космонавтов 20/35 под.4</t>
  </si>
  <si>
    <t>4-Космонавтов 20/35 под.9</t>
  </si>
  <si>
    <t>5-Космонавтов 20/35 под.1</t>
  </si>
  <si>
    <t>5-детская п-ка</t>
  </si>
  <si>
    <t>6-детская п-ка</t>
  </si>
  <si>
    <t>1-светофор пр-кт Космонавтов-Горького</t>
  </si>
  <si>
    <t>2-фирма "Пр-кт"</t>
  </si>
  <si>
    <t>3-Горького 33</t>
  </si>
  <si>
    <t>1-Декабристов 8 ВРУ-2</t>
  </si>
  <si>
    <t>1-Декабристов 8 ВРУ-1</t>
  </si>
  <si>
    <t>2-Декабристов 8 ВРУ-1</t>
  </si>
  <si>
    <t>2-Декабристов 8 ВРУ-2</t>
  </si>
  <si>
    <t>3-Декабристов 8 офис ВРУ-3</t>
  </si>
  <si>
    <t>3-Декабристов 8 ЦТП</t>
  </si>
  <si>
    <t>4-Декабристов 8 ВНС</t>
  </si>
  <si>
    <t>5-Декабристов 8 ЦТП</t>
  </si>
  <si>
    <t xml:space="preserve">5-Декабристов 6/8 ВНС к3  </t>
  </si>
  <si>
    <t>6-Декабристов 6/8 ВНС к3</t>
  </si>
  <si>
    <t>6-Декабристов 6/8 ЦТП к3</t>
  </si>
  <si>
    <t xml:space="preserve">7-Декабристов 6/8 </t>
  </si>
  <si>
    <t>7-паркинг Декабристов 8</t>
  </si>
  <si>
    <t>8-ВРУ-6 Строителей 6А, гаражи подземные</t>
  </si>
  <si>
    <t>8-Декабристов 8 ВРУ-3 офис</t>
  </si>
  <si>
    <t>9-подземные гаражи Декабристов 8</t>
  </si>
  <si>
    <t>9-ВРУ-6 Строителей 6А,подзем. Гаражи</t>
  </si>
  <si>
    <t>219/385</t>
  </si>
  <si>
    <t>1-Матросова ж/д 1/6 ИТП</t>
  </si>
  <si>
    <t>1-Матросова 1/6 офисы</t>
  </si>
  <si>
    <t>2-Матросова 1/6 офисы</t>
  </si>
  <si>
    <t>2-Декабристов 6/8 ВРУ 3</t>
  </si>
  <si>
    <t xml:space="preserve">3-Матросова 1/6 </t>
  </si>
  <si>
    <t xml:space="preserve">3-Декабристов 6/8 </t>
  </si>
  <si>
    <t>4-Матросова 1/6 ВНС</t>
  </si>
  <si>
    <t>5-Декабристов 6/8 офис</t>
  </si>
  <si>
    <t>5-Матросова 1/6 ж/д</t>
  </si>
  <si>
    <t>6-Декабристов 6/8 к.3 ВРУ-1</t>
  </si>
  <si>
    <t>6-Матросова 1/6 к.5 ИТП</t>
  </si>
  <si>
    <t>7-Декабристов 6/8 ВРУ 1</t>
  </si>
  <si>
    <t>213/377</t>
  </si>
  <si>
    <t>215/377</t>
  </si>
  <si>
    <t>тр-р №1 нет доступа</t>
  </si>
  <si>
    <t>тр-р №1 РУ 0,4 кВ абонента</t>
  </si>
  <si>
    <t>237/413</t>
  </si>
  <si>
    <t>тр-р №1,2,3,4,5,6 нет возможности замеров, 0,4 не наша</t>
  </si>
  <si>
    <t>тр-р №1 нет возможности замеров</t>
  </si>
  <si>
    <t>тр-р №2 нет возможности замеров</t>
  </si>
  <si>
    <t>11:?30</t>
  </si>
  <si>
    <t>мрп</t>
  </si>
  <si>
    <t>1-Книжная 10</t>
  </si>
  <si>
    <t>2-Газетная, Журнальная</t>
  </si>
  <si>
    <t>3-Книжный переулок 1</t>
  </si>
  <si>
    <t>4-Газетная 5,10,12</t>
  </si>
  <si>
    <t>5-Книжная 2,4,6,20,22,24</t>
  </si>
  <si>
    <t>6-Книжная 21,3/2</t>
  </si>
  <si>
    <t>7-Газетный переулок 20</t>
  </si>
  <si>
    <t>8-Шоссейная</t>
  </si>
  <si>
    <t>9-Книжная 26</t>
  </si>
  <si>
    <t>1-Александрова 2-34</t>
  </si>
  <si>
    <t>2-Хмельницкого 33</t>
  </si>
  <si>
    <t>3-ул. 4 линия</t>
  </si>
  <si>
    <t>4-Хмельницкого 27-31</t>
  </si>
  <si>
    <t>5-Александрова 2-23</t>
  </si>
  <si>
    <t>6-Народная 1-37</t>
  </si>
  <si>
    <t>7-Минина и Пожарсокго</t>
  </si>
  <si>
    <t>8-5 Линия кол. Сады</t>
  </si>
  <si>
    <t>9-Резерв</t>
  </si>
  <si>
    <t>10-ЩИТ УО</t>
  </si>
  <si>
    <t>1-ДСК НПО оп.1</t>
  </si>
  <si>
    <t>2-ДСК НПО оп.2</t>
  </si>
  <si>
    <t>4-5,7 Линия отключен</t>
  </si>
  <si>
    <t>5-Автомат 9 линия</t>
  </si>
  <si>
    <t>6-Центр</t>
  </si>
  <si>
    <t>1-Кот.Пос.1</t>
  </si>
  <si>
    <t>2-Кот. Пос.2</t>
  </si>
  <si>
    <t xml:space="preserve">4-Луговая </t>
  </si>
  <si>
    <t>5-Резерв отключен</t>
  </si>
  <si>
    <t>1-Росток</t>
  </si>
  <si>
    <t>2-ул. Спортивная 104</t>
  </si>
  <si>
    <t>3-Отдых</t>
  </si>
  <si>
    <t>рп</t>
  </si>
  <si>
    <t>1-Пешеход пер.11</t>
  </si>
  <si>
    <t>2-Ярославское шоссе ВРЩ 7</t>
  </si>
  <si>
    <t>3-освещ. Яросл. Проезд</t>
  </si>
  <si>
    <t>4-ВРЩ 9</t>
  </si>
  <si>
    <t>5-ВРЩ 11</t>
  </si>
  <si>
    <t>6-ВРЩ 9</t>
  </si>
  <si>
    <t>224/389</t>
  </si>
  <si>
    <t>тр-р №1 нет возможности провести замеры</t>
  </si>
  <si>
    <t>тр-р №1 нет возможности провести замеры шины и шпильки трансформаторов не обхватываются клещами</t>
  </si>
  <si>
    <t xml:space="preserve">тр-р №4 </t>
  </si>
  <si>
    <t xml:space="preserve">тр-р №3  </t>
  </si>
  <si>
    <t>229/392</t>
  </si>
  <si>
    <t xml:space="preserve">1-УО </t>
  </si>
  <si>
    <t xml:space="preserve">2-Мичурина 21 </t>
  </si>
  <si>
    <t xml:space="preserve">2-Мичурина 21А </t>
  </si>
  <si>
    <t>3-ТНС</t>
  </si>
  <si>
    <t>3-Мичурина д.21 под.5</t>
  </si>
  <si>
    <t>4-д.21 сек 1 под.5</t>
  </si>
  <si>
    <t>4-д.21 под.2</t>
  </si>
  <si>
    <t>5-д.21 под.2</t>
  </si>
  <si>
    <t>88</t>
  </si>
  <si>
    <t>6-ГСК "Москвич"</t>
  </si>
  <si>
    <t>6-УКП №2</t>
  </si>
  <si>
    <t>7-Собственных нужд</t>
  </si>
  <si>
    <t>7-д.21под.8</t>
  </si>
  <si>
    <t xml:space="preserve">8-Мичурина 21А </t>
  </si>
  <si>
    <t>8-ТСН</t>
  </si>
  <si>
    <t>1-Горького 43</t>
  </si>
  <si>
    <t>2-Горького 39</t>
  </si>
  <si>
    <t>3-Космонавтов 19</t>
  </si>
  <si>
    <t>3-Космонавтов 17</t>
  </si>
  <si>
    <t>4-Горького 41</t>
  </si>
  <si>
    <t>4-Космонавтов 23а</t>
  </si>
  <si>
    <t>5-Горького 63/7</t>
  </si>
  <si>
    <t>5-Горького 62А, Гражданская 1</t>
  </si>
  <si>
    <t>6-ВНС</t>
  </si>
  <si>
    <t>7-Комонавтов 17</t>
  </si>
  <si>
    <t>7-Горького 41</t>
  </si>
  <si>
    <t>8-собств. Нужд</t>
  </si>
  <si>
    <t>8-Космонавтов 19</t>
  </si>
  <si>
    <t>9-Космонавтов 23А</t>
  </si>
  <si>
    <t>9-Кулинария ВЛ-0,4</t>
  </si>
  <si>
    <t>10-зар.авт.станция</t>
  </si>
  <si>
    <t>10--Горького 43</t>
  </si>
  <si>
    <t>1-насосная</t>
  </si>
  <si>
    <t>1-дет.комбинат №12</t>
  </si>
  <si>
    <t>2-Сакко и Ванцетти 34Би А</t>
  </si>
  <si>
    <t>2-дет.комбинат №12</t>
  </si>
  <si>
    <t>3-Банк в1</t>
  </si>
  <si>
    <t>4-Королева 11А</t>
  </si>
  <si>
    <t>4-Сакко и Ванцетти 34</t>
  </si>
  <si>
    <t xml:space="preserve">5-Палатка </t>
  </si>
  <si>
    <t>5-Королева 11А</t>
  </si>
  <si>
    <t>6-Наружное освещение</t>
  </si>
  <si>
    <t>6-Банк вв.2</t>
  </si>
  <si>
    <t>7-ГСК</t>
  </si>
  <si>
    <t>7-Наружная эстакада</t>
  </si>
  <si>
    <t>1-Гараж</t>
  </si>
  <si>
    <t>1-ВЛ Автотревэл</t>
  </si>
  <si>
    <t>2-Первомайская</t>
  </si>
  <si>
    <t>2-ВЛ Жизнодорожин</t>
  </si>
  <si>
    <t>3-Первомайская 8</t>
  </si>
  <si>
    <t>3-Служба ВЛ</t>
  </si>
  <si>
    <t>4-ООО Андрей</t>
  </si>
  <si>
    <t>5-ГСК Подлипки</t>
  </si>
  <si>
    <t>1-Гагарина 10А ВРУ2, вв3</t>
  </si>
  <si>
    <t>1-УКП 2</t>
  </si>
  <si>
    <t>2-баня</t>
  </si>
  <si>
    <t>2--Гагарина 10А ВРУ1 вв2</t>
  </si>
  <si>
    <t>3-ЩСН</t>
  </si>
  <si>
    <t>4-Гагарина 10А</t>
  </si>
  <si>
    <t>4-Гагарина 10А ВРУ2 вв4</t>
  </si>
  <si>
    <t>5-ВЛ-0,4кВ Ленина</t>
  </si>
  <si>
    <t>6-Гагарина 7 ВРУ 1</t>
  </si>
  <si>
    <t>1-Пионерская 12А кор.4,5</t>
  </si>
  <si>
    <t>1-Пионерская 12А кор.4, 5</t>
  </si>
  <si>
    <t>2-Пионерская 12А кор. 2, 3</t>
  </si>
  <si>
    <t>2-Пионерская 12А кор. 2,3</t>
  </si>
  <si>
    <t>3-Пионерская 12А кор.1</t>
  </si>
  <si>
    <t>3-Пионерская 12А к.1</t>
  </si>
  <si>
    <t>4-вышка с/с</t>
  </si>
  <si>
    <t>5-ЩСН</t>
  </si>
  <si>
    <t>6-аптека</t>
  </si>
  <si>
    <t>1-Метатр вв-1</t>
  </si>
  <si>
    <t>1-Метатр вв2</t>
  </si>
  <si>
    <t>2-ВНС вв1</t>
  </si>
  <si>
    <t>2-Храм</t>
  </si>
  <si>
    <t>3-Цветы</t>
  </si>
  <si>
    <t>4-Склады</t>
  </si>
  <si>
    <t>тр-р №4</t>
  </si>
  <si>
    <t xml:space="preserve">1-Метатр </t>
  </si>
  <si>
    <t>216/374</t>
  </si>
  <si>
    <t>2-Королева 6-8</t>
  </si>
  <si>
    <t>2-Королева 4</t>
  </si>
  <si>
    <t>3-д/с Эврика</t>
  </si>
  <si>
    <t>3-Королева 6-8</t>
  </si>
  <si>
    <t>4-д.2</t>
  </si>
  <si>
    <t>4-Королева 2а</t>
  </si>
  <si>
    <t>5-Королева д.4</t>
  </si>
  <si>
    <t>5-Королева 6б-8а</t>
  </si>
  <si>
    <t>6-д/с 11</t>
  </si>
  <si>
    <t>6-Королева 2</t>
  </si>
  <si>
    <t>7-Королева 6Б-8а</t>
  </si>
  <si>
    <t>7-д/с 11</t>
  </si>
  <si>
    <t>10-Палатка на канале</t>
  </si>
  <si>
    <t xml:space="preserve">11-Королева 2А </t>
  </si>
  <si>
    <t>12-Королёва 10</t>
  </si>
  <si>
    <t>1-ж/д 3 паркинг</t>
  </si>
  <si>
    <t>1- РП 12,13,16,15</t>
  </si>
  <si>
    <t>2-РП 12,13,16,15</t>
  </si>
  <si>
    <t>2-РП-7/1,7/2,8/2</t>
  </si>
  <si>
    <t>3-ж/д 3</t>
  </si>
  <si>
    <t>3-РП-6/1,6/2,5/1</t>
  </si>
  <si>
    <t>4-РП 7/1,7/2,8/1,8/2</t>
  </si>
  <si>
    <t>4-РП-11,14,10,9</t>
  </si>
  <si>
    <t>5-РП 11,14,10,9</t>
  </si>
  <si>
    <t>5-ж/д 3</t>
  </si>
  <si>
    <t>6-РП 6/1,6/2,5/1,5/2</t>
  </si>
  <si>
    <t>6-паркинг</t>
  </si>
  <si>
    <t>тр-р №2   ОТКЛ</t>
  </si>
  <si>
    <t>1-ЯСН</t>
  </si>
  <si>
    <t>1-ЦТП-2</t>
  </si>
  <si>
    <t>2-50лет ВЛКСМ д.4А</t>
  </si>
  <si>
    <t>3-УКП 1</t>
  </si>
  <si>
    <t>3-50лет ВЛКСМ 4В</t>
  </si>
  <si>
    <t>4-50лет ВЛКСМ д.4В</t>
  </si>
  <si>
    <t>4-ЦТП -2</t>
  </si>
  <si>
    <t>5-ЦТП-2</t>
  </si>
  <si>
    <t>5-50лет ВЛКСМ 4Б</t>
  </si>
  <si>
    <t>6-50лет ВЛКСМ д.4Б</t>
  </si>
  <si>
    <t>6-50лет ВЛКСМ 4Г кор.В</t>
  </si>
  <si>
    <t>7-50лет ВЛКСМ 4Г корп.А, вв.1</t>
  </si>
  <si>
    <t>7-д.4Г кор.Б</t>
  </si>
  <si>
    <t>8-д.4Г вв.2, к.Б</t>
  </si>
  <si>
    <t>8-50 лет ВЛКСМ 4Г к.А</t>
  </si>
  <si>
    <t>9-4Г к.В, вв.1</t>
  </si>
  <si>
    <t>9-ЯСН</t>
  </si>
  <si>
    <t>10-Метатр, Королёва 6а</t>
  </si>
  <si>
    <t>10-Королёва 6А, Метатр, Мегаполис 2</t>
  </si>
  <si>
    <t>11-Королёва 6А</t>
  </si>
  <si>
    <t>1-Пушкинская 21 офис</t>
  </si>
  <si>
    <t>2-Связь</t>
  </si>
  <si>
    <t>2-Антиком</t>
  </si>
  <si>
    <t>3-Пушкинская 15 с3</t>
  </si>
  <si>
    <t>3-Атак</t>
  </si>
  <si>
    <t>4-Пушкинская 15 с10</t>
  </si>
  <si>
    <t>4-Автостоянка</t>
  </si>
  <si>
    <t>5-Пушкинская 15 с2</t>
  </si>
  <si>
    <t>6-Пушкинская 15 с5</t>
  </si>
  <si>
    <t>6-Пушкинская 21 в1</t>
  </si>
  <si>
    <t>7-Пушкинская 15 с8</t>
  </si>
  <si>
    <t>8-Пушкинская 15 с11</t>
  </si>
  <si>
    <t>1-Пушкинская 15 с2</t>
  </si>
  <si>
    <t>1-Пушкинская 21</t>
  </si>
  <si>
    <t>2-Пушкинская 15 с5</t>
  </si>
  <si>
    <t>4-Пушкинская с.8</t>
  </si>
  <si>
    <t>5-Пушкинская с.11</t>
  </si>
  <si>
    <t>6-Пушкинская 21 в2</t>
  </si>
  <si>
    <t>1-Тихонравова 38/2</t>
  </si>
  <si>
    <t>2-д/с кор.1</t>
  </si>
  <si>
    <t>3-Тихонравова к.2</t>
  </si>
  <si>
    <t>3-Тихонравова 38/2 с3</t>
  </si>
  <si>
    <t>4-Тихонравова 38/2 с7,8</t>
  </si>
  <si>
    <t>4-Тихонравова 38/2 с5,6</t>
  </si>
  <si>
    <t>5-Тихонравова 38 с 8</t>
  </si>
  <si>
    <t>5-Тихонравова 36</t>
  </si>
  <si>
    <t>6-Тихонравова 38/2 с2</t>
  </si>
  <si>
    <t>7-Тихонравова 38/2 с3</t>
  </si>
  <si>
    <t>7-д/с кор.2</t>
  </si>
  <si>
    <t>8-Лесная 25</t>
  </si>
  <si>
    <t>8-Тихонравова 38/2 с7,8</t>
  </si>
  <si>
    <t>9-Лесная 36 с3</t>
  </si>
  <si>
    <t>9-Лесная 25</t>
  </si>
  <si>
    <t>10-Тихонравова 36</t>
  </si>
  <si>
    <t>1-Космонавтов 4</t>
  </si>
  <si>
    <t>1-Исаева 12/2 ф10</t>
  </si>
  <si>
    <t xml:space="preserve">2-ЦТП </t>
  </si>
  <si>
    <t>2-Космонавтов корп.2Б ф12</t>
  </si>
  <si>
    <t>3-Космонавтов 4Г Престиж</t>
  </si>
  <si>
    <t>3-Космонавтов корп.2А ф16</t>
  </si>
  <si>
    <t>4-Исаева 12/2 ф5</t>
  </si>
  <si>
    <t>4-Космонавтов 4А</t>
  </si>
  <si>
    <t>5-Космонавтов 4А ф.7</t>
  </si>
  <si>
    <t>6-Космонавтов корп.2А ф.3</t>
  </si>
  <si>
    <t>6-Космонавтов 4Г Престиж</t>
  </si>
  <si>
    <t>226/394</t>
  </si>
  <si>
    <t>1-союзпечать</t>
  </si>
  <si>
    <t>1-д.38 под.2</t>
  </si>
  <si>
    <t>2-д.38 под.2</t>
  </si>
  <si>
    <t>2-д.44 сек.3</t>
  </si>
  <si>
    <t>3-ЦТП ВНС</t>
  </si>
  <si>
    <t>3-геликон</t>
  </si>
  <si>
    <t>4-д.38 под.5</t>
  </si>
  <si>
    <t>4-д.42 с1</t>
  </si>
  <si>
    <t>5-м-н "Уют"</t>
  </si>
  <si>
    <t>5-д.40 п.1</t>
  </si>
  <si>
    <t>6-д.40 под.1</t>
  </si>
  <si>
    <t>6-д.36 п.2</t>
  </si>
  <si>
    <t>7-Палатка овощи</t>
  </si>
  <si>
    <t>7-д.40 под.3</t>
  </si>
  <si>
    <t>8-д.40 под.3</t>
  </si>
  <si>
    <t>8-ЦТП  ВНС</t>
  </si>
  <si>
    <t>9-д.36 под.2</t>
  </si>
  <si>
    <t>9-д.38 под.5</t>
  </si>
  <si>
    <t>10-д.44 под.1</t>
  </si>
  <si>
    <t>10-д.44 п.1</t>
  </si>
  <si>
    <t>11-д.42 под.1</t>
  </si>
  <si>
    <t>11-Собственные нужды</t>
  </si>
  <si>
    <t xml:space="preserve">12-д.44 под.3  </t>
  </si>
  <si>
    <t>1-Чехова 13 ВРУ-3</t>
  </si>
  <si>
    <t>1-Горького 12Б щ-2</t>
  </si>
  <si>
    <t>2-Чехова 13 ВРУ-4</t>
  </si>
  <si>
    <t>2-Горького 12Б щ-1</t>
  </si>
  <si>
    <t>3-Горького 12А</t>
  </si>
  <si>
    <t>3-Чехова 13 ВРУ-4</t>
  </si>
  <si>
    <t>4-Горького 12Б щ-1</t>
  </si>
  <si>
    <t>4-Чехова 13 ВРУ-1</t>
  </si>
  <si>
    <t>5-Горького 12Б щ-2</t>
  </si>
  <si>
    <t>5-Горького 12А</t>
  </si>
  <si>
    <t>6-Чехова 13 ЦТП</t>
  </si>
  <si>
    <t>6-Чехова 13 ВНС</t>
  </si>
  <si>
    <t>7-Авоська</t>
  </si>
  <si>
    <t>7-Чехова 13 ВРУ-2 вв.2</t>
  </si>
  <si>
    <t>8-Чехова 13 ЦТП</t>
  </si>
  <si>
    <t>9-Чехова 13 ВРУ-2 вв.1</t>
  </si>
  <si>
    <t>9-Чехова 13 ВРУ-3</t>
  </si>
  <si>
    <t>10-Чехова 13 ВРУ-1</t>
  </si>
  <si>
    <t>10-Авоська</t>
  </si>
  <si>
    <t>1-пр-т Комонавтов 41 кор.1 кафе Пронто</t>
  </si>
  <si>
    <t>1-пр-т Космонавтов 41 кор.2</t>
  </si>
  <si>
    <t>2-м-н "Перекресток"</t>
  </si>
  <si>
    <t>2-пр-т Космонавтов 43 сек 3</t>
  </si>
  <si>
    <t>3-ВНС ЦТП</t>
  </si>
  <si>
    <t>3-ЩПСН</t>
  </si>
  <si>
    <t>4-пр-т Космонавтов 41А с3</t>
  </si>
  <si>
    <t>4-пр-т Космонавтов 43 сек 1</t>
  </si>
  <si>
    <t>5-м-н  непр. товаров</t>
  </si>
  <si>
    <t>5-пр-т Космонавтов 41А сек 3</t>
  </si>
  <si>
    <t>6-39 с1</t>
  </si>
  <si>
    <t>6-пр-т Космонавтов 45 кор.8</t>
  </si>
  <si>
    <t>7-пр-т Космонавтов 41А с1</t>
  </si>
  <si>
    <t>7-ВНС ЦТП</t>
  </si>
  <si>
    <t>8-пр-т Космонавтов 39 с3</t>
  </si>
  <si>
    <t>8-пр-т Космонавтов 41А сек 1</t>
  </si>
  <si>
    <t>9-пр-т Космонавтов 45 к.8</t>
  </si>
  <si>
    <t>9-д.39 сек 3</t>
  </si>
  <si>
    <t>10-д/к 41</t>
  </si>
  <si>
    <t>10-д.39 сек 1</t>
  </si>
  <si>
    <t>11-пр-т Космонавтов 41 к.2</t>
  </si>
  <si>
    <t>11-гараж</t>
  </si>
  <si>
    <t>12-ЩПСН</t>
  </si>
  <si>
    <t>12-д/к 41</t>
  </si>
  <si>
    <t>13-гараж</t>
  </si>
  <si>
    <t>13-м-н непр. товаров</t>
  </si>
  <si>
    <t>14-пр-т Космонавтов 43 с1</t>
  </si>
  <si>
    <t>14-м-н "Перекресток"</t>
  </si>
  <si>
    <t>15-пр-т Космонавтов 43 с3</t>
  </si>
  <si>
    <t>15-пр-т  Космонавтов 41 к.1</t>
  </si>
  <si>
    <t>16-УО</t>
  </si>
  <si>
    <t/>
  </si>
  <si>
    <t>1-ул.Калининградская 6 под.4</t>
  </si>
  <si>
    <t>2-ул.Калининградская 6 под.2</t>
  </si>
  <si>
    <t>2-ул.Коммунальная 12</t>
  </si>
  <si>
    <t>3-ПНС №2 10кВ</t>
  </si>
  <si>
    <t>3-ул.Коммунальная 16 гараж</t>
  </si>
  <si>
    <t xml:space="preserve">4-ул.Аржакова </t>
  </si>
  <si>
    <t>4-ул.Калининградская 4</t>
  </si>
  <si>
    <t>5-Калининградская 4</t>
  </si>
  <si>
    <t>5-ул.Аржакова 14</t>
  </si>
  <si>
    <t>6-АХЗ "Водоканал"</t>
  </si>
  <si>
    <t>6-ул.Коммунальная 14</t>
  </si>
  <si>
    <t>7-ЦТП-24 вв.1</t>
  </si>
  <si>
    <t>7-сотовая связь</t>
  </si>
  <si>
    <t>8-ул.Коммунальная 12; 13</t>
  </si>
  <si>
    <t>8-Калининградская 6 п.4</t>
  </si>
  <si>
    <t>9-АХЗ "Водоканал"</t>
  </si>
  <si>
    <t>10-ВНС-35</t>
  </si>
  <si>
    <t>10-Калининградская 6 п.2</t>
  </si>
  <si>
    <t>11-ПСН №2 0,4</t>
  </si>
  <si>
    <t>12-Автостоянка</t>
  </si>
  <si>
    <t>13-ул.Коммунальная 16</t>
  </si>
  <si>
    <t>14-ПСН №1</t>
  </si>
  <si>
    <t>227/399</t>
  </si>
  <si>
    <t>1-ГРЩ 1</t>
  </si>
  <si>
    <t xml:space="preserve">2-1 ГРЩ2 </t>
  </si>
  <si>
    <t>стп</t>
  </si>
  <si>
    <t>233/407</t>
  </si>
  <si>
    <t>1-авт.№1</t>
  </si>
  <si>
    <t>2-авт.№2</t>
  </si>
  <si>
    <t>тр-р №1 нет доступа на территории питомника замерзли  ворота</t>
  </si>
  <si>
    <t>тр-р №1 нет доступа на территории питомника замерзли въездные ворота</t>
  </si>
  <si>
    <t>221/383</t>
  </si>
  <si>
    <t>222/384</t>
  </si>
  <si>
    <t>222/385</t>
  </si>
  <si>
    <t>220/383</t>
  </si>
  <si>
    <t>тр-р №1    Висит замок абонента, произвести замеры нет возможгости</t>
  </si>
  <si>
    <t>2-авт.№2 резерв</t>
  </si>
  <si>
    <t>4-авт.№4</t>
  </si>
  <si>
    <t>1-Спартаковская д.32 авт.2</t>
  </si>
  <si>
    <t>2-Спартаковская д.32 авт.1</t>
  </si>
  <si>
    <t>237/409</t>
  </si>
  <si>
    <t>тр-р №1 однофазный</t>
  </si>
  <si>
    <t>1-Луначарского 1 авт.</t>
  </si>
  <si>
    <t>2-Луначарского 2 авт.</t>
  </si>
  <si>
    <t>3-Луначарского 3 авт.</t>
  </si>
  <si>
    <t>1-авт.1</t>
  </si>
  <si>
    <t>219/380</t>
  </si>
  <si>
    <t>239/416</t>
  </si>
  <si>
    <t>5-авт.№5</t>
  </si>
  <si>
    <t>239/423</t>
  </si>
  <si>
    <t>221/385</t>
  </si>
  <si>
    <t>2-авт.2</t>
  </si>
  <si>
    <t>3-авт.3</t>
  </si>
  <si>
    <t>4-авт.4</t>
  </si>
  <si>
    <t>5-авт.5 отключен</t>
  </si>
  <si>
    <t>6-авт.6</t>
  </si>
  <si>
    <t>232/408</t>
  </si>
  <si>
    <t>1-авт левый</t>
  </si>
  <si>
    <t>2-авт. Правый</t>
  </si>
  <si>
    <t>тр-р №1                    1фаз.</t>
  </si>
  <si>
    <t>225/388</t>
  </si>
  <si>
    <t>3-авт.3 резерв</t>
  </si>
  <si>
    <t>4-авт.4 резерв</t>
  </si>
  <si>
    <t>5-авт.5 резерв</t>
  </si>
  <si>
    <t>7-авт.7резерв</t>
  </si>
  <si>
    <t>8-авт.8 резерв</t>
  </si>
  <si>
    <t>г.Щелково, Амерьевский карьер</t>
  </si>
  <si>
    <t xml:space="preserve">тр-р №2       </t>
  </si>
  <si>
    <t>1-ЩРЗ</t>
  </si>
  <si>
    <t>1-Мирастрой вв.2</t>
  </si>
  <si>
    <t>2-ШР-1 вв1</t>
  </si>
  <si>
    <t>2-ЩР-2</t>
  </si>
  <si>
    <t>3-Марастрой вв.1</t>
  </si>
  <si>
    <t>4- ВРУ Котельной</t>
  </si>
  <si>
    <t>4- котельная вв2</t>
  </si>
  <si>
    <t>5-Административное здание</t>
  </si>
  <si>
    <t>6-ШР 2 ввод 1</t>
  </si>
  <si>
    <t>8-Административное здание</t>
  </si>
  <si>
    <t>9-ШР 3 ввод 2</t>
  </si>
  <si>
    <t>10-22 СИП</t>
  </si>
  <si>
    <t>Пушкинский район, пос. Правдинский</t>
  </si>
  <si>
    <t>234/404</t>
  </si>
  <si>
    <t>тр-р №2       без нагрузки</t>
  </si>
  <si>
    <t>1-Герцена 30 к2</t>
  </si>
  <si>
    <t>2-Герцена 30 к1</t>
  </si>
  <si>
    <t>3-Герцена 30 к2</t>
  </si>
  <si>
    <t>4-Чехова 1 ВРУ 1</t>
  </si>
  <si>
    <t>4-Чехово 1 ВРУ 1</t>
  </si>
  <si>
    <t>5-Герцена 30 к1</t>
  </si>
  <si>
    <t>6-Чехова 1 ВРУ 2</t>
  </si>
  <si>
    <t>6-Чехово 1 ВРУ 2</t>
  </si>
  <si>
    <t xml:space="preserve">ртп </t>
  </si>
  <si>
    <t>1-ВРУ 3</t>
  </si>
  <si>
    <t>2-ВРУ нежил.</t>
  </si>
  <si>
    <t>3-Паркинг</t>
  </si>
  <si>
    <t>4-ВРУ 2</t>
  </si>
  <si>
    <t>5-ВРУ 1</t>
  </si>
  <si>
    <t>тр-р №1 Размеры шин не позволяют произвести замеры</t>
  </si>
  <si>
    <t>тр-р №1 Конструкция подсоединений не позволяет произвести замеры, имеющимися у ОВБ приборами</t>
  </si>
  <si>
    <t>тр-р №2      без нагрузки</t>
  </si>
  <si>
    <t>г. Мытищи</t>
  </si>
  <si>
    <t>236/413</t>
  </si>
  <si>
    <t>238/407</t>
  </si>
  <si>
    <t>223/403</t>
  </si>
  <si>
    <t>мкр. Авиаторов  г. Балашиха</t>
  </si>
  <si>
    <t>1-Летная 5/5</t>
  </si>
  <si>
    <t>1-Летная 5/5 щ.2</t>
  </si>
  <si>
    <t>2-Летная щит 2</t>
  </si>
  <si>
    <t>2-Летная 5/5</t>
  </si>
  <si>
    <t>4-Нестерова 3 н.п.</t>
  </si>
  <si>
    <t>5-Т.Ц.</t>
  </si>
  <si>
    <t>6-Нестерова 3</t>
  </si>
  <si>
    <t>6-Нестерова 3 ВНС ИТП</t>
  </si>
  <si>
    <t xml:space="preserve">7-Школа (прист) </t>
  </si>
  <si>
    <t>8-ЩСН</t>
  </si>
  <si>
    <t>9-Вышка состовой связи</t>
  </si>
  <si>
    <t>9-Нестерова 3 ж.п.</t>
  </si>
  <si>
    <t>10-Нестерова 3 ВНС ИТП</t>
  </si>
  <si>
    <t>10-Летная 5/5 щ.3</t>
  </si>
  <si>
    <t>11-Летная 5/5</t>
  </si>
  <si>
    <t>1- Нестерова 10</t>
  </si>
  <si>
    <t>2-Нестерова ИТП ВНС</t>
  </si>
  <si>
    <t>3-Нестерова жил. Помещение</t>
  </si>
  <si>
    <t>4-Третьяка 3 ВНС</t>
  </si>
  <si>
    <t xml:space="preserve">4-Третьяка 3 </t>
  </si>
  <si>
    <t>5-Третьяка ВРУ 1</t>
  </si>
  <si>
    <t>6-Третьяка ВРУ 2</t>
  </si>
  <si>
    <t>1-ООО Вертикаль</t>
  </si>
  <si>
    <t>2-ЯСН</t>
  </si>
  <si>
    <t>228/403</t>
  </si>
  <si>
    <t>225/397</t>
  </si>
  <si>
    <t>227/401</t>
  </si>
  <si>
    <t>224/393</t>
  </si>
  <si>
    <t>218/400</t>
  </si>
  <si>
    <t>217/402</t>
  </si>
  <si>
    <t xml:space="preserve">мкр. Сакраменто </t>
  </si>
  <si>
    <t>1-Добросельская 11-19</t>
  </si>
  <si>
    <t>1-Добросельская 17-19</t>
  </si>
  <si>
    <t>2-Добросельская 9-13</t>
  </si>
  <si>
    <t>3-Добросельская 3,1,5,7</t>
  </si>
  <si>
    <t>4-Добросельская 10</t>
  </si>
  <si>
    <t>5-Добросельская 12,16</t>
  </si>
  <si>
    <t>6-Добросельская 14</t>
  </si>
  <si>
    <t>7-Добросельская 8,6,4,2</t>
  </si>
  <si>
    <t>КНС</t>
  </si>
  <si>
    <t xml:space="preserve">тр-р №1          </t>
  </si>
  <si>
    <t>213/376</t>
  </si>
  <si>
    <t>214/378</t>
  </si>
  <si>
    <t>213/375</t>
  </si>
  <si>
    <t>217/383</t>
  </si>
  <si>
    <t>216/383</t>
  </si>
  <si>
    <t>Б</t>
  </si>
  <si>
    <t xml:space="preserve">мкр. Янтарный </t>
  </si>
  <si>
    <t>232/405</t>
  </si>
  <si>
    <t>1-Молодёжный бульвар 5/3 в1</t>
  </si>
  <si>
    <t>1-Молодёжный бульвар 5/3 в2</t>
  </si>
  <si>
    <t>2-Кольцевая 5 в1  Щ3</t>
  </si>
  <si>
    <t>2-Кольцевая 5 в2  Щ3</t>
  </si>
  <si>
    <t>3-Кольцевая 5 в1  Щ4</t>
  </si>
  <si>
    <t>3-Кольцевая 5 в2  Щ4</t>
  </si>
  <si>
    <t>4-Кольцевая 5 в1  ИТП</t>
  </si>
  <si>
    <t>4-Кольцевая 5 в2  ИТП</t>
  </si>
  <si>
    <t>5-Кольцевая 5 в1  Щ1</t>
  </si>
  <si>
    <t>5-Кольцевая 5 в2  Щ1</t>
  </si>
  <si>
    <t>6-Кольцевая 5 в1  Щ2</t>
  </si>
  <si>
    <t>6-Кольцевая 5 в2  Щ2</t>
  </si>
  <si>
    <t>7-Молодёжный бульвар 5/3 в1 ИТП</t>
  </si>
  <si>
    <t>7-Молодёжный бульвар 5/3 в2 ИТП</t>
  </si>
  <si>
    <t>228/389</t>
  </si>
  <si>
    <t>1-Молодёжный бульвар 1 ЭЩ2 в1 н.п.</t>
  </si>
  <si>
    <t>1-Молодёжный бульвар 1 ЭЩ1</t>
  </si>
  <si>
    <t>2-ИТП д/с</t>
  </si>
  <si>
    <t>3-Молодёжный бульвар 1 ЭЩ1 в1 ИТП ВНС</t>
  </si>
  <si>
    <t>3-Молодёжный бульвар 1 итп</t>
  </si>
  <si>
    <t xml:space="preserve">4-УО </t>
  </si>
  <si>
    <t>5-Молодёжный бульвар 1 ЭЩ2 в1 жилье</t>
  </si>
  <si>
    <t xml:space="preserve">5-Молодёжный бульвар ЭЩ 2 неж. </t>
  </si>
  <si>
    <t>6-Кольцевая 18 ИТП</t>
  </si>
  <si>
    <t>7-Молодёжный бульвар 1 ЭЩ1  н.п.</t>
  </si>
  <si>
    <t>7-Кольцевая 18</t>
  </si>
  <si>
    <t>8-Кольцевая 18 в1 н.п.</t>
  </si>
  <si>
    <t>8-Кольцевая 18 в2 н.п.</t>
  </si>
  <si>
    <t>9-д/с в1</t>
  </si>
  <si>
    <t>9-д/с в2</t>
  </si>
  <si>
    <t>10- Молодёжный бульвар 1 ЭЩ1 в1 ж.п.</t>
  </si>
  <si>
    <t>10- ЩС-1</t>
  </si>
  <si>
    <t>11-Кольцевая 18 в1 неж.п.</t>
  </si>
  <si>
    <t>11-Молодёжный бульвар 1</t>
  </si>
  <si>
    <t xml:space="preserve">12-Молодёжный бульвар 1 </t>
  </si>
  <si>
    <t>1-Кольцевая 4/2 в1</t>
  </si>
  <si>
    <t>1-Кольцевая 4/2 в2</t>
  </si>
  <si>
    <t>2-Кольцевая 3 к3 в3</t>
  </si>
  <si>
    <t>2-Кольцевая 3 к3 в4</t>
  </si>
  <si>
    <t>3-школа в1</t>
  </si>
  <si>
    <t>3-школа в2</t>
  </si>
  <si>
    <t>4-ИТП д.4</t>
  </si>
  <si>
    <t>4-школа АВР в2</t>
  </si>
  <si>
    <t>5-Кольцевая 4 ВРУ 3 вв 1</t>
  </si>
  <si>
    <t>5-дом 4 щит 31</t>
  </si>
  <si>
    <t>6-Кольцевая 4/2 ИТП в1</t>
  </si>
  <si>
    <t>6-Кольцевая 4/2 ИТП</t>
  </si>
  <si>
    <t>7-ВРУ 3 д.4</t>
  </si>
  <si>
    <t>7-ВРУ 33 д.4</t>
  </si>
  <si>
    <t>8-Школа АВР</t>
  </si>
  <si>
    <t>8-Кольцевая 4/2 в2 н.п.</t>
  </si>
  <si>
    <t>9-ИТП школа</t>
  </si>
  <si>
    <t>9-Кольцевая 3 к3 в2 ж.</t>
  </si>
  <si>
    <t>10-ВРЩ освещ.</t>
  </si>
  <si>
    <t>11-Кольцевая 3 к3 в1</t>
  </si>
  <si>
    <t>11-Кольцевая 3 к2 в2  "Рось"</t>
  </si>
  <si>
    <t>12-Кольцевая 3 к2 в1 "Рось"</t>
  </si>
  <si>
    <t>236/403</t>
  </si>
  <si>
    <t>1-Кольцевая д.3 к.1</t>
  </si>
  <si>
    <t>1-Кольцевая д.3 к.1 жилье</t>
  </si>
  <si>
    <t>2- Кольцевая д.24 в1 ИТП</t>
  </si>
  <si>
    <t>3-Кольцевая д.3 в1 ИТП</t>
  </si>
  <si>
    <t>3-2 ВРУ ИТП</t>
  </si>
  <si>
    <t>4-Автомат 125А</t>
  </si>
  <si>
    <t>4-Автомат 400А</t>
  </si>
  <si>
    <t>5-Кольцевая д.3 к.1 ж.п.</t>
  </si>
  <si>
    <t>5-Кольцевая д.3 к.1 н.п.</t>
  </si>
  <si>
    <t>6-Кольцевая д.24 ВРУ 2</t>
  </si>
  <si>
    <t>6-Кольцевая д.24 ВРУ 2 жол.</t>
  </si>
  <si>
    <t xml:space="preserve">7-Кольцевая д.3 к.2  магазин     </t>
  </si>
  <si>
    <t>8-Кольцевая д.3 к.1 н.п.</t>
  </si>
  <si>
    <t>8-Кольцевая д.3 к.3 ИТП</t>
  </si>
  <si>
    <t>9-Кольцевая д.24 жилье</t>
  </si>
  <si>
    <t>9-Кольцевая д.24 н.п.</t>
  </si>
  <si>
    <t>10-Кольцевая д.24 н.п.</t>
  </si>
  <si>
    <t>10-Кольцевая д.24</t>
  </si>
  <si>
    <t>1-вышка сотовой связи</t>
  </si>
  <si>
    <t>1-КНС</t>
  </si>
  <si>
    <t>2-видео камера</t>
  </si>
  <si>
    <t>3-б/н рубильник</t>
  </si>
  <si>
    <t>3-вышка сотовой связи</t>
  </si>
  <si>
    <t>4-вышка сотовой связи</t>
  </si>
  <si>
    <t>4-б/н рубильник</t>
  </si>
  <si>
    <t xml:space="preserve">1-Молодёжный бульвар 7 ИТП в1 </t>
  </si>
  <si>
    <t>1-Кольцевая д.8 ЭЩ1 в2 неж.</t>
  </si>
  <si>
    <t>2-Кольцевая д.8 ЭЩ3 в1 ж.</t>
  </si>
  <si>
    <t>2-Кольцевая д.8 ЭЩ2 в2 неж.</t>
  </si>
  <si>
    <t>3-Молодёжный бульвар 7 в1</t>
  </si>
  <si>
    <t>3-Кольцевая д.8 ЭЩ1 в2 ж.</t>
  </si>
  <si>
    <t>4-Кольцевая д.8 ЭЩ1 в1</t>
  </si>
  <si>
    <t>4-Кольцевая д.8 ЭЩ2 в2 ж.</t>
  </si>
  <si>
    <t>5-Кольцевая д.8 ЭЩ2 в1</t>
  </si>
  <si>
    <t>5-Кольцевая д.8 ЭЩ3 в2 неж.</t>
  </si>
  <si>
    <t>6-Кольцевая д.8 ЭЩ1 в1</t>
  </si>
  <si>
    <t>6-Кольцевая д.8 ИТП в2</t>
  </si>
  <si>
    <t>7-Кольцевая д.8 ЭЩ3</t>
  </si>
  <si>
    <t>7-Кольцевая д.8 ЭЩ3 в2 ж.</t>
  </si>
  <si>
    <t>8-Кольцевая д.8 ЭЩ3 в1 неж.</t>
  </si>
  <si>
    <t>8-Молодёжный бульвар д.7 в2</t>
  </si>
  <si>
    <t>9-Кольцевая д.8 ИТП в1</t>
  </si>
  <si>
    <t>9-Молодёжный бульвар д.7 ИТП в2</t>
  </si>
  <si>
    <t xml:space="preserve">1-Молодёжный бульвар 8 в1 </t>
  </si>
  <si>
    <t>1-Молодёжный бульвар 8 ИТП</t>
  </si>
  <si>
    <t xml:space="preserve">2-Молодёжный бульвар 4/5 в1 </t>
  </si>
  <si>
    <t xml:space="preserve">2-Молодёжный бульвар 6 н.п. </t>
  </si>
  <si>
    <t>3-Молодёжный бульвар 8 ИТП в1</t>
  </si>
  <si>
    <t>3-Молодёжный бульвар 6</t>
  </si>
  <si>
    <t>4-Молодёжный бульвар 6 в1 неж.</t>
  </si>
  <si>
    <t>4-Молодёжный бульвар 8 н.п.</t>
  </si>
  <si>
    <t>5-Молодёжный бульвар д.8 в1 неж.пом.</t>
  </si>
  <si>
    <t xml:space="preserve">5-Молодёжный бульвар д.4/5 </t>
  </si>
  <si>
    <t>6-Молодёжный бульвар 6 в1</t>
  </si>
  <si>
    <t>6-Молодёжный бульвар 6 ИТП</t>
  </si>
  <si>
    <t>7-Молодёжный бульвар 4/5 ИТП</t>
  </si>
  <si>
    <t>7-Молодёжный бульвар 4/5 н.п.</t>
  </si>
  <si>
    <t>8-Молодёжный бульвар 6 ИТП</t>
  </si>
  <si>
    <t>8-Молодёжный бульвар 8</t>
  </si>
  <si>
    <t>9-Молодёжный бульвар 4/5 к.16 в1</t>
  </si>
  <si>
    <t>9-Молодёжный бульвар 4/5  итп</t>
  </si>
  <si>
    <t>1-Акулов. пр. д.2</t>
  </si>
  <si>
    <t>2-к.2 н/ж</t>
  </si>
  <si>
    <t>2-без названия</t>
  </si>
  <si>
    <t>3- Акулов. пр. 4 ИТП</t>
  </si>
  <si>
    <t>4-Акулов. пр. 6 н/ж</t>
  </si>
  <si>
    <t>5-н/ж д.4</t>
  </si>
  <si>
    <t>6-Акулов. пр. 6 ИТП ВНС</t>
  </si>
  <si>
    <t>6-д.2 ИТП, ВНС</t>
  </si>
  <si>
    <t>8-Акулов. пр.4 ИТП ВНС</t>
  </si>
  <si>
    <t>8-Акулов. пр.4</t>
  </si>
  <si>
    <t>9-Акулов. пр. 2 ИТП-ВНС</t>
  </si>
  <si>
    <t>9-Акулов. пр. 2</t>
  </si>
  <si>
    <t>10-Акулов. пр.6</t>
  </si>
  <si>
    <t>231/395</t>
  </si>
  <si>
    <t>1-Кольцевая 12 ВРУ 2</t>
  </si>
  <si>
    <t>1-Кольцевая 12 ВРУ 1</t>
  </si>
  <si>
    <t xml:space="preserve">2-Кольцевая 10 ВРУ 2 </t>
  </si>
  <si>
    <t xml:space="preserve">2-Кольцевая 12 ВРУ 2 </t>
  </si>
  <si>
    <t>3-Кольцевая 10 ВРУ 1</t>
  </si>
  <si>
    <t xml:space="preserve">3-Кольцевая 12 ВРУ 1 </t>
  </si>
  <si>
    <t>4-Кольцевая 10 ВРУ 3</t>
  </si>
  <si>
    <t xml:space="preserve">4-Кольцевая 12 ВРУ 2 </t>
  </si>
  <si>
    <t xml:space="preserve">5-Кольцевая 12 ВРУ 2 </t>
  </si>
  <si>
    <t>5-Кольцевая 10 ИТП-ВНС</t>
  </si>
  <si>
    <t>6-Кольцевая 12 ВРУ 1</t>
  </si>
  <si>
    <t>6-Кольцевая 12 ИТП-ВНС</t>
  </si>
  <si>
    <t>7-Кольцевая 10 п.3</t>
  </si>
  <si>
    <t>7-Кольцевая 10 ВРУ 3</t>
  </si>
  <si>
    <t>8-Кольцевая 12 ВНС-ЦТП</t>
  </si>
  <si>
    <t>8-Кольцевая 10 ВРУ 2</t>
  </si>
  <si>
    <t>9-Кольцевая 10 н.ж.</t>
  </si>
  <si>
    <t xml:space="preserve">9-Кольцевая 10 ВРУ 3 </t>
  </si>
  <si>
    <t>10-Кольцевая 10 ВНС- ИТП</t>
  </si>
  <si>
    <t>10-Кольцевая 10 ВРУ 1</t>
  </si>
  <si>
    <t>11-Кольцевая 10 н.пом.</t>
  </si>
  <si>
    <t>11-Кольцевая 10 ВРУ 2</t>
  </si>
  <si>
    <t>12-Кольцевая 12 ВРУ 2</t>
  </si>
  <si>
    <t xml:space="preserve">12-Кольцевая 10 ВРУ 1 </t>
  </si>
  <si>
    <t>13-без надписи рубильник</t>
  </si>
  <si>
    <t>1-Кольцевая 14 в1</t>
  </si>
  <si>
    <t xml:space="preserve">1-Кольцевая 14 ВРУ 1 </t>
  </si>
  <si>
    <t xml:space="preserve">2-Кольцевая 14 ВРУ 2 </t>
  </si>
  <si>
    <t xml:space="preserve">2-Кольцевая 14 ВРУ 2 в2 </t>
  </si>
  <si>
    <t xml:space="preserve">3-Кольцевая 14 ВРУ 2 </t>
  </si>
  <si>
    <t>3-Кольцевая 14 н.пом.</t>
  </si>
  <si>
    <t>4-Кольцевая 14 ВРУ 1</t>
  </si>
  <si>
    <t>4-Кольцевая 14 н.пом.</t>
  </si>
  <si>
    <t>5-Кольцевая 14 ИТП</t>
  </si>
  <si>
    <t>мкр. Изумрудный  г. Балашиха</t>
  </si>
  <si>
    <t>1-д.9 н.п. в1</t>
  </si>
  <si>
    <t>1-д.5 ВРУ 1 в2</t>
  </si>
  <si>
    <t>2-д.8 в1 н.п.</t>
  </si>
  <si>
    <t>2-д.9 ВРУ 1 в2</t>
  </si>
  <si>
    <t>3-ИТП д.8</t>
  </si>
  <si>
    <t xml:space="preserve">3-д.9 н.п. в1 </t>
  </si>
  <si>
    <t>4-ф.25</t>
  </si>
  <si>
    <t>4-д.8 н.п. в2</t>
  </si>
  <si>
    <t>5-ф.5</t>
  </si>
  <si>
    <t>5-ф.10</t>
  </si>
  <si>
    <t>6-ф.23 ИТП</t>
  </si>
  <si>
    <t>6- ВНС д.35</t>
  </si>
  <si>
    <t>7-ф.17</t>
  </si>
  <si>
    <t>7-ВНС д.9</t>
  </si>
  <si>
    <t>8-ф.1 д.5</t>
  </si>
  <si>
    <t>8-д.7 ВРУ 1 в2</t>
  </si>
  <si>
    <t>9-ф.18 д.8</t>
  </si>
  <si>
    <t>10-д/с ИТП</t>
  </si>
  <si>
    <t>10-ф.24</t>
  </si>
  <si>
    <t>11-д.7 ВРУ 1 в1</t>
  </si>
  <si>
    <t>11-ф.30</t>
  </si>
  <si>
    <t>12-д.5 н.п. в1</t>
  </si>
  <si>
    <t>12-ф.26</t>
  </si>
  <si>
    <t>13ф.3 д.9</t>
  </si>
  <si>
    <t>13-д.5 н.п. в2</t>
  </si>
  <si>
    <t>мкр. 1 МАЯ  г.Балашиха</t>
  </si>
  <si>
    <t>1-д.26 эщ3 в1</t>
  </si>
  <si>
    <t>1-д.26 эщ2 в2</t>
  </si>
  <si>
    <t>2-д.26 эщ2 в1</t>
  </si>
  <si>
    <t>2-д.26 эщ3 в2</t>
  </si>
  <si>
    <t>3-д.26 эщ4 в1 н.п.</t>
  </si>
  <si>
    <t xml:space="preserve">3-д.26 эщ4 н.п. в2 </t>
  </si>
  <si>
    <t>4-д.26 эщ5 н.п.</t>
  </si>
  <si>
    <t>4-д.26 эщ5 в2 н.п.</t>
  </si>
  <si>
    <t xml:space="preserve">5-д.26 эщ1 </t>
  </si>
  <si>
    <t>5-д.26 эщ1 н.п.</t>
  </si>
  <si>
    <t>6-Школа ВРУ-1</t>
  </si>
  <si>
    <t>7-Школа ВРУ-2</t>
  </si>
  <si>
    <t>1-д.24 № 2</t>
  </si>
  <si>
    <t>1-Стоянка</t>
  </si>
  <si>
    <t>2-д.24 эщ6 н.п.</t>
  </si>
  <si>
    <t>2-д.24 эщ3</t>
  </si>
  <si>
    <t>3-д.24 № 6 н/ж</t>
  </si>
  <si>
    <t>3-д.24 эщ2</t>
  </si>
  <si>
    <t>5-автомойка</t>
  </si>
  <si>
    <t>5-д.24 эщ5 н.п.</t>
  </si>
  <si>
    <t>6-д.24 №4</t>
  </si>
  <si>
    <t>6-д.24 эщ4</t>
  </si>
  <si>
    <t>7-д.24 №3</t>
  </si>
  <si>
    <t>7-д.24 эщ6 н.п. №3</t>
  </si>
  <si>
    <t>8-ЦТП</t>
  </si>
  <si>
    <t>8-стоянка 7</t>
  </si>
  <si>
    <t>9-ШР-1</t>
  </si>
  <si>
    <t>9-ЩО</t>
  </si>
  <si>
    <t>10-ж/д 24 эл.щит1</t>
  </si>
  <si>
    <t>11-ж/д 24</t>
  </si>
  <si>
    <t>12-ЦТП</t>
  </si>
  <si>
    <t>13-ж/д 24 эл.щит 1</t>
  </si>
  <si>
    <t>14-автомойка</t>
  </si>
  <si>
    <t>1-стоянки</t>
  </si>
  <si>
    <t>1-АЗС</t>
  </si>
  <si>
    <t>2-ЯСН 0,4 кВ</t>
  </si>
  <si>
    <t>2-KFC</t>
  </si>
  <si>
    <t>3-АЗС</t>
  </si>
  <si>
    <t>4-KFC</t>
  </si>
  <si>
    <t>4- 10кВ ПСН</t>
  </si>
  <si>
    <t>5-ПСН 10 кВ</t>
  </si>
  <si>
    <t>6-котельная</t>
  </si>
  <si>
    <t>1-ИТП ВРУ 2</t>
  </si>
  <si>
    <t>2-ИТП ВРУ 1</t>
  </si>
  <si>
    <t>3-ВРУ 8</t>
  </si>
  <si>
    <t>4-ВРУ 1 вв1</t>
  </si>
  <si>
    <t>4-ВРУ 1 вв2</t>
  </si>
  <si>
    <t>5-ВРУ 7 вв1</t>
  </si>
  <si>
    <t xml:space="preserve">5-ВРУ 7 </t>
  </si>
  <si>
    <t>6-Автостоянка</t>
  </si>
  <si>
    <t>6-ВРУ 1 вв4</t>
  </si>
  <si>
    <t>7-ВРУ 1 вв3</t>
  </si>
  <si>
    <t>7-ВРУ 5</t>
  </si>
  <si>
    <t>8-Паркинг</t>
  </si>
  <si>
    <t>9-ВРУ 1 СП-31</t>
  </si>
  <si>
    <t>9-ВРУ 1 ИСПП</t>
  </si>
  <si>
    <t>10-Магнит</t>
  </si>
  <si>
    <t>11-ВРУ 2</t>
  </si>
  <si>
    <t>11-ВРУ 2 Паркинг</t>
  </si>
  <si>
    <t>12- ВРУ 6 вв1</t>
  </si>
  <si>
    <t xml:space="preserve">12- ВРУ 6 </t>
  </si>
  <si>
    <t>1-МВС</t>
  </si>
  <si>
    <t>1-ж/д-17 вв 2</t>
  </si>
  <si>
    <t>2-ф.3</t>
  </si>
  <si>
    <t>2-ИТП вв2</t>
  </si>
  <si>
    <t>3-ж/д 17 ВРУ1</t>
  </si>
  <si>
    <t>4-ж/д 17 щит 2</t>
  </si>
  <si>
    <t>4-ж/д-17 неж.</t>
  </si>
  <si>
    <t>5-д.17 неж.</t>
  </si>
  <si>
    <t>5-ВНС вв 2</t>
  </si>
  <si>
    <t>6-ЦТП вв-1</t>
  </si>
  <si>
    <t>6-ж/д 17 неж.</t>
  </si>
  <si>
    <t>7-ВНС вв-1</t>
  </si>
  <si>
    <t>8-ВРУ-3 вв-1</t>
  </si>
  <si>
    <t>9-ж/д-17 ВРУ-1</t>
  </si>
  <si>
    <t>тр-р №1 РУ 0,4 кВ Абонентская</t>
  </si>
  <si>
    <t>тр-р №2         откл.</t>
  </si>
  <si>
    <t>тр-р №3 РУ 0,4 кВ Абонентская</t>
  </si>
  <si>
    <t>тр-р №4         откл.</t>
  </si>
  <si>
    <t>мкр. Медвежьи озёра</t>
  </si>
  <si>
    <t>1-Юбилейная 12 эщ3</t>
  </si>
  <si>
    <t>1-Юбилейная 11 щит.1 вв2</t>
  </si>
  <si>
    <t>2-Юбилейная 12 эщ2</t>
  </si>
  <si>
    <t>2-Юбилейная 11 щит.2 вв2</t>
  </si>
  <si>
    <t>3-Юбилейная 10 эщ2 ВРУ2</t>
  </si>
  <si>
    <t>3-Юбилейная 12 щит.3 вв2</t>
  </si>
  <si>
    <t>4-Юбилейная 10 эщ1 ВРУ 1</t>
  </si>
  <si>
    <t>4-Юбилейная 12 щит.2 вв2</t>
  </si>
  <si>
    <t>5-Юбилейная 12 эщ1</t>
  </si>
  <si>
    <t>6-Юбилейная 13 ввод 1</t>
  </si>
  <si>
    <t>6-Школьная 76</t>
  </si>
  <si>
    <t>7-Юбилейная 13 вв2 н.ж.</t>
  </si>
  <si>
    <t>8-Юбилейная 13 н. ж</t>
  </si>
  <si>
    <t>8-Юбилейная 13 щит.1 вв2</t>
  </si>
  <si>
    <t>9-Юбилейная 11 эщ2</t>
  </si>
  <si>
    <t>9-Юбилейная 10 щит.2 вв2</t>
  </si>
  <si>
    <t>10-Юбилейная 11 эщ1</t>
  </si>
  <si>
    <t>10-Юбилейная 10 щит.1 вв2</t>
  </si>
  <si>
    <t>1-б/н</t>
  </si>
  <si>
    <t>М7 Волга г. Балашиха, Измайловский лес</t>
  </si>
  <si>
    <t>тр-р №1 0,4 ввода отключены</t>
  </si>
  <si>
    <t>Суммарная загрузка ТП</t>
  </si>
  <si>
    <t>Резерв мощности</t>
  </si>
  <si>
    <t>ЗАМЕРЫ  НАГРУЗОК  ТРАНСФОРМАТОРОВ   2023 зима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</si>
</sst>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23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 Cyr"/>
      <family val="2"/>
      <charset val="204"/>
    </font>
    <font>
      <b/>
      <sz val="11"/>
      <name val="Times New Roman"/>
      <family val="1"/>
      <charset val="204"/>
    </font>
    <font>
      <sz val="12"/>
      <name val="Arial Cyr"/>
      <family val="2"/>
      <charset val="204"/>
    </font>
    <font>
      <sz val="12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name val="Times New Roman"/>
      <family val="1"/>
      <charset val="204"/>
    </font>
    <font>
      <sz val="11"/>
      <name val="Arial Cyr"/>
      <family val="2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0"/>
      <color rgb="FFFF0000"/>
      <name val="Arial Cyr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C0F2C6"/>
        <bgColor indexed="64"/>
      </patternFill>
    </fill>
    <fill>
      <patternFill patternType="solid">
        <fgColor rgb="FFC0F2C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74">
    <xf numFmtId="0" fontId="0" fillId="0" borderId="0" xfId="0"/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1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/>
    <xf numFmtId="1" fontId="1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Border="1"/>
    <xf numFmtId="0" fontId="2" fillId="0" borderId="0" xfId="0" applyFont="1" applyFill="1"/>
    <xf numFmtId="0" fontId="3" fillId="0" borderId="0" xfId="0" quotePrefix="1" applyFont="1" applyFill="1" applyAlignment="1">
      <alignment horizontal="center" vertical="center"/>
    </xf>
    <xf numFmtId="0" fontId="4" fillId="0" borderId="0" xfId="0" applyFont="1" applyFill="1" applyBorder="1"/>
    <xf numFmtId="0" fontId="4" fillId="0" borderId="0" xfId="0" applyFont="1" applyFill="1"/>
    <xf numFmtId="14" fontId="3" fillId="0" borderId="1" xfId="0" applyNumberFormat="1" applyFont="1" applyFill="1" applyBorder="1" applyAlignment="1"/>
    <xf numFmtId="14" fontId="3" fillId="0" borderId="1" xfId="0" applyNumberFormat="1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1" fillId="0" borderId="5" xfId="0" quotePrefix="1" applyFont="1" applyFill="1" applyBorder="1" applyAlignment="1" applyProtection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1" fillId="0" borderId="19" xfId="0" applyFont="1" applyFill="1" applyBorder="1" applyAlignment="1" applyProtection="1">
      <alignment horizontal="center" vertical="center" wrapText="1"/>
    </xf>
    <xf numFmtId="0" fontId="1" fillId="0" borderId="20" xfId="0" quotePrefix="1" applyFont="1" applyFill="1" applyBorder="1" applyAlignment="1" applyProtection="1">
      <alignment horizontal="center" vertical="center" wrapText="1"/>
    </xf>
    <xf numFmtId="0" fontId="1" fillId="0" borderId="19" xfId="0" applyFont="1" applyFill="1" applyBorder="1" applyAlignment="1" applyProtection="1">
      <alignment horizontal="center" vertical="top" wrapText="1"/>
    </xf>
    <xf numFmtId="0" fontId="1" fillId="0" borderId="1" xfId="1" applyFont="1" applyFill="1" applyBorder="1" applyAlignment="1">
      <alignment horizontal="center" vertical="center"/>
    </xf>
    <xf numFmtId="0" fontId="1" fillId="0" borderId="19" xfId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" fontId="1" fillId="0" borderId="19" xfId="1" applyNumberFormat="1" applyFont="1" applyFill="1" applyBorder="1" applyAlignment="1">
      <alignment horizontal="center" vertical="center"/>
    </xf>
    <xf numFmtId="2" fontId="1" fillId="0" borderId="1" xfId="1" applyNumberFormat="1" applyFont="1" applyFill="1" applyBorder="1" applyAlignment="1">
      <alignment horizontal="center" vertical="center"/>
    </xf>
    <xf numFmtId="49" fontId="1" fillId="0" borderId="19" xfId="1" applyNumberFormat="1" applyFont="1" applyFill="1" applyBorder="1" applyAlignment="1">
      <alignment horizontal="center" vertical="center" wrapText="1"/>
    </xf>
    <xf numFmtId="2" fontId="1" fillId="0" borderId="21" xfId="1" applyNumberFormat="1" applyFont="1" applyFill="1" applyBorder="1" applyAlignment="1">
      <alignment horizontal="center" vertical="center"/>
    </xf>
    <xf numFmtId="0" fontId="1" fillId="0" borderId="21" xfId="1" applyFont="1" applyFill="1" applyBorder="1" applyAlignment="1">
      <alignment horizontal="center" vertical="center"/>
    </xf>
    <xf numFmtId="1" fontId="1" fillId="0" borderId="21" xfId="1" applyNumberFormat="1" applyFont="1" applyFill="1" applyBorder="1" applyAlignment="1">
      <alignment horizontal="center" vertical="center"/>
    </xf>
    <xf numFmtId="49" fontId="1" fillId="0" borderId="21" xfId="1" applyNumberFormat="1" applyFont="1" applyFill="1" applyBorder="1" applyAlignment="1">
      <alignment horizontal="center" vertical="center" wrapText="1"/>
    </xf>
    <xf numFmtId="14" fontId="6" fillId="2" borderId="22" xfId="0" applyNumberFormat="1" applyFont="1" applyFill="1" applyBorder="1" applyAlignment="1">
      <alignment horizontal="center" vertical="center"/>
    </xf>
    <xf numFmtId="164" fontId="6" fillId="2" borderId="23" xfId="0" applyNumberFormat="1" applyFont="1" applyFill="1" applyBorder="1" applyAlignment="1">
      <alignment horizontal="center" vertical="center"/>
    </xf>
    <xf numFmtId="0" fontId="6" fillId="2" borderId="24" xfId="0" applyNumberFormat="1" applyFont="1" applyFill="1" applyBorder="1" applyAlignment="1">
      <alignment horizontal="center" vertical="center"/>
    </xf>
    <xf numFmtId="2" fontId="6" fillId="2" borderId="25" xfId="0" applyNumberFormat="1" applyFont="1" applyFill="1" applyBorder="1" applyAlignment="1">
      <alignment horizontal="center" vertical="center"/>
    </xf>
    <xf numFmtId="2" fontId="6" fillId="2" borderId="26" xfId="0" applyNumberFormat="1" applyFont="1" applyFill="1" applyBorder="1" applyAlignment="1">
      <alignment horizontal="center" vertical="center"/>
    </xf>
    <xf numFmtId="0" fontId="6" fillId="0" borderId="27" xfId="0" applyFont="1" applyFill="1" applyBorder="1" applyAlignment="1" applyProtection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center" vertical="center"/>
    </xf>
    <xf numFmtId="0" fontId="6" fillId="0" borderId="23" xfId="0" applyFont="1" applyFill="1" applyBorder="1" applyAlignment="1" applyProtection="1">
      <alignment vertical="center"/>
    </xf>
    <xf numFmtId="1" fontId="6" fillId="0" borderId="23" xfId="0" applyNumberFormat="1" applyFont="1" applyFill="1" applyBorder="1" applyAlignment="1" applyProtection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49" fontId="6" fillId="0" borderId="23" xfId="1" applyNumberFormat="1" applyFont="1" applyBorder="1" applyAlignment="1">
      <alignment horizontal="center" vertical="center"/>
    </xf>
    <xf numFmtId="0" fontId="6" fillId="0" borderId="23" xfId="0" applyFont="1" applyFill="1" applyBorder="1" applyAlignment="1">
      <alignment horizontal="left" vertical="center"/>
    </xf>
    <xf numFmtId="49" fontId="6" fillId="0" borderId="28" xfId="0" applyNumberFormat="1" applyFont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14" fontId="1" fillId="2" borderId="29" xfId="0" applyNumberFormat="1" applyFont="1" applyFill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2" fontId="1" fillId="2" borderId="30" xfId="0" applyNumberFormat="1" applyFont="1" applyFill="1" applyBorder="1" applyAlignment="1">
      <alignment horizontal="center" vertical="center"/>
    </xf>
    <xf numFmtId="2" fontId="1" fillId="2" borderId="31" xfId="0" applyNumberFormat="1" applyFont="1" applyFill="1" applyBorder="1" applyAlignment="1">
      <alignment horizontal="center" vertical="center"/>
    </xf>
    <xf numFmtId="0" fontId="1" fillId="0" borderId="32" xfId="0" applyFont="1" applyFill="1" applyBorder="1" applyAlignment="1" applyProtection="1">
      <alignment horizontal="center" vertical="center"/>
    </xf>
    <xf numFmtId="0" fontId="1" fillId="0" borderId="33" xfId="0" applyFont="1" applyFill="1" applyBorder="1" applyAlignment="1" applyProtection="1">
      <alignment horizontal="center" vertical="center"/>
    </xf>
    <xf numFmtId="0" fontId="3" fillId="0" borderId="33" xfId="0" applyFont="1" applyFill="1" applyBorder="1" applyAlignment="1" applyProtection="1">
      <alignment horizontal="center" vertical="center"/>
    </xf>
    <xf numFmtId="0" fontId="1" fillId="0" borderId="33" xfId="0" applyFont="1" applyFill="1" applyBorder="1" applyAlignment="1" applyProtection="1">
      <alignment vertical="center"/>
    </xf>
    <xf numFmtId="1" fontId="1" fillId="0" borderId="33" xfId="0" applyNumberFormat="1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2" fontId="1" fillId="0" borderId="23" xfId="0" applyNumberFormat="1" applyFont="1" applyFill="1" applyBorder="1" applyAlignment="1">
      <alignment horizontal="center" vertical="center"/>
    </xf>
    <xf numFmtId="49" fontId="1" fillId="0" borderId="33" xfId="1" applyNumberFormat="1" applyFont="1" applyBorder="1" applyAlignment="1">
      <alignment horizontal="center" vertical="center"/>
    </xf>
    <xf numFmtId="0" fontId="1" fillId="0" borderId="33" xfId="0" applyFont="1" applyFill="1" applyBorder="1" applyAlignment="1">
      <alignment horizontal="left" vertical="center"/>
    </xf>
    <xf numFmtId="49" fontId="1" fillId="0" borderId="31" xfId="0" applyNumberFormat="1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/>
    </xf>
    <xf numFmtId="164" fontId="1" fillId="2" borderId="35" xfId="0" applyNumberFormat="1" applyFont="1" applyFill="1" applyBorder="1" applyAlignment="1">
      <alignment horizontal="center" vertical="center"/>
    </xf>
    <xf numFmtId="0" fontId="1" fillId="2" borderId="18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36" xfId="0" applyFont="1" applyFill="1" applyBorder="1" applyAlignment="1" applyProtection="1">
      <alignment horizontal="center" vertical="center"/>
    </xf>
    <xf numFmtId="0" fontId="1" fillId="0" borderId="37" xfId="0" applyFont="1" applyFill="1" applyBorder="1" applyAlignment="1" applyProtection="1">
      <alignment horizontal="center" vertical="center"/>
    </xf>
    <xf numFmtId="0" fontId="3" fillId="0" borderId="37" xfId="0" applyFont="1" applyFill="1" applyBorder="1" applyAlignment="1" applyProtection="1">
      <alignment horizontal="center" vertical="center"/>
    </xf>
    <xf numFmtId="0" fontId="1" fillId="0" borderId="37" xfId="0" quotePrefix="1" applyFont="1" applyFill="1" applyBorder="1" applyAlignment="1" applyProtection="1">
      <alignment vertical="center"/>
    </xf>
    <xf numFmtId="0" fontId="1" fillId="0" borderId="37" xfId="0" applyFont="1" applyFill="1" applyBorder="1" applyAlignment="1">
      <alignment horizontal="center" vertical="center"/>
    </xf>
    <xf numFmtId="1" fontId="1" fillId="0" borderId="37" xfId="0" applyNumberFormat="1" applyFont="1" applyFill="1" applyBorder="1" applyAlignment="1">
      <alignment horizontal="center" vertical="center"/>
    </xf>
    <xf numFmtId="2" fontId="1" fillId="0" borderId="37" xfId="0" applyNumberFormat="1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left" vertical="center"/>
    </xf>
    <xf numFmtId="49" fontId="1" fillId="0" borderId="38" xfId="0" applyNumberFormat="1" applyFont="1" applyFill="1" applyBorder="1" applyAlignment="1">
      <alignment horizontal="center" vertical="center"/>
    </xf>
    <xf numFmtId="0" fontId="1" fillId="0" borderId="37" xfId="0" applyFont="1" applyFill="1" applyBorder="1" applyAlignment="1" applyProtection="1">
      <alignment vertical="center"/>
    </xf>
    <xf numFmtId="0" fontId="1" fillId="0" borderId="37" xfId="0" quotePrefix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/>
    </xf>
    <xf numFmtId="164" fontId="1" fillId="2" borderId="16" xfId="0" applyNumberFormat="1" applyFont="1" applyFill="1" applyBorder="1" applyAlignment="1">
      <alignment horizontal="center" vertical="center"/>
    </xf>
    <xf numFmtId="0" fontId="1" fillId="2" borderId="24" xfId="0" applyNumberFormat="1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0" borderId="39" xfId="0" applyFont="1" applyFill="1" applyBorder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center" vertical="center"/>
    </xf>
    <xf numFmtId="0" fontId="3" fillId="0" borderId="40" xfId="0" applyFont="1" applyFill="1" applyBorder="1" applyAlignment="1" applyProtection="1">
      <alignment horizontal="center" vertical="center"/>
    </xf>
    <xf numFmtId="0" fontId="1" fillId="0" borderId="40" xfId="0" applyFont="1" applyFill="1" applyBorder="1" applyAlignment="1" applyProtection="1">
      <alignment vertical="center"/>
    </xf>
    <xf numFmtId="0" fontId="1" fillId="0" borderId="40" xfId="0" applyFont="1" applyFill="1" applyBorder="1" applyAlignment="1">
      <alignment horizontal="center" vertical="center"/>
    </xf>
    <xf numFmtId="1" fontId="1" fillId="0" borderId="40" xfId="0" applyNumberFormat="1" applyFont="1" applyFill="1" applyBorder="1" applyAlignment="1">
      <alignment horizontal="center" vertical="center"/>
    </xf>
    <xf numFmtId="2" fontId="1" fillId="0" borderId="40" xfId="0" applyNumberFormat="1" applyFont="1" applyFill="1" applyBorder="1" applyAlignment="1">
      <alignment horizontal="center" vertical="center"/>
    </xf>
    <xf numFmtId="0" fontId="1" fillId="0" borderId="40" xfId="0" applyFont="1" applyFill="1" applyBorder="1" applyAlignment="1">
      <alignment horizontal="left" vertical="center"/>
    </xf>
    <xf numFmtId="49" fontId="1" fillId="0" borderId="26" xfId="0" applyNumberFormat="1" applyFont="1" applyFill="1" applyBorder="1" applyAlignment="1">
      <alignment horizontal="center" vertical="center"/>
    </xf>
    <xf numFmtId="14" fontId="6" fillId="2" borderId="29" xfId="0" applyNumberFormat="1" applyFont="1" applyFill="1" applyBorder="1" applyAlignment="1">
      <alignment horizontal="center" vertical="center"/>
    </xf>
    <xf numFmtId="164" fontId="6" fillId="2" borderId="3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/>
    </xf>
    <xf numFmtId="2" fontId="6" fillId="2" borderId="41" xfId="0" applyNumberFormat="1" applyFont="1" applyFill="1" applyBorder="1" applyAlignment="1">
      <alignment horizontal="center" vertical="center"/>
    </xf>
    <xf numFmtId="2" fontId="6" fillId="2" borderId="42" xfId="0" applyNumberFormat="1" applyFont="1" applyFill="1" applyBorder="1" applyAlignment="1">
      <alignment horizontal="center" vertical="center"/>
    </xf>
    <xf numFmtId="0" fontId="6" fillId="0" borderId="41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7" fillId="0" borderId="43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vertical="center"/>
    </xf>
    <xf numFmtId="1" fontId="6" fillId="0" borderId="43" xfId="0" applyNumberFormat="1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49" fontId="6" fillId="0" borderId="43" xfId="0" applyNumberFormat="1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left" vertical="center"/>
    </xf>
    <xf numFmtId="49" fontId="6" fillId="0" borderId="42" xfId="0" applyNumberFormat="1" applyFont="1" applyFill="1" applyBorder="1" applyAlignment="1">
      <alignment horizontal="center" vertical="center"/>
    </xf>
    <xf numFmtId="49" fontId="1" fillId="0" borderId="33" xfId="0" applyNumberFormat="1" applyFont="1" applyFill="1" applyBorder="1" applyAlignment="1">
      <alignment horizontal="center" vertical="center"/>
    </xf>
    <xf numFmtId="0" fontId="1" fillId="0" borderId="37" xfId="0" quotePrefix="1" applyFont="1" applyFill="1" applyBorder="1" applyAlignment="1">
      <alignment horizontal="left" vertical="center"/>
    </xf>
    <xf numFmtId="0" fontId="1" fillId="0" borderId="44" xfId="0" applyFont="1" applyFill="1" applyBorder="1" applyAlignment="1">
      <alignment horizontal="left" vertical="center"/>
    </xf>
    <xf numFmtId="0" fontId="1" fillId="0" borderId="44" xfId="0" applyFont="1" applyFill="1" applyBorder="1" applyAlignment="1" applyProtection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0" fontId="1" fillId="0" borderId="45" xfId="0" applyFont="1" applyFill="1" applyBorder="1" applyAlignment="1" applyProtection="1">
      <alignment horizontal="center" vertical="center"/>
    </xf>
    <xf numFmtId="1" fontId="1" fillId="0" borderId="44" xfId="0" applyNumberFormat="1" applyFont="1" applyFill="1" applyBorder="1" applyAlignment="1">
      <alignment horizontal="center" vertical="center"/>
    </xf>
    <xf numFmtId="2" fontId="1" fillId="0" borderId="44" xfId="0" applyNumberFormat="1" applyFont="1" applyFill="1" applyBorder="1" applyAlignment="1">
      <alignment horizontal="center" vertical="center"/>
    </xf>
    <xf numFmtId="49" fontId="1" fillId="0" borderId="46" xfId="0" applyNumberFormat="1" applyFont="1" applyFill="1" applyBorder="1" applyAlignment="1">
      <alignment horizontal="center" vertical="center"/>
    </xf>
    <xf numFmtId="2" fontId="1" fillId="0" borderId="43" xfId="0" applyNumberFormat="1" applyFont="1" applyFill="1" applyBorder="1" applyAlignment="1">
      <alignment horizontal="center" vertical="center"/>
    </xf>
    <xf numFmtId="2" fontId="1" fillId="2" borderId="9" xfId="0" applyNumberFormat="1" applyFont="1" applyFill="1" applyBorder="1" applyAlignment="1">
      <alignment horizontal="center" vertical="center"/>
    </xf>
    <xf numFmtId="2" fontId="1" fillId="2" borderId="42" xfId="0" applyNumberFormat="1" applyFont="1" applyFill="1" applyBorder="1" applyAlignment="1">
      <alignment horizontal="center" vertical="center"/>
    </xf>
    <xf numFmtId="0" fontId="1" fillId="0" borderId="41" xfId="0" applyFont="1" applyFill="1" applyBorder="1" applyAlignment="1" applyProtection="1">
      <alignment horizontal="center" vertical="center"/>
    </xf>
    <xf numFmtId="0" fontId="1" fillId="0" borderId="43" xfId="0" applyFont="1" applyFill="1" applyBorder="1" applyAlignment="1" applyProtection="1">
      <alignment horizontal="center" vertical="center"/>
    </xf>
    <xf numFmtId="0" fontId="3" fillId="0" borderId="43" xfId="0" applyFont="1" applyFill="1" applyBorder="1" applyAlignment="1" applyProtection="1">
      <alignment horizontal="center" vertical="center"/>
    </xf>
    <xf numFmtId="0" fontId="1" fillId="0" borderId="43" xfId="0" applyFont="1" applyFill="1" applyBorder="1" applyAlignment="1" applyProtection="1">
      <alignment vertical="center"/>
    </xf>
    <xf numFmtId="1" fontId="1" fillId="0" borderId="43" xfId="0" applyNumberFormat="1" applyFont="1" applyFill="1" applyBorder="1" applyAlignment="1">
      <alignment horizontal="center" vertical="center"/>
    </xf>
    <xf numFmtId="0" fontId="1" fillId="0" borderId="43" xfId="0" applyFont="1" applyFill="1" applyBorder="1" applyAlignment="1">
      <alignment horizontal="center" vertical="center"/>
    </xf>
    <xf numFmtId="49" fontId="1" fillId="0" borderId="43" xfId="1" applyNumberFormat="1" applyFont="1" applyBorder="1" applyAlignment="1">
      <alignment horizontal="center" vertical="center"/>
    </xf>
    <xf numFmtId="0" fontId="1" fillId="0" borderId="43" xfId="0" applyFont="1" applyFill="1" applyBorder="1" applyAlignment="1">
      <alignment horizontal="left" vertical="center"/>
    </xf>
    <xf numFmtId="49" fontId="1" fillId="0" borderId="42" xfId="0" applyNumberFormat="1" applyFont="1" applyBorder="1" applyAlignment="1">
      <alignment horizontal="center" vertical="center"/>
    </xf>
    <xf numFmtId="0" fontId="1" fillId="0" borderId="44" xfId="0" quotePrefix="1" applyFont="1" applyFill="1" applyBorder="1" applyAlignment="1" applyProtection="1">
      <alignment vertical="center"/>
    </xf>
    <xf numFmtId="0" fontId="1" fillId="0" borderId="16" xfId="0" applyFont="1" applyFill="1" applyBorder="1" applyAlignment="1">
      <alignment horizontal="left" vertical="center"/>
    </xf>
    <xf numFmtId="49" fontId="1" fillId="0" borderId="31" xfId="0" applyNumberFormat="1" applyFont="1" applyBorder="1" applyAlignment="1">
      <alignment horizontal="center" vertical="center"/>
    </xf>
    <xf numFmtId="0" fontId="3" fillId="0" borderId="16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 applyProtection="1">
      <alignment vertical="center"/>
    </xf>
    <xf numFmtId="2" fontId="1" fillId="0" borderId="16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 applyProtection="1">
      <alignment horizontal="center" vertical="center"/>
    </xf>
    <xf numFmtId="1" fontId="1" fillId="0" borderId="16" xfId="0" applyNumberFormat="1" applyFont="1" applyFill="1" applyBorder="1" applyAlignment="1">
      <alignment horizontal="center" vertical="center"/>
    </xf>
    <xf numFmtId="14" fontId="1" fillId="2" borderId="12" xfId="0" applyNumberFormat="1" applyFont="1" applyFill="1" applyBorder="1" applyAlignment="1">
      <alignment horizontal="center" vertical="center"/>
    </xf>
    <xf numFmtId="164" fontId="1" fillId="2" borderId="23" xfId="0" applyNumberFormat="1" applyFont="1" applyFill="1" applyBorder="1" applyAlignment="1">
      <alignment horizontal="center" vertical="center"/>
    </xf>
    <xf numFmtId="0" fontId="1" fillId="2" borderId="14" xfId="0" applyNumberFormat="1" applyFont="1" applyFill="1" applyBorder="1" applyAlignment="1">
      <alignment horizontal="center" vertical="center"/>
    </xf>
    <xf numFmtId="2" fontId="1" fillId="2" borderId="12" xfId="0" applyNumberFormat="1" applyFont="1" applyFill="1" applyBorder="1" applyAlignment="1">
      <alignment horizontal="center" vertical="center"/>
    </xf>
    <xf numFmtId="2" fontId="1" fillId="2" borderId="28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 applyProtection="1">
      <alignment horizontal="center" vertical="center"/>
    </xf>
    <xf numFmtId="0" fontId="9" fillId="0" borderId="23" xfId="0" applyFont="1" applyFill="1" applyBorder="1" applyAlignment="1" applyProtection="1">
      <alignment horizontal="center" vertical="center"/>
    </xf>
    <xf numFmtId="0" fontId="3" fillId="0" borderId="23" xfId="0" applyFont="1" applyFill="1" applyBorder="1" applyAlignment="1" applyProtection="1">
      <alignment horizontal="center" vertical="center"/>
    </xf>
    <xf numFmtId="0" fontId="1" fillId="0" borderId="23" xfId="0" applyFont="1" applyFill="1" applyBorder="1" applyAlignment="1" applyProtection="1">
      <alignment vertical="center"/>
    </xf>
    <xf numFmtId="0" fontId="1" fillId="0" borderId="23" xfId="0" applyFont="1" applyFill="1" applyBorder="1" applyAlignment="1" applyProtection="1">
      <alignment horizontal="center" vertical="center"/>
    </xf>
    <xf numFmtId="1" fontId="1" fillId="0" borderId="23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49" fontId="10" fillId="0" borderId="23" xfId="1" applyNumberFormat="1" applyFont="1" applyBorder="1" applyAlignment="1">
      <alignment horizontal="center" vertical="center"/>
    </xf>
    <xf numFmtId="0" fontId="1" fillId="0" borderId="23" xfId="0" applyFont="1" applyFill="1" applyBorder="1" applyAlignment="1">
      <alignment horizontal="left" vertical="center"/>
    </xf>
    <xf numFmtId="49" fontId="10" fillId="0" borderId="28" xfId="0" applyNumberFormat="1" applyFont="1" applyBorder="1" applyAlignment="1">
      <alignment horizontal="center" vertical="center"/>
    </xf>
    <xf numFmtId="0" fontId="1" fillId="0" borderId="27" xfId="0" applyFont="1" applyFill="1" applyBorder="1" applyAlignment="1" applyProtection="1">
      <alignment horizontal="center" vertical="center"/>
    </xf>
    <xf numFmtId="49" fontId="1" fillId="0" borderId="23" xfId="1" applyNumberFormat="1" applyFont="1" applyBorder="1" applyAlignment="1">
      <alignment horizontal="center" vertical="center"/>
    </xf>
    <xf numFmtId="49" fontId="1" fillId="0" borderId="28" xfId="0" applyNumberFormat="1" applyFont="1" applyBorder="1" applyAlignment="1">
      <alignment horizontal="center" vertical="center"/>
    </xf>
    <xf numFmtId="14" fontId="11" fillId="2" borderId="0" xfId="0" applyNumberFormat="1" applyFont="1" applyFill="1" applyBorder="1" applyAlignment="1">
      <alignment horizontal="center" vertical="center"/>
    </xf>
    <xf numFmtId="164" fontId="11" fillId="2" borderId="35" xfId="0" applyNumberFormat="1" applyFont="1" applyFill="1" applyBorder="1" applyAlignment="1">
      <alignment horizontal="center" vertical="center"/>
    </xf>
    <xf numFmtId="0" fontId="11" fillId="2" borderId="18" xfId="0" applyNumberFormat="1" applyFont="1" applyFill="1" applyBorder="1" applyAlignment="1">
      <alignment horizontal="center" vertical="center"/>
    </xf>
    <xf numFmtId="2" fontId="11" fillId="2" borderId="12" xfId="0" applyNumberFormat="1" applyFont="1" applyFill="1" applyBorder="1" applyAlignment="1">
      <alignment horizontal="center" vertical="center"/>
    </xf>
    <xf numFmtId="2" fontId="11" fillId="2" borderId="28" xfId="0" applyNumberFormat="1" applyFont="1" applyFill="1" applyBorder="1" applyAlignment="1">
      <alignment horizontal="center" vertical="center"/>
    </xf>
    <xf numFmtId="0" fontId="11" fillId="0" borderId="41" xfId="0" applyFont="1" applyFill="1" applyBorder="1" applyAlignment="1" applyProtection="1">
      <alignment horizontal="center" vertical="center"/>
    </xf>
    <xf numFmtId="0" fontId="11" fillId="0" borderId="43" xfId="0" applyFont="1" applyFill="1" applyBorder="1" applyAlignment="1" applyProtection="1">
      <alignment horizontal="center" vertical="center"/>
    </xf>
    <xf numFmtId="0" fontId="12" fillId="0" borderId="43" xfId="0" applyFont="1" applyFill="1" applyBorder="1" applyAlignment="1" applyProtection="1">
      <alignment horizontal="center" vertical="center"/>
    </xf>
    <xf numFmtId="0" fontId="11" fillId="0" borderId="43" xfId="0" applyFont="1" applyFill="1" applyBorder="1" applyAlignment="1" applyProtection="1">
      <alignment vertical="center"/>
    </xf>
    <xf numFmtId="1" fontId="11" fillId="0" borderId="43" xfId="0" applyNumberFormat="1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2" fontId="11" fillId="0" borderId="23" xfId="0" applyNumberFormat="1" applyFont="1" applyFill="1" applyBorder="1" applyAlignment="1">
      <alignment horizontal="center" vertical="center"/>
    </xf>
    <xf numFmtId="49" fontId="11" fillId="0" borderId="43" xfId="1" applyNumberFormat="1" applyFont="1" applyBorder="1" applyAlignment="1">
      <alignment horizontal="center" vertical="center"/>
    </xf>
    <xf numFmtId="0" fontId="11" fillId="0" borderId="43" xfId="0" applyFont="1" applyFill="1" applyBorder="1" applyAlignment="1">
      <alignment horizontal="left" vertical="center"/>
    </xf>
    <xf numFmtId="49" fontId="11" fillId="0" borderId="42" xfId="0" applyNumberFormat="1" applyFont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0" fontId="1" fillId="2" borderId="0" xfId="0" applyNumberFormat="1" applyFont="1" applyFill="1" applyBorder="1" applyAlignment="1">
      <alignment horizontal="center" vertical="center"/>
    </xf>
    <xf numFmtId="2" fontId="1" fillId="2" borderId="47" xfId="0" applyNumberFormat="1" applyFont="1" applyFill="1" applyBorder="1" applyAlignment="1">
      <alignment horizontal="center" vertical="center"/>
    </xf>
    <xf numFmtId="2" fontId="1" fillId="2" borderId="18" xfId="0" applyNumberFormat="1" applyFont="1" applyFill="1" applyBorder="1" applyAlignment="1">
      <alignment horizontal="center" vertical="center"/>
    </xf>
    <xf numFmtId="0" fontId="1" fillId="0" borderId="48" xfId="0" applyFont="1" applyFill="1" applyBorder="1" applyAlignment="1" applyProtection="1">
      <alignment horizontal="center" vertical="center"/>
    </xf>
    <xf numFmtId="0" fontId="1" fillId="0" borderId="49" xfId="0" applyFont="1" applyFill="1" applyBorder="1" applyAlignment="1" applyProtection="1">
      <alignment horizontal="center" vertical="center"/>
    </xf>
    <xf numFmtId="0" fontId="3" fillId="0" borderId="44" xfId="0" applyFont="1" applyFill="1" applyBorder="1" applyAlignment="1" applyProtection="1">
      <alignment horizontal="center" vertical="center"/>
    </xf>
    <xf numFmtId="0" fontId="1" fillId="0" borderId="44" xfId="0" applyFont="1" applyFill="1" applyBorder="1" applyAlignment="1" applyProtection="1">
      <alignment vertical="center"/>
    </xf>
    <xf numFmtId="2" fontId="1" fillId="0" borderId="3" xfId="0" applyNumberFormat="1" applyFont="1" applyFill="1" applyBorder="1" applyAlignment="1">
      <alignment horizontal="center" vertical="center"/>
    </xf>
    <xf numFmtId="0" fontId="1" fillId="0" borderId="40" xfId="0" quotePrefix="1" applyFont="1" applyFill="1" applyBorder="1" applyAlignment="1">
      <alignment horizontal="left" vertical="center"/>
    </xf>
    <xf numFmtId="0" fontId="1" fillId="0" borderId="50" xfId="0" applyFont="1" applyFill="1" applyBorder="1" applyAlignment="1" applyProtection="1">
      <alignment horizontal="center" vertical="center"/>
    </xf>
    <xf numFmtId="0" fontId="1" fillId="0" borderId="35" xfId="0" applyFont="1" applyFill="1" applyBorder="1" applyAlignment="1" applyProtection="1">
      <alignment horizontal="center" vertical="center"/>
    </xf>
    <xf numFmtId="49" fontId="1" fillId="0" borderId="35" xfId="1" applyNumberFormat="1" applyFont="1" applyBorder="1" applyAlignment="1">
      <alignment horizontal="center" vertical="center"/>
    </xf>
    <xf numFmtId="0" fontId="1" fillId="0" borderId="35" xfId="0" applyFont="1" applyFill="1" applyBorder="1" applyAlignment="1">
      <alignment horizontal="left" vertical="center"/>
    </xf>
    <xf numFmtId="0" fontId="1" fillId="0" borderId="35" xfId="0" applyFont="1" applyFill="1" applyBorder="1" applyAlignment="1">
      <alignment horizontal="center" vertical="center"/>
    </xf>
    <xf numFmtId="1" fontId="1" fillId="0" borderId="35" xfId="0" applyNumberFormat="1" applyFont="1" applyFill="1" applyBorder="1" applyAlignment="1">
      <alignment horizontal="center" vertical="center"/>
    </xf>
    <xf numFmtId="49" fontId="1" fillId="0" borderId="51" xfId="0" applyNumberFormat="1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 vertical="center"/>
    </xf>
    <xf numFmtId="2" fontId="1" fillId="2" borderId="51" xfId="0" applyNumberFormat="1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/>
    </xf>
    <xf numFmtId="2" fontId="1" fillId="2" borderId="17" xfId="0" applyNumberFormat="1" applyFont="1" applyFill="1" applyBorder="1" applyAlignment="1">
      <alignment horizontal="center" vertical="center"/>
    </xf>
    <xf numFmtId="0" fontId="1" fillId="0" borderId="16" xfId="0" quotePrefix="1" applyFont="1" applyFill="1" applyBorder="1" applyAlignment="1">
      <alignment horizontal="center" vertical="center"/>
    </xf>
    <xf numFmtId="49" fontId="1" fillId="0" borderId="17" xfId="0" applyNumberFormat="1" applyFont="1" applyFill="1" applyBorder="1" applyAlignment="1">
      <alignment horizontal="center" vertical="center"/>
    </xf>
    <xf numFmtId="0" fontId="1" fillId="0" borderId="37" xfId="0" applyFont="1" applyFill="1" applyBorder="1" applyAlignment="1" applyProtection="1">
      <alignment horizontal="left" vertical="center"/>
    </xf>
    <xf numFmtId="0" fontId="1" fillId="0" borderId="37" xfId="0" quotePrefix="1" applyFont="1" applyFill="1" applyBorder="1" applyAlignment="1" applyProtection="1">
      <alignment horizontal="left" vertical="center"/>
    </xf>
    <xf numFmtId="0" fontId="1" fillId="0" borderId="16" xfId="0" quotePrefix="1" applyFont="1" applyFill="1" applyBorder="1" applyAlignment="1" applyProtection="1">
      <alignment vertical="center"/>
    </xf>
    <xf numFmtId="49" fontId="1" fillId="0" borderId="42" xfId="0" applyNumberFormat="1" applyFont="1" applyFill="1" applyBorder="1" applyAlignment="1">
      <alignment horizontal="center" vertical="center"/>
    </xf>
    <xf numFmtId="0" fontId="1" fillId="0" borderId="44" xfId="0" quotePrefix="1" applyFont="1" applyFill="1" applyBorder="1" applyAlignment="1">
      <alignment horizontal="center" vertical="center"/>
    </xf>
    <xf numFmtId="0" fontId="1" fillId="0" borderId="40" xfId="0" quotePrefix="1" applyFont="1" applyFill="1" applyBorder="1" applyAlignment="1">
      <alignment horizontal="center" vertical="center"/>
    </xf>
    <xf numFmtId="0" fontId="1" fillId="0" borderId="40" xfId="0" quotePrefix="1" applyFont="1" applyFill="1" applyBorder="1" applyAlignment="1" applyProtection="1">
      <alignment vertical="center"/>
    </xf>
    <xf numFmtId="14" fontId="1" fillId="2" borderId="52" xfId="0" applyNumberFormat="1" applyFont="1" applyFill="1" applyBorder="1" applyAlignment="1">
      <alignment horizontal="center" vertical="center"/>
    </xf>
    <xf numFmtId="164" fontId="1" fillId="2" borderId="43" xfId="0" applyNumberFormat="1" applyFont="1" applyFill="1" applyBorder="1" applyAlignment="1">
      <alignment horizontal="center" vertical="center"/>
    </xf>
    <xf numFmtId="0" fontId="1" fillId="2" borderId="1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0" borderId="33" xfId="1" quotePrefix="1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vertical="top"/>
    </xf>
    <xf numFmtId="0" fontId="11" fillId="0" borderId="33" xfId="0" applyFont="1" applyFill="1" applyBorder="1" applyAlignment="1" applyProtection="1">
      <alignment vertical="center"/>
    </xf>
    <xf numFmtId="2" fontId="1" fillId="2" borderId="53" xfId="0" applyNumberFormat="1" applyFont="1" applyFill="1" applyBorder="1" applyAlignment="1">
      <alignment horizontal="center" vertical="center"/>
    </xf>
    <xf numFmtId="2" fontId="1" fillId="2" borderId="54" xfId="0" applyNumberFormat="1" applyFont="1" applyFill="1" applyBorder="1" applyAlignment="1">
      <alignment horizontal="center" vertical="center"/>
    </xf>
    <xf numFmtId="0" fontId="1" fillId="0" borderId="37" xfId="0" quotePrefix="1" applyFont="1" applyFill="1" applyBorder="1" applyAlignment="1">
      <alignment vertical="center"/>
    </xf>
    <xf numFmtId="0" fontId="1" fillId="0" borderId="44" xfId="0" applyFont="1" applyFill="1" applyBorder="1" applyAlignment="1">
      <alignment vertical="center"/>
    </xf>
    <xf numFmtId="0" fontId="1" fillId="0" borderId="44" xfId="0" quotePrefix="1" applyFont="1" applyFill="1" applyBorder="1" applyAlignment="1" applyProtection="1">
      <alignment horizontal="left" vertical="center"/>
    </xf>
    <xf numFmtId="14" fontId="1" fillId="2" borderId="3" xfId="0" applyNumberFormat="1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/>
    </xf>
    <xf numFmtId="0" fontId="11" fillId="0" borderId="43" xfId="0" quotePrefix="1" applyFont="1" applyFill="1" applyBorder="1" applyAlignment="1" applyProtection="1">
      <alignment horizontal="left" vertical="center"/>
    </xf>
    <xf numFmtId="14" fontId="1" fillId="2" borderId="16" xfId="0" applyNumberFormat="1" applyFont="1" applyFill="1" applyBorder="1" applyAlignment="1">
      <alignment horizontal="center" vertical="center"/>
    </xf>
    <xf numFmtId="0" fontId="1" fillId="2" borderId="17" xfId="0" applyNumberFormat="1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/>
    </xf>
    <xf numFmtId="0" fontId="1" fillId="0" borderId="56" xfId="0" applyFont="1" applyFill="1" applyBorder="1" applyAlignment="1" applyProtection="1">
      <alignment horizontal="center" vertical="center"/>
    </xf>
    <xf numFmtId="0" fontId="1" fillId="0" borderId="40" xfId="0" applyFont="1" applyFill="1" applyBorder="1" applyAlignment="1">
      <alignment vertical="center"/>
    </xf>
    <xf numFmtId="0" fontId="1" fillId="0" borderId="40" xfId="0" quotePrefix="1" applyFont="1" applyFill="1" applyBorder="1" applyAlignment="1" applyProtection="1">
      <alignment horizontal="left" vertical="center"/>
    </xf>
    <xf numFmtId="0" fontId="9" fillId="0" borderId="0" xfId="0" applyFont="1" applyFill="1" applyBorder="1"/>
    <xf numFmtId="0" fontId="9" fillId="0" borderId="32" xfId="0" applyFont="1" applyFill="1" applyBorder="1" applyAlignment="1" applyProtection="1">
      <alignment horizontal="center" vertical="center"/>
    </xf>
    <xf numFmtId="0" fontId="9" fillId="0" borderId="33" xfId="0" applyFont="1" applyFill="1" applyBorder="1" applyAlignment="1" applyProtection="1">
      <alignment horizontal="center" vertical="center"/>
    </xf>
    <xf numFmtId="2" fontId="1" fillId="2" borderId="5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vertical="center"/>
    </xf>
    <xf numFmtId="0" fontId="1" fillId="0" borderId="3" xfId="0" applyFont="1" applyFill="1" applyBorder="1" applyAlignment="1" applyProtection="1">
      <alignment horizontal="center" vertical="center"/>
    </xf>
    <xf numFmtId="1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9" fillId="0" borderId="41" xfId="0" applyFont="1" applyFill="1" applyBorder="1" applyAlignment="1" applyProtection="1">
      <alignment horizontal="center" vertical="center"/>
    </xf>
    <xf numFmtId="0" fontId="9" fillId="0" borderId="43" xfId="0" applyFont="1" applyFill="1" applyBorder="1" applyAlignment="1" applyProtection="1">
      <alignment horizontal="center" vertical="center"/>
    </xf>
    <xf numFmtId="49" fontId="1" fillId="0" borderId="43" xfId="0" applyNumberFormat="1" applyFont="1" applyFill="1" applyBorder="1" applyAlignment="1">
      <alignment horizontal="center" vertical="center"/>
    </xf>
    <xf numFmtId="0" fontId="1" fillId="0" borderId="43" xfId="0" applyFont="1" applyFill="1" applyBorder="1" applyAlignment="1" applyProtection="1">
      <alignment horizontal="left" vertical="center"/>
    </xf>
    <xf numFmtId="49" fontId="1" fillId="0" borderId="28" xfId="0" applyNumberFormat="1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8" xfId="0" applyFont="1" applyFill="1" applyBorder="1"/>
    <xf numFmtId="0" fontId="1" fillId="0" borderId="37" xfId="0" applyFont="1" applyFill="1" applyBorder="1" applyAlignment="1">
      <alignment vertical="center"/>
    </xf>
    <xf numFmtId="0" fontId="1" fillId="0" borderId="44" xfId="0" applyFont="1" applyFill="1" applyBorder="1" applyAlignment="1" applyProtection="1">
      <alignment horizontal="left" vertical="center"/>
    </xf>
    <xf numFmtId="14" fontId="1" fillId="2" borderId="57" xfId="0" applyNumberFormat="1" applyFont="1" applyFill="1" applyBorder="1" applyAlignment="1">
      <alignment horizontal="center" vertical="center"/>
    </xf>
    <xf numFmtId="14" fontId="1" fillId="3" borderId="2" xfId="0" applyNumberFormat="1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1" fillId="3" borderId="4" xfId="0" applyNumberFormat="1" applyFont="1" applyFill="1" applyBorder="1" applyAlignment="1">
      <alignment horizontal="center" vertical="center"/>
    </xf>
    <xf numFmtId="2" fontId="1" fillId="3" borderId="12" xfId="0" applyNumberFormat="1" applyFont="1" applyFill="1" applyBorder="1" applyAlignment="1">
      <alignment horizontal="center" vertical="center"/>
    </xf>
    <xf numFmtId="2" fontId="1" fillId="3" borderId="28" xfId="0" applyNumberFormat="1" applyFont="1" applyFill="1" applyBorder="1" applyAlignment="1">
      <alignment horizontal="center" vertical="center"/>
    </xf>
    <xf numFmtId="14" fontId="1" fillId="3" borderId="50" xfId="0" applyNumberFormat="1" applyFont="1" applyFill="1" applyBorder="1" applyAlignment="1">
      <alignment horizontal="center" vertical="center"/>
    </xf>
    <xf numFmtId="164" fontId="1" fillId="3" borderId="35" xfId="0" applyNumberFormat="1" applyFont="1" applyFill="1" applyBorder="1" applyAlignment="1">
      <alignment horizontal="center" vertical="center"/>
    </xf>
    <xf numFmtId="0" fontId="1" fillId="3" borderId="51" xfId="0" applyNumberFormat="1" applyFont="1" applyFill="1" applyBorder="1" applyAlignment="1">
      <alignment horizontal="center" vertical="center"/>
    </xf>
    <xf numFmtId="2" fontId="1" fillId="3" borderId="5" xfId="0" applyNumberFormat="1" applyFont="1" applyFill="1" applyBorder="1" applyAlignment="1">
      <alignment horizontal="center" vertical="center"/>
    </xf>
    <xf numFmtId="2" fontId="1" fillId="3" borderId="6" xfId="0" applyNumberFormat="1" applyFont="1" applyFill="1" applyBorder="1" applyAlignment="1">
      <alignment horizontal="center" vertical="center"/>
    </xf>
    <xf numFmtId="2" fontId="1" fillId="3" borderId="47" xfId="0" applyNumberFormat="1" applyFont="1" applyFill="1" applyBorder="1" applyAlignment="1">
      <alignment horizontal="center" vertical="center"/>
    </xf>
    <xf numFmtId="2" fontId="1" fillId="3" borderId="18" xfId="0" applyNumberFormat="1" applyFont="1" applyFill="1" applyBorder="1" applyAlignment="1">
      <alignment horizontal="center" vertical="center"/>
    </xf>
    <xf numFmtId="14" fontId="6" fillId="2" borderId="34" xfId="0" applyNumberFormat="1" applyFont="1" applyFill="1" applyBorder="1" applyAlignment="1">
      <alignment horizontal="center" vertical="center"/>
    </xf>
    <xf numFmtId="164" fontId="6" fillId="2" borderId="35" xfId="0" applyNumberFormat="1" applyFont="1" applyFill="1" applyBorder="1" applyAlignment="1">
      <alignment horizontal="center" vertical="center"/>
    </xf>
    <xf numFmtId="0" fontId="6" fillId="2" borderId="18" xfId="0" applyNumberFormat="1" applyFont="1" applyFill="1" applyBorder="1" applyAlignment="1">
      <alignment horizontal="center" vertical="center"/>
    </xf>
    <xf numFmtId="2" fontId="6" fillId="2" borderId="47" xfId="0" applyNumberFormat="1" applyFont="1" applyFill="1" applyBorder="1" applyAlignment="1">
      <alignment horizontal="center" vertical="center"/>
    </xf>
    <xf numFmtId="2" fontId="6" fillId="2" borderId="51" xfId="0" applyNumberFormat="1" applyFont="1" applyFill="1" applyBorder="1" applyAlignment="1">
      <alignment horizontal="center" vertical="center"/>
    </xf>
    <xf numFmtId="0" fontId="6" fillId="0" borderId="50" xfId="0" applyFont="1" applyFill="1" applyBorder="1" applyAlignment="1" applyProtection="1">
      <alignment horizontal="center" vertical="center"/>
    </xf>
    <xf numFmtId="0" fontId="6" fillId="0" borderId="35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6" fillId="0" borderId="35" xfId="0" applyFont="1" applyFill="1" applyBorder="1" applyAlignment="1" applyProtection="1">
      <alignment vertical="center"/>
    </xf>
    <xf numFmtId="1" fontId="6" fillId="0" borderId="35" xfId="0" applyNumberFormat="1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49" fontId="6" fillId="0" borderId="35" xfId="1" applyNumberFormat="1" applyFont="1" applyBorder="1" applyAlignment="1">
      <alignment horizontal="center" vertical="center"/>
    </xf>
    <xf numFmtId="0" fontId="6" fillId="0" borderId="35" xfId="0" applyFont="1" applyFill="1" applyBorder="1" applyAlignment="1">
      <alignment horizontal="left" vertical="center"/>
    </xf>
    <xf numFmtId="49" fontId="6" fillId="0" borderId="51" xfId="0" applyNumberFormat="1" applyFont="1" applyBorder="1" applyAlignment="1">
      <alignment horizontal="center" vertical="center"/>
    </xf>
    <xf numFmtId="14" fontId="6" fillId="2" borderId="27" xfId="0" applyNumberFormat="1" applyFont="1" applyFill="1" applyBorder="1" applyAlignment="1">
      <alignment horizontal="center" vertical="center"/>
    </xf>
    <xf numFmtId="0" fontId="6" fillId="2" borderId="28" xfId="0" applyNumberFormat="1" applyFont="1" applyFill="1" applyBorder="1" applyAlignment="1">
      <alignment horizontal="center" vertical="center"/>
    </xf>
    <xf numFmtId="2" fontId="6" fillId="2" borderId="12" xfId="0" applyNumberFormat="1" applyFont="1" applyFill="1" applyBorder="1" applyAlignment="1">
      <alignment horizontal="center" vertical="center"/>
    </xf>
    <xf numFmtId="2" fontId="6" fillId="2" borderId="28" xfId="0" applyNumberFormat="1" applyFont="1" applyFill="1" applyBorder="1" applyAlignment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4" fontId="11" fillId="2" borderId="27" xfId="0" applyNumberFormat="1" applyFont="1" applyFill="1" applyBorder="1" applyAlignment="1">
      <alignment horizontal="center" vertical="center"/>
    </xf>
    <xf numFmtId="164" fontId="11" fillId="2" borderId="23" xfId="0" applyNumberFormat="1" applyFont="1" applyFill="1" applyBorder="1" applyAlignment="1">
      <alignment horizontal="center" vertical="center"/>
    </xf>
    <xf numFmtId="0" fontId="11" fillId="2" borderId="28" xfId="0" applyNumberFormat="1" applyFont="1" applyFill="1" applyBorder="1" applyAlignment="1">
      <alignment horizontal="center" vertical="center"/>
    </xf>
    <xf numFmtId="2" fontId="11" fillId="2" borderId="47" xfId="0" applyNumberFormat="1" applyFont="1" applyFill="1" applyBorder="1" applyAlignment="1">
      <alignment horizontal="center" vertical="center"/>
    </xf>
    <xf numFmtId="2" fontId="11" fillId="2" borderId="51" xfId="0" applyNumberFormat="1" applyFont="1" applyFill="1" applyBorder="1" applyAlignment="1">
      <alignment horizontal="center" vertical="center"/>
    </xf>
    <xf numFmtId="0" fontId="11" fillId="0" borderId="59" xfId="0" applyFont="1" applyFill="1" applyBorder="1" applyAlignment="1" applyProtection="1">
      <alignment horizontal="center" vertical="center"/>
    </xf>
    <xf numFmtId="0" fontId="11" fillId="0" borderId="35" xfId="0" applyFont="1" applyFill="1" applyBorder="1" applyAlignment="1" applyProtection="1">
      <alignment horizontal="center" vertical="center"/>
    </xf>
    <xf numFmtId="0" fontId="12" fillId="0" borderId="35" xfId="0" applyFont="1" applyFill="1" applyBorder="1" applyAlignment="1" applyProtection="1">
      <alignment horizontal="center" vertical="center"/>
    </xf>
    <xf numFmtId="0" fontId="11" fillId="0" borderId="35" xfId="0" applyFont="1" applyFill="1" applyBorder="1" applyAlignment="1" applyProtection="1">
      <alignment vertical="center"/>
    </xf>
    <xf numFmtId="1" fontId="11" fillId="0" borderId="35" xfId="0" applyNumberFormat="1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2" fontId="11" fillId="0" borderId="35" xfId="0" applyNumberFormat="1" applyFont="1" applyFill="1" applyBorder="1" applyAlignment="1">
      <alignment horizontal="center" vertical="center"/>
    </xf>
    <xf numFmtId="49" fontId="11" fillId="0" borderId="35" xfId="1" applyNumberFormat="1" applyFont="1" applyBorder="1" applyAlignment="1">
      <alignment horizontal="center" vertical="center"/>
    </xf>
    <xf numFmtId="0" fontId="11" fillId="0" borderId="35" xfId="0" applyFont="1" applyFill="1" applyBorder="1" applyAlignment="1">
      <alignment horizontal="left" vertical="center"/>
    </xf>
    <xf numFmtId="49" fontId="11" fillId="0" borderId="51" xfId="0" applyNumberFormat="1" applyFont="1" applyBorder="1" applyAlignment="1">
      <alignment horizontal="center" vertical="center"/>
    </xf>
    <xf numFmtId="14" fontId="1" fillId="2" borderId="7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2" fontId="1" fillId="2" borderId="60" xfId="0" applyNumberFormat="1" applyFont="1" applyFill="1" applyBorder="1" applyAlignment="1">
      <alignment horizontal="center" vertical="center"/>
    </xf>
    <xf numFmtId="0" fontId="1" fillId="0" borderId="60" xfId="0" applyFont="1" applyFill="1" applyBorder="1" applyAlignment="1" applyProtection="1">
      <alignment horizontal="center" vertical="center"/>
    </xf>
    <xf numFmtId="0" fontId="3" fillId="0" borderId="60" xfId="0" applyFont="1" applyFill="1" applyBorder="1" applyAlignment="1" applyProtection="1">
      <alignment horizontal="center" vertical="center"/>
    </xf>
    <xf numFmtId="0" fontId="1" fillId="0" borderId="60" xfId="0" applyFont="1" applyFill="1" applyBorder="1" applyAlignment="1" applyProtection="1">
      <alignment vertical="center"/>
    </xf>
    <xf numFmtId="1" fontId="1" fillId="0" borderId="60" xfId="0" applyNumberFormat="1" applyFont="1" applyFill="1" applyBorder="1" applyAlignment="1">
      <alignment horizontal="center" vertical="center"/>
    </xf>
    <xf numFmtId="0" fontId="1" fillId="0" borderId="60" xfId="0" applyFont="1" applyFill="1" applyBorder="1" applyAlignment="1">
      <alignment horizontal="center" vertical="center"/>
    </xf>
    <xf numFmtId="2" fontId="1" fillId="0" borderId="7" xfId="0" applyNumberFormat="1" applyFont="1" applyFill="1" applyBorder="1" applyAlignment="1">
      <alignment horizontal="center" vertical="center"/>
    </xf>
    <xf numFmtId="49" fontId="1" fillId="0" borderId="60" xfId="1" applyNumberFormat="1" applyFont="1" applyBorder="1" applyAlignment="1">
      <alignment horizontal="center" vertical="center"/>
    </xf>
    <xf numFmtId="0" fontId="1" fillId="0" borderId="60" xfId="0" applyFont="1" applyFill="1" applyBorder="1" applyAlignment="1">
      <alignment horizontal="left" vertical="center"/>
    </xf>
    <xf numFmtId="2" fontId="1" fillId="0" borderId="21" xfId="0" applyNumberFormat="1" applyFont="1" applyFill="1" applyBorder="1" applyAlignment="1">
      <alignment horizontal="center" vertical="center"/>
    </xf>
    <xf numFmtId="49" fontId="1" fillId="0" borderId="60" xfId="0" applyNumberFormat="1" applyFont="1" applyBorder="1" applyAlignment="1">
      <alignment horizontal="center" vertical="center"/>
    </xf>
    <xf numFmtId="0" fontId="9" fillId="0" borderId="50" xfId="0" applyFont="1" applyFill="1" applyBorder="1" applyAlignment="1" applyProtection="1">
      <alignment horizontal="center" vertical="center"/>
    </xf>
    <xf numFmtId="0" fontId="9" fillId="0" borderId="35" xfId="0" applyFont="1" applyFill="1" applyBorder="1" applyAlignment="1" applyProtection="1">
      <alignment horizontal="center" vertical="center"/>
    </xf>
    <xf numFmtId="0" fontId="3" fillId="0" borderId="34" xfId="0" applyFont="1" applyFill="1" applyBorder="1" applyAlignment="1" applyProtection="1">
      <alignment horizontal="center" vertical="center"/>
    </xf>
    <xf numFmtId="0" fontId="1" fillId="0" borderId="59" xfId="0" applyFont="1" applyFill="1" applyBorder="1" applyAlignment="1" applyProtection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49" fontId="1" fillId="0" borderId="37" xfId="1" applyNumberFormat="1" applyFont="1" applyBorder="1" applyAlignment="1">
      <alignment horizontal="center" vertical="center"/>
    </xf>
    <xf numFmtId="49" fontId="1" fillId="0" borderId="38" xfId="0" applyNumberFormat="1" applyFont="1" applyBorder="1" applyAlignment="1">
      <alignment horizontal="center" vertical="center"/>
    </xf>
    <xf numFmtId="49" fontId="1" fillId="0" borderId="44" xfId="1" applyNumberFormat="1" applyFont="1" applyBorder="1" applyAlignment="1">
      <alignment horizontal="center" vertical="center"/>
    </xf>
    <xf numFmtId="49" fontId="1" fillId="0" borderId="46" xfId="0" applyNumberFormat="1" applyFont="1" applyBorder="1" applyAlignment="1">
      <alignment horizontal="center" vertical="center"/>
    </xf>
    <xf numFmtId="49" fontId="1" fillId="0" borderId="40" xfId="1" applyNumberFormat="1" applyFont="1" applyBorder="1" applyAlignment="1">
      <alignment horizontal="center" vertical="center"/>
    </xf>
    <xf numFmtId="49" fontId="1" fillId="0" borderId="26" xfId="0" applyNumberFormat="1" applyFont="1" applyBorder="1" applyAlignment="1">
      <alignment horizontal="center" vertical="center"/>
    </xf>
    <xf numFmtId="16" fontId="1" fillId="0" borderId="37" xfId="0" applyNumberFormat="1" applyFont="1" applyFill="1" applyBorder="1" applyAlignment="1" applyProtection="1">
      <alignment vertical="center"/>
    </xf>
    <xf numFmtId="49" fontId="1" fillId="0" borderId="40" xfId="0" applyNumberFormat="1" applyFont="1" applyFill="1" applyBorder="1" applyAlignment="1">
      <alignment horizontal="left" vertical="center"/>
    </xf>
    <xf numFmtId="2" fontId="1" fillId="2" borderId="41" xfId="0" applyNumberFormat="1" applyFont="1" applyFill="1" applyBorder="1" applyAlignment="1">
      <alignment horizontal="center" vertical="center"/>
    </xf>
    <xf numFmtId="0" fontId="1" fillId="0" borderId="61" xfId="0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2" fontId="1" fillId="2" borderId="39" xfId="0" applyNumberFormat="1" applyFont="1" applyFill="1" applyBorder="1" applyAlignment="1">
      <alignment horizontal="center" vertical="center"/>
    </xf>
    <xf numFmtId="2" fontId="1" fillId="2" borderId="62" xfId="0" applyNumberFormat="1" applyFont="1" applyFill="1" applyBorder="1" applyAlignment="1">
      <alignment horizontal="center" vertical="center"/>
    </xf>
    <xf numFmtId="2" fontId="1" fillId="2" borderId="38" xfId="0" applyNumberFormat="1" applyFont="1" applyFill="1" applyBorder="1" applyAlignment="1">
      <alignment horizontal="center" vertical="center"/>
    </xf>
    <xf numFmtId="2" fontId="1" fillId="2" borderId="0" xfId="0" applyNumberFormat="1" applyFont="1" applyFill="1" applyBorder="1" applyAlignment="1">
      <alignment horizontal="center" vertical="center"/>
    </xf>
    <xf numFmtId="49" fontId="1" fillId="0" borderId="37" xfId="0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 applyProtection="1">
      <alignment horizontal="center" vertical="center"/>
    </xf>
    <xf numFmtId="0" fontId="1" fillId="0" borderId="35" xfId="0" applyFont="1" applyFill="1" applyBorder="1" applyAlignment="1" applyProtection="1">
      <alignment vertical="center"/>
    </xf>
    <xf numFmtId="49" fontId="1" fillId="0" borderId="35" xfId="0" applyNumberFormat="1" applyFont="1" applyFill="1" applyBorder="1" applyAlignment="1">
      <alignment horizontal="center" vertical="center"/>
    </xf>
    <xf numFmtId="14" fontId="6" fillId="2" borderId="57" xfId="0" applyNumberFormat="1" applyFont="1" applyFill="1" applyBorder="1" applyAlignment="1">
      <alignment horizontal="center" vertical="center"/>
    </xf>
    <xf numFmtId="0" fontId="6" fillId="2" borderId="14" xfId="0" applyNumberFormat="1" applyFont="1" applyFill="1" applyBorder="1" applyAlignment="1">
      <alignment horizontal="center" vertical="center"/>
    </xf>
    <xf numFmtId="2" fontId="6" fillId="2" borderId="20" xfId="0" applyNumberFormat="1" applyFont="1" applyFill="1" applyBorder="1" applyAlignment="1">
      <alignment horizontal="center" vertical="center"/>
    </xf>
    <xf numFmtId="2" fontId="6" fillId="2" borderId="17" xfId="0" applyNumberFormat="1" applyFont="1" applyFill="1" applyBorder="1" applyAlignment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 vertical="center"/>
    </xf>
    <xf numFmtId="0" fontId="7" fillId="0" borderId="16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vertical="center"/>
    </xf>
    <xf numFmtId="1" fontId="6" fillId="0" borderId="16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" fontId="6" fillId="0" borderId="40" xfId="0" applyNumberFormat="1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left" vertical="center"/>
    </xf>
    <xf numFmtId="49" fontId="6" fillId="0" borderId="17" xfId="0" applyNumberFormat="1" applyFont="1" applyFill="1" applyBorder="1" applyAlignment="1">
      <alignment horizontal="center" vertical="center"/>
    </xf>
    <xf numFmtId="2" fontId="1" fillId="2" borderId="20" xfId="0" applyNumberFormat="1" applyFont="1" applyFill="1" applyBorder="1" applyAlignment="1">
      <alignment horizontal="center" vertical="center"/>
    </xf>
    <xf numFmtId="49" fontId="1" fillId="0" borderId="40" xfId="0" applyNumberFormat="1" applyFont="1" applyFill="1" applyBorder="1" applyAlignment="1">
      <alignment horizontal="center" vertical="center"/>
    </xf>
    <xf numFmtId="2" fontId="6" fillId="2" borderId="27" xfId="0" applyNumberFormat="1" applyFont="1" applyFill="1" applyBorder="1" applyAlignment="1">
      <alignment horizontal="center" vertical="center"/>
    </xf>
    <xf numFmtId="2" fontId="6" fillId="0" borderId="43" xfId="0" applyNumberFormat="1" applyFont="1" applyFill="1" applyBorder="1" applyAlignment="1">
      <alignment horizontal="center" vertical="center"/>
    </xf>
    <xf numFmtId="2" fontId="6" fillId="2" borderId="18" xfId="0" applyNumberFormat="1" applyFont="1" applyFill="1" applyBorder="1" applyAlignment="1">
      <alignment horizontal="center" vertical="center"/>
    </xf>
    <xf numFmtId="0" fontId="6" fillId="0" borderId="36" xfId="0" applyFont="1" applyFill="1" applyBorder="1" applyAlignment="1" applyProtection="1">
      <alignment horizontal="center" vertical="center"/>
    </xf>
    <xf numFmtId="0" fontId="6" fillId="0" borderId="37" xfId="0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0" fontId="6" fillId="0" borderId="37" xfId="0" applyFont="1" applyFill="1" applyBorder="1" applyAlignment="1" applyProtection="1">
      <alignment vertical="center"/>
    </xf>
    <xf numFmtId="1" fontId="6" fillId="0" borderId="37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2" fontId="6" fillId="0" borderId="37" xfId="0" applyNumberFormat="1" applyFont="1" applyFill="1" applyBorder="1" applyAlignment="1">
      <alignment horizontal="center" vertical="center"/>
    </xf>
    <xf numFmtId="49" fontId="6" fillId="0" borderId="37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left" vertical="center"/>
    </xf>
    <xf numFmtId="49" fontId="6" fillId="0" borderId="38" xfId="0" applyNumberFormat="1" applyFont="1" applyFill="1" applyBorder="1" applyAlignment="1">
      <alignment horizontal="center" vertical="center"/>
    </xf>
    <xf numFmtId="2" fontId="6" fillId="2" borderId="24" xfId="0" applyNumberFormat="1" applyFont="1" applyFill="1" applyBorder="1" applyAlignment="1">
      <alignment horizontal="center" vertical="center"/>
    </xf>
    <xf numFmtId="0" fontId="6" fillId="0" borderId="39" xfId="0" applyFont="1" applyFill="1" applyBorder="1" applyAlignment="1" applyProtection="1">
      <alignment horizontal="center" vertical="center"/>
    </xf>
    <xf numFmtId="0" fontId="6" fillId="0" borderId="40" xfId="0" applyFont="1" applyFill="1" applyBorder="1" applyAlignment="1" applyProtection="1">
      <alignment horizontal="center" vertical="center"/>
    </xf>
    <xf numFmtId="0" fontId="7" fillId="0" borderId="40" xfId="0" applyFont="1" applyFill="1" applyBorder="1" applyAlignment="1" applyProtection="1">
      <alignment horizontal="center" vertical="center"/>
    </xf>
    <xf numFmtId="0" fontId="6" fillId="0" borderId="40" xfId="0" applyFont="1" applyFill="1" applyBorder="1" applyAlignment="1" applyProtection="1">
      <alignment vertical="center"/>
    </xf>
    <xf numFmtId="0" fontId="6" fillId="0" borderId="40" xfId="0" applyFont="1" applyFill="1" applyBorder="1" applyAlignment="1">
      <alignment horizontal="center" vertical="center"/>
    </xf>
    <xf numFmtId="2" fontId="6" fillId="0" borderId="40" xfId="0" applyNumberFormat="1" applyFont="1" applyFill="1" applyBorder="1" applyAlignment="1">
      <alignment horizontal="center" vertical="center"/>
    </xf>
    <xf numFmtId="49" fontId="6" fillId="0" borderId="40" xfId="0" applyNumberFormat="1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left" vertical="center"/>
    </xf>
    <xf numFmtId="49" fontId="6" fillId="0" borderId="26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2" fontId="1" fillId="2" borderId="15" xfId="0" applyNumberFormat="1" applyFont="1" applyFill="1" applyBorder="1" applyAlignment="1">
      <alignment horizontal="center" vertical="center"/>
    </xf>
    <xf numFmtId="14" fontId="1" fillId="2" borderId="0" xfId="0" applyNumberFormat="1" applyFont="1" applyFill="1" applyBorder="1" applyAlignment="1">
      <alignment horizontal="center" vertical="center"/>
    </xf>
    <xf numFmtId="2" fontId="1" fillId="2" borderId="32" xfId="0" applyNumberFormat="1" applyFont="1" applyFill="1" applyBorder="1" applyAlignment="1">
      <alignment horizontal="center" vertical="center"/>
    </xf>
    <xf numFmtId="2" fontId="1" fillId="0" borderId="33" xfId="0" applyNumberFormat="1" applyFont="1" applyFill="1" applyBorder="1" applyAlignment="1">
      <alignment horizontal="center" vertical="center"/>
    </xf>
    <xf numFmtId="0" fontId="1" fillId="0" borderId="33" xfId="0" applyFont="1" applyFill="1" applyBorder="1" applyAlignment="1" applyProtection="1">
      <alignment horizontal="left" vertical="center"/>
    </xf>
    <xf numFmtId="2" fontId="1" fillId="2" borderId="45" xfId="0" applyNumberFormat="1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2" fontId="1" fillId="2" borderId="50" xfId="0" applyNumberFormat="1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14" fontId="1" fillId="2" borderId="27" xfId="0" applyNumberFormat="1" applyFont="1" applyFill="1" applyBorder="1" applyAlignment="1">
      <alignment horizontal="center" vertical="center"/>
    </xf>
    <xf numFmtId="0" fontId="1" fillId="2" borderId="28" xfId="0" applyNumberFormat="1" applyFont="1" applyFill="1" applyBorder="1" applyAlignment="1">
      <alignment horizontal="center" vertical="center"/>
    </xf>
    <xf numFmtId="49" fontId="1" fillId="0" borderId="16" xfId="0" applyNumberFormat="1" applyFont="1" applyFill="1" applyBorder="1" applyAlignment="1">
      <alignment horizontal="center" vertical="center"/>
    </xf>
    <xf numFmtId="14" fontId="1" fillId="2" borderId="63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 applyProtection="1">
      <alignment horizontal="left" vertical="center"/>
    </xf>
    <xf numFmtId="49" fontId="1" fillId="0" borderId="22" xfId="0" applyNumberFormat="1" applyFont="1" applyFill="1" applyBorder="1" applyAlignment="1">
      <alignment horizontal="center" vertical="center"/>
    </xf>
    <xf numFmtId="0" fontId="2" fillId="0" borderId="1" xfId="0" applyFont="1" applyFill="1" applyBorder="1"/>
    <xf numFmtId="0" fontId="1" fillId="0" borderId="3" xfId="0" applyFont="1" applyFill="1" applyBorder="1" applyAlignment="1" applyProtection="1">
      <alignment horizontal="left" vertical="center"/>
    </xf>
    <xf numFmtId="49" fontId="1" fillId="0" borderId="34" xfId="0" applyNumberFormat="1" applyFont="1" applyFill="1" applyBorder="1" applyAlignment="1">
      <alignment horizontal="center" vertical="center"/>
    </xf>
    <xf numFmtId="2" fontId="11" fillId="0" borderId="43" xfId="0" applyNumberFormat="1" applyFont="1" applyFill="1" applyBorder="1" applyAlignment="1">
      <alignment horizontal="center" vertical="center"/>
    </xf>
    <xf numFmtId="0" fontId="1" fillId="0" borderId="40" xfId="0" applyFont="1" applyFill="1" applyBorder="1" applyAlignment="1" applyProtection="1">
      <alignment horizontal="left" vertical="center"/>
    </xf>
    <xf numFmtId="0" fontId="1" fillId="2" borderId="42" xfId="0" applyFont="1" applyFill="1" applyBorder="1" applyAlignment="1">
      <alignment horizontal="center" vertical="center"/>
    </xf>
    <xf numFmtId="164" fontId="1" fillId="2" borderId="34" xfId="0" applyNumberFormat="1" applyFont="1" applyFill="1" applyBorder="1" applyAlignment="1">
      <alignment horizontal="center" vertical="center"/>
    </xf>
    <xf numFmtId="0" fontId="1" fillId="2" borderId="51" xfId="0" applyNumberFormat="1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14" fontId="11" fillId="2" borderId="12" xfId="0" applyNumberFormat="1" applyFont="1" applyFill="1" applyBorder="1" applyAlignment="1">
      <alignment horizontal="center" vertical="center"/>
    </xf>
    <xf numFmtId="0" fontId="11" fillId="0" borderId="58" xfId="0" applyFont="1" applyFill="1" applyBorder="1" applyAlignment="1" applyProtection="1">
      <alignment horizontal="center" vertical="center"/>
    </xf>
    <xf numFmtId="0" fontId="11" fillId="0" borderId="23" xfId="0" applyFont="1" applyFill="1" applyBorder="1" applyAlignment="1" applyProtection="1">
      <alignment horizontal="center" vertical="center"/>
    </xf>
    <xf numFmtId="0" fontId="12" fillId="0" borderId="23" xfId="0" applyFont="1" applyFill="1" applyBorder="1" applyAlignment="1" applyProtection="1">
      <alignment horizontal="center" vertical="center"/>
    </xf>
    <xf numFmtId="0" fontId="11" fillId="0" borderId="23" xfId="0" applyFont="1" applyFill="1" applyBorder="1" applyAlignment="1" applyProtection="1">
      <alignment vertical="center" wrapText="1"/>
    </xf>
    <xf numFmtId="0" fontId="11" fillId="0" borderId="23" xfId="0" applyFont="1" applyFill="1" applyBorder="1" applyAlignment="1">
      <alignment horizontal="center" vertical="center"/>
    </xf>
    <xf numFmtId="1" fontId="11" fillId="0" borderId="23" xfId="0" applyNumberFormat="1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left" vertical="center"/>
    </xf>
    <xf numFmtId="49" fontId="11" fillId="0" borderId="28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2" fontId="1" fillId="2" borderId="27" xfId="0" applyNumberFormat="1" applyFont="1" applyFill="1" applyBorder="1" applyAlignment="1">
      <alignment horizontal="center" vertical="center"/>
    </xf>
    <xf numFmtId="2" fontId="1" fillId="2" borderId="57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14" fontId="11" fillId="2" borderId="29" xfId="0" applyNumberFormat="1" applyFont="1" applyFill="1" applyBorder="1" applyAlignment="1">
      <alignment horizontal="center" vertical="center"/>
    </xf>
    <xf numFmtId="164" fontId="11" fillId="2" borderId="3" xfId="0" applyNumberFormat="1" applyFont="1" applyFill="1" applyBorder="1" applyAlignment="1">
      <alignment horizontal="center" vertical="center"/>
    </xf>
    <xf numFmtId="0" fontId="11" fillId="2" borderId="6" xfId="0" applyNumberFormat="1" applyFont="1" applyFill="1" applyBorder="1" applyAlignment="1">
      <alignment horizontal="center" vertical="center"/>
    </xf>
    <xf numFmtId="2" fontId="11" fillId="2" borderId="21" xfId="0" applyNumberFormat="1" applyFont="1" applyFill="1" applyBorder="1" applyAlignment="1">
      <alignment horizontal="center" vertical="center"/>
    </xf>
    <xf numFmtId="0" fontId="11" fillId="0" borderId="27" xfId="0" applyFont="1" applyFill="1" applyBorder="1" applyAlignment="1" applyProtection="1">
      <alignment horizontal="center" vertical="center"/>
    </xf>
    <xf numFmtId="0" fontId="11" fillId="0" borderId="23" xfId="0" applyFont="1" applyFill="1" applyBorder="1" applyAlignment="1" applyProtection="1">
      <alignment vertical="center"/>
    </xf>
    <xf numFmtId="49" fontId="11" fillId="0" borderId="23" xfId="1" applyNumberFormat="1" applyFont="1" applyBorder="1" applyAlignment="1">
      <alignment horizontal="center" vertical="center"/>
    </xf>
    <xf numFmtId="49" fontId="11" fillId="0" borderId="28" xfId="0" applyNumberFormat="1" applyFont="1" applyBorder="1" applyAlignment="1">
      <alignment horizontal="center" vertical="center"/>
    </xf>
    <xf numFmtId="0" fontId="11" fillId="0" borderId="0" xfId="0" applyFont="1" applyFill="1" applyBorder="1"/>
    <xf numFmtId="2" fontId="1" fillId="2" borderId="6" xfId="0" applyNumberFormat="1" applyFont="1" applyFill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/>
    </xf>
    <xf numFmtId="2" fontId="1" fillId="2" borderId="13" xfId="0" applyNumberFormat="1" applyFont="1" applyFill="1" applyBorder="1" applyAlignment="1">
      <alignment horizontal="center" vertical="center"/>
    </xf>
    <xf numFmtId="14" fontId="1" fillId="2" borderId="50" xfId="0" applyNumberFormat="1" applyFont="1" applyFill="1" applyBorder="1" applyAlignment="1">
      <alignment horizontal="center" vertical="center"/>
    </xf>
    <xf numFmtId="2" fontId="1" fillId="2" borderId="64" xfId="0" applyNumberFormat="1" applyFont="1" applyFill="1" applyBorder="1" applyAlignment="1">
      <alignment horizontal="center" vertical="center"/>
    </xf>
    <xf numFmtId="2" fontId="1" fillId="2" borderId="59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2" fontId="1" fillId="2" borderId="63" xfId="0" applyNumberFormat="1" applyFont="1" applyFill="1" applyBorder="1" applyAlignment="1">
      <alignment horizontal="center" vertical="center"/>
    </xf>
    <xf numFmtId="2" fontId="1" fillId="2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 applyProtection="1">
      <alignment horizontal="left" vertical="center"/>
    </xf>
    <xf numFmtId="2" fontId="1" fillId="2" borderId="24" xfId="0" applyNumberFormat="1" applyFont="1" applyFill="1" applyBorder="1" applyAlignment="1">
      <alignment horizontal="center" vertical="center"/>
    </xf>
    <xf numFmtId="0" fontId="6" fillId="0" borderId="40" xfId="0" applyFont="1" applyFill="1" applyBorder="1" applyAlignment="1" applyProtection="1">
      <alignment horizontal="left" vertical="center"/>
    </xf>
    <xf numFmtId="2" fontId="1" fillId="2" borderId="43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14" fontId="1" fillId="2" borderId="23" xfId="0" applyNumberFormat="1" applyFont="1" applyFill="1" applyBorder="1" applyAlignment="1">
      <alignment horizontal="center" vertical="center"/>
    </xf>
    <xf numFmtId="49" fontId="1" fillId="0" borderId="3" xfId="1" applyNumberFormat="1" applyFont="1" applyBorder="1" applyAlignment="1">
      <alignment horizontal="center" vertical="center"/>
    </xf>
    <xf numFmtId="49" fontId="1" fillId="0" borderId="28" xfId="0" quotePrefix="1" applyNumberFormat="1" applyFont="1" applyBorder="1" applyAlignment="1">
      <alignment horizontal="center" vertical="center"/>
    </xf>
    <xf numFmtId="164" fontId="1" fillId="2" borderId="8" xfId="0" applyNumberFormat="1" applyFont="1" applyFill="1" applyBorder="1" applyAlignment="1">
      <alignment horizontal="center" vertical="center"/>
    </xf>
    <xf numFmtId="0" fontId="9" fillId="0" borderId="36" xfId="0" applyFont="1" applyFill="1" applyBorder="1" applyAlignment="1" applyProtection="1">
      <alignment horizontal="center" vertical="center"/>
    </xf>
    <xf numFmtId="0" fontId="9" fillId="0" borderId="37" xfId="0" applyFont="1" applyFill="1" applyBorder="1" applyAlignment="1" applyProtection="1">
      <alignment horizontal="center" vertical="center"/>
    </xf>
    <xf numFmtId="14" fontId="1" fillId="2" borderId="47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4" fontId="1" fillId="2" borderId="20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9" fillId="0" borderId="39" xfId="0" applyFont="1" applyFill="1" applyBorder="1" applyAlignment="1" applyProtection="1">
      <alignment horizontal="center" vertical="center"/>
    </xf>
    <xf numFmtId="0" fontId="9" fillId="0" borderId="40" xfId="0" applyFont="1" applyFill="1" applyBorder="1" applyAlignment="1" applyProtection="1">
      <alignment horizontal="center" vertical="center"/>
    </xf>
    <xf numFmtId="2" fontId="1" fillId="0" borderId="35" xfId="0" applyNumberFormat="1" applyFont="1" applyFill="1" applyBorder="1" applyAlignment="1">
      <alignment horizontal="center" vertical="center"/>
    </xf>
    <xf numFmtId="49" fontId="1" fillId="0" borderId="51" xfId="0" applyNumberFormat="1" applyFont="1" applyBorder="1" applyAlignment="1">
      <alignment horizontal="center" vertical="center"/>
    </xf>
    <xf numFmtId="14" fontId="1" fillId="2" borderId="59" xfId="0" applyNumberFormat="1" applyFont="1" applyFill="1" applyBorder="1" applyAlignment="1">
      <alignment horizontal="center" vertical="center"/>
    </xf>
    <xf numFmtId="2" fontId="1" fillId="2" borderId="11" xfId="0" applyNumberFormat="1" applyFont="1" applyFill="1" applyBorder="1" applyAlignment="1">
      <alignment horizontal="center" vertical="center"/>
    </xf>
    <xf numFmtId="0" fontId="9" fillId="4" borderId="41" xfId="0" applyFont="1" applyFill="1" applyBorder="1" applyAlignment="1" applyProtection="1">
      <alignment horizontal="center" vertical="center"/>
    </xf>
    <xf numFmtId="0" fontId="9" fillId="4" borderId="43" xfId="0" applyFont="1" applyFill="1" applyBorder="1" applyAlignment="1" applyProtection="1">
      <alignment horizontal="center" vertical="center"/>
    </xf>
    <xf numFmtId="0" fontId="14" fillId="4" borderId="43" xfId="0" applyFont="1" applyFill="1" applyBorder="1" applyAlignment="1" applyProtection="1">
      <alignment horizontal="center" vertical="center"/>
    </xf>
    <xf numFmtId="0" fontId="1" fillId="4" borderId="43" xfId="0" applyFont="1" applyFill="1" applyBorder="1" applyAlignment="1" applyProtection="1">
      <alignment vertical="center"/>
    </xf>
    <xf numFmtId="0" fontId="1" fillId="4" borderId="43" xfId="0" applyFont="1" applyFill="1" applyBorder="1" applyAlignment="1" applyProtection="1">
      <alignment horizontal="center" vertical="center"/>
    </xf>
    <xf numFmtId="1" fontId="1" fillId="4" borderId="43" xfId="0" applyNumberFormat="1" applyFont="1" applyFill="1" applyBorder="1" applyAlignment="1">
      <alignment horizontal="center" vertical="center"/>
    </xf>
    <xf numFmtId="0" fontId="1" fillId="4" borderId="43" xfId="0" applyFont="1" applyFill="1" applyBorder="1" applyAlignment="1">
      <alignment horizontal="center" vertical="center"/>
    </xf>
    <xf numFmtId="49" fontId="10" fillId="4" borderId="43" xfId="1" applyNumberFormat="1" applyFont="1" applyFill="1" applyBorder="1" applyAlignment="1">
      <alignment horizontal="center" vertical="center"/>
    </xf>
    <xf numFmtId="0" fontId="1" fillId="4" borderId="43" xfId="0" applyFont="1" applyFill="1" applyBorder="1" applyAlignment="1">
      <alignment horizontal="left" vertical="center"/>
    </xf>
    <xf numFmtId="49" fontId="10" fillId="4" borderId="42" xfId="0" applyNumberFormat="1" applyFont="1" applyFill="1" applyBorder="1" applyAlignment="1">
      <alignment horizontal="center" vertical="center"/>
    </xf>
    <xf numFmtId="14" fontId="1" fillId="2" borderId="35" xfId="0" applyNumberFormat="1" applyFont="1" applyFill="1" applyBorder="1" applyAlignment="1">
      <alignment horizontal="center" vertical="center"/>
    </xf>
    <xf numFmtId="0" fontId="9" fillId="4" borderId="36" xfId="0" applyFont="1" applyFill="1" applyBorder="1" applyAlignment="1" applyProtection="1">
      <alignment horizontal="center" vertical="center"/>
    </xf>
    <xf numFmtId="0" fontId="9" fillId="4" borderId="37" xfId="0" applyFont="1" applyFill="1" applyBorder="1" applyAlignment="1" applyProtection="1">
      <alignment horizontal="center" vertical="center"/>
    </xf>
    <xf numFmtId="0" fontId="14" fillId="4" borderId="37" xfId="0" applyFont="1" applyFill="1" applyBorder="1" applyAlignment="1" applyProtection="1">
      <alignment horizontal="center" vertical="center"/>
    </xf>
    <xf numFmtId="0" fontId="1" fillId="4" borderId="37" xfId="0" applyFont="1" applyFill="1" applyBorder="1" applyAlignment="1" applyProtection="1">
      <alignment vertical="center"/>
    </xf>
    <xf numFmtId="0" fontId="1" fillId="4" borderId="37" xfId="0" applyFont="1" applyFill="1" applyBorder="1" applyAlignment="1" applyProtection="1">
      <alignment horizontal="center" vertical="center"/>
    </xf>
    <xf numFmtId="1" fontId="1" fillId="4" borderId="37" xfId="0" applyNumberFormat="1" applyFont="1" applyFill="1" applyBorder="1" applyAlignment="1">
      <alignment horizontal="center" vertical="center"/>
    </xf>
    <xf numFmtId="0" fontId="1" fillId="4" borderId="37" xfId="0" applyFont="1" applyFill="1" applyBorder="1" applyAlignment="1">
      <alignment horizontal="center" vertical="center"/>
    </xf>
    <xf numFmtId="49" fontId="10" fillId="4" borderId="37" xfId="1" applyNumberFormat="1" applyFont="1" applyFill="1" applyBorder="1" applyAlignment="1">
      <alignment horizontal="center" vertical="center"/>
    </xf>
    <xf numFmtId="0" fontId="1" fillId="4" borderId="37" xfId="0" applyFont="1" applyFill="1" applyBorder="1" applyAlignment="1" applyProtection="1">
      <alignment horizontal="left" vertical="center"/>
    </xf>
    <xf numFmtId="49" fontId="10" fillId="4" borderId="38" xfId="0" applyNumberFormat="1" applyFont="1" applyFill="1" applyBorder="1" applyAlignment="1">
      <alignment horizontal="center" vertical="center"/>
    </xf>
    <xf numFmtId="0" fontId="9" fillId="4" borderId="39" xfId="0" applyFont="1" applyFill="1" applyBorder="1" applyAlignment="1" applyProtection="1">
      <alignment horizontal="center" vertical="center"/>
    </xf>
    <xf numFmtId="0" fontId="9" fillId="4" borderId="40" xfId="0" applyFont="1" applyFill="1" applyBorder="1" applyAlignment="1" applyProtection="1">
      <alignment horizontal="center" vertical="center"/>
    </xf>
    <xf numFmtId="0" fontId="14" fillId="4" borderId="40" xfId="0" applyFont="1" applyFill="1" applyBorder="1" applyAlignment="1" applyProtection="1">
      <alignment horizontal="center" vertical="center"/>
    </xf>
    <xf numFmtId="0" fontId="1" fillId="4" borderId="40" xfId="0" applyFont="1" applyFill="1" applyBorder="1" applyAlignment="1" applyProtection="1">
      <alignment vertical="center"/>
    </xf>
    <xf numFmtId="0" fontId="1" fillId="4" borderId="40" xfId="0" applyFont="1" applyFill="1" applyBorder="1" applyAlignment="1" applyProtection="1">
      <alignment horizontal="center" vertical="center"/>
    </xf>
    <xf numFmtId="1" fontId="1" fillId="4" borderId="40" xfId="0" applyNumberFormat="1" applyFont="1" applyFill="1" applyBorder="1" applyAlignment="1">
      <alignment horizontal="center" vertical="center"/>
    </xf>
    <xf numFmtId="0" fontId="1" fillId="4" borderId="40" xfId="0" applyFont="1" applyFill="1" applyBorder="1" applyAlignment="1">
      <alignment horizontal="center" vertical="center"/>
    </xf>
    <xf numFmtId="49" fontId="10" fillId="4" borderId="40" xfId="1" applyNumberFormat="1" applyFont="1" applyFill="1" applyBorder="1" applyAlignment="1">
      <alignment horizontal="center" vertical="center"/>
    </xf>
    <xf numFmtId="0" fontId="1" fillId="4" borderId="40" xfId="0" applyFont="1" applyFill="1" applyBorder="1" applyAlignment="1" applyProtection="1">
      <alignment horizontal="left" vertical="center"/>
    </xf>
    <xf numFmtId="49" fontId="10" fillId="4" borderId="26" xfId="0" applyNumberFormat="1" applyFont="1" applyFill="1" applyBorder="1" applyAlignment="1">
      <alignment horizontal="center" vertical="center"/>
    </xf>
    <xf numFmtId="0" fontId="1" fillId="2" borderId="23" xfId="0" applyNumberFormat="1" applyFont="1" applyFill="1" applyBorder="1" applyAlignment="1">
      <alignment horizontal="center" vertical="center"/>
    </xf>
    <xf numFmtId="2" fontId="1" fillId="2" borderId="23" xfId="0" applyNumberFormat="1" applyFont="1" applyFill="1" applyBorder="1" applyAlignment="1">
      <alignment horizontal="center" vertical="center"/>
    </xf>
    <xf numFmtId="49" fontId="1" fillId="0" borderId="43" xfId="0" applyNumberFormat="1" applyFont="1" applyFill="1" applyBorder="1" applyAlignment="1" applyProtection="1">
      <alignment horizontal="center" vertical="center"/>
    </xf>
    <xf numFmtId="49" fontId="1" fillId="0" borderId="37" xfId="0" applyNumberFormat="1" applyFont="1" applyFill="1" applyBorder="1" applyAlignment="1" applyProtection="1">
      <alignment horizontal="center" vertical="center"/>
    </xf>
    <xf numFmtId="49" fontId="1" fillId="0" borderId="40" xfId="0" applyNumberFormat="1" applyFont="1" applyFill="1" applyBorder="1" applyAlignment="1" applyProtection="1">
      <alignment horizontal="center" vertical="center"/>
    </xf>
    <xf numFmtId="49" fontId="1" fillId="0" borderId="23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 applyProtection="1">
      <alignment horizontal="center" vertical="center"/>
    </xf>
    <xf numFmtId="0" fontId="9" fillId="0" borderId="16" xfId="0" applyFont="1" applyFill="1" applyBorder="1" applyAlignment="1" applyProtection="1">
      <alignment horizontal="center" vertical="center"/>
    </xf>
    <xf numFmtId="49" fontId="1" fillId="0" borderId="23" xfId="0" applyNumberFormat="1" applyFont="1" applyFill="1" applyBorder="1" applyAlignment="1" applyProtection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2" fillId="0" borderId="8" xfId="0" applyFont="1" applyFill="1" applyBorder="1"/>
    <xf numFmtId="2" fontId="1" fillId="2" borderId="3" xfId="0" applyNumberFormat="1" applyFont="1" applyFill="1" applyBorder="1" applyAlignment="1">
      <alignment horizontal="center" vertical="center"/>
    </xf>
    <xf numFmtId="0" fontId="9" fillId="0" borderId="44" xfId="0" applyFont="1" applyFill="1" applyBorder="1" applyAlignment="1" applyProtection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2" fontId="1" fillId="2" borderId="26" xfId="0" applyNumberFormat="1" applyFont="1" applyFill="1" applyBorder="1" applyAlignment="1">
      <alignment horizontal="center" vertical="center"/>
    </xf>
    <xf numFmtId="2" fontId="1" fillId="0" borderId="40" xfId="0" applyNumberFormat="1" applyFont="1" applyFill="1" applyBorder="1" applyAlignment="1">
      <alignment vertical="center"/>
    </xf>
    <xf numFmtId="0" fontId="1" fillId="0" borderId="43" xfId="0" applyFont="1" applyFill="1" applyBorder="1" applyAlignment="1">
      <alignment vertical="center"/>
    </xf>
    <xf numFmtId="14" fontId="6" fillId="2" borderId="23" xfId="0" applyNumberFormat="1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2" fontId="6" fillId="2" borderId="4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vertical="center"/>
    </xf>
    <xf numFmtId="0" fontId="6" fillId="0" borderId="3" xfId="0" applyFont="1" applyFill="1" applyBorder="1" applyAlignment="1" applyProtection="1">
      <alignment horizontal="center" vertical="center"/>
    </xf>
    <xf numFmtId="1" fontId="6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14" fontId="1" fillId="2" borderId="8" xfId="0" applyNumberFormat="1" applyFont="1" applyFill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0" fontId="1" fillId="2" borderId="8" xfId="0" applyNumberFormat="1" applyFont="1" applyFill="1" applyBorder="1" applyAlignment="1">
      <alignment horizontal="center" vertical="center"/>
    </xf>
    <xf numFmtId="2" fontId="1" fillId="2" borderId="52" xfId="0" applyNumberFormat="1" applyFont="1" applyFill="1" applyBorder="1" applyAlignment="1">
      <alignment horizontal="center" vertical="center"/>
    </xf>
    <xf numFmtId="14" fontId="1" fillId="2" borderId="9" xfId="0" applyNumberFormat="1" applyFont="1" applyFill="1" applyBorder="1" applyAlignment="1">
      <alignment horizontal="center" vertical="center"/>
    </xf>
    <xf numFmtId="2" fontId="1" fillId="2" borderId="34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49" fontId="10" fillId="0" borderId="43" xfId="1" applyNumberFormat="1" applyFont="1" applyBorder="1" applyAlignment="1">
      <alignment horizontal="center" vertical="center"/>
    </xf>
    <xf numFmtId="49" fontId="10" fillId="0" borderId="42" xfId="0" applyNumberFormat="1" applyFont="1" applyFill="1" applyBorder="1" applyAlignment="1">
      <alignment horizontal="center" vertical="center"/>
    </xf>
    <xf numFmtId="2" fontId="10" fillId="0" borderId="37" xfId="0" applyNumberFormat="1" applyFont="1" applyFill="1" applyBorder="1" applyAlignment="1">
      <alignment horizontal="center" vertical="center"/>
    </xf>
    <xf numFmtId="49" fontId="10" fillId="0" borderId="38" xfId="0" applyNumberFormat="1" applyFont="1" applyFill="1" applyBorder="1" applyAlignment="1">
      <alignment horizontal="center" vertical="center"/>
    </xf>
    <xf numFmtId="0" fontId="9" fillId="0" borderId="45" xfId="0" applyFont="1" applyFill="1" applyBorder="1" applyAlignment="1" applyProtection="1">
      <alignment horizontal="center" vertical="center"/>
    </xf>
    <xf numFmtId="2" fontId="10" fillId="0" borderId="43" xfId="0" applyNumberFormat="1" applyFont="1" applyFill="1" applyBorder="1" applyAlignment="1">
      <alignment horizontal="center" vertical="center"/>
    </xf>
    <xf numFmtId="2" fontId="10" fillId="0" borderId="40" xfId="0" applyNumberFormat="1" applyFont="1" applyFill="1" applyBorder="1" applyAlignment="1">
      <alignment horizontal="center" vertical="center"/>
    </xf>
    <xf numFmtId="49" fontId="10" fillId="0" borderId="26" xfId="0" applyNumberFormat="1" applyFont="1" applyFill="1" applyBorder="1" applyAlignment="1">
      <alignment horizontal="center" vertical="center"/>
    </xf>
    <xf numFmtId="0" fontId="1" fillId="0" borderId="43" xfId="0" quotePrefix="1" applyFont="1" applyFill="1" applyBorder="1" applyAlignment="1">
      <alignment horizontal="left" vertical="center"/>
    </xf>
    <xf numFmtId="49" fontId="10" fillId="0" borderId="42" xfId="0" applyNumberFormat="1" applyFont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2" fontId="1" fillId="2" borderId="46" xfId="0" applyNumberFormat="1" applyFont="1" applyFill="1" applyBorder="1" applyAlignment="1">
      <alignment horizontal="center" vertical="center"/>
    </xf>
    <xf numFmtId="0" fontId="1" fillId="0" borderId="43" xfId="0" quotePrefix="1" applyFont="1" applyFill="1" applyBorder="1" applyAlignment="1" applyProtection="1">
      <alignment vertical="center"/>
    </xf>
    <xf numFmtId="0" fontId="1" fillId="0" borderId="28" xfId="0" applyFont="1" applyFill="1" applyBorder="1" applyAlignment="1" applyProtection="1">
      <alignment horizontal="center" vertical="center"/>
    </xf>
    <xf numFmtId="0" fontId="3" fillId="0" borderId="61" xfId="0" applyFont="1" applyFill="1" applyBorder="1" applyAlignment="1" applyProtection="1">
      <alignment horizontal="center" vertical="center"/>
    </xf>
    <xf numFmtId="14" fontId="1" fillId="2" borderId="58" xfId="0" applyNumberFormat="1" applyFont="1" applyFill="1" applyBorder="1" applyAlignment="1">
      <alignment horizontal="center" vertical="center"/>
    </xf>
    <xf numFmtId="164" fontId="1" fillId="2" borderId="57" xfId="0" applyNumberFormat="1" applyFont="1" applyFill="1" applyBorder="1" applyAlignment="1">
      <alignment horizontal="center" vertical="center"/>
    </xf>
    <xf numFmtId="0" fontId="1" fillId="2" borderId="21" xfId="0" applyNumberFormat="1" applyFont="1" applyFill="1" applyBorder="1" applyAlignment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2" fillId="0" borderId="13" xfId="0" applyFont="1" applyFill="1" applyBorder="1"/>
    <xf numFmtId="0" fontId="9" fillId="0" borderId="59" xfId="0" applyFont="1" applyFill="1" applyBorder="1" applyAlignment="1" applyProtection="1">
      <alignment horizontal="center" vertical="center"/>
    </xf>
    <xf numFmtId="14" fontId="1" fillId="2" borderId="43" xfId="0" applyNumberFormat="1" applyFont="1" applyFill="1" applyBorder="1" applyAlignment="1">
      <alignment horizontal="center" vertical="center"/>
    </xf>
    <xf numFmtId="0" fontId="1" fillId="2" borderId="42" xfId="0" applyNumberFormat="1" applyFont="1" applyFill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/>
    </xf>
    <xf numFmtId="14" fontId="1" fillId="2" borderId="65" xfId="0" applyNumberFormat="1" applyFont="1" applyFill="1" applyBorder="1" applyAlignment="1">
      <alignment horizontal="center" vertical="center"/>
    </xf>
    <xf numFmtId="164" fontId="1" fillId="2" borderId="66" xfId="0" applyNumberFormat="1" applyFont="1" applyFill="1" applyBorder="1" applyAlignment="1">
      <alignment horizontal="center" vertical="center"/>
    </xf>
    <xf numFmtId="0" fontId="1" fillId="2" borderId="54" xfId="0" applyNumberFormat="1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56" xfId="0" applyFont="1" applyFill="1" applyBorder="1" applyAlignment="1">
      <alignment horizontal="center" vertical="center"/>
    </xf>
    <xf numFmtId="2" fontId="1" fillId="2" borderId="33" xfId="0" applyNumberFormat="1" applyFont="1" applyFill="1" applyBorder="1" applyAlignment="1">
      <alignment horizontal="center" vertical="center"/>
    </xf>
    <xf numFmtId="0" fontId="1" fillId="0" borderId="67" xfId="0" applyFont="1" applyFill="1" applyBorder="1" applyAlignment="1" applyProtection="1">
      <alignment horizontal="center" vertical="center"/>
    </xf>
    <xf numFmtId="49" fontId="10" fillId="0" borderId="43" xfId="0" applyNumberFormat="1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1" fillId="0" borderId="58" xfId="0" applyFont="1" applyFill="1" applyBorder="1" applyAlignment="1" applyProtection="1">
      <alignment horizontal="center" vertical="center"/>
    </xf>
    <xf numFmtId="0" fontId="13" fillId="0" borderId="0" xfId="0" applyFont="1" applyFill="1"/>
    <xf numFmtId="0" fontId="1" fillId="2" borderId="4" xfId="0" applyFont="1" applyFill="1" applyBorder="1" applyAlignment="1">
      <alignment horizontal="center" vertical="center"/>
    </xf>
    <xf numFmtId="1" fontId="1" fillId="0" borderId="58" xfId="0" applyNumberFormat="1" applyFont="1" applyFill="1" applyBorder="1" applyAlignment="1">
      <alignment horizontal="center" vertical="center"/>
    </xf>
    <xf numFmtId="2" fontId="1" fillId="0" borderId="58" xfId="0" applyNumberFormat="1" applyFont="1" applyFill="1" applyBorder="1" applyAlignment="1">
      <alignment horizontal="center" vertical="center"/>
    </xf>
    <xf numFmtId="0" fontId="1" fillId="0" borderId="0" xfId="0" applyFont="1" applyFill="1"/>
    <xf numFmtId="2" fontId="1" fillId="2" borderId="25" xfId="0" applyNumberFormat="1" applyFont="1" applyFill="1" applyBorder="1" applyAlignment="1">
      <alignment horizontal="center" vertical="center"/>
    </xf>
    <xf numFmtId="2" fontId="1" fillId="2" borderId="14" xfId="0" applyNumberFormat="1" applyFont="1" applyFill="1" applyBorder="1" applyAlignment="1">
      <alignment horizontal="center" vertical="center"/>
    </xf>
    <xf numFmtId="17" fontId="1" fillId="0" borderId="40" xfId="0" applyNumberFormat="1" applyFont="1" applyFill="1" applyBorder="1" applyAlignment="1">
      <alignment horizontal="left" vertical="center"/>
    </xf>
    <xf numFmtId="0" fontId="1" fillId="0" borderId="64" xfId="0" applyFont="1" applyFill="1" applyBorder="1" applyAlignment="1" applyProtection="1">
      <alignment horizontal="center" vertical="center"/>
    </xf>
    <xf numFmtId="2" fontId="1" fillId="2" borderId="55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14" fontId="1" fillId="2" borderId="21" xfId="0" applyNumberFormat="1" applyFont="1" applyFill="1" applyBorder="1" applyAlignment="1">
      <alignment horizontal="center" vertical="center"/>
    </xf>
    <xf numFmtId="164" fontId="1" fillId="2" borderId="21" xfId="0" applyNumberFormat="1" applyFont="1" applyFill="1" applyBorder="1" applyAlignment="1">
      <alignment horizontal="center" vertical="center"/>
    </xf>
    <xf numFmtId="0" fontId="11" fillId="2" borderId="14" xfId="0" applyNumberFormat="1" applyFont="1" applyFill="1" applyBorder="1" applyAlignment="1">
      <alignment horizontal="center" vertical="center"/>
    </xf>
    <xf numFmtId="14" fontId="1" fillId="2" borderId="64" xfId="0" applyNumberFormat="1" applyFont="1" applyFill="1" applyBorder="1" applyAlignment="1">
      <alignment horizontal="center" vertical="center"/>
    </xf>
    <xf numFmtId="0" fontId="1" fillId="0" borderId="43" xfId="0" applyFont="1" applyFill="1" applyBorder="1" applyAlignment="1" applyProtection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1" fillId="2" borderId="29" xfId="0" applyNumberFormat="1" applyFont="1" applyFill="1" applyBorder="1" applyAlignment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0" fontId="9" fillId="0" borderId="47" xfId="0" applyFont="1" applyFill="1" applyBorder="1" applyAlignment="1" applyProtection="1">
      <alignment horizontal="center" vertical="center"/>
    </xf>
    <xf numFmtId="14" fontId="1" fillId="0" borderId="43" xfId="0" applyNumberFormat="1" applyFont="1" applyFill="1" applyBorder="1" applyAlignment="1" applyProtection="1">
      <alignment vertical="center"/>
    </xf>
    <xf numFmtId="2" fontId="11" fillId="2" borderId="20" xfId="0" applyNumberFormat="1" applyFont="1" applyFill="1" applyBorder="1" applyAlignment="1">
      <alignment horizontal="center" vertical="center"/>
    </xf>
    <xf numFmtId="2" fontId="11" fillId="2" borderId="17" xfId="0" applyNumberFormat="1" applyFont="1" applyFill="1" applyBorder="1" applyAlignment="1">
      <alignment horizontal="center" vertical="center"/>
    </xf>
    <xf numFmtId="0" fontId="11" fillId="0" borderId="15" xfId="0" applyFont="1" applyFill="1" applyBorder="1" applyAlignment="1" applyProtection="1">
      <alignment horizontal="center" vertical="center"/>
    </xf>
    <xf numFmtId="0" fontId="11" fillId="0" borderId="16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1" fillId="0" borderId="16" xfId="0" applyFont="1" applyFill="1" applyBorder="1" applyAlignment="1" applyProtection="1">
      <alignment vertical="center"/>
    </xf>
    <xf numFmtId="1" fontId="11" fillId="0" borderId="16" xfId="0" applyNumberFormat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49" fontId="11" fillId="0" borderId="16" xfId="1" applyNumberFormat="1" applyFont="1" applyBorder="1" applyAlignment="1">
      <alignment horizontal="center" vertical="center"/>
    </xf>
    <xf numFmtId="0" fontId="11" fillId="0" borderId="16" xfId="0" applyFont="1" applyFill="1" applyBorder="1" applyAlignment="1">
      <alignment horizontal="left" vertical="center"/>
    </xf>
    <xf numFmtId="49" fontId="11" fillId="0" borderId="17" xfId="0" applyNumberFormat="1" applyFont="1" applyFill="1" applyBorder="1" applyAlignment="1">
      <alignment horizontal="center" vertical="center"/>
    </xf>
    <xf numFmtId="49" fontId="1" fillId="0" borderId="2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14" fontId="11" fillId="2" borderId="57" xfId="0" applyNumberFormat="1" applyFont="1" applyFill="1" applyBorder="1" applyAlignment="1">
      <alignment horizontal="center" vertical="center"/>
    </xf>
    <xf numFmtId="2" fontId="11" fillId="2" borderId="9" xfId="0" applyNumberFormat="1" applyFont="1" applyFill="1" applyBorder="1" applyAlignment="1">
      <alignment horizontal="center" vertical="center"/>
    </xf>
    <xf numFmtId="0" fontId="1" fillId="0" borderId="43" xfId="0" quotePrefix="1" applyFont="1" applyFill="1" applyBorder="1" applyAlignment="1" applyProtection="1">
      <alignment horizontal="center" vertical="center"/>
    </xf>
    <xf numFmtId="0" fontId="1" fillId="0" borderId="37" xfId="0" quotePrefix="1" applyFont="1" applyFill="1" applyBorder="1" applyAlignment="1" applyProtection="1">
      <alignment horizontal="center" vertical="center"/>
    </xf>
    <xf numFmtId="0" fontId="1" fillId="0" borderId="40" xfId="0" quotePrefix="1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vertical="center" wrapText="1"/>
    </xf>
    <xf numFmtId="49" fontId="6" fillId="0" borderId="16" xfId="1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14" fontId="1" fillId="2" borderId="6" xfId="0" applyNumberFormat="1" applyFont="1" applyFill="1" applyBorder="1" applyAlignment="1">
      <alignment horizontal="center" vertical="center"/>
    </xf>
    <xf numFmtId="14" fontId="1" fillId="2" borderId="18" xfId="0" applyNumberFormat="1" applyFont="1" applyFill="1" applyBorder="1" applyAlignment="1">
      <alignment horizontal="center" vertical="center"/>
    </xf>
    <xf numFmtId="164" fontId="1" fillId="2" borderId="68" xfId="0" applyNumberFormat="1" applyFont="1" applyFill="1" applyBorder="1" applyAlignment="1">
      <alignment horizontal="center" vertical="center"/>
    </xf>
    <xf numFmtId="0" fontId="1" fillId="2" borderId="68" xfId="0" applyNumberFormat="1" applyFont="1" applyFill="1" applyBorder="1" applyAlignment="1">
      <alignment horizontal="center" vertical="center"/>
    </xf>
    <xf numFmtId="14" fontId="1" fillId="2" borderId="24" xfId="0" applyNumberFormat="1" applyFont="1" applyFill="1" applyBorder="1" applyAlignment="1">
      <alignment horizontal="center" vertical="center"/>
    </xf>
    <xf numFmtId="164" fontId="1" fillId="2" borderId="19" xfId="0" applyNumberFormat="1" applyFont="1" applyFill="1" applyBorder="1" applyAlignment="1">
      <alignment horizontal="center" vertical="center"/>
    </xf>
    <xf numFmtId="0" fontId="1" fillId="2" borderId="19" xfId="0" applyNumberFormat="1" applyFont="1" applyFill="1" applyBorder="1" applyAlignment="1">
      <alignment horizontal="center" vertical="center"/>
    </xf>
    <xf numFmtId="14" fontId="1" fillId="0" borderId="37" xfId="0" applyNumberFormat="1" applyFont="1" applyFill="1" applyBorder="1" applyAlignment="1" applyProtection="1">
      <alignment vertical="center"/>
    </xf>
    <xf numFmtId="14" fontId="1" fillId="2" borderId="68" xfId="0" applyNumberFormat="1" applyFont="1" applyFill="1" applyBorder="1" applyAlignment="1">
      <alignment horizontal="center" vertical="center"/>
    </xf>
    <xf numFmtId="14" fontId="1" fillId="2" borderId="19" xfId="0" applyNumberFormat="1" applyFont="1" applyFill="1" applyBorder="1" applyAlignment="1">
      <alignment horizontal="center" vertical="center"/>
    </xf>
    <xf numFmtId="17" fontId="1" fillId="0" borderId="37" xfId="0" applyNumberFormat="1" applyFont="1" applyFill="1" applyBorder="1" applyAlignment="1" applyProtection="1">
      <alignment vertical="center"/>
    </xf>
    <xf numFmtId="17" fontId="1" fillId="0" borderId="37" xfId="0" applyNumberFormat="1" applyFont="1" applyFill="1" applyBorder="1" applyAlignment="1" applyProtection="1">
      <alignment horizontal="left" vertical="center"/>
    </xf>
    <xf numFmtId="0" fontId="9" fillId="0" borderId="64" xfId="0" applyFont="1" applyFill="1" applyBorder="1" applyAlignment="1" applyProtection="1">
      <alignment horizontal="center" vertical="center"/>
    </xf>
    <xf numFmtId="0" fontId="9" fillId="0" borderId="13" xfId="0" applyFont="1" applyFill="1" applyBorder="1"/>
    <xf numFmtId="49" fontId="1" fillId="0" borderId="42" xfId="1" applyNumberFormat="1" applyFont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center" vertical="center"/>
    </xf>
    <xf numFmtId="49" fontId="6" fillId="0" borderId="43" xfId="1" applyNumberFormat="1" applyFont="1" applyBorder="1" applyAlignment="1">
      <alignment horizontal="center" vertical="center"/>
    </xf>
    <xf numFmtId="49" fontId="6" fillId="0" borderId="42" xfId="0" applyNumberFormat="1" applyFont="1" applyBorder="1" applyAlignment="1">
      <alignment horizontal="center" vertical="center"/>
    </xf>
    <xf numFmtId="0" fontId="1" fillId="0" borderId="23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vertical="center"/>
    </xf>
    <xf numFmtId="49" fontId="1" fillId="2" borderId="6" xfId="0" applyNumberFormat="1" applyFont="1" applyFill="1" applyBorder="1" applyAlignment="1">
      <alignment horizontal="center" vertical="center"/>
    </xf>
    <xf numFmtId="0" fontId="11" fillId="0" borderId="39" xfId="0" applyFont="1" applyFill="1" applyBorder="1" applyAlignment="1" applyProtection="1">
      <alignment horizontal="center" vertical="center"/>
    </xf>
    <xf numFmtId="0" fontId="11" fillId="0" borderId="40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1" fillId="0" borderId="40" xfId="0" applyFont="1" applyFill="1" applyBorder="1" applyAlignment="1" applyProtection="1">
      <alignment vertical="center"/>
    </xf>
    <xf numFmtId="1" fontId="11" fillId="0" borderId="40" xfId="0" applyNumberFormat="1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49" fontId="11" fillId="0" borderId="40" xfId="1" applyNumberFormat="1" applyFont="1" applyBorder="1" applyAlignment="1">
      <alignment horizontal="center" vertical="center"/>
    </xf>
    <xf numFmtId="0" fontId="11" fillId="0" borderId="40" xfId="0" applyFont="1" applyFill="1" applyBorder="1" applyAlignment="1">
      <alignment horizontal="left" vertical="center"/>
    </xf>
    <xf numFmtId="49" fontId="11" fillId="0" borderId="26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1" fontId="11" fillId="4" borderId="23" xfId="0" applyNumberFormat="1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2" fontId="1" fillId="2" borderId="69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0" fontId="1" fillId="2" borderId="35" xfId="0" applyNumberFormat="1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63" xfId="0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2" fontId="1" fillId="2" borderId="10" xfId="0" applyNumberFormat="1" applyFont="1" applyFill="1" applyBorder="1" applyAlignment="1">
      <alignment horizontal="center" vertical="center"/>
    </xf>
    <xf numFmtId="0" fontId="11" fillId="0" borderId="12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2" fontId="11" fillId="0" borderId="3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center" vertical="center"/>
    </xf>
    <xf numFmtId="49" fontId="11" fillId="0" borderId="4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8" fillId="0" borderId="0" xfId="0" applyFont="1" applyFill="1"/>
    <xf numFmtId="0" fontId="11" fillId="0" borderId="3" xfId="0" applyFont="1" applyFill="1" applyBorder="1" applyAlignment="1">
      <alignment horizontal="left" vertical="center"/>
    </xf>
    <xf numFmtId="14" fontId="11" fillId="2" borderId="8" xfId="0" applyNumberFormat="1" applyFont="1" applyFill="1" applyBorder="1" applyAlignment="1">
      <alignment horizontal="center" vertical="center"/>
    </xf>
    <xf numFmtId="0" fontId="11" fillId="0" borderId="23" xfId="0" applyFont="1" applyFill="1" applyBorder="1" applyAlignment="1" applyProtection="1">
      <alignment horizontal="left" vertical="center"/>
    </xf>
    <xf numFmtId="2" fontId="11" fillId="2" borderId="27" xfId="0" applyNumberFormat="1" applyFont="1" applyFill="1" applyBorder="1" applyAlignment="1">
      <alignment horizontal="center" vertical="center"/>
    </xf>
    <xf numFmtId="49" fontId="10" fillId="0" borderId="37" xfId="0" applyNumberFormat="1" applyFont="1" applyFill="1" applyBorder="1" applyAlignment="1">
      <alignment horizontal="center" vertical="center"/>
    </xf>
    <xf numFmtId="49" fontId="10" fillId="0" borderId="40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49" fontId="10" fillId="0" borderId="23" xfId="0" applyNumberFormat="1" applyFont="1" applyFill="1" applyBorder="1" applyAlignment="1">
      <alignment horizontal="center" vertical="center"/>
    </xf>
    <xf numFmtId="49" fontId="10" fillId="0" borderId="28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49" fontId="10" fillId="0" borderId="33" xfId="0" applyNumberFormat="1" applyFont="1" applyFill="1" applyBorder="1" applyAlignment="1">
      <alignment horizontal="center" vertical="center"/>
    </xf>
    <xf numFmtId="49" fontId="10" fillId="0" borderId="31" xfId="0" applyNumberFormat="1" applyFont="1" applyFill="1" applyBorder="1" applyAlignment="1">
      <alignment horizontal="center" vertical="center"/>
    </xf>
    <xf numFmtId="2" fontId="1" fillId="2" borderId="8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 applyProtection="1">
      <alignment horizontal="center" vertical="center"/>
    </xf>
    <xf numFmtId="0" fontId="1" fillId="0" borderId="58" xfId="0" applyFont="1" applyFill="1" applyBorder="1" applyAlignment="1">
      <alignment horizontal="center" vertical="center"/>
    </xf>
    <xf numFmtId="2" fontId="1" fillId="0" borderId="43" xfId="0" applyNumberFormat="1" applyFont="1" applyFill="1" applyBorder="1" applyAlignment="1">
      <alignment vertical="center"/>
    </xf>
    <xf numFmtId="2" fontId="1" fillId="0" borderId="37" xfId="0" applyNumberFormat="1" applyFont="1" applyFill="1" applyBorder="1" applyAlignment="1">
      <alignment horizontal="left" vertical="center"/>
    </xf>
    <xf numFmtId="2" fontId="1" fillId="0" borderId="37" xfId="0" quotePrefix="1" applyNumberFormat="1" applyFont="1" applyFill="1" applyBorder="1" applyAlignment="1">
      <alignment horizontal="left" vertical="center"/>
    </xf>
    <xf numFmtId="2" fontId="1" fillId="0" borderId="40" xfId="0" applyNumberFormat="1" applyFont="1" applyFill="1" applyBorder="1" applyAlignment="1">
      <alignment horizontal="left" vertical="center"/>
    </xf>
    <xf numFmtId="0" fontId="1" fillId="0" borderId="15" xfId="0" applyFont="1" applyFill="1" applyBorder="1" applyAlignment="1" applyProtection="1">
      <alignment horizontal="center" vertical="center"/>
    </xf>
    <xf numFmtId="0" fontId="1" fillId="0" borderId="37" xfId="0" applyNumberFormat="1" applyFont="1" applyFill="1" applyBorder="1" applyAlignment="1">
      <alignment horizontal="center" vertical="center"/>
    </xf>
    <xf numFmtId="1" fontId="1" fillId="0" borderId="43" xfId="0" applyNumberFormat="1" applyFont="1" applyFill="1" applyBorder="1" applyAlignment="1" applyProtection="1">
      <alignment horizontal="center" vertical="center"/>
    </xf>
    <xf numFmtId="0" fontId="1" fillId="0" borderId="36" xfId="0" quotePrefix="1" applyFont="1" applyFill="1" applyBorder="1" applyAlignment="1" applyProtection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1" fontId="1" fillId="0" borderId="23" xfId="0" applyNumberFormat="1" applyFont="1" applyBorder="1" applyAlignment="1">
      <alignment horizontal="center" vertical="center"/>
    </xf>
    <xf numFmtId="0" fontId="1" fillId="0" borderId="57" xfId="0" applyFont="1" applyFill="1" applyBorder="1" applyAlignment="1">
      <alignment horizontal="center" vertical="center"/>
    </xf>
    <xf numFmtId="1" fontId="1" fillId="0" borderId="27" xfId="0" applyNumberFormat="1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left" vertical="center"/>
    </xf>
    <xf numFmtId="1" fontId="1" fillId="0" borderId="16" xfId="0" applyNumberFormat="1" applyFont="1" applyBorder="1" applyAlignment="1">
      <alignment horizontal="center" vertical="center"/>
    </xf>
    <xf numFmtId="1" fontId="1" fillId="0" borderId="43" xfId="0" applyNumberFormat="1" applyFont="1" applyBorder="1" applyAlignment="1">
      <alignment horizontal="center" vertical="center"/>
    </xf>
    <xf numFmtId="1" fontId="1" fillId="0" borderId="37" xfId="0" applyNumberFormat="1" applyFont="1" applyBorder="1" applyAlignment="1">
      <alignment horizontal="center" vertical="center"/>
    </xf>
    <xf numFmtId="1" fontId="1" fillId="0" borderId="40" xfId="0" applyNumberFormat="1" applyFont="1" applyBorder="1" applyAlignment="1">
      <alignment horizontal="center" vertical="center"/>
    </xf>
    <xf numFmtId="1" fontId="6" fillId="0" borderId="16" xfId="0" applyNumberFormat="1" applyFont="1" applyBorder="1" applyAlignment="1">
      <alignment horizontal="center" vertical="center"/>
    </xf>
    <xf numFmtId="1" fontId="1" fillId="0" borderId="35" xfId="0" applyNumberFormat="1" applyFont="1" applyBorder="1" applyAlignment="1">
      <alignment horizontal="center" vertical="center"/>
    </xf>
    <xf numFmtId="2" fontId="1" fillId="0" borderId="47" xfId="0" applyNumberFormat="1" applyFont="1" applyFill="1" applyBorder="1" applyAlignment="1">
      <alignment horizontal="center" vertical="center"/>
    </xf>
    <xf numFmtId="164" fontId="1" fillId="2" borderId="27" xfId="0" applyNumberFormat="1" applyFont="1" applyFill="1" applyBorder="1" applyAlignment="1">
      <alignment horizontal="center" vertical="center"/>
    </xf>
    <xf numFmtId="2" fontId="1" fillId="3" borderId="20" xfId="0" applyNumberFormat="1" applyFont="1" applyFill="1" applyBorder="1" applyAlignment="1">
      <alignment horizontal="center" vertical="center"/>
    </xf>
    <xf numFmtId="2" fontId="1" fillId="3" borderId="17" xfId="0" applyNumberFormat="1" applyFont="1" applyFill="1" applyBorder="1" applyAlignment="1">
      <alignment horizontal="center" vertical="center"/>
    </xf>
    <xf numFmtId="14" fontId="1" fillId="3" borderId="15" xfId="0" applyNumberFormat="1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0" fontId="1" fillId="3" borderId="17" xfId="0" applyNumberFormat="1" applyFont="1" applyFill="1" applyBorder="1" applyAlignment="1">
      <alignment horizontal="center" vertical="center"/>
    </xf>
    <xf numFmtId="2" fontId="1" fillId="3" borderId="14" xfId="0" applyNumberFormat="1" applyFont="1" applyFill="1" applyBorder="1" applyAlignment="1">
      <alignment horizontal="center" vertical="center"/>
    </xf>
    <xf numFmtId="14" fontId="1" fillId="3" borderId="22" xfId="0" applyNumberFormat="1" applyFont="1" applyFill="1" applyBorder="1" applyAlignment="1">
      <alignment horizontal="center" vertical="center"/>
    </xf>
    <xf numFmtId="0" fontId="1" fillId="3" borderId="24" xfId="0" applyNumberFormat="1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/>
    </xf>
    <xf numFmtId="14" fontId="1" fillId="3" borderId="3" xfId="0" applyNumberFormat="1" applyFont="1" applyFill="1" applyBorder="1" applyAlignment="1">
      <alignment horizontal="center" vertical="center"/>
    </xf>
    <xf numFmtId="14" fontId="1" fillId="3" borderId="35" xfId="0" applyNumberFormat="1" applyFont="1" applyFill="1" applyBorder="1" applyAlignment="1">
      <alignment horizontal="center" vertical="center"/>
    </xf>
    <xf numFmtId="2" fontId="1" fillId="3" borderId="24" xfId="0" applyNumberFormat="1" applyFont="1" applyFill="1" applyBorder="1" applyAlignment="1">
      <alignment horizontal="center" vertical="center"/>
    </xf>
    <xf numFmtId="2" fontId="1" fillId="3" borderId="9" xfId="0" applyNumberFormat="1" applyFont="1" applyFill="1" applyBorder="1" applyAlignment="1">
      <alignment horizontal="center" vertical="center"/>
    </xf>
    <xf numFmtId="2" fontId="1" fillId="3" borderId="42" xfId="0" applyNumberFormat="1" applyFont="1" applyFill="1" applyBorder="1" applyAlignment="1">
      <alignment horizontal="center" vertical="center"/>
    </xf>
    <xf numFmtId="1" fontId="3" fillId="0" borderId="43" xfId="0" applyNumberFormat="1" applyFont="1" applyFill="1" applyBorder="1" applyAlignment="1" applyProtection="1">
      <alignment horizontal="center" vertical="center"/>
    </xf>
    <xf numFmtId="1" fontId="3" fillId="0" borderId="37" xfId="0" applyNumberFormat="1" applyFont="1" applyFill="1" applyBorder="1" applyAlignment="1" applyProtection="1">
      <alignment horizontal="center" vertical="center"/>
    </xf>
    <xf numFmtId="1" fontId="3" fillId="0" borderId="40" xfId="0" applyNumberFormat="1" applyFont="1" applyFill="1" applyBorder="1" applyAlignment="1" applyProtection="1">
      <alignment horizontal="center" vertical="center"/>
    </xf>
    <xf numFmtId="14" fontId="1" fillId="3" borderId="12" xfId="0" applyNumberFormat="1" applyFont="1" applyFill="1" applyBorder="1" applyAlignment="1">
      <alignment horizontal="center" vertical="center"/>
    </xf>
    <xf numFmtId="164" fontId="1" fillId="3" borderId="23" xfId="0" applyNumberFormat="1" applyFont="1" applyFill="1" applyBorder="1" applyAlignment="1">
      <alignment horizontal="center" vertical="center"/>
    </xf>
    <xf numFmtId="0" fontId="1" fillId="3" borderId="14" xfId="0" applyNumberFormat="1" applyFont="1" applyFill="1" applyBorder="1" applyAlignment="1">
      <alignment horizontal="center" vertical="center"/>
    </xf>
    <xf numFmtId="2" fontId="1" fillId="3" borderId="27" xfId="0" applyNumberFormat="1" applyFont="1" applyFill="1" applyBorder="1" applyAlignment="1">
      <alignment horizontal="center" vertical="center"/>
    </xf>
    <xf numFmtId="1" fontId="3" fillId="0" borderId="35" xfId="0" applyNumberFormat="1" applyFont="1" applyFill="1" applyBorder="1" applyAlignment="1" applyProtection="1">
      <alignment horizontal="center" vertical="center"/>
    </xf>
    <xf numFmtId="2" fontId="1" fillId="2" borderId="56" xfId="0" applyNumberFormat="1" applyFont="1" applyFill="1" applyBorder="1" applyAlignment="1">
      <alignment horizontal="center" vertical="center"/>
    </xf>
    <xf numFmtId="14" fontId="1" fillId="3" borderId="57" xfId="0" applyNumberFormat="1" applyFont="1" applyFill="1" applyBorder="1" applyAlignment="1">
      <alignment horizontal="center" vertical="center"/>
    </xf>
    <xf numFmtId="1" fontId="3" fillId="0" borderId="44" xfId="0" applyNumberFormat="1" applyFont="1" applyFill="1" applyBorder="1" applyAlignment="1" applyProtection="1">
      <alignment horizontal="center" vertical="center"/>
    </xf>
    <xf numFmtId="49" fontId="1" fillId="0" borderId="44" xfId="0" applyNumberFormat="1" applyFont="1" applyFill="1" applyBorder="1" applyAlignment="1">
      <alignment horizontal="center" vertical="center"/>
    </xf>
    <xf numFmtId="1" fontId="1" fillId="4" borderId="43" xfId="0" applyNumberFormat="1" applyFont="1" applyFill="1" applyBorder="1" applyAlignment="1" applyProtection="1">
      <alignment horizontal="center" vertical="center"/>
    </xf>
    <xf numFmtId="0" fontId="1" fillId="2" borderId="66" xfId="0" applyNumberFormat="1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horizontal="center" vertical="center"/>
    </xf>
    <xf numFmtId="0" fontId="1" fillId="0" borderId="41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33" xfId="0" applyFont="1" applyFill="1" applyBorder="1" applyAlignment="1" applyProtection="1">
      <alignment vertical="center" wrapText="1"/>
    </xf>
    <xf numFmtId="1" fontId="1" fillId="4" borderId="23" xfId="0" applyNumberFormat="1" applyFont="1" applyFill="1" applyBorder="1" applyAlignment="1">
      <alignment horizontal="center" vertical="center"/>
    </xf>
    <xf numFmtId="1" fontId="1" fillId="4" borderId="23" xfId="0" applyNumberFormat="1" applyFont="1" applyFill="1" applyBorder="1" applyAlignment="1" applyProtection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2" borderId="57" xfId="0" applyNumberFormat="1" applyFont="1" applyFill="1" applyBorder="1" applyAlignment="1">
      <alignment horizontal="center" vertical="center"/>
    </xf>
    <xf numFmtId="14" fontId="1" fillId="2" borderId="28" xfId="0" applyNumberFormat="1" applyFont="1" applyFill="1" applyBorder="1" applyAlignment="1">
      <alignment horizontal="center" vertical="center"/>
    </xf>
    <xf numFmtId="1" fontId="1" fillId="4" borderId="33" xfId="0" applyNumberFormat="1" applyFont="1" applyFill="1" applyBorder="1" applyAlignment="1">
      <alignment horizontal="center" vertical="center"/>
    </xf>
    <xf numFmtId="1" fontId="1" fillId="4" borderId="33" xfId="0" applyNumberFormat="1" applyFont="1" applyFill="1" applyBorder="1" applyAlignment="1" applyProtection="1">
      <alignment horizontal="center" vertical="center"/>
    </xf>
    <xf numFmtId="0" fontId="1" fillId="4" borderId="33" xfId="0" applyFont="1" applyFill="1" applyBorder="1" applyAlignment="1">
      <alignment horizontal="center" vertical="center"/>
    </xf>
    <xf numFmtId="1" fontId="1" fillId="4" borderId="37" xfId="0" applyNumberFormat="1" applyFont="1" applyFill="1" applyBorder="1" applyAlignment="1" applyProtection="1">
      <alignment horizontal="center" vertical="center"/>
    </xf>
    <xf numFmtId="1" fontId="1" fillId="4" borderId="40" xfId="0" applyNumberFormat="1" applyFont="1" applyFill="1" applyBorder="1" applyAlignment="1" applyProtection="1">
      <alignment horizontal="center" vertical="center"/>
    </xf>
    <xf numFmtId="1" fontId="1" fillId="0" borderId="37" xfId="0" applyNumberFormat="1" applyFont="1" applyFill="1" applyBorder="1" applyAlignment="1" applyProtection="1">
      <alignment horizontal="center" vertical="center"/>
    </xf>
    <xf numFmtId="1" fontId="1" fillId="0" borderId="40" xfId="0" applyNumberFormat="1" applyFont="1" applyFill="1" applyBorder="1" applyAlignment="1" applyProtection="1">
      <alignment horizontal="center" vertical="center"/>
    </xf>
    <xf numFmtId="0" fontId="1" fillId="0" borderId="70" xfId="0" applyFont="1" applyFill="1" applyBorder="1" applyAlignment="1">
      <alignment horizontal="center" vertical="center"/>
    </xf>
    <xf numFmtId="0" fontId="1" fillId="0" borderId="71" xfId="0" applyFont="1" applyFill="1" applyBorder="1" applyAlignment="1">
      <alignment horizontal="center" vertical="center"/>
    </xf>
    <xf numFmtId="0" fontId="1" fillId="4" borderId="41" xfId="0" applyFont="1" applyFill="1" applyBorder="1" applyAlignment="1" applyProtection="1">
      <alignment horizontal="center" vertical="center"/>
    </xf>
    <xf numFmtId="0" fontId="3" fillId="4" borderId="43" xfId="0" applyFont="1" applyFill="1" applyBorder="1" applyAlignment="1" applyProtection="1">
      <alignment horizontal="center" vertical="center"/>
    </xf>
    <xf numFmtId="49" fontId="1" fillId="4" borderId="43" xfId="1" applyNumberFormat="1" applyFont="1" applyFill="1" applyBorder="1" applyAlignment="1">
      <alignment horizontal="center" vertical="center"/>
    </xf>
    <xf numFmtId="49" fontId="1" fillId="4" borderId="42" xfId="0" applyNumberFormat="1" applyFont="1" applyFill="1" applyBorder="1" applyAlignment="1">
      <alignment horizontal="center" vertical="center"/>
    </xf>
    <xf numFmtId="0" fontId="1" fillId="4" borderId="58" xfId="0" applyFont="1" applyFill="1" applyBorder="1" applyAlignment="1" applyProtection="1">
      <alignment horizontal="center" vertical="center"/>
    </xf>
    <xf numFmtId="0" fontId="1" fillId="4" borderId="23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vertical="center"/>
    </xf>
    <xf numFmtId="0" fontId="1" fillId="4" borderId="3" xfId="0" applyFont="1" applyFill="1" applyBorder="1" applyAlignment="1" applyProtection="1">
      <alignment horizontal="center" vertical="center"/>
    </xf>
    <xf numFmtId="1" fontId="1" fillId="4" borderId="3" xfId="0" applyNumberFormat="1" applyFont="1" applyFill="1" applyBorder="1" applyAlignment="1">
      <alignment horizontal="center" vertical="center"/>
    </xf>
    <xf numFmtId="1" fontId="1" fillId="4" borderId="3" xfId="0" applyNumberFormat="1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49" fontId="1" fillId="4" borderId="3" xfId="1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left" vertical="center"/>
    </xf>
    <xf numFmtId="49" fontId="1" fillId="4" borderId="4" xfId="0" applyNumberFormat="1" applyFont="1" applyFill="1" applyBorder="1" applyAlignment="1">
      <alignment horizontal="center" vertical="center"/>
    </xf>
    <xf numFmtId="2" fontId="1" fillId="2" borderId="7" xfId="0" applyNumberFormat="1" applyFont="1" applyFill="1" applyBorder="1" applyAlignment="1">
      <alignment horizontal="center" vertical="center"/>
    </xf>
    <xf numFmtId="0" fontId="1" fillId="4" borderId="64" xfId="0" applyFont="1" applyFill="1" applyBorder="1" applyAlignment="1" applyProtection="1">
      <alignment horizontal="center" vertical="center"/>
    </xf>
    <xf numFmtId="0" fontId="1" fillId="4" borderId="29" xfId="0" applyFont="1" applyFill="1" applyBorder="1" applyAlignment="1" applyProtection="1">
      <alignment vertical="center"/>
    </xf>
    <xf numFmtId="0" fontId="1" fillId="4" borderId="2" xfId="0" applyFont="1" applyFill="1" applyBorder="1" applyAlignment="1" applyProtection="1">
      <alignment horizontal="center" vertical="center"/>
    </xf>
    <xf numFmtId="0" fontId="3" fillId="4" borderId="23" xfId="0" applyFont="1" applyFill="1" applyBorder="1" applyAlignment="1" applyProtection="1">
      <alignment horizontal="center" vertical="center"/>
    </xf>
    <xf numFmtId="0" fontId="1" fillId="4" borderId="23" xfId="0" applyFont="1" applyFill="1" applyBorder="1" applyAlignment="1" applyProtection="1">
      <alignment vertical="center"/>
    </xf>
    <xf numFmtId="49" fontId="1" fillId="4" borderId="23" xfId="1" applyNumberFormat="1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left" vertical="center"/>
    </xf>
    <xf numFmtId="49" fontId="1" fillId="4" borderId="28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 applyProtection="1">
      <alignment horizontal="center" vertical="center"/>
    </xf>
    <xf numFmtId="0" fontId="3" fillId="4" borderId="0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vertical="center"/>
    </xf>
    <xf numFmtId="1" fontId="1" fillId="4" borderId="0" xfId="0" applyNumberFormat="1" applyFont="1" applyFill="1" applyBorder="1" applyAlignment="1">
      <alignment horizontal="center" vertical="center"/>
    </xf>
    <xf numFmtId="1" fontId="1" fillId="4" borderId="0" xfId="0" applyNumberFormat="1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2" fontId="1" fillId="4" borderId="0" xfId="0" applyNumberFormat="1" applyFont="1" applyFill="1" applyBorder="1" applyAlignment="1">
      <alignment horizontal="center" vertical="center"/>
    </xf>
    <xf numFmtId="49" fontId="1" fillId="4" borderId="0" xfId="1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left" vertical="center"/>
    </xf>
    <xf numFmtId="49" fontId="1" fillId="4" borderId="0" xfId="0" applyNumberFormat="1" applyFont="1" applyFill="1" applyBorder="1" applyAlignment="1">
      <alignment horizontal="center" vertical="center"/>
    </xf>
    <xf numFmtId="1" fontId="6" fillId="0" borderId="43" xfId="0" applyNumberFormat="1" applyFont="1" applyFill="1" applyBorder="1" applyAlignment="1" applyProtection="1">
      <alignment horizontal="center" vertical="center"/>
    </xf>
    <xf numFmtId="0" fontId="1" fillId="0" borderId="52" xfId="0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 applyProtection="1">
      <alignment vertical="center"/>
    </xf>
    <xf numFmtId="1" fontId="1" fillId="0" borderId="3" xfId="0" applyNumberFormat="1" applyFont="1" applyFill="1" applyBorder="1" applyAlignment="1" applyProtection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64" fontId="1" fillId="0" borderId="8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1" fontId="1" fillId="0" borderId="8" xfId="0" applyNumberFormat="1" applyFont="1" applyFill="1" applyBorder="1" applyAlignment="1">
      <alignment horizontal="center" vertical="center"/>
    </xf>
    <xf numFmtId="2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left"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4" fontId="1" fillId="0" borderId="34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1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39" xfId="0" quotePrefix="1" applyFont="1" applyFill="1" applyBorder="1" applyAlignment="1" applyProtection="1">
      <alignment horizontal="center" vertical="center"/>
    </xf>
    <xf numFmtId="14" fontId="1" fillId="3" borderId="27" xfId="0" applyNumberFormat="1" applyFont="1" applyFill="1" applyBorder="1" applyAlignment="1">
      <alignment horizontal="center" vertical="center"/>
    </xf>
    <xf numFmtId="20" fontId="1" fillId="3" borderId="23" xfId="0" applyNumberFormat="1" applyFont="1" applyFill="1" applyBorder="1" applyAlignment="1">
      <alignment horizontal="center" vertical="center"/>
    </xf>
    <xf numFmtId="0" fontId="1" fillId="3" borderId="28" xfId="0" applyNumberFormat="1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vertical="center"/>
    </xf>
    <xf numFmtId="14" fontId="1" fillId="4" borderId="0" xfId="0" applyNumberFormat="1" applyFont="1" applyFill="1" applyBorder="1" applyAlignment="1">
      <alignment horizontal="center" vertical="center"/>
    </xf>
    <xf numFmtId="20" fontId="1" fillId="4" borderId="0" xfId="0" applyNumberFormat="1" applyFont="1" applyFill="1" applyBorder="1" applyAlignment="1">
      <alignment horizontal="center" vertical="center"/>
    </xf>
    <xf numFmtId="0" fontId="1" fillId="4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1" fontId="1" fillId="0" borderId="23" xfId="0" applyNumberFormat="1" applyFont="1" applyFill="1" applyBorder="1" applyAlignment="1" applyProtection="1">
      <alignment horizontal="center" vertical="center"/>
    </xf>
    <xf numFmtId="1" fontId="11" fillId="0" borderId="23" xfId="0" applyNumberFormat="1" applyFont="1" applyFill="1" applyBorder="1" applyAlignment="1" applyProtection="1">
      <alignment horizontal="center" vertical="center"/>
    </xf>
    <xf numFmtId="14" fontId="11" fillId="2" borderId="22" xfId="0" applyNumberFormat="1" applyFont="1" applyFill="1" applyBorder="1" applyAlignment="1">
      <alignment horizontal="center" vertical="center"/>
    </xf>
    <xf numFmtId="164" fontId="11" fillId="2" borderId="16" xfId="0" applyNumberFormat="1" applyFont="1" applyFill="1" applyBorder="1" applyAlignment="1">
      <alignment horizontal="center" vertical="center"/>
    </xf>
    <xf numFmtId="0" fontId="11" fillId="2" borderId="24" xfId="0" applyNumberFormat="1" applyFont="1" applyFill="1" applyBorder="1" applyAlignment="1">
      <alignment horizontal="center" vertical="center"/>
    </xf>
    <xf numFmtId="2" fontId="1" fillId="4" borderId="3" xfId="0" applyNumberFormat="1" applyFont="1" applyFill="1" applyBorder="1" applyAlignment="1">
      <alignment horizontal="center" vertical="center"/>
    </xf>
    <xf numFmtId="2" fontId="1" fillId="4" borderId="43" xfId="0" applyNumberFormat="1" applyFont="1" applyFill="1" applyBorder="1" applyAlignment="1">
      <alignment horizontal="center" vertical="center"/>
    </xf>
    <xf numFmtId="20" fontId="1" fillId="2" borderId="3" xfId="0" applyNumberFormat="1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20" fontId="1" fillId="2" borderId="23" xfId="0" applyNumberFormat="1" applyFont="1" applyFill="1" applyBorder="1" applyAlignment="1">
      <alignment horizontal="center" vertical="center"/>
    </xf>
    <xf numFmtId="2" fontId="1" fillId="4" borderId="23" xfId="0" applyNumberFormat="1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left" vertical="center"/>
    </xf>
    <xf numFmtId="2" fontId="2" fillId="0" borderId="0" xfId="0" applyNumberFormat="1" applyFont="1" applyFill="1" applyBorder="1"/>
    <xf numFmtId="2" fontId="4" fillId="0" borderId="0" xfId="0" applyNumberFormat="1" applyFont="1" applyFill="1" applyBorder="1"/>
    <xf numFmtId="2" fontId="8" fillId="0" borderId="0" xfId="0" applyNumberFormat="1" applyFont="1" applyFill="1" applyBorder="1"/>
    <xf numFmtId="2" fontId="3" fillId="0" borderId="21" xfId="0" applyNumberFormat="1" applyFont="1" applyFill="1" applyBorder="1" applyAlignment="1">
      <alignment horizontal="center" vertical="center" shrinkToFit="1"/>
    </xf>
    <xf numFmtId="1" fontId="14" fillId="0" borderId="14" xfId="0" applyNumberFormat="1" applyFont="1" applyFill="1" applyBorder="1" applyAlignment="1">
      <alignment horizontal="center" vertical="center" shrinkToFit="1"/>
    </xf>
    <xf numFmtId="0" fontId="16" fillId="0" borderId="5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/>
    </xf>
    <xf numFmtId="0" fontId="16" fillId="0" borderId="5" xfId="0" applyFont="1" applyFill="1" applyBorder="1" applyAlignment="1" applyProtection="1">
      <alignment horizontal="center" vertical="center"/>
    </xf>
    <xf numFmtId="0" fontId="16" fillId="0" borderId="8" xfId="0" applyFont="1" applyFill="1" applyBorder="1" applyAlignment="1" applyProtection="1">
      <alignment horizontal="center" vertical="center"/>
    </xf>
    <xf numFmtId="0" fontId="16" fillId="0" borderId="6" xfId="0" applyFont="1" applyFill="1" applyBorder="1" applyAlignment="1" applyProtection="1">
      <alignment horizontal="center" vertical="center"/>
    </xf>
    <xf numFmtId="0" fontId="16" fillId="0" borderId="20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16" fillId="0" borderId="24" xfId="0" applyFont="1" applyFill="1" applyBorder="1" applyAlignment="1" applyProtection="1">
      <alignment horizontal="center" vertical="center"/>
    </xf>
    <xf numFmtId="14" fontId="16" fillId="4" borderId="29" xfId="0" applyNumberFormat="1" applyFont="1" applyFill="1" applyBorder="1" applyAlignment="1">
      <alignment horizontal="center" vertical="center"/>
    </xf>
    <xf numFmtId="14" fontId="16" fillId="4" borderId="8" xfId="0" applyNumberFormat="1" applyFont="1" applyFill="1" applyBorder="1" applyAlignment="1">
      <alignment horizontal="center" vertical="center"/>
    </xf>
    <xf numFmtId="14" fontId="16" fillId="4" borderId="6" xfId="0" applyNumberFormat="1" applyFont="1" applyFill="1" applyBorder="1" applyAlignment="1">
      <alignment horizontal="center" vertical="center"/>
    </xf>
    <xf numFmtId="14" fontId="16" fillId="4" borderId="22" xfId="0" applyNumberFormat="1" applyFont="1" applyFill="1" applyBorder="1" applyAlignment="1">
      <alignment horizontal="center" vertical="center"/>
    </xf>
    <xf numFmtId="14" fontId="16" fillId="4" borderId="1" xfId="0" applyNumberFormat="1" applyFont="1" applyFill="1" applyBorder="1" applyAlignment="1">
      <alignment horizontal="center" vertical="center"/>
    </xf>
    <xf numFmtId="14" fontId="16" fillId="4" borderId="24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2" fontId="16" fillId="4" borderId="5" xfId="0" applyNumberFormat="1" applyFont="1" applyFill="1" applyBorder="1" applyAlignment="1">
      <alignment horizontal="center" vertical="center"/>
    </xf>
    <xf numFmtId="2" fontId="16" fillId="4" borderId="8" xfId="0" applyNumberFormat="1" applyFont="1" applyFill="1" applyBorder="1" applyAlignment="1">
      <alignment horizontal="center" vertical="center"/>
    </xf>
    <xf numFmtId="2" fontId="16" fillId="4" borderId="6" xfId="0" applyNumberFormat="1" applyFont="1" applyFill="1" applyBorder="1" applyAlignment="1">
      <alignment horizontal="center" vertical="center"/>
    </xf>
    <xf numFmtId="2" fontId="16" fillId="4" borderId="20" xfId="0" applyNumberFormat="1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2" fontId="16" fillId="4" borderId="24" xfId="0" applyNumberFormat="1" applyFont="1" applyFill="1" applyBorder="1" applyAlignment="1">
      <alignment horizontal="center" vertical="center"/>
    </xf>
    <xf numFmtId="14" fontId="16" fillId="4" borderId="5" xfId="0" applyNumberFormat="1" applyFont="1" applyFill="1" applyBorder="1" applyAlignment="1">
      <alignment horizontal="center" vertical="center"/>
    </xf>
    <xf numFmtId="14" fontId="16" fillId="4" borderId="47" xfId="0" applyNumberFormat="1" applyFont="1" applyFill="1" applyBorder="1" applyAlignment="1">
      <alignment horizontal="center" vertical="center"/>
    </xf>
    <xf numFmtId="14" fontId="16" fillId="4" borderId="0" xfId="0" applyNumberFormat="1" applyFont="1" applyFill="1" applyBorder="1" applyAlignment="1">
      <alignment horizontal="center" vertical="center"/>
    </xf>
  </cellXfs>
  <cellStyles count="2">
    <cellStyle name="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W2577"/>
  <sheetViews>
    <sheetView tabSelected="1" topLeftCell="B1" zoomScale="70" zoomScaleNormal="70" workbookViewId="0">
      <selection activeCell="F6" sqref="F6:Z6"/>
    </sheetView>
  </sheetViews>
  <sheetFormatPr defaultRowHeight="15" x14ac:dyDescent="0.25"/>
  <cols>
    <col min="1" max="1" width="12.5703125" style="1" customWidth="1"/>
    <col min="2" max="2" width="11" style="2" bestFit="1" customWidth="1"/>
    <col min="3" max="3" width="10.5703125" style="3" customWidth="1"/>
    <col min="4" max="4" width="13" style="2" customWidth="1"/>
    <col min="5" max="5" width="11.140625" style="2" customWidth="1"/>
    <col min="6" max="6" width="8.85546875" style="2" customWidth="1"/>
    <col min="7" max="7" width="16.28515625" style="2" customWidth="1"/>
    <col min="8" max="8" width="7.42578125" style="2" customWidth="1"/>
    <col min="9" max="9" width="69.42578125" style="5" customWidth="1"/>
    <col min="10" max="13" width="9.28515625" style="2" customWidth="1"/>
    <col min="14" max="14" width="9.140625" style="2" customWidth="1"/>
    <col min="15" max="15" width="9.28515625" style="6" customWidth="1"/>
    <col min="16" max="16" width="12" style="7" customWidth="1"/>
    <col min="17" max="17" width="9.42578125" style="8" customWidth="1"/>
    <col min="18" max="18" width="36.7109375" style="9" customWidth="1"/>
    <col min="19" max="19" width="9.28515625" style="2" customWidth="1"/>
    <col min="20" max="20" width="10.140625" style="2" customWidth="1"/>
    <col min="21" max="22" width="9.28515625" style="2" customWidth="1"/>
    <col min="23" max="23" width="9.7109375" style="2" customWidth="1"/>
    <col min="24" max="24" width="9.28515625" style="2" customWidth="1"/>
    <col min="25" max="25" width="8.5703125" style="2" customWidth="1"/>
    <col min="26" max="26" width="9.28515625" style="8" customWidth="1"/>
    <col min="27" max="27" width="21.7109375" style="7" customWidth="1"/>
    <col min="28" max="28" width="14" style="829" customWidth="1"/>
    <col min="29" max="2259" width="9.140625" style="10"/>
    <col min="2260" max="16384" width="9.140625" style="11"/>
  </cols>
  <sheetData>
    <row r="1" spans="1:2259" x14ac:dyDescent="0.25">
      <c r="F1" s="4" t="s">
        <v>0</v>
      </c>
      <c r="V1" s="852" t="s">
        <v>1</v>
      </c>
      <c r="W1" s="852"/>
      <c r="X1" s="852"/>
      <c r="Y1" s="852"/>
    </row>
    <row r="2" spans="1:2259" x14ac:dyDescent="0.25">
      <c r="V2" s="852" t="s">
        <v>2</v>
      </c>
      <c r="W2" s="852"/>
      <c r="X2" s="852"/>
      <c r="Y2" s="852"/>
    </row>
    <row r="3" spans="1:2259" ht="15.95" customHeight="1" x14ac:dyDescent="0.25">
      <c r="V3" s="852" t="s">
        <v>3</v>
      </c>
      <c r="W3" s="852"/>
      <c r="X3" s="852"/>
      <c r="Y3" s="852"/>
    </row>
    <row r="4" spans="1:2259" ht="15.95" customHeight="1" x14ac:dyDescent="0.25">
      <c r="V4" s="852" t="s">
        <v>4</v>
      </c>
      <c r="W4" s="852"/>
      <c r="X4" s="852"/>
      <c r="Y4" s="852"/>
    </row>
    <row r="6" spans="1:2259" s="14" customFormat="1" ht="15" customHeight="1" x14ac:dyDescent="0.2">
      <c r="A6" s="1"/>
      <c r="B6" s="2"/>
      <c r="C6" s="3"/>
      <c r="D6" s="2"/>
      <c r="E6" s="2"/>
      <c r="F6" s="853" t="s">
        <v>3190</v>
      </c>
      <c r="G6" s="853"/>
      <c r="H6" s="853"/>
      <c r="I6" s="853"/>
      <c r="J6" s="853"/>
      <c r="K6" s="853"/>
      <c r="L6" s="853"/>
      <c r="M6" s="853"/>
      <c r="N6" s="853"/>
      <c r="O6" s="853"/>
      <c r="P6" s="853"/>
      <c r="Q6" s="854"/>
      <c r="R6" s="853"/>
      <c r="S6" s="853"/>
      <c r="T6" s="853"/>
      <c r="U6" s="853"/>
      <c r="V6" s="853"/>
      <c r="W6" s="853"/>
      <c r="X6" s="853"/>
      <c r="Y6" s="853"/>
      <c r="Z6" s="854"/>
      <c r="AA6" s="12"/>
      <c r="AB6" s="830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</row>
    <row r="7" spans="1:2259" ht="15.75" thickBot="1" x14ac:dyDescent="0.25">
      <c r="A7" s="855" t="s">
        <v>5</v>
      </c>
      <c r="B7" s="855"/>
      <c r="C7" s="855"/>
      <c r="D7" s="855"/>
      <c r="E7" s="855"/>
      <c r="F7" s="856"/>
      <c r="G7" s="856"/>
      <c r="H7" s="856"/>
      <c r="I7" s="15"/>
      <c r="J7" s="16"/>
    </row>
    <row r="8" spans="1:2259" ht="28.5" customHeight="1" thickBot="1" x14ac:dyDescent="0.25">
      <c r="A8" s="17" t="s">
        <v>6</v>
      </c>
      <c r="B8" s="18" t="s">
        <v>7</v>
      </c>
      <c r="C8" s="19" t="s">
        <v>8</v>
      </c>
      <c r="D8" s="857" t="s">
        <v>9</v>
      </c>
      <c r="E8" s="858"/>
      <c r="F8" s="20" t="s">
        <v>10</v>
      </c>
      <c r="G8" s="21" t="s">
        <v>11</v>
      </c>
      <c r="H8" s="22" t="s">
        <v>12</v>
      </c>
      <c r="I8" s="859" t="s">
        <v>13</v>
      </c>
      <c r="J8" s="860"/>
      <c r="K8" s="860"/>
      <c r="L8" s="860"/>
      <c r="M8" s="860"/>
      <c r="N8" s="860"/>
      <c r="O8" s="860"/>
      <c r="P8" s="860"/>
      <c r="Q8" s="861"/>
      <c r="R8" s="862" t="s">
        <v>14</v>
      </c>
      <c r="S8" s="863"/>
      <c r="T8" s="863"/>
      <c r="U8" s="863"/>
      <c r="V8" s="863"/>
      <c r="W8" s="863"/>
      <c r="X8" s="863"/>
      <c r="Y8" s="863"/>
      <c r="Z8" s="864"/>
    </row>
    <row r="9" spans="1:2259" ht="18" customHeight="1" thickBot="1" x14ac:dyDescent="0.25">
      <c r="A9" s="23"/>
      <c r="B9" s="24"/>
      <c r="C9" s="25"/>
      <c r="D9" s="26" t="s">
        <v>15</v>
      </c>
      <c r="E9" s="26" t="s">
        <v>16</v>
      </c>
      <c r="F9" s="27"/>
      <c r="G9" s="27"/>
      <c r="H9" s="28" t="s">
        <v>17</v>
      </c>
      <c r="I9" s="29" t="s">
        <v>18</v>
      </c>
      <c r="J9" s="30" t="s">
        <v>19</v>
      </c>
      <c r="K9" s="31" t="s">
        <v>20</v>
      </c>
      <c r="L9" s="30" t="s">
        <v>21</v>
      </c>
      <c r="M9" s="31" t="s">
        <v>22</v>
      </c>
      <c r="N9" s="32" t="s">
        <v>23</v>
      </c>
      <c r="O9" s="33" t="s">
        <v>24</v>
      </c>
      <c r="P9" s="34" t="s">
        <v>25</v>
      </c>
      <c r="Q9" s="35" t="s">
        <v>26</v>
      </c>
      <c r="R9" s="36" t="s">
        <v>18</v>
      </c>
      <c r="S9" s="30" t="s">
        <v>19</v>
      </c>
      <c r="T9" s="37" t="s">
        <v>20</v>
      </c>
      <c r="U9" s="30" t="s">
        <v>21</v>
      </c>
      <c r="V9" s="37" t="s">
        <v>22</v>
      </c>
      <c r="W9" s="32" t="s">
        <v>23</v>
      </c>
      <c r="X9" s="38" t="s">
        <v>24</v>
      </c>
      <c r="Y9" s="34" t="s">
        <v>25</v>
      </c>
      <c r="Z9" s="39" t="s">
        <v>26</v>
      </c>
      <c r="AA9" s="832" t="s">
        <v>3188</v>
      </c>
      <c r="AB9" s="833" t="s">
        <v>3189</v>
      </c>
    </row>
    <row r="10" spans="1:2259" s="57" customFormat="1" ht="18" customHeight="1" thickBot="1" x14ac:dyDescent="0.25">
      <c r="A10" s="40">
        <v>44886</v>
      </c>
      <c r="B10" s="41">
        <v>0.375</v>
      </c>
      <c r="C10" s="42">
        <v>-5</v>
      </c>
      <c r="D10" s="43">
        <f>(MAX(K10:M10))/J10/1.44</f>
        <v>5.9027777777777783E-2</v>
      </c>
      <c r="E10" s="44">
        <f>(MAX(T10:V10))/S10/1.44</f>
        <v>7.6388888888888895E-2</v>
      </c>
      <c r="F10" s="45" t="s">
        <v>27</v>
      </c>
      <c r="G10" s="46" t="s">
        <v>28</v>
      </c>
      <c r="H10" s="47">
        <v>1</v>
      </c>
      <c r="I10" s="48" t="s">
        <v>29</v>
      </c>
      <c r="J10" s="49">
        <v>400</v>
      </c>
      <c r="K10" s="50">
        <v>30</v>
      </c>
      <c r="L10" s="50">
        <v>33</v>
      </c>
      <c r="M10" s="50">
        <v>34</v>
      </c>
      <c r="N10" s="51" t="s">
        <v>30</v>
      </c>
      <c r="O10" s="50">
        <f>(K10+L10+M10)/3</f>
        <v>32.333333333333336</v>
      </c>
      <c r="P10" s="52">
        <f>1.73*0.38*O10/J10</f>
        <v>5.3139833333333338E-2</v>
      </c>
      <c r="Q10" s="53" t="s">
        <v>31</v>
      </c>
      <c r="R10" s="54" t="s">
        <v>32</v>
      </c>
      <c r="S10" s="46">
        <v>400</v>
      </c>
      <c r="T10" s="50">
        <v>44</v>
      </c>
      <c r="U10" s="50">
        <v>42</v>
      </c>
      <c r="V10" s="50">
        <v>40</v>
      </c>
      <c r="W10" s="51" t="s">
        <v>33</v>
      </c>
      <c r="X10" s="50">
        <f>(T10+U10+V10)/3</f>
        <v>42</v>
      </c>
      <c r="Y10" s="52">
        <f>1.73*0.38*X10/S10</f>
        <v>6.9026999999999991E-2</v>
      </c>
      <c r="Z10" s="55" t="s">
        <v>31</v>
      </c>
      <c r="AA10" s="56">
        <f>P10+Y10</f>
        <v>0.12216683333333334</v>
      </c>
      <c r="AB10" s="831">
        <f>S10 - (AA10*S10)</f>
        <v>351.13326666666666</v>
      </c>
    </row>
    <row r="11" spans="1:2259" s="10" customFormat="1" ht="18" customHeight="1" thickBot="1" x14ac:dyDescent="0.25">
      <c r="A11" s="58">
        <v>44900</v>
      </c>
      <c r="B11" s="59">
        <v>0.43055555555555558</v>
      </c>
      <c r="C11" s="60">
        <v>-9</v>
      </c>
      <c r="D11" s="61">
        <f>(MAX(K11:M11))/J11/1.44</f>
        <v>0.35069444444444448</v>
      </c>
      <c r="E11" s="62"/>
      <c r="F11" s="63" t="s">
        <v>27</v>
      </c>
      <c r="G11" s="64" t="s">
        <v>28</v>
      </c>
      <c r="H11" s="65">
        <v>2</v>
      </c>
      <c r="I11" s="66" t="s">
        <v>34</v>
      </c>
      <c r="J11" s="64">
        <v>400</v>
      </c>
      <c r="K11" s="67">
        <v>202</v>
      </c>
      <c r="L11" s="67">
        <v>176</v>
      </c>
      <c r="M11" s="67">
        <v>172</v>
      </c>
      <c r="N11" s="68" t="s">
        <v>35</v>
      </c>
      <c r="O11" s="67">
        <f>(K11+L11+M11)/3</f>
        <v>183.33333333333334</v>
      </c>
      <c r="P11" s="69">
        <f>1.73*0.38*O11/J11</f>
        <v>0.30130833333333334</v>
      </c>
      <c r="Q11" s="70" t="s">
        <v>31</v>
      </c>
      <c r="R11" s="71"/>
      <c r="S11" s="68"/>
      <c r="T11" s="67"/>
      <c r="U11" s="67"/>
      <c r="V11" s="67"/>
      <c r="W11" s="68"/>
      <c r="X11" s="68"/>
      <c r="Y11" s="69"/>
      <c r="Z11" s="72"/>
      <c r="AA11" s="73">
        <f t="shared" ref="AA11:AA74" si="0">P11+Y11</f>
        <v>0.30130833333333334</v>
      </c>
      <c r="AB11" s="831">
        <f t="shared" ref="AB11:AB74" si="1">S11 - (AA11*S11)</f>
        <v>0</v>
      </c>
    </row>
    <row r="12" spans="1:2259" ht="18" customHeight="1" thickBot="1" x14ac:dyDescent="0.25">
      <c r="A12" s="74"/>
      <c r="B12" s="75"/>
      <c r="C12" s="76"/>
      <c r="D12" s="77"/>
      <c r="E12" s="77"/>
      <c r="F12" s="78"/>
      <c r="G12" s="79"/>
      <c r="H12" s="80">
        <v>2</v>
      </c>
      <c r="I12" s="81" t="s">
        <v>36</v>
      </c>
      <c r="J12" s="79">
        <v>400</v>
      </c>
      <c r="K12" s="82">
        <v>51</v>
      </c>
      <c r="L12" s="82">
        <v>37</v>
      </c>
      <c r="M12" s="82">
        <v>42</v>
      </c>
      <c r="N12" s="82"/>
      <c r="O12" s="83">
        <f t="shared" ref="O12:O51" si="2">(K12+L12+M12)/3</f>
        <v>43.333333333333336</v>
      </c>
      <c r="P12" s="69">
        <f t="shared" ref="P12:P75" si="3">1.73*0.38*O12/J12</f>
        <v>7.1218333333333342E-2</v>
      </c>
      <c r="Q12" s="84"/>
      <c r="R12" s="85"/>
      <c r="S12" s="82"/>
      <c r="T12" s="82"/>
      <c r="U12" s="82"/>
      <c r="V12" s="82"/>
      <c r="W12" s="82"/>
      <c r="X12" s="82"/>
      <c r="Y12" s="69"/>
      <c r="Z12" s="86"/>
      <c r="AA12" s="73">
        <f t="shared" si="0"/>
        <v>7.1218333333333342E-2</v>
      </c>
      <c r="AB12" s="831">
        <f t="shared" si="1"/>
        <v>0</v>
      </c>
    </row>
    <row r="13" spans="1:2259" ht="18" customHeight="1" thickBot="1" x14ac:dyDescent="0.25">
      <c r="A13" s="74"/>
      <c r="B13" s="75"/>
      <c r="C13" s="76"/>
      <c r="D13" s="77"/>
      <c r="E13" s="77"/>
      <c r="F13" s="78"/>
      <c r="G13" s="79"/>
      <c r="H13" s="80">
        <v>2</v>
      </c>
      <c r="I13" s="81" t="s">
        <v>37</v>
      </c>
      <c r="J13" s="79">
        <v>400</v>
      </c>
      <c r="K13" s="82">
        <v>35</v>
      </c>
      <c r="L13" s="82">
        <v>22</v>
      </c>
      <c r="M13" s="82">
        <v>38</v>
      </c>
      <c r="N13" s="82"/>
      <c r="O13" s="83">
        <f t="shared" si="2"/>
        <v>31.666666666666668</v>
      </c>
      <c r="P13" s="69">
        <f t="shared" si="3"/>
        <v>5.2044166666666669E-2</v>
      </c>
      <c r="Q13" s="84"/>
      <c r="R13" s="85"/>
      <c r="S13" s="82"/>
      <c r="T13" s="82"/>
      <c r="U13" s="82"/>
      <c r="V13" s="82"/>
      <c r="W13" s="82"/>
      <c r="X13" s="82"/>
      <c r="Y13" s="69"/>
      <c r="Z13" s="86"/>
      <c r="AA13" s="73">
        <f t="shared" si="0"/>
        <v>5.2044166666666669E-2</v>
      </c>
      <c r="AB13" s="831">
        <f t="shared" si="1"/>
        <v>0</v>
      </c>
    </row>
    <row r="14" spans="1:2259" ht="18" customHeight="1" thickBot="1" x14ac:dyDescent="0.25">
      <c r="A14" s="74"/>
      <c r="B14" s="75"/>
      <c r="C14" s="76"/>
      <c r="D14" s="77"/>
      <c r="E14" s="77"/>
      <c r="F14" s="78"/>
      <c r="G14" s="79"/>
      <c r="H14" s="80">
        <v>2</v>
      </c>
      <c r="I14" s="81" t="s">
        <v>38</v>
      </c>
      <c r="J14" s="79">
        <v>400</v>
      </c>
      <c r="K14" s="82">
        <v>5</v>
      </c>
      <c r="L14" s="82">
        <v>3</v>
      </c>
      <c r="M14" s="82">
        <v>2</v>
      </c>
      <c r="N14" s="82"/>
      <c r="O14" s="83">
        <f t="shared" si="2"/>
        <v>3.3333333333333335</v>
      </c>
      <c r="P14" s="69">
        <f t="shared" si="3"/>
        <v>5.4783333333333342E-3</v>
      </c>
      <c r="Q14" s="84"/>
      <c r="R14" s="85"/>
      <c r="S14" s="82"/>
      <c r="T14" s="82"/>
      <c r="U14" s="82"/>
      <c r="V14" s="82"/>
      <c r="W14" s="82"/>
      <c r="X14" s="82"/>
      <c r="Y14" s="69"/>
      <c r="Z14" s="86"/>
      <c r="AA14" s="73">
        <f t="shared" si="0"/>
        <v>5.4783333333333342E-3</v>
      </c>
      <c r="AB14" s="831">
        <f t="shared" si="1"/>
        <v>0</v>
      </c>
    </row>
    <row r="15" spans="1:2259" ht="18" customHeight="1" thickBot="1" x14ac:dyDescent="0.25">
      <c r="A15" s="74"/>
      <c r="B15" s="75"/>
      <c r="C15" s="76"/>
      <c r="D15" s="77"/>
      <c r="E15" s="77"/>
      <c r="F15" s="78"/>
      <c r="G15" s="79"/>
      <c r="H15" s="80">
        <v>2</v>
      </c>
      <c r="I15" s="81" t="s">
        <v>39</v>
      </c>
      <c r="J15" s="79">
        <v>400</v>
      </c>
      <c r="K15" s="82">
        <v>24</v>
      </c>
      <c r="L15" s="82">
        <v>27</v>
      </c>
      <c r="M15" s="82">
        <v>3</v>
      </c>
      <c r="N15" s="82"/>
      <c r="O15" s="83">
        <f t="shared" si="2"/>
        <v>18</v>
      </c>
      <c r="P15" s="69">
        <f t="shared" si="3"/>
        <v>2.9582999999999998E-2</v>
      </c>
      <c r="Q15" s="84"/>
      <c r="R15" s="85"/>
      <c r="S15" s="82"/>
      <c r="T15" s="82"/>
      <c r="U15" s="82"/>
      <c r="V15" s="82"/>
      <c r="W15" s="82"/>
      <c r="X15" s="82"/>
      <c r="Y15" s="69"/>
      <c r="Z15" s="86"/>
      <c r="AA15" s="73">
        <f t="shared" si="0"/>
        <v>2.9582999999999998E-2</v>
      </c>
      <c r="AB15" s="831">
        <f t="shared" si="1"/>
        <v>0</v>
      </c>
    </row>
    <row r="16" spans="1:2259" ht="18" customHeight="1" thickBot="1" x14ac:dyDescent="0.25">
      <c r="A16" s="74"/>
      <c r="B16" s="75"/>
      <c r="C16" s="76"/>
      <c r="D16" s="77"/>
      <c r="E16" s="77"/>
      <c r="F16" s="78"/>
      <c r="G16" s="79"/>
      <c r="H16" s="80">
        <v>2</v>
      </c>
      <c r="I16" s="81" t="s">
        <v>40</v>
      </c>
      <c r="J16" s="79">
        <v>400</v>
      </c>
      <c r="K16" s="82">
        <v>7</v>
      </c>
      <c r="L16" s="82">
        <v>11</v>
      </c>
      <c r="M16" s="82">
        <v>3</v>
      </c>
      <c r="N16" s="82"/>
      <c r="O16" s="83">
        <f t="shared" si="2"/>
        <v>7</v>
      </c>
      <c r="P16" s="69">
        <f t="shared" si="3"/>
        <v>1.1504499999999999E-2</v>
      </c>
      <c r="Q16" s="84"/>
      <c r="R16" s="85"/>
      <c r="S16" s="82"/>
      <c r="T16" s="82"/>
      <c r="U16" s="82"/>
      <c r="V16" s="82"/>
      <c r="W16" s="82"/>
      <c r="X16" s="82"/>
      <c r="Y16" s="69"/>
      <c r="Z16" s="86"/>
      <c r="AA16" s="73">
        <f t="shared" si="0"/>
        <v>1.1504499999999999E-2</v>
      </c>
      <c r="AB16" s="831">
        <f t="shared" si="1"/>
        <v>0</v>
      </c>
    </row>
    <row r="17" spans="1:28" ht="18" customHeight="1" thickBot="1" x14ac:dyDescent="0.25">
      <c r="A17" s="74"/>
      <c r="B17" s="75"/>
      <c r="C17" s="76"/>
      <c r="D17" s="77"/>
      <c r="E17" s="77"/>
      <c r="F17" s="78"/>
      <c r="G17" s="79"/>
      <c r="H17" s="80">
        <v>2</v>
      </c>
      <c r="I17" s="81" t="s">
        <v>41</v>
      </c>
      <c r="J17" s="79">
        <v>400</v>
      </c>
      <c r="K17" s="82">
        <v>4</v>
      </c>
      <c r="L17" s="82">
        <v>14</v>
      </c>
      <c r="M17" s="82">
        <v>17</v>
      </c>
      <c r="N17" s="82"/>
      <c r="O17" s="83">
        <f t="shared" si="2"/>
        <v>11.666666666666666</v>
      </c>
      <c r="P17" s="69">
        <f t="shared" si="3"/>
        <v>1.9174166666666666E-2</v>
      </c>
      <c r="Q17" s="84"/>
      <c r="R17" s="85"/>
      <c r="S17" s="82"/>
      <c r="T17" s="82"/>
      <c r="U17" s="82"/>
      <c r="V17" s="82"/>
      <c r="W17" s="82"/>
      <c r="X17" s="82"/>
      <c r="Y17" s="69"/>
      <c r="Z17" s="86"/>
      <c r="AA17" s="73">
        <f t="shared" si="0"/>
        <v>1.9174166666666666E-2</v>
      </c>
      <c r="AB17" s="831">
        <f t="shared" si="1"/>
        <v>0</v>
      </c>
    </row>
    <row r="18" spans="1:28" ht="18" customHeight="1" thickBot="1" x14ac:dyDescent="0.25">
      <c r="A18" s="74"/>
      <c r="B18" s="75"/>
      <c r="C18" s="76"/>
      <c r="D18" s="77"/>
      <c r="E18" s="77"/>
      <c r="F18" s="78"/>
      <c r="G18" s="79"/>
      <c r="H18" s="80">
        <v>2</v>
      </c>
      <c r="I18" s="81" t="s">
        <v>42</v>
      </c>
      <c r="J18" s="79">
        <v>400</v>
      </c>
      <c r="K18" s="82">
        <v>24</v>
      </c>
      <c r="L18" s="82">
        <v>6</v>
      </c>
      <c r="M18" s="82">
        <v>8</v>
      </c>
      <c r="N18" s="82"/>
      <c r="O18" s="83">
        <f t="shared" si="2"/>
        <v>12.666666666666666</v>
      </c>
      <c r="P18" s="69">
        <f t="shared" si="3"/>
        <v>2.0817666666666665E-2</v>
      </c>
      <c r="Q18" s="84"/>
      <c r="R18" s="85"/>
      <c r="S18" s="82"/>
      <c r="T18" s="82"/>
      <c r="U18" s="82"/>
      <c r="V18" s="82"/>
      <c r="W18" s="82"/>
      <c r="X18" s="82"/>
      <c r="Y18" s="69"/>
      <c r="Z18" s="86"/>
      <c r="AA18" s="73">
        <f t="shared" si="0"/>
        <v>2.0817666666666665E-2</v>
      </c>
      <c r="AB18" s="831">
        <f t="shared" si="1"/>
        <v>0</v>
      </c>
    </row>
    <row r="19" spans="1:28" ht="18" customHeight="1" thickBot="1" x14ac:dyDescent="0.25">
      <c r="A19" s="74"/>
      <c r="B19" s="75"/>
      <c r="C19" s="76"/>
      <c r="D19" s="77"/>
      <c r="E19" s="77"/>
      <c r="F19" s="78"/>
      <c r="G19" s="79"/>
      <c r="H19" s="80">
        <v>2</v>
      </c>
      <c r="I19" s="87" t="s">
        <v>43</v>
      </c>
      <c r="J19" s="79">
        <v>400</v>
      </c>
      <c r="K19" s="88">
        <v>23</v>
      </c>
      <c r="L19" s="82">
        <v>28</v>
      </c>
      <c r="M19" s="82">
        <v>16</v>
      </c>
      <c r="N19" s="82"/>
      <c r="O19" s="83">
        <f t="shared" si="2"/>
        <v>22.333333333333332</v>
      </c>
      <c r="P19" s="69">
        <f t="shared" si="3"/>
        <v>3.6704833333333325E-2</v>
      </c>
      <c r="Q19" s="84"/>
      <c r="R19" s="85"/>
      <c r="S19" s="82"/>
      <c r="T19" s="82"/>
      <c r="U19" s="82"/>
      <c r="V19" s="82"/>
      <c r="W19" s="82"/>
      <c r="X19" s="82"/>
      <c r="Y19" s="69"/>
      <c r="Z19" s="86"/>
      <c r="AA19" s="73">
        <f t="shared" si="0"/>
        <v>3.6704833333333325E-2</v>
      </c>
      <c r="AB19" s="831">
        <f t="shared" si="1"/>
        <v>0</v>
      </c>
    </row>
    <row r="20" spans="1:28" ht="18" customHeight="1" thickBot="1" x14ac:dyDescent="0.25">
      <c r="A20" s="74"/>
      <c r="B20" s="75"/>
      <c r="C20" s="76"/>
      <c r="D20" s="77"/>
      <c r="E20" s="77"/>
      <c r="F20" s="78"/>
      <c r="G20" s="79"/>
      <c r="H20" s="80">
        <v>2</v>
      </c>
      <c r="I20" s="87" t="s">
        <v>44</v>
      </c>
      <c r="J20" s="79">
        <v>400</v>
      </c>
      <c r="K20" s="82">
        <v>12</v>
      </c>
      <c r="L20" s="82">
        <v>15</v>
      </c>
      <c r="M20" s="82">
        <v>22</v>
      </c>
      <c r="N20" s="82"/>
      <c r="O20" s="83">
        <f t="shared" si="2"/>
        <v>16.333333333333332</v>
      </c>
      <c r="P20" s="69">
        <f t="shared" si="3"/>
        <v>2.6843833333333331E-2</v>
      </c>
      <c r="Q20" s="84"/>
      <c r="R20" s="85"/>
      <c r="S20" s="82"/>
      <c r="T20" s="82"/>
      <c r="U20" s="82"/>
      <c r="V20" s="82"/>
      <c r="W20" s="82"/>
      <c r="X20" s="82"/>
      <c r="Y20" s="69"/>
      <c r="Z20" s="86"/>
      <c r="AA20" s="73">
        <f t="shared" si="0"/>
        <v>2.6843833333333331E-2</v>
      </c>
      <c r="AB20" s="831">
        <f t="shared" si="1"/>
        <v>0</v>
      </c>
    </row>
    <row r="21" spans="1:28" ht="18" customHeight="1" thickBot="1" x14ac:dyDescent="0.25">
      <c r="A21" s="74"/>
      <c r="B21" s="75"/>
      <c r="C21" s="76"/>
      <c r="D21" s="77"/>
      <c r="E21" s="77"/>
      <c r="F21" s="78"/>
      <c r="G21" s="79"/>
      <c r="H21" s="80">
        <v>2</v>
      </c>
      <c r="I21" s="81" t="s">
        <v>45</v>
      </c>
      <c r="J21" s="79">
        <v>400</v>
      </c>
      <c r="K21" s="82">
        <v>12</v>
      </c>
      <c r="L21" s="82">
        <v>8</v>
      </c>
      <c r="M21" s="82">
        <v>17</v>
      </c>
      <c r="N21" s="82"/>
      <c r="O21" s="83">
        <f>(K21+L21+M21)/3</f>
        <v>12.333333333333334</v>
      </c>
      <c r="P21" s="69">
        <f t="shared" si="3"/>
        <v>2.0269833333333334E-2</v>
      </c>
      <c r="Q21" s="84"/>
      <c r="R21" s="85"/>
      <c r="S21" s="82"/>
      <c r="T21" s="82"/>
      <c r="U21" s="82"/>
      <c r="V21" s="82"/>
      <c r="W21" s="82"/>
      <c r="X21" s="82"/>
      <c r="Y21" s="69"/>
      <c r="Z21" s="86"/>
      <c r="AA21" s="73">
        <f t="shared" si="0"/>
        <v>2.0269833333333334E-2</v>
      </c>
      <c r="AB21" s="831">
        <f t="shared" si="1"/>
        <v>0</v>
      </c>
    </row>
    <row r="22" spans="1:28" ht="18" customHeight="1" thickBot="1" x14ac:dyDescent="0.25">
      <c r="A22" s="74"/>
      <c r="B22" s="75"/>
      <c r="C22" s="76"/>
      <c r="D22" s="77"/>
      <c r="E22" s="77"/>
      <c r="F22" s="78"/>
      <c r="G22" s="79"/>
      <c r="H22" s="80">
        <v>2</v>
      </c>
      <c r="I22" s="87" t="s">
        <v>46</v>
      </c>
      <c r="J22" s="79">
        <v>400</v>
      </c>
      <c r="K22" s="82">
        <v>0</v>
      </c>
      <c r="L22" s="82">
        <v>0</v>
      </c>
      <c r="M22" s="82">
        <v>0</v>
      </c>
      <c r="N22" s="82"/>
      <c r="O22" s="83">
        <f>(K22+L22+M22)/3</f>
        <v>0</v>
      </c>
      <c r="P22" s="69">
        <f t="shared" si="3"/>
        <v>0</v>
      </c>
      <c r="Q22" s="84"/>
      <c r="R22" s="85"/>
      <c r="S22" s="82"/>
      <c r="T22" s="82"/>
      <c r="U22" s="82"/>
      <c r="V22" s="82"/>
      <c r="W22" s="82"/>
      <c r="X22" s="82"/>
      <c r="Y22" s="69"/>
      <c r="Z22" s="86"/>
      <c r="AA22" s="73">
        <f t="shared" si="0"/>
        <v>0</v>
      </c>
      <c r="AB22" s="831">
        <f t="shared" si="1"/>
        <v>0</v>
      </c>
    </row>
    <row r="23" spans="1:28" ht="18" customHeight="1" thickBot="1" x14ac:dyDescent="0.25">
      <c r="A23" s="74"/>
      <c r="B23" s="75"/>
      <c r="C23" s="76"/>
      <c r="D23" s="77"/>
      <c r="E23" s="77"/>
      <c r="F23" s="78"/>
      <c r="G23" s="79"/>
      <c r="H23" s="80">
        <v>2</v>
      </c>
      <c r="I23" s="81" t="s">
        <v>47</v>
      </c>
      <c r="J23" s="79">
        <v>400</v>
      </c>
      <c r="K23" s="82">
        <v>5</v>
      </c>
      <c r="L23" s="82">
        <v>5</v>
      </c>
      <c r="M23" s="82">
        <v>4</v>
      </c>
      <c r="N23" s="82"/>
      <c r="O23" s="83">
        <f t="shared" si="2"/>
        <v>4.666666666666667</v>
      </c>
      <c r="P23" s="69">
        <f t="shared" si="3"/>
        <v>7.6696666666666666E-3</v>
      </c>
      <c r="Q23" s="84"/>
      <c r="R23" s="85"/>
      <c r="S23" s="82"/>
      <c r="T23" s="82"/>
      <c r="U23" s="82"/>
      <c r="V23" s="82"/>
      <c r="W23" s="82"/>
      <c r="X23" s="82"/>
      <c r="Y23" s="69"/>
      <c r="Z23" s="86"/>
      <c r="AA23" s="73">
        <f t="shared" si="0"/>
        <v>7.6696666666666666E-3</v>
      </c>
      <c r="AB23" s="831">
        <f t="shared" si="1"/>
        <v>0</v>
      </c>
    </row>
    <row r="24" spans="1:28" ht="18" customHeight="1" thickBot="1" x14ac:dyDescent="0.25">
      <c r="A24" s="89"/>
      <c r="B24" s="90"/>
      <c r="C24" s="91"/>
      <c r="D24" s="92"/>
      <c r="E24" s="93"/>
      <c r="F24" s="94"/>
      <c r="G24" s="95"/>
      <c r="H24" s="96">
        <v>2</v>
      </c>
      <c r="I24" s="97"/>
      <c r="J24" s="95">
        <v>400</v>
      </c>
      <c r="K24" s="98"/>
      <c r="L24" s="98"/>
      <c r="M24" s="98"/>
      <c r="N24" s="98"/>
      <c r="O24" s="99">
        <f t="shared" si="2"/>
        <v>0</v>
      </c>
      <c r="P24" s="69">
        <f t="shared" si="3"/>
        <v>0</v>
      </c>
      <c r="Q24" s="100"/>
      <c r="R24" s="101"/>
      <c r="S24" s="98"/>
      <c r="T24" s="98"/>
      <c r="U24" s="98"/>
      <c r="V24" s="98"/>
      <c r="W24" s="98"/>
      <c r="X24" s="98"/>
      <c r="Y24" s="69"/>
      <c r="Z24" s="102"/>
      <c r="AA24" s="73">
        <f t="shared" si="0"/>
        <v>0</v>
      </c>
      <c r="AB24" s="831">
        <f t="shared" si="1"/>
        <v>0</v>
      </c>
    </row>
    <row r="25" spans="1:28" s="57" customFormat="1" ht="18" customHeight="1" thickBot="1" x14ac:dyDescent="0.25">
      <c r="A25" s="103">
        <v>44909</v>
      </c>
      <c r="B25" s="104">
        <v>0.4055555555555555</v>
      </c>
      <c r="C25" s="105">
        <v>-5</v>
      </c>
      <c r="D25" s="106">
        <f>(MAX(K25:M25))/J25/1.44</f>
        <v>4.96031746031746E-2</v>
      </c>
      <c r="E25" s="107"/>
      <c r="F25" s="108" t="s">
        <v>27</v>
      </c>
      <c r="G25" s="109" t="s">
        <v>28</v>
      </c>
      <c r="H25" s="110">
        <v>3</v>
      </c>
      <c r="I25" s="111" t="s">
        <v>48</v>
      </c>
      <c r="J25" s="109">
        <v>630</v>
      </c>
      <c r="K25" s="112">
        <v>45</v>
      </c>
      <c r="L25" s="112">
        <v>40</v>
      </c>
      <c r="M25" s="112">
        <v>33</v>
      </c>
      <c r="N25" s="113" t="s">
        <v>49</v>
      </c>
      <c r="O25" s="112">
        <f t="shared" si="2"/>
        <v>39.333333333333336</v>
      </c>
      <c r="P25" s="52">
        <f t="shared" si="3"/>
        <v>4.1044021164021165E-2</v>
      </c>
      <c r="Q25" s="114" t="s">
        <v>50</v>
      </c>
      <c r="R25" s="115"/>
      <c r="S25" s="113"/>
      <c r="T25" s="112"/>
      <c r="U25" s="112"/>
      <c r="V25" s="112"/>
      <c r="W25" s="113"/>
      <c r="X25" s="113"/>
      <c r="Y25" s="52"/>
      <c r="Z25" s="116"/>
      <c r="AA25" s="56">
        <f t="shared" si="0"/>
        <v>4.1044021164021165E-2</v>
      </c>
      <c r="AB25" s="831">
        <f t="shared" si="1"/>
        <v>0</v>
      </c>
    </row>
    <row r="26" spans="1:28" s="10" customFormat="1" ht="18" customHeight="1" thickBot="1" x14ac:dyDescent="0.25">
      <c r="A26" s="58">
        <v>44900</v>
      </c>
      <c r="B26" s="59">
        <v>0.47222222222222227</v>
      </c>
      <c r="C26" s="60">
        <v>-9</v>
      </c>
      <c r="D26" s="61">
        <f>(MAX(K26:M26))/J26/1.44</f>
        <v>0.27777777777777779</v>
      </c>
      <c r="E26" s="62">
        <f>(MAX(T26:V26))/S26/1.44</f>
        <v>0.19290123456790126</v>
      </c>
      <c r="F26" s="63" t="s">
        <v>27</v>
      </c>
      <c r="G26" s="64" t="s">
        <v>28</v>
      </c>
      <c r="H26" s="65">
        <v>4</v>
      </c>
      <c r="I26" s="66" t="s">
        <v>29</v>
      </c>
      <c r="J26" s="64">
        <v>630</v>
      </c>
      <c r="K26" s="67">
        <v>198</v>
      </c>
      <c r="L26" s="67">
        <v>215</v>
      </c>
      <c r="M26" s="67">
        <v>252</v>
      </c>
      <c r="N26" s="68" t="s">
        <v>51</v>
      </c>
      <c r="O26" s="67">
        <f t="shared" si="2"/>
        <v>221.66666666666666</v>
      </c>
      <c r="P26" s="69">
        <f t="shared" si="3"/>
        <v>0.23130740740740738</v>
      </c>
      <c r="Q26" s="117" t="s">
        <v>52</v>
      </c>
      <c r="R26" s="71" t="s">
        <v>32</v>
      </c>
      <c r="S26" s="64">
        <v>630</v>
      </c>
      <c r="T26" s="67">
        <v>175</v>
      </c>
      <c r="U26" s="67">
        <v>147</v>
      </c>
      <c r="V26" s="67">
        <v>153</v>
      </c>
      <c r="W26" s="68" t="s">
        <v>53</v>
      </c>
      <c r="X26" s="67">
        <f>(T26+U26+V26)/3</f>
        <v>158.33333333333334</v>
      </c>
      <c r="Y26" s="69">
        <f t="shared" ref="Y26:Y89" si="4">1.73*0.38*X26/S26</f>
        <v>0.16521957671957674</v>
      </c>
      <c r="Z26" s="72"/>
      <c r="AA26" s="73">
        <f t="shared" si="0"/>
        <v>0.39652698412698412</v>
      </c>
      <c r="AB26" s="831">
        <f t="shared" si="1"/>
        <v>380.18799999999999</v>
      </c>
    </row>
    <row r="27" spans="1:28" ht="18" customHeight="1" thickBot="1" x14ac:dyDescent="0.25">
      <c r="A27" s="74"/>
      <c r="B27" s="75"/>
      <c r="C27" s="76"/>
      <c r="D27" s="77"/>
      <c r="E27" s="77"/>
      <c r="F27" s="78"/>
      <c r="G27" s="79"/>
      <c r="H27" s="80">
        <v>4</v>
      </c>
      <c r="I27" s="81" t="s">
        <v>54</v>
      </c>
      <c r="J27" s="79">
        <v>630</v>
      </c>
      <c r="K27" s="83">
        <v>4</v>
      </c>
      <c r="L27" s="83">
        <v>8</v>
      </c>
      <c r="M27" s="83">
        <v>2</v>
      </c>
      <c r="N27" s="83"/>
      <c r="O27" s="83">
        <f t="shared" si="2"/>
        <v>4.666666666666667</v>
      </c>
      <c r="P27" s="69">
        <f t="shared" si="3"/>
        <v>4.86962962962963E-3</v>
      </c>
      <c r="Q27" s="84"/>
      <c r="R27" s="85" t="s">
        <v>55</v>
      </c>
      <c r="S27" s="79">
        <v>630</v>
      </c>
      <c r="T27" s="82">
        <v>19</v>
      </c>
      <c r="U27" s="82">
        <v>14</v>
      </c>
      <c r="V27" s="82">
        <v>13</v>
      </c>
      <c r="W27" s="82"/>
      <c r="X27" s="83">
        <f t="shared" ref="X27:X328" si="5">(T27+U27+V27)/3</f>
        <v>15.333333333333334</v>
      </c>
      <c r="Y27" s="69">
        <f t="shared" si="4"/>
        <v>1.6000211640211641E-2</v>
      </c>
      <c r="Z27" s="86"/>
      <c r="AA27" s="73">
        <f t="shared" si="0"/>
        <v>2.0869841269841271E-2</v>
      </c>
      <c r="AB27" s="831">
        <f t="shared" si="1"/>
        <v>616.85199999999998</v>
      </c>
    </row>
    <row r="28" spans="1:28" ht="18" customHeight="1" thickBot="1" x14ac:dyDescent="0.25">
      <c r="A28" s="74"/>
      <c r="B28" s="75"/>
      <c r="C28" s="76"/>
      <c r="D28" s="77"/>
      <c r="E28" s="77"/>
      <c r="F28" s="78"/>
      <c r="G28" s="79"/>
      <c r="H28" s="80">
        <v>4</v>
      </c>
      <c r="I28" s="81" t="s">
        <v>56</v>
      </c>
      <c r="J28" s="79">
        <v>630</v>
      </c>
      <c r="K28" s="83">
        <v>1</v>
      </c>
      <c r="L28" s="83">
        <v>0</v>
      </c>
      <c r="M28" s="83">
        <v>0</v>
      </c>
      <c r="N28" s="83"/>
      <c r="O28" s="83">
        <f t="shared" si="2"/>
        <v>0.33333333333333331</v>
      </c>
      <c r="P28" s="69">
        <f t="shared" si="3"/>
        <v>3.4783068783068779E-4</v>
      </c>
      <c r="Q28" s="84"/>
      <c r="R28" s="118" t="s">
        <v>57</v>
      </c>
      <c r="S28" s="79">
        <v>630</v>
      </c>
      <c r="T28" s="82">
        <v>0</v>
      </c>
      <c r="U28" s="82">
        <v>0</v>
      </c>
      <c r="V28" s="82">
        <v>0</v>
      </c>
      <c r="W28" s="82"/>
      <c r="X28" s="83">
        <f t="shared" si="5"/>
        <v>0</v>
      </c>
      <c r="Y28" s="69">
        <f t="shared" si="4"/>
        <v>0</v>
      </c>
      <c r="Z28" s="86"/>
      <c r="AA28" s="73">
        <f t="shared" si="0"/>
        <v>3.4783068783068779E-4</v>
      </c>
      <c r="AB28" s="831">
        <f t="shared" si="1"/>
        <v>629.78086666666661</v>
      </c>
    </row>
    <row r="29" spans="1:28" ht="18" customHeight="1" thickBot="1" x14ac:dyDescent="0.25">
      <c r="A29" s="74"/>
      <c r="B29" s="75"/>
      <c r="C29" s="76"/>
      <c r="D29" s="77"/>
      <c r="E29" s="77"/>
      <c r="F29" s="78"/>
      <c r="G29" s="79"/>
      <c r="H29" s="80">
        <v>4</v>
      </c>
      <c r="I29" s="81" t="s">
        <v>58</v>
      </c>
      <c r="J29" s="79">
        <v>630</v>
      </c>
      <c r="K29" s="83">
        <v>71</v>
      </c>
      <c r="L29" s="83">
        <v>56</v>
      </c>
      <c r="M29" s="83">
        <v>76</v>
      </c>
      <c r="N29" s="83"/>
      <c r="O29" s="83">
        <f>(K29+L29+M29)/3</f>
        <v>67.666666666666671</v>
      </c>
      <c r="P29" s="69">
        <f t="shared" si="3"/>
        <v>7.0609629629629633E-2</v>
      </c>
      <c r="Q29" s="84"/>
      <c r="R29" s="118" t="s">
        <v>59</v>
      </c>
      <c r="S29" s="79">
        <v>630</v>
      </c>
      <c r="T29" s="82">
        <v>0</v>
      </c>
      <c r="U29" s="82">
        <v>0</v>
      </c>
      <c r="V29" s="82">
        <v>0</v>
      </c>
      <c r="W29" s="82"/>
      <c r="X29" s="83">
        <f t="shared" si="5"/>
        <v>0</v>
      </c>
      <c r="Y29" s="69">
        <f t="shared" si="4"/>
        <v>0</v>
      </c>
      <c r="Z29" s="86"/>
      <c r="AA29" s="73">
        <f t="shared" si="0"/>
        <v>7.0609629629629633E-2</v>
      </c>
      <c r="AB29" s="831">
        <f t="shared" si="1"/>
        <v>585.51593333333335</v>
      </c>
    </row>
    <row r="30" spans="1:28" ht="18" customHeight="1" thickBot="1" x14ac:dyDescent="0.25">
      <c r="A30" s="74"/>
      <c r="B30" s="75"/>
      <c r="C30" s="76"/>
      <c r="D30" s="77"/>
      <c r="E30" s="77"/>
      <c r="F30" s="78"/>
      <c r="G30" s="79"/>
      <c r="H30" s="80">
        <v>4</v>
      </c>
      <c r="I30" s="81" t="s">
        <v>60</v>
      </c>
      <c r="J30" s="79">
        <v>630</v>
      </c>
      <c r="K30" s="83">
        <v>6</v>
      </c>
      <c r="L30" s="83">
        <v>6</v>
      </c>
      <c r="M30" s="83">
        <v>6</v>
      </c>
      <c r="N30" s="83"/>
      <c r="O30" s="83">
        <f>(K30+L30+M30)/3</f>
        <v>6</v>
      </c>
      <c r="P30" s="69">
        <f t="shared" si="3"/>
        <v>6.2609523809523809E-3</v>
      </c>
      <c r="Q30" s="84"/>
      <c r="R30" s="118" t="s">
        <v>61</v>
      </c>
      <c r="S30" s="79">
        <v>630</v>
      </c>
      <c r="T30" s="82">
        <v>0</v>
      </c>
      <c r="U30" s="82">
        <v>0</v>
      </c>
      <c r="V30" s="82">
        <v>0</v>
      </c>
      <c r="W30" s="82"/>
      <c r="X30" s="83">
        <f t="shared" si="5"/>
        <v>0</v>
      </c>
      <c r="Y30" s="69">
        <f t="shared" si="4"/>
        <v>0</v>
      </c>
      <c r="Z30" s="86"/>
      <c r="AA30" s="73">
        <f t="shared" si="0"/>
        <v>6.2609523809523809E-3</v>
      </c>
      <c r="AB30" s="831">
        <f t="shared" si="1"/>
        <v>626.05560000000003</v>
      </c>
    </row>
    <row r="31" spans="1:28" ht="18" customHeight="1" thickBot="1" x14ac:dyDescent="0.25">
      <c r="A31" s="74"/>
      <c r="B31" s="75"/>
      <c r="C31" s="76"/>
      <c r="D31" s="77"/>
      <c r="E31" s="77"/>
      <c r="F31" s="78"/>
      <c r="G31" s="79"/>
      <c r="H31" s="80">
        <v>4</v>
      </c>
      <c r="I31" s="81" t="s">
        <v>62</v>
      </c>
      <c r="J31" s="79">
        <v>630</v>
      </c>
      <c r="K31" s="83">
        <v>3</v>
      </c>
      <c r="L31" s="83">
        <v>16</v>
      </c>
      <c r="M31" s="83">
        <v>6</v>
      </c>
      <c r="N31" s="83"/>
      <c r="O31" s="83">
        <f t="shared" si="2"/>
        <v>8.3333333333333339</v>
      </c>
      <c r="P31" s="69">
        <f t="shared" si="3"/>
        <v>8.6957671957671959E-3</v>
      </c>
      <c r="Q31" s="84"/>
      <c r="R31" s="85" t="s">
        <v>63</v>
      </c>
      <c r="S31" s="79">
        <v>630</v>
      </c>
      <c r="T31" s="82">
        <v>7</v>
      </c>
      <c r="U31" s="82">
        <v>10</v>
      </c>
      <c r="V31" s="82">
        <v>16</v>
      </c>
      <c r="W31" s="82"/>
      <c r="X31" s="83">
        <f t="shared" si="5"/>
        <v>11</v>
      </c>
      <c r="Y31" s="69">
        <f t="shared" si="4"/>
        <v>1.1478412698412698E-2</v>
      </c>
      <c r="Z31" s="86"/>
      <c r="AA31" s="73">
        <f t="shared" si="0"/>
        <v>2.0174179894179894E-2</v>
      </c>
      <c r="AB31" s="831">
        <f t="shared" si="1"/>
        <v>617.29026666666664</v>
      </c>
    </row>
    <row r="32" spans="1:28" ht="18" customHeight="1" thickBot="1" x14ac:dyDescent="0.25">
      <c r="A32" s="74"/>
      <c r="B32" s="75"/>
      <c r="C32" s="76"/>
      <c r="D32" s="77"/>
      <c r="E32" s="77"/>
      <c r="F32" s="78"/>
      <c r="G32" s="79"/>
      <c r="H32" s="80">
        <v>4</v>
      </c>
      <c r="I32" s="81" t="s">
        <v>64</v>
      </c>
      <c r="J32" s="79">
        <v>630</v>
      </c>
      <c r="K32" s="83">
        <v>44</v>
      </c>
      <c r="L32" s="83">
        <v>37</v>
      </c>
      <c r="M32" s="83">
        <v>80</v>
      </c>
      <c r="N32" s="83"/>
      <c r="O32" s="83">
        <f t="shared" si="2"/>
        <v>53.666666666666664</v>
      </c>
      <c r="P32" s="69">
        <f t="shared" si="3"/>
        <v>5.6000740740740733E-2</v>
      </c>
      <c r="Q32" s="84"/>
      <c r="R32" s="85" t="s">
        <v>65</v>
      </c>
      <c r="S32" s="79">
        <v>630</v>
      </c>
      <c r="T32" s="82">
        <v>20</v>
      </c>
      <c r="U32" s="82">
        <v>20</v>
      </c>
      <c r="V32" s="82">
        <v>24</v>
      </c>
      <c r="W32" s="82"/>
      <c r="X32" s="83">
        <f t="shared" si="5"/>
        <v>21.333333333333332</v>
      </c>
      <c r="Y32" s="69">
        <f t="shared" si="4"/>
        <v>2.2261164021164018E-2</v>
      </c>
      <c r="Z32" s="86"/>
      <c r="AA32" s="73">
        <f t="shared" si="0"/>
        <v>7.8261904761904755E-2</v>
      </c>
      <c r="AB32" s="831">
        <f t="shared" si="1"/>
        <v>580.69500000000005</v>
      </c>
    </row>
    <row r="33" spans="1:28" ht="18" customHeight="1" thickBot="1" x14ac:dyDescent="0.25">
      <c r="A33" s="74"/>
      <c r="B33" s="75"/>
      <c r="C33" s="76"/>
      <c r="D33" s="77"/>
      <c r="E33" s="77"/>
      <c r="F33" s="78"/>
      <c r="G33" s="79"/>
      <c r="H33" s="80">
        <v>4</v>
      </c>
      <c r="I33" s="87" t="s">
        <v>66</v>
      </c>
      <c r="J33" s="79">
        <v>630</v>
      </c>
      <c r="K33" s="83">
        <v>15</v>
      </c>
      <c r="L33" s="83">
        <v>22</v>
      </c>
      <c r="M33" s="83">
        <v>23</v>
      </c>
      <c r="N33" s="83"/>
      <c r="O33" s="83">
        <f t="shared" si="2"/>
        <v>20</v>
      </c>
      <c r="P33" s="69">
        <f t="shared" si="3"/>
        <v>2.0869841269841271E-2</v>
      </c>
      <c r="Q33" s="84"/>
      <c r="R33" s="118" t="s">
        <v>67</v>
      </c>
      <c r="S33" s="79">
        <v>630</v>
      </c>
      <c r="T33" s="82">
        <v>7</v>
      </c>
      <c r="U33" s="82">
        <v>3</v>
      </c>
      <c r="V33" s="82">
        <v>1</v>
      </c>
      <c r="W33" s="82"/>
      <c r="X33" s="83">
        <f t="shared" si="5"/>
        <v>3.6666666666666665</v>
      </c>
      <c r="Y33" s="69">
        <f t="shared" si="4"/>
        <v>3.8261375661375655E-3</v>
      </c>
      <c r="Z33" s="86"/>
      <c r="AA33" s="73">
        <f t="shared" si="0"/>
        <v>2.4695978835978835E-2</v>
      </c>
      <c r="AB33" s="831">
        <f t="shared" si="1"/>
        <v>614.44153333333338</v>
      </c>
    </row>
    <row r="34" spans="1:28" ht="18" customHeight="1" thickBot="1" x14ac:dyDescent="0.25">
      <c r="A34" s="74"/>
      <c r="B34" s="75"/>
      <c r="C34" s="76"/>
      <c r="D34" s="77"/>
      <c r="E34" s="77"/>
      <c r="F34" s="78"/>
      <c r="G34" s="79" t="s">
        <v>0</v>
      </c>
      <c r="H34" s="80">
        <v>4</v>
      </c>
      <c r="I34" s="87" t="s">
        <v>68</v>
      </c>
      <c r="J34" s="79">
        <v>630</v>
      </c>
      <c r="K34" s="83">
        <v>18</v>
      </c>
      <c r="L34" s="83">
        <v>49</v>
      </c>
      <c r="M34" s="83">
        <v>17</v>
      </c>
      <c r="N34" s="83"/>
      <c r="O34" s="83">
        <f t="shared" si="2"/>
        <v>28</v>
      </c>
      <c r="P34" s="69">
        <f t="shared" si="3"/>
        <v>2.9217777777777777E-2</v>
      </c>
      <c r="Q34" s="84"/>
      <c r="R34" s="118" t="s">
        <v>69</v>
      </c>
      <c r="S34" s="79">
        <v>630</v>
      </c>
      <c r="T34" s="82">
        <v>15</v>
      </c>
      <c r="U34" s="82">
        <v>14</v>
      </c>
      <c r="V34" s="82">
        <v>25</v>
      </c>
      <c r="W34" s="82"/>
      <c r="X34" s="83">
        <f t="shared" si="5"/>
        <v>18</v>
      </c>
      <c r="Y34" s="69">
        <f t="shared" si="4"/>
        <v>1.8782857142857143E-2</v>
      </c>
      <c r="Z34" s="86"/>
      <c r="AA34" s="73">
        <f t="shared" si="0"/>
        <v>4.8000634920634916E-2</v>
      </c>
      <c r="AB34" s="831">
        <f t="shared" si="1"/>
        <v>599.75959999999998</v>
      </c>
    </row>
    <row r="35" spans="1:28" ht="18" customHeight="1" thickBot="1" x14ac:dyDescent="0.25">
      <c r="A35" s="74"/>
      <c r="B35" s="75"/>
      <c r="C35" s="76"/>
      <c r="D35" s="77"/>
      <c r="E35" s="77"/>
      <c r="F35" s="78"/>
      <c r="G35" s="79"/>
      <c r="H35" s="80">
        <v>4</v>
      </c>
      <c r="I35" s="87" t="s">
        <v>70</v>
      </c>
      <c r="J35" s="79">
        <v>630</v>
      </c>
      <c r="K35" s="83">
        <v>7</v>
      </c>
      <c r="L35" s="83">
        <v>7</v>
      </c>
      <c r="M35" s="83">
        <v>20</v>
      </c>
      <c r="N35" s="83"/>
      <c r="O35" s="83">
        <f t="shared" si="2"/>
        <v>11.333333333333334</v>
      </c>
      <c r="P35" s="69">
        <f t="shared" si="3"/>
        <v>1.1826243386243386E-2</v>
      </c>
      <c r="Q35" s="84"/>
      <c r="R35" s="118" t="s">
        <v>71</v>
      </c>
      <c r="S35" s="79">
        <v>630</v>
      </c>
      <c r="T35" s="82">
        <v>0</v>
      </c>
      <c r="U35" s="82">
        <v>0</v>
      </c>
      <c r="V35" s="82">
        <v>0</v>
      </c>
      <c r="W35" s="82"/>
      <c r="X35" s="83">
        <f t="shared" si="5"/>
        <v>0</v>
      </c>
      <c r="Y35" s="69">
        <f t="shared" si="4"/>
        <v>0</v>
      </c>
      <c r="Z35" s="86"/>
      <c r="AA35" s="73">
        <f t="shared" si="0"/>
        <v>1.1826243386243386E-2</v>
      </c>
      <c r="AB35" s="831">
        <f t="shared" si="1"/>
        <v>622.54946666666672</v>
      </c>
    </row>
    <row r="36" spans="1:28" ht="18" customHeight="1" thickBot="1" x14ac:dyDescent="0.25">
      <c r="A36" s="74"/>
      <c r="B36" s="75"/>
      <c r="C36" s="76"/>
      <c r="D36" s="77"/>
      <c r="E36" s="77"/>
      <c r="F36" s="78"/>
      <c r="G36" s="79"/>
      <c r="H36" s="80">
        <v>4</v>
      </c>
      <c r="I36" s="87" t="s">
        <v>72</v>
      </c>
      <c r="J36" s="79">
        <v>630</v>
      </c>
      <c r="K36" s="83">
        <v>27</v>
      </c>
      <c r="L36" s="83">
        <v>15</v>
      </c>
      <c r="M36" s="83">
        <v>9</v>
      </c>
      <c r="N36" s="83"/>
      <c r="O36" s="83">
        <f t="shared" si="2"/>
        <v>17</v>
      </c>
      <c r="P36" s="69">
        <f t="shared" si="3"/>
        <v>1.7739365079365077E-2</v>
      </c>
      <c r="Q36" s="84"/>
      <c r="R36" s="119" t="s">
        <v>73</v>
      </c>
      <c r="S36" s="120">
        <v>630</v>
      </c>
      <c r="T36" s="121">
        <v>35</v>
      </c>
      <c r="U36" s="121">
        <v>35</v>
      </c>
      <c r="V36" s="121">
        <v>35</v>
      </c>
      <c r="W36" s="121"/>
      <c r="X36" s="83">
        <f t="shared" si="5"/>
        <v>35</v>
      </c>
      <c r="Y36" s="69">
        <f t="shared" si="4"/>
        <v>3.652222222222222E-2</v>
      </c>
      <c r="Z36" s="86"/>
      <c r="AA36" s="73">
        <f t="shared" si="0"/>
        <v>5.4261587301587297E-2</v>
      </c>
      <c r="AB36" s="831">
        <f t="shared" si="1"/>
        <v>595.8152</v>
      </c>
    </row>
    <row r="37" spans="1:28" ht="18" customHeight="1" thickBot="1" x14ac:dyDescent="0.25">
      <c r="A37" s="74"/>
      <c r="B37" s="75"/>
      <c r="C37" s="76"/>
      <c r="D37" s="77"/>
      <c r="E37" s="77"/>
      <c r="F37" s="122"/>
      <c r="G37" s="120"/>
      <c r="H37" s="80">
        <v>4</v>
      </c>
      <c r="I37" s="81" t="s">
        <v>74</v>
      </c>
      <c r="J37" s="79">
        <v>630</v>
      </c>
      <c r="K37" s="123">
        <v>0</v>
      </c>
      <c r="L37" s="123">
        <v>0</v>
      </c>
      <c r="M37" s="123">
        <v>0</v>
      </c>
      <c r="N37" s="123"/>
      <c r="O37" s="123">
        <f t="shared" si="2"/>
        <v>0</v>
      </c>
      <c r="P37" s="69">
        <f t="shared" si="3"/>
        <v>0</v>
      </c>
      <c r="Q37" s="124"/>
      <c r="R37" s="85" t="s">
        <v>75</v>
      </c>
      <c r="S37" s="79">
        <v>630</v>
      </c>
      <c r="T37" s="82">
        <v>0</v>
      </c>
      <c r="U37" s="82">
        <v>0</v>
      </c>
      <c r="V37" s="82">
        <v>0</v>
      </c>
      <c r="W37" s="82"/>
      <c r="X37" s="123">
        <f t="shared" si="5"/>
        <v>0</v>
      </c>
      <c r="Y37" s="69">
        <f t="shared" si="4"/>
        <v>0</v>
      </c>
      <c r="Z37" s="125"/>
      <c r="AA37" s="73">
        <f t="shared" si="0"/>
        <v>0</v>
      </c>
      <c r="AB37" s="831">
        <f t="shared" si="1"/>
        <v>630</v>
      </c>
    </row>
    <row r="38" spans="1:28" ht="18" customHeight="1" x14ac:dyDescent="0.2">
      <c r="A38" s="74"/>
      <c r="B38" s="75"/>
      <c r="C38" s="76"/>
      <c r="D38" s="77"/>
      <c r="E38" s="77"/>
      <c r="F38" s="78"/>
      <c r="G38" s="79"/>
      <c r="H38" s="80"/>
      <c r="I38" s="87" t="s">
        <v>76</v>
      </c>
      <c r="J38" s="79">
        <v>630</v>
      </c>
      <c r="K38" s="83">
        <v>0</v>
      </c>
      <c r="L38" s="83">
        <v>0</v>
      </c>
      <c r="M38" s="83">
        <v>0</v>
      </c>
      <c r="N38" s="83"/>
      <c r="O38" s="83">
        <f>(K38+L38+M38)/3</f>
        <v>0</v>
      </c>
      <c r="P38" s="126">
        <f t="shared" si="3"/>
        <v>0</v>
      </c>
      <c r="Q38" s="84"/>
      <c r="R38" s="85" t="s">
        <v>77</v>
      </c>
      <c r="S38" s="79">
        <v>630</v>
      </c>
      <c r="T38" s="82">
        <v>22</v>
      </c>
      <c r="U38" s="82">
        <v>17</v>
      </c>
      <c r="V38" s="82">
        <v>13</v>
      </c>
      <c r="W38" s="82"/>
      <c r="X38" s="83">
        <f t="shared" si="5"/>
        <v>17.333333333333332</v>
      </c>
      <c r="Y38" s="126">
        <f t="shared" si="4"/>
        <v>1.8087195767195766E-2</v>
      </c>
      <c r="Z38" s="86"/>
      <c r="AA38" s="73">
        <f t="shared" si="0"/>
        <v>1.8087195767195766E-2</v>
      </c>
      <c r="AB38" s="831">
        <f t="shared" si="1"/>
        <v>618.60506666666663</v>
      </c>
    </row>
    <row r="39" spans="1:28" ht="18" customHeight="1" x14ac:dyDescent="0.2">
      <c r="A39" s="74"/>
      <c r="B39" s="75"/>
      <c r="C39" s="76"/>
      <c r="D39" s="77"/>
      <c r="E39" s="77"/>
      <c r="F39" s="78"/>
      <c r="G39" s="79"/>
      <c r="H39" s="80"/>
      <c r="I39" s="87" t="s">
        <v>78</v>
      </c>
      <c r="J39" s="79">
        <v>630</v>
      </c>
      <c r="K39" s="83">
        <v>0</v>
      </c>
      <c r="L39" s="83">
        <v>0</v>
      </c>
      <c r="M39" s="83">
        <v>0</v>
      </c>
      <c r="N39" s="83"/>
      <c r="O39" s="83">
        <f>(K39+L39+M39)/3</f>
        <v>0</v>
      </c>
      <c r="P39" s="84">
        <f t="shared" si="3"/>
        <v>0</v>
      </c>
      <c r="Q39" s="84"/>
      <c r="R39" s="85" t="s">
        <v>79</v>
      </c>
      <c r="S39" s="79">
        <v>630</v>
      </c>
      <c r="T39" s="82">
        <v>0</v>
      </c>
      <c r="U39" s="82">
        <v>0</v>
      </c>
      <c r="V39" s="82">
        <v>0</v>
      </c>
      <c r="W39" s="82"/>
      <c r="X39" s="83">
        <f t="shared" si="5"/>
        <v>0</v>
      </c>
      <c r="Y39" s="84">
        <f t="shared" si="4"/>
        <v>0</v>
      </c>
      <c r="Z39" s="86"/>
      <c r="AA39" s="73">
        <f t="shared" si="0"/>
        <v>0</v>
      </c>
      <c r="AB39" s="831">
        <f t="shared" si="1"/>
        <v>630</v>
      </c>
    </row>
    <row r="40" spans="1:28" ht="18" customHeight="1" x14ac:dyDescent="0.2">
      <c r="A40" s="74"/>
      <c r="B40" s="75"/>
      <c r="C40" s="76"/>
      <c r="D40" s="77"/>
      <c r="E40" s="77"/>
      <c r="F40" s="78"/>
      <c r="G40" s="79"/>
      <c r="H40" s="80"/>
      <c r="I40" s="87"/>
      <c r="J40" s="79"/>
      <c r="K40" s="83"/>
      <c r="L40" s="83"/>
      <c r="M40" s="83"/>
      <c r="N40" s="83"/>
      <c r="O40" s="83"/>
      <c r="P40" s="84"/>
      <c r="Q40" s="84"/>
      <c r="R40" s="85" t="s">
        <v>80</v>
      </c>
      <c r="S40" s="79">
        <v>630</v>
      </c>
      <c r="T40" s="82">
        <v>47</v>
      </c>
      <c r="U40" s="82">
        <v>34</v>
      </c>
      <c r="V40" s="82">
        <v>34</v>
      </c>
      <c r="W40" s="82"/>
      <c r="X40" s="83">
        <f t="shared" si="5"/>
        <v>38.333333333333336</v>
      </c>
      <c r="Y40" s="84">
        <f t="shared" si="4"/>
        <v>4.0000529100529099E-2</v>
      </c>
      <c r="Z40" s="86"/>
      <c r="AA40" s="73">
        <f t="shared" si="0"/>
        <v>4.0000529100529099E-2</v>
      </c>
      <c r="AB40" s="831">
        <f t="shared" si="1"/>
        <v>604.79966666666667</v>
      </c>
    </row>
    <row r="41" spans="1:28" ht="18" customHeight="1" thickBot="1" x14ac:dyDescent="0.25">
      <c r="A41" s="74"/>
      <c r="B41" s="75"/>
      <c r="C41" s="76"/>
      <c r="D41" s="77"/>
      <c r="E41" s="77"/>
      <c r="F41" s="78"/>
      <c r="G41" s="79"/>
      <c r="H41" s="80"/>
      <c r="I41" s="87"/>
      <c r="J41" s="79"/>
      <c r="K41" s="83"/>
      <c r="L41" s="83"/>
      <c r="M41" s="83"/>
      <c r="N41" s="83"/>
      <c r="O41" s="83"/>
      <c r="P41" s="84"/>
      <c r="Q41" s="84"/>
      <c r="R41" s="119" t="s">
        <v>81</v>
      </c>
      <c r="S41" s="79">
        <v>630</v>
      </c>
      <c r="T41" s="121">
        <v>0</v>
      </c>
      <c r="U41" s="121">
        <v>0</v>
      </c>
      <c r="V41" s="121">
        <v>0</v>
      </c>
      <c r="W41" s="121"/>
      <c r="X41" s="83">
        <f t="shared" si="5"/>
        <v>0</v>
      </c>
      <c r="Y41" s="84">
        <f t="shared" si="4"/>
        <v>0</v>
      </c>
      <c r="Z41" s="86"/>
      <c r="AA41" s="73">
        <f t="shared" si="0"/>
        <v>0</v>
      </c>
      <c r="AB41" s="831">
        <f t="shared" si="1"/>
        <v>630</v>
      </c>
    </row>
    <row r="42" spans="1:28" s="10" customFormat="1" ht="18" customHeight="1" thickBot="1" x14ac:dyDescent="0.25">
      <c r="A42" s="58">
        <v>44900</v>
      </c>
      <c r="B42" s="59">
        <v>0.4375</v>
      </c>
      <c r="C42" s="60">
        <v>-9</v>
      </c>
      <c r="D42" s="127">
        <f>(MAX(K42:M42))/J42/1.44</f>
        <v>0.546875</v>
      </c>
      <c r="E42" s="128">
        <f>(MAX(T42:V42))/S42/1.44</f>
        <v>0.1388888888888889</v>
      </c>
      <c r="F42" s="129" t="s">
        <v>82</v>
      </c>
      <c r="G42" s="130" t="s">
        <v>28</v>
      </c>
      <c r="H42" s="131">
        <v>5</v>
      </c>
      <c r="I42" s="132" t="s">
        <v>29</v>
      </c>
      <c r="J42" s="130">
        <v>160</v>
      </c>
      <c r="K42" s="133">
        <v>102</v>
      </c>
      <c r="L42" s="133">
        <v>126</v>
      </c>
      <c r="M42" s="133">
        <v>100</v>
      </c>
      <c r="N42" s="134" t="s">
        <v>83</v>
      </c>
      <c r="O42" s="133">
        <f t="shared" si="2"/>
        <v>109.33333333333333</v>
      </c>
      <c r="P42" s="69">
        <f t="shared" si="3"/>
        <v>0.44922333333333331</v>
      </c>
      <c r="Q42" s="135" t="s">
        <v>31</v>
      </c>
      <c r="R42" s="136" t="s">
        <v>32</v>
      </c>
      <c r="S42" s="130">
        <v>250</v>
      </c>
      <c r="T42" s="133">
        <v>50</v>
      </c>
      <c r="U42" s="133">
        <v>47</v>
      </c>
      <c r="V42" s="133">
        <v>35</v>
      </c>
      <c r="W42" s="134" t="s">
        <v>84</v>
      </c>
      <c r="X42" s="133">
        <f>(T42+U42+V42)/3</f>
        <v>44</v>
      </c>
      <c r="Y42" s="69">
        <f t="shared" si="4"/>
        <v>0.1157024</v>
      </c>
      <c r="Z42" s="137" t="s">
        <v>31</v>
      </c>
      <c r="AA42" s="73">
        <f t="shared" si="0"/>
        <v>0.56492573333333329</v>
      </c>
      <c r="AB42" s="831">
        <f t="shared" si="1"/>
        <v>108.76856666666669</v>
      </c>
    </row>
    <row r="43" spans="1:28" ht="18" customHeight="1" thickBot="1" x14ac:dyDescent="0.25">
      <c r="A43" s="74"/>
      <c r="B43" s="75"/>
      <c r="C43" s="76"/>
      <c r="D43" s="77"/>
      <c r="E43" s="77"/>
      <c r="F43" s="78"/>
      <c r="G43" s="79"/>
      <c r="H43" s="80">
        <v>5</v>
      </c>
      <c r="I43" s="81" t="s">
        <v>85</v>
      </c>
      <c r="J43" s="79">
        <v>160</v>
      </c>
      <c r="K43" s="82">
        <v>16</v>
      </c>
      <c r="L43" s="82">
        <v>27</v>
      </c>
      <c r="M43" s="82">
        <v>5</v>
      </c>
      <c r="N43" s="82"/>
      <c r="O43" s="83">
        <f t="shared" si="2"/>
        <v>16</v>
      </c>
      <c r="P43" s="69">
        <f t="shared" si="3"/>
        <v>6.5739999999999993E-2</v>
      </c>
      <c r="Q43" s="84"/>
      <c r="R43" s="118" t="s">
        <v>86</v>
      </c>
      <c r="S43" s="79">
        <v>250</v>
      </c>
      <c r="T43" s="82">
        <v>35</v>
      </c>
      <c r="U43" s="82">
        <v>25</v>
      </c>
      <c r="V43" s="82">
        <v>23</v>
      </c>
      <c r="W43" s="82"/>
      <c r="X43" s="83">
        <f t="shared" si="5"/>
        <v>27.666666666666668</v>
      </c>
      <c r="Y43" s="69">
        <f t="shared" si="4"/>
        <v>7.2752266666666676E-2</v>
      </c>
      <c r="Z43" s="86"/>
      <c r="AA43" s="73">
        <f t="shared" si="0"/>
        <v>0.13849226666666667</v>
      </c>
      <c r="AB43" s="831">
        <f t="shared" si="1"/>
        <v>215.37693333333334</v>
      </c>
    </row>
    <row r="44" spans="1:28" ht="18" customHeight="1" thickBot="1" x14ac:dyDescent="0.25">
      <c r="A44" s="74"/>
      <c r="B44" s="75"/>
      <c r="C44" s="76"/>
      <c r="D44" s="77"/>
      <c r="E44" s="77"/>
      <c r="F44" s="78"/>
      <c r="G44" s="79"/>
      <c r="H44" s="80">
        <v>5</v>
      </c>
      <c r="I44" s="81" t="s">
        <v>87</v>
      </c>
      <c r="J44" s="79">
        <v>160</v>
      </c>
      <c r="K44" s="82">
        <v>47</v>
      </c>
      <c r="L44" s="82">
        <v>73</v>
      </c>
      <c r="M44" s="82">
        <v>68</v>
      </c>
      <c r="N44" s="82"/>
      <c r="O44" s="83">
        <f t="shared" si="2"/>
        <v>62.666666666666664</v>
      </c>
      <c r="P44" s="69">
        <f t="shared" si="3"/>
        <v>0.25748166666666666</v>
      </c>
      <c r="Q44" s="84"/>
      <c r="R44" s="118" t="s">
        <v>88</v>
      </c>
      <c r="S44" s="79">
        <v>250</v>
      </c>
      <c r="T44" s="82">
        <v>0</v>
      </c>
      <c r="U44" s="82">
        <v>0</v>
      </c>
      <c r="V44" s="82">
        <v>4</v>
      </c>
      <c r="W44" s="82"/>
      <c r="X44" s="83">
        <f t="shared" si="5"/>
        <v>1.3333333333333333</v>
      </c>
      <c r="Y44" s="69">
        <f t="shared" si="4"/>
        <v>3.506133333333333E-3</v>
      </c>
      <c r="Z44" s="86"/>
      <c r="AA44" s="73">
        <f t="shared" si="0"/>
        <v>0.26098779999999999</v>
      </c>
      <c r="AB44" s="831">
        <f t="shared" si="1"/>
        <v>184.75305</v>
      </c>
    </row>
    <row r="45" spans="1:28" ht="18" customHeight="1" thickBot="1" x14ac:dyDescent="0.25">
      <c r="A45" s="74"/>
      <c r="B45" s="75"/>
      <c r="C45" s="76"/>
      <c r="D45" s="77"/>
      <c r="E45" s="77"/>
      <c r="F45" s="78"/>
      <c r="G45" s="79"/>
      <c r="H45" s="80">
        <v>5</v>
      </c>
      <c r="I45" s="81" t="s">
        <v>89</v>
      </c>
      <c r="J45" s="79">
        <v>160</v>
      </c>
      <c r="K45" s="82">
        <v>18</v>
      </c>
      <c r="L45" s="82">
        <v>16</v>
      </c>
      <c r="M45" s="82">
        <v>16</v>
      </c>
      <c r="N45" s="82"/>
      <c r="O45" s="83">
        <f t="shared" si="2"/>
        <v>16.666666666666668</v>
      </c>
      <c r="P45" s="69">
        <f t="shared" si="3"/>
        <v>6.8479166666666674E-2</v>
      </c>
      <c r="Q45" s="84"/>
      <c r="R45" s="85" t="s">
        <v>90</v>
      </c>
      <c r="S45" s="79">
        <v>250</v>
      </c>
      <c r="T45" s="82">
        <v>15</v>
      </c>
      <c r="U45" s="82">
        <v>22</v>
      </c>
      <c r="V45" s="82">
        <v>8</v>
      </c>
      <c r="W45" s="82"/>
      <c r="X45" s="83">
        <f t="shared" si="5"/>
        <v>15</v>
      </c>
      <c r="Y45" s="69">
        <f t="shared" si="4"/>
        <v>3.9444E-2</v>
      </c>
      <c r="Z45" s="86"/>
      <c r="AA45" s="73">
        <f t="shared" si="0"/>
        <v>0.10792316666666668</v>
      </c>
      <c r="AB45" s="831">
        <f t="shared" si="1"/>
        <v>223.01920833333332</v>
      </c>
    </row>
    <row r="46" spans="1:28" ht="18" customHeight="1" thickBot="1" x14ac:dyDescent="0.25">
      <c r="A46" s="74"/>
      <c r="B46" s="75"/>
      <c r="C46" s="76"/>
      <c r="D46" s="77"/>
      <c r="E46" s="77"/>
      <c r="F46" s="122"/>
      <c r="G46" s="120"/>
      <c r="H46" s="80">
        <v>5</v>
      </c>
      <c r="I46" s="138" t="s">
        <v>91</v>
      </c>
      <c r="J46" s="79">
        <v>160</v>
      </c>
      <c r="K46" s="121">
        <v>10</v>
      </c>
      <c r="L46" s="121">
        <v>0</v>
      </c>
      <c r="M46" s="121">
        <v>4</v>
      </c>
      <c r="N46" s="121"/>
      <c r="O46" s="83">
        <f t="shared" si="2"/>
        <v>4.666666666666667</v>
      </c>
      <c r="P46" s="69">
        <f t="shared" si="3"/>
        <v>1.9174166666666666E-2</v>
      </c>
      <c r="Q46" s="124"/>
      <c r="R46" s="85" t="s">
        <v>92</v>
      </c>
      <c r="S46" s="79">
        <v>250</v>
      </c>
      <c r="T46" s="121">
        <v>0</v>
      </c>
      <c r="U46" s="121">
        <v>0</v>
      </c>
      <c r="V46" s="121">
        <v>0</v>
      </c>
      <c r="W46" s="121"/>
      <c r="X46" s="123">
        <f t="shared" si="5"/>
        <v>0</v>
      </c>
      <c r="Y46" s="69">
        <f t="shared" si="4"/>
        <v>0</v>
      </c>
      <c r="Z46" s="125"/>
      <c r="AA46" s="73">
        <f t="shared" si="0"/>
        <v>1.9174166666666666E-2</v>
      </c>
      <c r="AB46" s="831">
        <f t="shared" si="1"/>
        <v>245.20645833333333</v>
      </c>
    </row>
    <row r="47" spans="1:28" ht="18" customHeight="1" thickBot="1" x14ac:dyDescent="0.25">
      <c r="A47" s="89"/>
      <c r="B47" s="90"/>
      <c r="C47" s="91"/>
      <c r="D47" s="92"/>
      <c r="E47" s="93"/>
      <c r="F47" s="94"/>
      <c r="G47" s="95"/>
      <c r="H47" s="96">
        <v>5</v>
      </c>
      <c r="I47" s="97" t="s">
        <v>93</v>
      </c>
      <c r="J47" s="95">
        <v>160</v>
      </c>
      <c r="K47" s="98">
        <v>11</v>
      </c>
      <c r="L47" s="98">
        <v>10</v>
      </c>
      <c r="M47" s="98">
        <v>15</v>
      </c>
      <c r="N47" s="98"/>
      <c r="O47" s="99">
        <f t="shared" si="2"/>
        <v>12</v>
      </c>
      <c r="P47" s="69">
        <f t="shared" si="3"/>
        <v>4.9305000000000002E-2</v>
      </c>
      <c r="Q47" s="100"/>
      <c r="R47" s="139"/>
      <c r="S47" s="95">
        <v>250</v>
      </c>
      <c r="T47" s="98"/>
      <c r="U47" s="98"/>
      <c r="V47" s="98"/>
      <c r="W47" s="98"/>
      <c r="X47" s="99">
        <f t="shared" si="5"/>
        <v>0</v>
      </c>
      <c r="Y47" s="69">
        <f t="shared" si="4"/>
        <v>0</v>
      </c>
      <c r="Z47" s="102"/>
      <c r="AA47" s="73">
        <f t="shared" si="0"/>
        <v>4.9305000000000002E-2</v>
      </c>
      <c r="AB47" s="831">
        <f t="shared" si="1"/>
        <v>237.67375000000001</v>
      </c>
    </row>
    <row r="48" spans="1:28" s="10" customFormat="1" ht="18" customHeight="1" thickBot="1" x14ac:dyDescent="0.25">
      <c r="A48" s="58">
        <v>44900</v>
      </c>
      <c r="B48" s="59">
        <v>0.4548611111111111</v>
      </c>
      <c r="C48" s="60">
        <v>-9</v>
      </c>
      <c r="D48" s="61">
        <f>(MAX(K48:M48))/J48/1.44</f>
        <v>0.32777777777777778</v>
      </c>
      <c r="E48" s="62">
        <f>(MAX(T48:V48))/S48/1.44</f>
        <v>0.22222222222222224</v>
      </c>
      <c r="F48" s="63" t="s">
        <v>27</v>
      </c>
      <c r="G48" s="64" t="s">
        <v>28</v>
      </c>
      <c r="H48" s="65">
        <v>6</v>
      </c>
      <c r="I48" s="66" t="s">
        <v>29</v>
      </c>
      <c r="J48" s="64">
        <v>250</v>
      </c>
      <c r="K48" s="67">
        <v>112</v>
      </c>
      <c r="L48" s="67">
        <v>96</v>
      </c>
      <c r="M48" s="67">
        <v>118</v>
      </c>
      <c r="N48" s="68" t="s">
        <v>94</v>
      </c>
      <c r="O48" s="67">
        <f t="shared" si="2"/>
        <v>108.66666666666667</v>
      </c>
      <c r="P48" s="69">
        <f t="shared" si="3"/>
        <v>0.28574986666666669</v>
      </c>
      <c r="Q48" s="70" t="s">
        <v>95</v>
      </c>
      <c r="R48" s="71" t="s">
        <v>32</v>
      </c>
      <c r="S48" s="64">
        <v>250</v>
      </c>
      <c r="T48" s="67">
        <v>34</v>
      </c>
      <c r="U48" s="67">
        <v>72</v>
      </c>
      <c r="V48" s="67">
        <v>80</v>
      </c>
      <c r="W48" s="68" t="s">
        <v>35</v>
      </c>
      <c r="X48" s="67">
        <f t="shared" si="5"/>
        <v>62</v>
      </c>
      <c r="Y48" s="69">
        <f t="shared" si="4"/>
        <v>0.16303519999999999</v>
      </c>
      <c r="Z48" s="140" t="s">
        <v>96</v>
      </c>
      <c r="AA48" s="73">
        <f t="shared" si="0"/>
        <v>0.44878506666666668</v>
      </c>
      <c r="AB48" s="831">
        <f t="shared" si="1"/>
        <v>137.80373333333333</v>
      </c>
    </row>
    <row r="49" spans="1:28" ht="18" customHeight="1" thickBot="1" x14ac:dyDescent="0.25">
      <c r="A49" s="74"/>
      <c r="B49" s="75"/>
      <c r="C49" s="76"/>
      <c r="D49" s="77"/>
      <c r="E49" s="77"/>
      <c r="F49" s="78"/>
      <c r="G49" s="79"/>
      <c r="H49" s="80">
        <v>6</v>
      </c>
      <c r="I49" s="81" t="s">
        <v>97</v>
      </c>
      <c r="J49" s="79">
        <v>250</v>
      </c>
      <c r="K49" s="82">
        <v>18</v>
      </c>
      <c r="L49" s="82">
        <v>36</v>
      </c>
      <c r="M49" s="82">
        <v>26</v>
      </c>
      <c r="N49" s="82"/>
      <c r="O49" s="83">
        <f t="shared" si="2"/>
        <v>26.666666666666668</v>
      </c>
      <c r="P49" s="69">
        <f t="shared" si="3"/>
        <v>7.012266666666668E-2</v>
      </c>
      <c r="Q49" s="84"/>
      <c r="R49" s="85" t="s">
        <v>98</v>
      </c>
      <c r="S49" s="79">
        <v>250</v>
      </c>
      <c r="T49" s="82">
        <v>0</v>
      </c>
      <c r="U49" s="82">
        <v>0</v>
      </c>
      <c r="V49" s="82">
        <v>0</v>
      </c>
      <c r="W49" s="82"/>
      <c r="X49" s="83">
        <f t="shared" si="5"/>
        <v>0</v>
      </c>
      <c r="Y49" s="69">
        <f t="shared" si="4"/>
        <v>0</v>
      </c>
      <c r="Z49" s="86"/>
      <c r="AA49" s="73">
        <f t="shared" si="0"/>
        <v>7.012266666666668E-2</v>
      </c>
      <c r="AB49" s="831">
        <f t="shared" si="1"/>
        <v>232.46933333333334</v>
      </c>
    </row>
    <row r="50" spans="1:28" ht="18" customHeight="1" thickBot="1" x14ac:dyDescent="0.25">
      <c r="A50" s="74"/>
      <c r="B50" s="75"/>
      <c r="C50" s="76"/>
      <c r="D50" s="77"/>
      <c r="E50" s="77"/>
      <c r="F50" s="78"/>
      <c r="G50" s="79"/>
      <c r="H50" s="80">
        <v>6</v>
      </c>
      <c r="I50" s="81" t="s">
        <v>99</v>
      </c>
      <c r="J50" s="79">
        <v>250</v>
      </c>
      <c r="K50" s="82">
        <v>46</v>
      </c>
      <c r="L50" s="82">
        <v>25</v>
      </c>
      <c r="M50" s="82">
        <v>32</v>
      </c>
      <c r="N50" s="82"/>
      <c r="O50" s="83">
        <f t="shared" si="2"/>
        <v>34.333333333333336</v>
      </c>
      <c r="P50" s="69">
        <f t="shared" si="3"/>
        <v>9.0282933333333329E-2</v>
      </c>
      <c r="Q50" s="84"/>
      <c r="R50" s="85" t="s">
        <v>100</v>
      </c>
      <c r="S50" s="79">
        <v>250</v>
      </c>
      <c r="T50" s="82">
        <v>0</v>
      </c>
      <c r="U50" s="82">
        <v>0</v>
      </c>
      <c r="V50" s="82">
        <v>0</v>
      </c>
      <c r="W50" s="82"/>
      <c r="X50" s="83">
        <f t="shared" si="5"/>
        <v>0</v>
      </c>
      <c r="Y50" s="69">
        <f t="shared" si="4"/>
        <v>0</v>
      </c>
      <c r="Z50" s="86"/>
      <c r="AA50" s="73">
        <f t="shared" si="0"/>
        <v>9.0282933333333329E-2</v>
      </c>
      <c r="AB50" s="831">
        <f t="shared" si="1"/>
        <v>227.42926666666668</v>
      </c>
    </row>
    <row r="51" spans="1:28" ht="18" customHeight="1" thickBot="1" x14ac:dyDescent="0.25">
      <c r="A51" s="74"/>
      <c r="B51" s="75"/>
      <c r="C51" s="76"/>
      <c r="D51" s="77"/>
      <c r="E51" s="77"/>
      <c r="F51" s="78"/>
      <c r="G51" s="79"/>
      <c r="H51" s="80">
        <v>6</v>
      </c>
      <c r="I51" s="87" t="s">
        <v>101</v>
      </c>
      <c r="J51" s="79">
        <v>250</v>
      </c>
      <c r="K51" s="82">
        <v>40</v>
      </c>
      <c r="L51" s="82">
        <v>25</v>
      </c>
      <c r="M51" s="82">
        <v>50</v>
      </c>
      <c r="N51" s="82"/>
      <c r="O51" s="83">
        <f t="shared" si="2"/>
        <v>38.333333333333336</v>
      </c>
      <c r="P51" s="69">
        <f t="shared" si="3"/>
        <v>0.10080133333333333</v>
      </c>
      <c r="Q51" s="84"/>
      <c r="R51" s="118" t="s">
        <v>102</v>
      </c>
      <c r="S51" s="79">
        <v>250</v>
      </c>
      <c r="T51" s="82">
        <v>22</v>
      </c>
      <c r="U51" s="82">
        <v>35</v>
      </c>
      <c r="V51" s="82">
        <v>53</v>
      </c>
      <c r="W51" s="82"/>
      <c r="X51" s="83">
        <f t="shared" si="5"/>
        <v>36.666666666666664</v>
      </c>
      <c r="Y51" s="69">
        <f t="shared" si="4"/>
        <v>9.6418666666666653E-2</v>
      </c>
      <c r="Z51" s="86"/>
      <c r="AA51" s="73">
        <f t="shared" si="0"/>
        <v>0.19721999999999998</v>
      </c>
      <c r="AB51" s="831">
        <f t="shared" si="1"/>
        <v>200.69499999999999</v>
      </c>
    </row>
    <row r="52" spans="1:28" ht="18" customHeight="1" thickBot="1" x14ac:dyDescent="0.25">
      <c r="A52" s="74"/>
      <c r="B52" s="75"/>
      <c r="C52" s="76"/>
      <c r="D52" s="77"/>
      <c r="E52" s="77"/>
      <c r="F52" s="122"/>
      <c r="G52" s="120"/>
      <c r="H52" s="80">
        <v>6</v>
      </c>
      <c r="I52" s="87" t="s">
        <v>103</v>
      </c>
      <c r="J52" s="79">
        <v>250</v>
      </c>
      <c r="K52" s="82">
        <v>10</v>
      </c>
      <c r="L52" s="82">
        <v>9</v>
      </c>
      <c r="M52" s="82">
        <v>10</v>
      </c>
      <c r="N52" s="82"/>
      <c r="O52" s="83">
        <f>(K52+L52+M52)/3</f>
        <v>9.6666666666666661</v>
      </c>
      <c r="P52" s="69">
        <f t="shared" si="3"/>
        <v>2.5419466666666665E-2</v>
      </c>
      <c r="Q52" s="84"/>
      <c r="R52" s="85" t="s">
        <v>104</v>
      </c>
      <c r="S52" s="79">
        <v>250</v>
      </c>
      <c r="T52" s="82">
        <v>3</v>
      </c>
      <c r="U52" s="82">
        <v>17</v>
      </c>
      <c r="V52" s="82">
        <v>12</v>
      </c>
      <c r="W52" s="82"/>
      <c r="X52" s="83">
        <f>(T52+U52+V52)/3</f>
        <v>10.666666666666666</v>
      </c>
      <c r="Y52" s="69">
        <f t="shared" si="4"/>
        <v>2.8049066666666664E-2</v>
      </c>
      <c r="Z52" s="125"/>
      <c r="AA52" s="73">
        <f t="shared" si="0"/>
        <v>5.3468533333333332E-2</v>
      </c>
      <c r="AB52" s="831">
        <f t="shared" si="1"/>
        <v>236.63286666666667</v>
      </c>
    </row>
    <row r="53" spans="1:28" ht="18" customHeight="1" thickBot="1" x14ac:dyDescent="0.25">
      <c r="A53" s="89"/>
      <c r="B53" s="90"/>
      <c r="C53" s="91"/>
      <c r="D53" s="92"/>
      <c r="E53" s="93"/>
      <c r="F53" s="94"/>
      <c r="G53" s="95"/>
      <c r="H53" s="141">
        <v>6</v>
      </c>
      <c r="I53" s="142" t="s">
        <v>105</v>
      </c>
      <c r="J53" s="120">
        <v>250</v>
      </c>
      <c r="K53" s="24">
        <v>0</v>
      </c>
      <c r="L53" s="24">
        <v>0</v>
      </c>
      <c r="M53" s="24">
        <v>0</v>
      </c>
      <c r="N53" s="24"/>
      <c r="O53" s="123">
        <f>(K53+L53+M53)/3</f>
        <v>0</v>
      </c>
      <c r="P53" s="69">
        <f t="shared" si="3"/>
        <v>0</v>
      </c>
      <c r="Q53" s="143"/>
      <c r="R53" s="139" t="s">
        <v>106</v>
      </c>
      <c r="S53" s="144">
        <v>250</v>
      </c>
      <c r="T53" s="24">
        <v>9</v>
      </c>
      <c r="U53" s="24">
        <v>19</v>
      </c>
      <c r="V53" s="24">
        <v>15</v>
      </c>
      <c r="W53" s="24"/>
      <c r="X53" s="145">
        <f t="shared" si="5"/>
        <v>14.333333333333334</v>
      </c>
      <c r="Y53" s="69">
        <f t="shared" si="4"/>
        <v>3.7690933333333336E-2</v>
      </c>
      <c r="Z53" s="102"/>
      <c r="AA53" s="73">
        <f t="shared" si="0"/>
        <v>3.7690933333333336E-2</v>
      </c>
      <c r="AB53" s="831">
        <f t="shared" si="1"/>
        <v>240.57726666666667</v>
      </c>
    </row>
    <row r="54" spans="1:28" s="10" customFormat="1" ht="18" customHeight="1" thickBot="1" x14ac:dyDescent="0.25">
      <c r="A54" s="146">
        <v>44961</v>
      </c>
      <c r="B54" s="147">
        <v>0.41666666666666669</v>
      </c>
      <c r="C54" s="148">
        <v>0</v>
      </c>
      <c r="D54" s="149">
        <f>(MAX(K54:M54))/J54/1.44</f>
        <v>0.10416666666666667</v>
      </c>
      <c r="E54" s="150">
        <f>(MAX(T54:V54))/S54/1.44</f>
        <v>0.21354166666666669</v>
      </c>
      <c r="F54" s="151" t="s">
        <v>27</v>
      </c>
      <c r="G54" s="152" t="s">
        <v>28</v>
      </c>
      <c r="H54" s="153">
        <v>8</v>
      </c>
      <c r="I54" s="154" t="s">
        <v>29</v>
      </c>
      <c r="J54" s="155">
        <v>400</v>
      </c>
      <c r="K54" s="156">
        <v>60</v>
      </c>
      <c r="L54" s="156">
        <v>48</v>
      </c>
      <c r="M54" s="156">
        <v>45</v>
      </c>
      <c r="N54" s="157" t="s">
        <v>107</v>
      </c>
      <c r="O54" s="156">
        <f t="shared" ref="O54:O114" si="6">(K54+L54+M54)/3</f>
        <v>51</v>
      </c>
      <c r="P54" s="69">
        <f t="shared" si="3"/>
        <v>8.3818500000000004E-2</v>
      </c>
      <c r="Q54" s="158" t="s">
        <v>52</v>
      </c>
      <c r="R54" s="159" t="s">
        <v>32</v>
      </c>
      <c r="S54" s="155">
        <v>400</v>
      </c>
      <c r="T54" s="156">
        <v>104</v>
      </c>
      <c r="U54" s="156">
        <v>86</v>
      </c>
      <c r="V54" s="156">
        <v>123</v>
      </c>
      <c r="W54" s="157" t="s">
        <v>108</v>
      </c>
      <c r="X54" s="156">
        <f t="shared" si="5"/>
        <v>104.33333333333333</v>
      </c>
      <c r="Y54" s="69">
        <f t="shared" si="4"/>
        <v>0.1714718333333333</v>
      </c>
      <c r="Z54" s="160" t="s">
        <v>52</v>
      </c>
      <c r="AA54" s="73">
        <f t="shared" si="0"/>
        <v>0.25529033333333329</v>
      </c>
      <c r="AB54" s="831">
        <f t="shared" si="1"/>
        <v>297.88386666666668</v>
      </c>
    </row>
    <row r="55" spans="1:28" s="10" customFormat="1" ht="18" customHeight="1" thickBot="1" x14ac:dyDescent="0.25">
      <c r="A55" s="146">
        <v>44961</v>
      </c>
      <c r="B55" s="147">
        <v>0.43055555555555558</v>
      </c>
      <c r="C55" s="148">
        <v>0</v>
      </c>
      <c r="D55" s="149">
        <f>(MAX(K55:M55))/J55/1.44</f>
        <v>0.12014991181657848</v>
      </c>
      <c r="E55" s="150">
        <f>(MAX(T55:V55))/S55/1.44</f>
        <v>0.23699294532627868</v>
      </c>
      <c r="F55" s="151" t="s">
        <v>82</v>
      </c>
      <c r="G55" s="152" t="s">
        <v>28</v>
      </c>
      <c r="H55" s="153">
        <v>9</v>
      </c>
      <c r="I55" s="154" t="s">
        <v>29</v>
      </c>
      <c r="J55" s="155">
        <v>630</v>
      </c>
      <c r="K55" s="156">
        <v>75</v>
      </c>
      <c r="L55" s="156">
        <v>109</v>
      </c>
      <c r="M55" s="156">
        <v>83</v>
      </c>
      <c r="N55" s="157" t="s">
        <v>109</v>
      </c>
      <c r="O55" s="156">
        <f t="shared" si="6"/>
        <v>89</v>
      </c>
      <c r="P55" s="69">
        <f t="shared" si="3"/>
        <v>9.2870793650793648E-2</v>
      </c>
      <c r="Q55" s="158" t="s">
        <v>50</v>
      </c>
      <c r="R55" s="159" t="s">
        <v>32</v>
      </c>
      <c r="S55" s="155">
        <v>630</v>
      </c>
      <c r="T55" s="156">
        <v>207</v>
      </c>
      <c r="U55" s="156">
        <v>132</v>
      </c>
      <c r="V55" s="156">
        <v>215</v>
      </c>
      <c r="W55" s="157" t="s">
        <v>110</v>
      </c>
      <c r="X55" s="156">
        <f t="shared" si="5"/>
        <v>184.66666666666666</v>
      </c>
      <c r="Y55" s="69">
        <f t="shared" si="4"/>
        <v>0.19269820105820104</v>
      </c>
      <c r="Z55" s="160" t="s">
        <v>111</v>
      </c>
      <c r="AA55" s="73">
        <f t="shared" si="0"/>
        <v>0.28556899470899466</v>
      </c>
      <c r="AB55" s="831">
        <f t="shared" si="1"/>
        <v>450.09153333333336</v>
      </c>
    </row>
    <row r="56" spans="1:28" s="10" customFormat="1" ht="18" customHeight="1" thickBot="1" x14ac:dyDescent="0.25">
      <c r="A56" s="146">
        <v>44909</v>
      </c>
      <c r="B56" s="147">
        <v>0.38194444444444442</v>
      </c>
      <c r="C56" s="148">
        <v>-5</v>
      </c>
      <c r="D56" s="149">
        <f>(MAX(K56:M56))/J56/1.44</f>
        <v>0</v>
      </c>
      <c r="E56" s="150">
        <f>(MAX(T56:V56))/S56/1.44</f>
        <v>8.3333333333333329E-2</v>
      </c>
      <c r="F56" s="161" t="s">
        <v>27</v>
      </c>
      <c r="G56" s="155" t="s">
        <v>28</v>
      </c>
      <c r="H56" s="153">
        <v>10</v>
      </c>
      <c r="I56" s="154" t="s">
        <v>29</v>
      </c>
      <c r="J56" s="155">
        <v>250</v>
      </c>
      <c r="K56" s="156">
        <v>0</v>
      </c>
      <c r="L56" s="156">
        <v>0</v>
      </c>
      <c r="M56" s="156">
        <v>0</v>
      </c>
      <c r="N56" s="157" t="s">
        <v>112</v>
      </c>
      <c r="O56" s="156">
        <f t="shared" si="6"/>
        <v>0</v>
      </c>
      <c r="P56" s="69">
        <f t="shared" si="3"/>
        <v>0</v>
      </c>
      <c r="Q56" s="162" t="s">
        <v>31</v>
      </c>
      <c r="R56" s="159" t="s">
        <v>32</v>
      </c>
      <c r="S56" s="155">
        <v>250</v>
      </c>
      <c r="T56" s="156">
        <v>25</v>
      </c>
      <c r="U56" s="156">
        <v>20</v>
      </c>
      <c r="V56" s="156">
        <v>30</v>
      </c>
      <c r="W56" s="157" t="s">
        <v>113</v>
      </c>
      <c r="X56" s="156">
        <f t="shared" si="5"/>
        <v>25</v>
      </c>
      <c r="Y56" s="69">
        <f t="shared" si="4"/>
        <v>6.5739999999999993E-2</v>
      </c>
      <c r="Z56" s="163" t="s">
        <v>31</v>
      </c>
      <c r="AA56" s="73">
        <f t="shared" si="0"/>
        <v>6.5739999999999993E-2</v>
      </c>
      <c r="AB56" s="831">
        <f t="shared" si="1"/>
        <v>233.565</v>
      </c>
    </row>
    <row r="57" spans="1:28" s="180" customFormat="1" ht="18" customHeight="1" thickBot="1" x14ac:dyDescent="0.25">
      <c r="A57" s="164">
        <v>44931</v>
      </c>
      <c r="B57" s="165">
        <v>0.4861111111111111</v>
      </c>
      <c r="C57" s="166">
        <v>-7</v>
      </c>
      <c r="D57" s="167">
        <f>(MAX(K57:M57))/J57/1.44</f>
        <v>0</v>
      </c>
      <c r="E57" s="168">
        <f>(MAX(T57:V57))/S57/1.44</f>
        <v>0</v>
      </c>
      <c r="F57" s="169" t="s">
        <v>114</v>
      </c>
      <c r="G57" s="170" t="s">
        <v>28</v>
      </c>
      <c r="H57" s="171">
        <v>10</v>
      </c>
      <c r="I57" s="172" t="s">
        <v>115</v>
      </c>
      <c r="J57" s="170">
        <v>1000</v>
      </c>
      <c r="K57" s="173"/>
      <c r="L57" s="173"/>
      <c r="M57" s="173"/>
      <c r="N57" s="174"/>
      <c r="O57" s="173">
        <f t="shared" si="6"/>
        <v>0</v>
      </c>
      <c r="P57" s="175">
        <f t="shared" si="3"/>
        <v>0</v>
      </c>
      <c r="Q57" s="176"/>
      <c r="R57" s="177" t="s">
        <v>116</v>
      </c>
      <c r="S57" s="170">
        <v>1000</v>
      </c>
      <c r="T57" s="173"/>
      <c r="U57" s="173"/>
      <c r="V57" s="173"/>
      <c r="W57" s="174"/>
      <c r="X57" s="173">
        <f t="shared" si="5"/>
        <v>0</v>
      </c>
      <c r="Y57" s="175">
        <f t="shared" si="4"/>
        <v>0</v>
      </c>
      <c r="Z57" s="178"/>
      <c r="AA57" s="179">
        <f t="shared" si="0"/>
        <v>0</v>
      </c>
      <c r="AB57" s="831">
        <f t="shared" si="1"/>
        <v>1000</v>
      </c>
    </row>
    <row r="58" spans="1:28" s="10" customFormat="1" ht="18" customHeight="1" thickBot="1" x14ac:dyDescent="0.25">
      <c r="A58" s="58">
        <v>44900</v>
      </c>
      <c r="B58" s="59">
        <v>0.39930555555555558</v>
      </c>
      <c r="C58" s="60">
        <v>-9</v>
      </c>
      <c r="D58" s="127">
        <f>(MAX(K58:M58))/J58/1.44</f>
        <v>0.14550264550264552</v>
      </c>
      <c r="E58" s="128">
        <f>(MAX(T58:V58))/S58/1.44</f>
        <v>0.10912698412698413</v>
      </c>
      <c r="F58" s="129" t="s">
        <v>27</v>
      </c>
      <c r="G58" s="130" t="s">
        <v>28</v>
      </c>
      <c r="H58" s="131">
        <v>11</v>
      </c>
      <c r="I58" s="132" t="s">
        <v>29</v>
      </c>
      <c r="J58" s="130">
        <v>630</v>
      </c>
      <c r="K58" s="133">
        <v>93</v>
      </c>
      <c r="L58" s="133">
        <v>132</v>
      </c>
      <c r="M58" s="133">
        <v>100</v>
      </c>
      <c r="N58" s="134" t="s">
        <v>117</v>
      </c>
      <c r="O58" s="133">
        <f t="shared" si="6"/>
        <v>108.33333333333333</v>
      </c>
      <c r="P58" s="69">
        <f t="shared" si="3"/>
        <v>0.11304497354497355</v>
      </c>
      <c r="Q58" s="135" t="s">
        <v>31</v>
      </c>
      <c r="R58" s="136" t="s">
        <v>32</v>
      </c>
      <c r="S58" s="130">
        <v>630</v>
      </c>
      <c r="T58" s="133">
        <v>99</v>
      </c>
      <c r="U58" s="133">
        <v>68</v>
      </c>
      <c r="V58" s="133">
        <v>72</v>
      </c>
      <c r="W58" s="134" t="s">
        <v>118</v>
      </c>
      <c r="X58" s="133">
        <f t="shared" si="5"/>
        <v>79.666666666666671</v>
      </c>
      <c r="Y58" s="69">
        <f t="shared" si="4"/>
        <v>8.3131534391534395E-2</v>
      </c>
      <c r="Z58" s="137" t="s">
        <v>31</v>
      </c>
      <c r="AA58" s="73">
        <f t="shared" si="0"/>
        <v>0.19617650793650793</v>
      </c>
      <c r="AB58" s="831">
        <f t="shared" si="1"/>
        <v>506.40879999999999</v>
      </c>
    </row>
    <row r="59" spans="1:28" ht="18" customHeight="1" thickBot="1" x14ac:dyDescent="0.25">
      <c r="A59" s="74"/>
      <c r="B59" s="75"/>
      <c r="C59" s="181"/>
      <c r="D59" s="182"/>
      <c r="E59" s="183"/>
      <c r="F59" s="184"/>
      <c r="G59" s="79"/>
      <c r="H59" s="80">
        <v>11</v>
      </c>
      <c r="I59" s="87" t="s">
        <v>119</v>
      </c>
      <c r="J59" s="79">
        <v>630</v>
      </c>
      <c r="K59" s="82">
        <v>4</v>
      </c>
      <c r="L59" s="82">
        <v>2</v>
      </c>
      <c r="M59" s="82">
        <v>2</v>
      </c>
      <c r="N59" s="82"/>
      <c r="O59" s="83">
        <f t="shared" si="6"/>
        <v>2.6666666666666665</v>
      </c>
      <c r="P59" s="69">
        <f t="shared" si="3"/>
        <v>2.7826455026455023E-3</v>
      </c>
      <c r="Q59" s="84"/>
      <c r="R59" s="85" t="s">
        <v>120</v>
      </c>
      <c r="S59" s="79">
        <v>630</v>
      </c>
      <c r="T59" s="82">
        <v>0</v>
      </c>
      <c r="U59" s="82">
        <v>0</v>
      </c>
      <c r="V59" s="82">
        <v>0</v>
      </c>
      <c r="W59" s="82"/>
      <c r="X59" s="83">
        <f t="shared" si="5"/>
        <v>0</v>
      </c>
      <c r="Y59" s="69">
        <f t="shared" si="4"/>
        <v>0</v>
      </c>
      <c r="Z59" s="86"/>
      <c r="AA59" s="73">
        <f t="shared" si="0"/>
        <v>2.7826455026455023E-3</v>
      </c>
      <c r="AB59" s="831">
        <f t="shared" si="1"/>
        <v>628.24693333333335</v>
      </c>
    </row>
    <row r="60" spans="1:28" ht="18" customHeight="1" thickBot="1" x14ac:dyDescent="0.25">
      <c r="A60" s="74"/>
      <c r="B60" s="75"/>
      <c r="C60" s="181"/>
      <c r="D60" s="182"/>
      <c r="E60" s="183"/>
      <c r="F60" s="184"/>
      <c r="G60" s="79"/>
      <c r="H60" s="80">
        <v>11</v>
      </c>
      <c r="I60" s="81" t="s">
        <v>121</v>
      </c>
      <c r="J60" s="79">
        <v>630</v>
      </c>
      <c r="K60" s="82">
        <v>20</v>
      </c>
      <c r="L60" s="82">
        <v>15</v>
      </c>
      <c r="M60" s="82">
        <v>19</v>
      </c>
      <c r="N60" s="82"/>
      <c r="O60" s="83">
        <f t="shared" si="6"/>
        <v>18</v>
      </c>
      <c r="P60" s="69">
        <f t="shared" si="3"/>
        <v>1.8782857142857143E-2</v>
      </c>
      <c r="Q60" s="84"/>
      <c r="R60" s="85" t="s">
        <v>122</v>
      </c>
      <c r="S60" s="79">
        <v>630</v>
      </c>
      <c r="T60" s="82">
        <v>6</v>
      </c>
      <c r="U60" s="82">
        <v>6</v>
      </c>
      <c r="V60" s="82">
        <v>2</v>
      </c>
      <c r="W60" s="82"/>
      <c r="X60" s="83">
        <f t="shared" si="5"/>
        <v>4.666666666666667</v>
      </c>
      <c r="Y60" s="69">
        <f t="shared" si="4"/>
        <v>4.86962962962963E-3</v>
      </c>
      <c r="Z60" s="86"/>
      <c r="AA60" s="73">
        <f t="shared" si="0"/>
        <v>2.3652486772486773E-2</v>
      </c>
      <c r="AB60" s="831">
        <f t="shared" si="1"/>
        <v>615.09893333333332</v>
      </c>
    </row>
    <row r="61" spans="1:28" ht="18" customHeight="1" thickBot="1" x14ac:dyDescent="0.25">
      <c r="A61" s="74"/>
      <c r="B61" s="75"/>
      <c r="C61" s="181"/>
      <c r="D61" s="182"/>
      <c r="E61" s="183"/>
      <c r="F61" s="184"/>
      <c r="G61" s="79"/>
      <c r="H61" s="80">
        <v>11</v>
      </c>
      <c r="I61" s="87" t="s">
        <v>123</v>
      </c>
      <c r="J61" s="79">
        <v>630</v>
      </c>
      <c r="K61" s="82">
        <v>21</v>
      </c>
      <c r="L61" s="82">
        <v>26</v>
      </c>
      <c r="M61" s="82">
        <v>13</v>
      </c>
      <c r="N61" s="82"/>
      <c r="O61" s="83">
        <f t="shared" si="6"/>
        <v>20</v>
      </c>
      <c r="P61" s="69">
        <f t="shared" si="3"/>
        <v>2.0869841269841271E-2</v>
      </c>
      <c r="Q61" s="84"/>
      <c r="R61" s="85" t="s">
        <v>124</v>
      </c>
      <c r="S61" s="79">
        <v>630</v>
      </c>
      <c r="T61" s="82"/>
      <c r="U61" s="82"/>
      <c r="V61" s="82">
        <v>4</v>
      </c>
      <c r="W61" s="82"/>
      <c r="X61" s="83">
        <f t="shared" si="5"/>
        <v>1.3333333333333333</v>
      </c>
      <c r="Y61" s="69">
        <f t="shared" si="4"/>
        <v>1.3913227513227512E-3</v>
      </c>
      <c r="Z61" s="86"/>
      <c r="AA61" s="73">
        <f t="shared" si="0"/>
        <v>2.2261164021164022E-2</v>
      </c>
      <c r="AB61" s="831">
        <f t="shared" si="1"/>
        <v>615.97546666666665</v>
      </c>
    </row>
    <row r="62" spans="1:28" ht="18" customHeight="1" thickBot="1" x14ac:dyDescent="0.25">
      <c r="A62" s="74"/>
      <c r="B62" s="75"/>
      <c r="C62" s="181"/>
      <c r="D62" s="182"/>
      <c r="E62" s="183"/>
      <c r="F62" s="184"/>
      <c r="G62" s="79"/>
      <c r="H62" s="80">
        <v>11</v>
      </c>
      <c r="I62" s="87" t="s">
        <v>125</v>
      </c>
      <c r="J62" s="79">
        <v>630</v>
      </c>
      <c r="K62" s="82">
        <v>5</v>
      </c>
      <c r="L62" s="82">
        <v>8</v>
      </c>
      <c r="M62" s="82">
        <v>10</v>
      </c>
      <c r="N62" s="82"/>
      <c r="O62" s="83">
        <f t="shared" si="6"/>
        <v>7.666666666666667</v>
      </c>
      <c r="P62" s="69">
        <f t="shared" si="3"/>
        <v>8.0001058201058205E-3</v>
      </c>
      <c r="Q62" s="84"/>
      <c r="R62" s="118" t="s">
        <v>126</v>
      </c>
      <c r="S62" s="79">
        <v>630</v>
      </c>
      <c r="T62" s="82">
        <v>0</v>
      </c>
      <c r="U62" s="82">
        <v>3</v>
      </c>
      <c r="V62" s="82">
        <v>3</v>
      </c>
      <c r="W62" s="82"/>
      <c r="X62" s="83">
        <f t="shared" si="5"/>
        <v>2</v>
      </c>
      <c r="Y62" s="69">
        <f t="shared" si="4"/>
        <v>2.0869841269841268E-3</v>
      </c>
      <c r="Z62" s="86"/>
      <c r="AA62" s="73">
        <f t="shared" si="0"/>
        <v>1.0087089947089947E-2</v>
      </c>
      <c r="AB62" s="831">
        <f t="shared" si="1"/>
        <v>623.64513333333332</v>
      </c>
    </row>
    <row r="63" spans="1:28" ht="18" customHeight="1" thickBot="1" x14ac:dyDescent="0.25">
      <c r="A63" s="74"/>
      <c r="B63" s="75"/>
      <c r="C63" s="181"/>
      <c r="D63" s="182"/>
      <c r="E63" s="183"/>
      <c r="F63" s="184"/>
      <c r="G63" s="79"/>
      <c r="H63" s="80">
        <v>11</v>
      </c>
      <c r="I63" s="87" t="s">
        <v>127</v>
      </c>
      <c r="J63" s="79">
        <v>630</v>
      </c>
      <c r="K63" s="82">
        <v>35</v>
      </c>
      <c r="L63" s="82">
        <v>50</v>
      </c>
      <c r="M63" s="82">
        <v>40</v>
      </c>
      <c r="N63" s="82"/>
      <c r="O63" s="83">
        <f t="shared" si="6"/>
        <v>41.666666666666664</v>
      </c>
      <c r="P63" s="69">
        <f t="shared" si="3"/>
        <v>4.3478835978835978E-2</v>
      </c>
      <c r="Q63" s="84"/>
      <c r="R63" s="85" t="s">
        <v>128</v>
      </c>
      <c r="S63" s="79">
        <v>630</v>
      </c>
      <c r="T63" s="82">
        <v>0</v>
      </c>
      <c r="U63" s="82">
        <v>0</v>
      </c>
      <c r="V63" s="82">
        <v>0</v>
      </c>
      <c r="W63" s="82"/>
      <c r="X63" s="83">
        <f t="shared" si="5"/>
        <v>0</v>
      </c>
      <c r="Y63" s="69">
        <f t="shared" si="4"/>
        <v>0</v>
      </c>
      <c r="Z63" s="86"/>
      <c r="AA63" s="73">
        <f t="shared" si="0"/>
        <v>4.3478835978835978E-2</v>
      </c>
      <c r="AB63" s="831">
        <f t="shared" si="1"/>
        <v>602.60833333333335</v>
      </c>
    </row>
    <row r="64" spans="1:28" ht="18" customHeight="1" thickBot="1" x14ac:dyDescent="0.25">
      <c r="A64" s="74"/>
      <c r="B64" s="75"/>
      <c r="C64" s="181"/>
      <c r="D64" s="182"/>
      <c r="E64" s="183"/>
      <c r="F64" s="184"/>
      <c r="G64" s="79"/>
      <c r="H64" s="80">
        <v>11</v>
      </c>
      <c r="I64" s="81" t="s">
        <v>129</v>
      </c>
      <c r="J64" s="79">
        <v>630</v>
      </c>
      <c r="K64" s="82">
        <v>33</v>
      </c>
      <c r="L64" s="82">
        <v>26</v>
      </c>
      <c r="M64" s="82">
        <v>11</v>
      </c>
      <c r="N64" s="82"/>
      <c r="O64" s="83">
        <f t="shared" si="6"/>
        <v>23.333333333333332</v>
      </c>
      <c r="P64" s="69">
        <f t="shared" si="3"/>
        <v>2.4348148148148147E-2</v>
      </c>
      <c r="Q64" s="84"/>
      <c r="R64" s="85" t="s">
        <v>130</v>
      </c>
      <c r="S64" s="79">
        <v>630</v>
      </c>
      <c r="T64" s="82">
        <v>7</v>
      </c>
      <c r="U64" s="82">
        <v>9</v>
      </c>
      <c r="V64" s="82">
        <v>9</v>
      </c>
      <c r="W64" s="82"/>
      <c r="X64" s="83">
        <f t="shared" si="5"/>
        <v>8.3333333333333339</v>
      </c>
      <c r="Y64" s="69">
        <f t="shared" si="4"/>
        <v>8.6957671957671959E-3</v>
      </c>
      <c r="Z64" s="86"/>
      <c r="AA64" s="73">
        <f t="shared" si="0"/>
        <v>3.3043915343915341E-2</v>
      </c>
      <c r="AB64" s="831">
        <f t="shared" si="1"/>
        <v>609.1823333333333</v>
      </c>
    </row>
    <row r="65" spans="1:28" ht="18" customHeight="1" thickBot="1" x14ac:dyDescent="0.25">
      <c r="A65" s="74"/>
      <c r="B65" s="75"/>
      <c r="C65" s="181"/>
      <c r="D65" s="182"/>
      <c r="E65" s="183"/>
      <c r="F65" s="184"/>
      <c r="G65" s="79"/>
      <c r="H65" s="80">
        <v>11</v>
      </c>
      <c r="I65" s="81" t="s">
        <v>131</v>
      </c>
      <c r="J65" s="79">
        <v>630</v>
      </c>
      <c r="K65" s="82">
        <v>5</v>
      </c>
      <c r="L65" s="82">
        <v>5</v>
      </c>
      <c r="M65" s="82">
        <v>5</v>
      </c>
      <c r="N65" s="82"/>
      <c r="O65" s="83">
        <f t="shared" si="6"/>
        <v>5</v>
      </c>
      <c r="P65" s="69">
        <f t="shared" si="3"/>
        <v>5.2174603174603177E-3</v>
      </c>
      <c r="Q65" s="84"/>
      <c r="R65" s="139" t="s">
        <v>132</v>
      </c>
      <c r="S65" s="144">
        <v>630</v>
      </c>
      <c r="T65" s="24">
        <v>15</v>
      </c>
      <c r="U65" s="24">
        <v>11</v>
      </c>
      <c r="V65" s="24">
        <v>6</v>
      </c>
      <c r="W65" s="82"/>
      <c r="X65" s="83">
        <f t="shared" si="5"/>
        <v>10.666666666666666</v>
      </c>
      <c r="Y65" s="69">
        <f t="shared" si="4"/>
        <v>1.1130582010582009E-2</v>
      </c>
      <c r="Z65" s="86"/>
      <c r="AA65" s="73">
        <f t="shared" si="0"/>
        <v>1.6348042328042326E-2</v>
      </c>
      <c r="AB65" s="831">
        <f t="shared" si="1"/>
        <v>619.70073333333335</v>
      </c>
    </row>
    <row r="66" spans="1:28" ht="18" customHeight="1" thickBot="1" x14ac:dyDescent="0.25">
      <c r="A66" s="74"/>
      <c r="B66" s="75"/>
      <c r="C66" s="181"/>
      <c r="D66" s="182"/>
      <c r="E66" s="183"/>
      <c r="F66" s="184"/>
      <c r="G66" s="79"/>
      <c r="H66" s="80">
        <v>11</v>
      </c>
      <c r="I66" s="138" t="s">
        <v>133</v>
      </c>
      <c r="J66" s="120">
        <v>630</v>
      </c>
      <c r="K66" s="121">
        <v>0</v>
      </c>
      <c r="L66" s="121">
        <v>0</v>
      </c>
      <c r="M66" s="121">
        <v>0</v>
      </c>
      <c r="N66" s="82"/>
      <c r="O66" s="83">
        <f t="shared" si="6"/>
        <v>0</v>
      </c>
      <c r="P66" s="69">
        <f t="shared" si="3"/>
        <v>0</v>
      </c>
      <c r="Q66" s="84"/>
      <c r="R66" s="85" t="s">
        <v>134</v>
      </c>
      <c r="S66" s="79">
        <v>630</v>
      </c>
      <c r="T66" s="82">
        <v>29</v>
      </c>
      <c r="U66" s="82">
        <v>18</v>
      </c>
      <c r="V66" s="82">
        <v>38</v>
      </c>
      <c r="W66" s="82"/>
      <c r="X66" s="83">
        <f>(T65+U65+V65)/3</f>
        <v>10.666666666666666</v>
      </c>
      <c r="Y66" s="69">
        <f t="shared" si="4"/>
        <v>1.1130582010582009E-2</v>
      </c>
      <c r="Z66" s="86"/>
      <c r="AA66" s="73">
        <f t="shared" si="0"/>
        <v>1.1130582010582009E-2</v>
      </c>
      <c r="AB66" s="831">
        <f t="shared" si="1"/>
        <v>622.98773333333338</v>
      </c>
    </row>
    <row r="67" spans="1:28" ht="18" customHeight="1" thickBot="1" x14ac:dyDescent="0.25">
      <c r="A67" s="74"/>
      <c r="B67" s="75"/>
      <c r="C67" s="181"/>
      <c r="D67" s="182"/>
      <c r="E67" s="183"/>
      <c r="F67" s="185"/>
      <c r="G67" s="120"/>
      <c r="H67" s="186">
        <v>11</v>
      </c>
      <c r="I67" s="187" t="s">
        <v>135</v>
      </c>
      <c r="J67" s="120">
        <v>630</v>
      </c>
      <c r="K67" s="121">
        <v>0</v>
      </c>
      <c r="L67" s="121">
        <v>0</v>
      </c>
      <c r="M67" s="121">
        <v>0</v>
      </c>
      <c r="N67" s="121"/>
      <c r="O67" s="123">
        <f>(K67+L67+M67)/3</f>
        <v>0</v>
      </c>
      <c r="P67" s="188">
        <f t="shared" si="3"/>
        <v>0</v>
      </c>
      <c r="Q67" s="124"/>
      <c r="R67" s="119" t="s">
        <v>136</v>
      </c>
      <c r="S67" s="120">
        <v>630</v>
      </c>
      <c r="T67" s="121">
        <v>42</v>
      </c>
      <c r="U67" s="121">
        <v>21</v>
      </c>
      <c r="V67" s="121">
        <v>16</v>
      </c>
      <c r="W67" s="121"/>
      <c r="X67" s="123">
        <f>(T66+U66+V66)/3</f>
        <v>28.333333333333332</v>
      </c>
      <c r="Y67" s="188">
        <f t="shared" si="4"/>
        <v>2.9565608465608462E-2</v>
      </c>
      <c r="Z67" s="125"/>
      <c r="AA67" s="73">
        <f t="shared" si="0"/>
        <v>2.9565608465608462E-2</v>
      </c>
      <c r="AB67" s="831">
        <f t="shared" si="1"/>
        <v>611.37366666666662</v>
      </c>
    </row>
    <row r="68" spans="1:28" s="10" customFormat="1" ht="18" customHeight="1" thickBot="1" x14ac:dyDescent="0.25">
      <c r="A68" s="58">
        <v>44900</v>
      </c>
      <c r="B68" s="59">
        <v>0.38194444444444442</v>
      </c>
      <c r="C68" s="60">
        <v>-9</v>
      </c>
      <c r="D68" s="127">
        <f>(MAX(K68:M68))/J68/1.44</f>
        <v>0.19618055555555555</v>
      </c>
      <c r="E68" s="128">
        <f>(MAX(T68:V68))/S68/1.44</f>
        <v>0.31770833333333337</v>
      </c>
      <c r="F68" s="129" t="s">
        <v>27</v>
      </c>
      <c r="G68" s="130" t="s">
        <v>28</v>
      </c>
      <c r="H68" s="131">
        <v>13</v>
      </c>
      <c r="I68" s="132" t="s">
        <v>29</v>
      </c>
      <c r="J68" s="130">
        <v>400</v>
      </c>
      <c r="K68" s="133">
        <v>110</v>
      </c>
      <c r="L68" s="133">
        <v>113</v>
      </c>
      <c r="M68" s="133">
        <v>104</v>
      </c>
      <c r="N68" s="134" t="s">
        <v>137</v>
      </c>
      <c r="O68" s="133">
        <f>SUM(K68,L68,M68)/3</f>
        <v>109</v>
      </c>
      <c r="P68" s="69">
        <f t="shared" si="3"/>
        <v>0.17914149999999998</v>
      </c>
      <c r="Q68" s="135" t="s">
        <v>31</v>
      </c>
      <c r="R68" s="136" t="s">
        <v>32</v>
      </c>
      <c r="S68" s="130">
        <v>400</v>
      </c>
      <c r="T68" s="133">
        <v>177</v>
      </c>
      <c r="U68" s="133">
        <v>183</v>
      </c>
      <c r="V68" s="133">
        <v>164</v>
      </c>
      <c r="W68" s="134" t="s">
        <v>138</v>
      </c>
      <c r="X68" s="133">
        <f t="shared" si="5"/>
        <v>174.66666666666666</v>
      </c>
      <c r="Y68" s="69">
        <f t="shared" si="4"/>
        <v>0.28706466666666663</v>
      </c>
      <c r="Z68" s="137" t="s">
        <v>31</v>
      </c>
      <c r="AA68" s="73">
        <f t="shared" si="0"/>
        <v>0.46620616666666659</v>
      </c>
      <c r="AB68" s="831">
        <f t="shared" si="1"/>
        <v>213.51753333333338</v>
      </c>
    </row>
    <row r="69" spans="1:28" ht="18" customHeight="1" thickBot="1" x14ac:dyDescent="0.25">
      <c r="A69" s="74"/>
      <c r="B69" s="75"/>
      <c r="C69" s="76"/>
      <c r="D69" s="77"/>
      <c r="E69" s="77"/>
      <c r="F69" s="78"/>
      <c r="G69" s="79"/>
      <c r="H69" s="80">
        <v>13</v>
      </c>
      <c r="I69" s="81" t="s">
        <v>139</v>
      </c>
      <c r="J69" s="79">
        <v>400</v>
      </c>
      <c r="K69" s="82">
        <v>16</v>
      </c>
      <c r="L69" s="82">
        <v>16</v>
      </c>
      <c r="M69" s="82">
        <v>6</v>
      </c>
      <c r="N69" s="82"/>
      <c r="O69" s="83">
        <f t="shared" si="6"/>
        <v>12.666666666666666</v>
      </c>
      <c r="P69" s="69">
        <f t="shared" si="3"/>
        <v>2.0817666666666665E-2</v>
      </c>
      <c r="Q69" s="84"/>
      <c r="R69" s="85" t="s">
        <v>140</v>
      </c>
      <c r="S69" s="79">
        <v>400</v>
      </c>
      <c r="T69" s="82">
        <v>39</v>
      </c>
      <c r="U69" s="82">
        <v>43</v>
      </c>
      <c r="V69" s="82">
        <v>40</v>
      </c>
      <c r="W69" s="82"/>
      <c r="X69" s="83">
        <f t="shared" si="5"/>
        <v>40.666666666666664</v>
      </c>
      <c r="Y69" s="69">
        <f t="shared" si="4"/>
        <v>6.6835666666666654E-2</v>
      </c>
      <c r="Z69" s="86"/>
      <c r="AA69" s="73">
        <f t="shared" si="0"/>
        <v>8.7653333333333319E-2</v>
      </c>
      <c r="AB69" s="831">
        <f t="shared" si="1"/>
        <v>364.93866666666668</v>
      </c>
    </row>
    <row r="70" spans="1:28" ht="18" customHeight="1" thickBot="1" x14ac:dyDescent="0.25">
      <c r="A70" s="74"/>
      <c r="B70" s="75"/>
      <c r="C70" s="76"/>
      <c r="D70" s="77"/>
      <c r="E70" s="77"/>
      <c r="F70" s="78"/>
      <c r="G70" s="79"/>
      <c r="H70" s="80">
        <v>13</v>
      </c>
      <c r="I70" s="87" t="s">
        <v>141</v>
      </c>
      <c r="J70" s="79">
        <v>400</v>
      </c>
      <c r="K70" s="82">
        <v>0</v>
      </c>
      <c r="L70" s="82">
        <v>0</v>
      </c>
      <c r="M70" s="82">
        <v>0</v>
      </c>
      <c r="N70" s="82"/>
      <c r="O70" s="83">
        <f t="shared" si="6"/>
        <v>0</v>
      </c>
      <c r="P70" s="69">
        <f t="shared" si="3"/>
        <v>0</v>
      </c>
      <c r="Q70" s="84"/>
      <c r="R70" s="85" t="s">
        <v>142</v>
      </c>
      <c r="S70" s="79">
        <v>400</v>
      </c>
      <c r="T70" s="82">
        <v>10</v>
      </c>
      <c r="U70" s="82">
        <v>6</v>
      </c>
      <c r="V70" s="82">
        <v>7</v>
      </c>
      <c r="W70" s="82"/>
      <c r="X70" s="83">
        <f t="shared" si="5"/>
        <v>7.666666666666667</v>
      </c>
      <c r="Y70" s="69">
        <f t="shared" si="4"/>
        <v>1.2600166666666668E-2</v>
      </c>
      <c r="Z70" s="86"/>
      <c r="AA70" s="73">
        <f t="shared" si="0"/>
        <v>1.2600166666666668E-2</v>
      </c>
      <c r="AB70" s="831">
        <f t="shared" si="1"/>
        <v>394.95993333333331</v>
      </c>
    </row>
    <row r="71" spans="1:28" ht="18" customHeight="1" thickBot="1" x14ac:dyDescent="0.25">
      <c r="A71" s="74"/>
      <c r="B71" s="75"/>
      <c r="C71" s="76"/>
      <c r="D71" s="77"/>
      <c r="E71" s="77"/>
      <c r="F71" s="78"/>
      <c r="G71" s="79"/>
      <c r="H71" s="80">
        <v>13</v>
      </c>
      <c r="I71" s="81" t="s">
        <v>143</v>
      </c>
      <c r="J71" s="79">
        <v>400</v>
      </c>
      <c r="K71" s="82">
        <v>0</v>
      </c>
      <c r="L71" s="82">
        <v>0</v>
      </c>
      <c r="M71" s="82">
        <v>0</v>
      </c>
      <c r="N71" s="82"/>
      <c r="O71" s="83">
        <f t="shared" si="6"/>
        <v>0</v>
      </c>
      <c r="P71" s="69">
        <f t="shared" si="3"/>
        <v>0</v>
      </c>
      <c r="Q71" s="84"/>
      <c r="R71" s="118" t="s">
        <v>144</v>
      </c>
      <c r="S71" s="79">
        <v>400</v>
      </c>
      <c r="T71" s="82">
        <v>83</v>
      </c>
      <c r="U71" s="82">
        <v>75</v>
      </c>
      <c r="V71" s="82">
        <v>60</v>
      </c>
      <c r="W71" s="82"/>
      <c r="X71" s="83">
        <f t="shared" si="5"/>
        <v>72.666666666666671</v>
      </c>
      <c r="Y71" s="69">
        <f t="shared" si="4"/>
        <v>0.11942766666666667</v>
      </c>
      <c r="Z71" s="86"/>
      <c r="AA71" s="73">
        <f t="shared" si="0"/>
        <v>0.11942766666666667</v>
      </c>
      <c r="AB71" s="831">
        <f t="shared" si="1"/>
        <v>352.22893333333332</v>
      </c>
    </row>
    <row r="72" spans="1:28" ht="18" customHeight="1" thickBot="1" x14ac:dyDescent="0.25">
      <c r="A72" s="74"/>
      <c r="B72" s="75"/>
      <c r="C72" s="76"/>
      <c r="D72" s="77"/>
      <c r="E72" s="77"/>
      <c r="F72" s="78"/>
      <c r="G72" s="79"/>
      <c r="H72" s="80">
        <v>13</v>
      </c>
      <c r="I72" s="81" t="s">
        <v>145</v>
      </c>
      <c r="J72" s="79">
        <v>400</v>
      </c>
      <c r="K72" s="82">
        <v>4</v>
      </c>
      <c r="L72" s="82">
        <v>6</v>
      </c>
      <c r="M72" s="82">
        <v>4</v>
      </c>
      <c r="N72" s="82"/>
      <c r="O72" s="83">
        <f t="shared" si="6"/>
        <v>4.666666666666667</v>
      </c>
      <c r="P72" s="69">
        <f t="shared" si="3"/>
        <v>7.6696666666666666E-3</v>
      </c>
      <c r="Q72" s="84"/>
      <c r="R72" s="85" t="s">
        <v>146</v>
      </c>
      <c r="S72" s="79">
        <v>400</v>
      </c>
      <c r="T72" s="82">
        <v>14</v>
      </c>
      <c r="U72" s="82">
        <v>28</v>
      </c>
      <c r="V72" s="82">
        <v>14</v>
      </c>
      <c r="W72" s="82"/>
      <c r="X72" s="83">
        <f t="shared" si="5"/>
        <v>18.666666666666668</v>
      </c>
      <c r="Y72" s="69">
        <f t="shared" si="4"/>
        <v>3.0678666666666667E-2</v>
      </c>
      <c r="Z72" s="86"/>
      <c r="AA72" s="73">
        <f t="shared" si="0"/>
        <v>3.8348333333333331E-2</v>
      </c>
      <c r="AB72" s="831">
        <f t="shared" si="1"/>
        <v>384.66066666666666</v>
      </c>
    </row>
    <row r="73" spans="1:28" ht="18" customHeight="1" thickBot="1" x14ac:dyDescent="0.25">
      <c r="A73" s="74"/>
      <c r="B73" s="75"/>
      <c r="C73" s="76"/>
      <c r="D73" s="77"/>
      <c r="E73" s="77"/>
      <c r="F73" s="78"/>
      <c r="G73" s="79"/>
      <c r="H73" s="80">
        <v>13</v>
      </c>
      <c r="I73" s="81" t="s">
        <v>147</v>
      </c>
      <c r="J73" s="79">
        <v>400</v>
      </c>
      <c r="K73" s="82">
        <v>0</v>
      </c>
      <c r="L73" s="82">
        <v>0</v>
      </c>
      <c r="M73" s="82">
        <v>0</v>
      </c>
      <c r="N73" s="82"/>
      <c r="O73" s="83">
        <f t="shared" si="6"/>
        <v>0</v>
      </c>
      <c r="P73" s="69">
        <f t="shared" si="3"/>
        <v>0</v>
      </c>
      <c r="Q73" s="84"/>
      <c r="R73" s="85" t="s">
        <v>148</v>
      </c>
      <c r="S73" s="79">
        <v>400</v>
      </c>
      <c r="T73" s="82">
        <v>3</v>
      </c>
      <c r="U73" s="82">
        <v>13</v>
      </c>
      <c r="V73" s="82">
        <v>30</v>
      </c>
      <c r="W73" s="82"/>
      <c r="X73" s="83">
        <f t="shared" si="5"/>
        <v>15.333333333333334</v>
      </c>
      <c r="Y73" s="69">
        <f t="shared" si="4"/>
        <v>2.5200333333333335E-2</v>
      </c>
      <c r="Z73" s="86"/>
      <c r="AA73" s="73">
        <f t="shared" si="0"/>
        <v>2.5200333333333335E-2</v>
      </c>
      <c r="AB73" s="831">
        <f t="shared" si="1"/>
        <v>389.91986666666668</v>
      </c>
    </row>
    <row r="74" spans="1:28" ht="18" customHeight="1" thickBot="1" x14ac:dyDescent="0.25">
      <c r="A74" s="74"/>
      <c r="B74" s="75"/>
      <c r="C74" s="76"/>
      <c r="D74" s="77"/>
      <c r="E74" s="77"/>
      <c r="F74" s="78"/>
      <c r="G74" s="79"/>
      <c r="H74" s="80">
        <v>13</v>
      </c>
      <c r="I74" s="87" t="s">
        <v>149</v>
      </c>
      <c r="J74" s="79">
        <v>400</v>
      </c>
      <c r="K74" s="82">
        <v>22</v>
      </c>
      <c r="L74" s="82">
        <v>11</v>
      </c>
      <c r="M74" s="82">
        <v>19</v>
      </c>
      <c r="N74" s="82"/>
      <c r="O74" s="83">
        <f>(K74+L74+M74)/3</f>
        <v>17.333333333333332</v>
      </c>
      <c r="P74" s="69">
        <f t="shared" si="3"/>
        <v>2.848733333333333E-2</v>
      </c>
      <c r="Q74" s="84"/>
      <c r="R74" s="118" t="s">
        <v>150</v>
      </c>
      <c r="S74" s="79">
        <v>400</v>
      </c>
      <c r="T74" s="82">
        <v>0</v>
      </c>
      <c r="U74" s="82">
        <v>0</v>
      </c>
      <c r="V74" s="82">
        <v>0</v>
      </c>
      <c r="W74" s="82"/>
      <c r="X74" s="83">
        <f t="shared" si="5"/>
        <v>0</v>
      </c>
      <c r="Y74" s="69">
        <f t="shared" si="4"/>
        <v>0</v>
      </c>
      <c r="Z74" s="86"/>
      <c r="AA74" s="73">
        <f t="shared" si="0"/>
        <v>2.848733333333333E-2</v>
      </c>
      <c r="AB74" s="831">
        <f t="shared" si="1"/>
        <v>388.60506666666669</v>
      </c>
    </row>
    <row r="75" spans="1:28" ht="18" customHeight="1" thickBot="1" x14ac:dyDescent="0.25">
      <c r="A75" s="74"/>
      <c r="B75" s="75"/>
      <c r="C75" s="76"/>
      <c r="D75" s="77"/>
      <c r="E75" s="77"/>
      <c r="F75" s="78"/>
      <c r="G75" s="79"/>
      <c r="H75" s="80">
        <v>13</v>
      </c>
      <c r="I75" s="87" t="s">
        <v>151</v>
      </c>
      <c r="J75" s="79">
        <v>400</v>
      </c>
      <c r="K75" s="82"/>
      <c r="L75" s="82"/>
      <c r="M75" s="82">
        <v>0</v>
      </c>
      <c r="N75" s="82"/>
      <c r="O75" s="83">
        <f>(K75+L75+M75)/3</f>
        <v>0</v>
      </c>
      <c r="P75" s="69">
        <f t="shared" si="3"/>
        <v>0</v>
      </c>
      <c r="Q75" s="84"/>
      <c r="R75" s="118" t="s">
        <v>152</v>
      </c>
      <c r="S75" s="79">
        <v>400</v>
      </c>
      <c r="T75" s="82">
        <v>28</v>
      </c>
      <c r="U75" s="82">
        <v>18</v>
      </c>
      <c r="V75" s="82">
        <v>13</v>
      </c>
      <c r="W75" s="82"/>
      <c r="X75" s="83">
        <f t="shared" si="5"/>
        <v>19.666666666666668</v>
      </c>
      <c r="Y75" s="69">
        <f t="shared" si="4"/>
        <v>3.2322166666666673E-2</v>
      </c>
      <c r="Z75" s="86"/>
      <c r="AA75" s="73">
        <f t="shared" ref="AA75:AA138" si="7">P75+Y75</f>
        <v>3.2322166666666673E-2</v>
      </c>
      <c r="AB75" s="831">
        <f t="shared" ref="AB75:AB138" si="8">S75 - (AA75*S75)</f>
        <v>387.07113333333331</v>
      </c>
    </row>
    <row r="76" spans="1:28" ht="18" customHeight="1" thickBot="1" x14ac:dyDescent="0.25">
      <c r="A76" s="74"/>
      <c r="B76" s="75"/>
      <c r="C76" s="76"/>
      <c r="D76" s="77"/>
      <c r="E76" s="77"/>
      <c r="F76" s="122"/>
      <c r="G76" s="120"/>
      <c r="H76" s="80">
        <v>13</v>
      </c>
      <c r="I76" s="187" t="s">
        <v>153</v>
      </c>
      <c r="J76" s="79">
        <v>400</v>
      </c>
      <c r="K76" s="121">
        <v>0</v>
      </c>
      <c r="L76" s="121">
        <v>0</v>
      </c>
      <c r="M76" s="121">
        <v>0</v>
      </c>
      <c r="N76" s="121"/>
      <c r="O76" s="83">
        <f>(K76+L76+M76)/3</f>
        <v>0</v>
      </c>
      <c r="P76" s="69">
        <f t="shared" ref="P76:P139" si="9">1.73*0.38*O76/J76</f>
        <v>0</v>
      </c>
      <c r="Q76" s="124"/>
      <c r="R76" s="119" t="s">
        <v>154</v>
      </c>
      <c r="S76" s="120">
        <v>400</v>
      </c>
      <c r="T76" s="121">
        <v>0</v>
      </c>
      <c r="U76" s="121">
        <v>0</v>
      </c>
      <c r="V76" s="121">
        <v>0</v>
      </c>
      <c r="W76" s="121"/>
      <c r="X76" s="123">
        <f t="shared" si="5"/>
        <v>0</v>
      </c>
      <c r="Y76" s="69">
        <f t="shared" si="4"/>
        <v>0</v>
      </c>
      <c r="Z76" s="125"/>
      <c r="AA76" s="73">
        <f t="shared" si="7"/>
        <v>0</v>
      </c>
      <c r="AB76" s="831">
        <f t="shared" si="8"/>
        <v>400</v>
      </c>
    </row>
    <row r="77" spans="1:28" ht="18" customHeight="1" thickBot="1" x14ac:dyDescent="0.25">
      <c r="A77" s="89"/>
      <c r="B77" s="90"/>
      <c r="C77" s="91"/>
      <c r="D77" s="92"/>
      <c r="E77" s="93"/>
      <c r="F77" s="94"/>
      <c r="G77" s="95"/>
      <c r="H77" s="96">
        <v>13</v>
      </c>
      <c r="I77" s="97" t="s">
        <v>155</v>
      </c>
      <c r="J77" s="95">
        <v>400</v>
      </c>
      <c r="K77" s="98">
        <v>68</v>
      </c>
      <c r="L77" s="98">
        <v>70</v>
      </c>
      <c r="M77" s="98">
        <v>75</v>
      </c>
      <c r="N77" s="98"/>
      <c r="O77" s="99">
        <f>(K77+L77+M77)/3</f>
        <v>71</v>
      </c>
      <c r="P77" s="69">
        <f t="shared" si="9"/>
        <v>0.11668849999999999</v>
      </c>
      <c r="Q77" s="100"/>
      <c r="R77" s="189"/>
      <c r="S77" s="95"/>
      <c r="T77" s="98"/>
      <c r="U77" s="98"/>
      <c r="V77" s="98"/>
      <c r="W77" s="98"/>
      <c r="X77" s="99"/>
      <c r="Y77" s="69"/>
      <c r="Z77" s="102"/>
      <c r="AA77" s="73">
        <f t="shared" si="7"/>
        <v>0.11668849999999999</v>
      </c>
      <c r="AB77" s="831">
        <f t="shared" si="8"/>
        <v>0</v>
      </c>
    </row>
    <row r="78" spans="1:28" s="10" customFormat="1" ht="18" customHeight="1" thickBot="1" x14ac:dyDescent="0.25">
      <c r="A78" s="74">
        <v>44900</v>
      </c>
      <c r="B78" s="75">
        <v>0.41319444444444442</v>
      </c>
      <c r="C78" s="76">
        <v>-9</v>
      </c>
      <c r="D78" s="149">
        <f>(MAX(K78:M78))/J78/1.44</f>
        <v>0.18402777777777779</v>
      </c>
      <c r="E78" s="150"/>
      <c r="F78" s="190" t="s">
        <v>27</v>
      </c>
      <c r="G78" s="191" t="s">
        <v>28</v>
      </c>
      <c r="H78" s="131">
        <v>14</v>
      </c>
      <c r="I78" s="132" t="s">
        <v>29</v>
      </c>
      <c r="J78" s="130">
        <v>400</v>
      </c>
      <c r="K78" s="133">
        <v>106</v>
      </c>
      <c r="L78" s="133">
        <v>77</v>
      </c>
      <c r="M78" s="133">
        <v>68</v>
      </c>
      <c r="N78" s="134" t="s">
        <v>156</v>
      </c>
      <c r="O78" s="133">
        <f t="shared" si="6"/>
        <v>83.666666666666671</v>
      </c>
      <c r="P78" s="126">
        <f t="shared" si="9"/>
        <v>0.13750616666666668</v>
      </c>
      <c r="Q78" s="192" t="s">
        <v>157</v>
      </c>
      <c r="R78" s="193"/>
      <c r="S78" s="194"/>
      <c r="T78" s="195"/>
      <c r="U78" s="195"/>
      <c r="V78" s="195"/>
      <c r="W78" s="194"/>
      <c r="X78" s="195"/>
      <c r="Y78" s="188"/>
      <c r="Z78" s="196"/>
      <c r="AA78" s="73">
        <f t="shared" si="7"/>
        <v>0.13750616666666668</v>
      </c>
      <c r="AB78" s="831">
        <f t="shared" si="8"/>
        <v>0</v>
      </c>
    </row>
    <row r="79" spans="1:28" s="10" customFormat="1" ht="18" customHeight="1" thickBot="1" x14ac:dyDescent="0.25">
      <c r="A79" s="197">
        <v>44900</v>
      </c>
      <c r="B79" s="59">
        <v>0.38194444444444442</v>
      </c>
      <c r="C79" s="60">
        <v>-9</v>
      </c>
      <c r="D79" s="127">
        <f>(MAX(K79:M79))/J79/1.44</f>
        <v>0</v>
      </c>
      <c r="E79" s="128">
        <f>(MAX(T79:V79))/S79/1.44</f>
        <v>0</v>
      </c>
      <c r="F79" s="129" t="s">
        <v>27</v>
      </c>
      <c r="G79" s="130" t="s">
        <v>28</v>
      </c>
      <c r="H79" s="131">
        <v>16</v>
      </c>
      <c r="I79" s="132" t="s">
        <v>29</v>
      </c>
      <c r="J79" s="130">
        <v>630</v>
      </c>
      <c r="K79" s="133"/>
      <c r="L79" s="133"/>
      <c r="M79" s="133"/>
      <c r="N79" s="134" t="s">
        <v>158</v>
      </c>
      <c r="O79" s="133">
        <f t="shared" si="6"/>
        <v>0</v>
      </c>
      <c r="P79" s="69">
        <f t="shared" si="9"/>
        <v>0</v>
      </c>
      <c r="Q79" s="135" t="s">
        <v>31</v>
      </c>
      <c r="R79" s="136" t="s">
        <v>32</v>
      </c>
      <c r="S79" s="130">
        <v>630</v>
      </c>
      <c r="T79" s="133"/>
      <c r="U79" s="133"/>
      <c r="V79" s="133"/>
      <c r="W79" s="134" t="s">
        <v>159</v>
      </c>
      <c r="X79" s="133">
        <f>(T79+U79+V79)/3</f>
        <v>0</v>
      </c>
      <c r="Y79" s="69">
        <f t="shared" si="4"/>
        <v>0</v>
      </c>
      <c r="Z79" s="137" t="s">
        <v>52</v>
      </c>
      <c r="AA79" s="73">
        <f t="shared" si="7"/>
        <v>0</v>
      </c>
      <c r="AB79" s="831">
        <f t="shared" si="8"/>
        <v>630</v>
      </c>
    </row>
    <row r="80" spans="1:28" ht="18" customHeight="1" thickBot="1" x14ac:dyDescent="0.25">
      <c r="A80" s="74"/>
      <c r="B80" s="75"/>
      <c r="C80" s="76"/>
      <c r="D80" s="77"/>
      <c r="E80" s="198"/>
      <c r="F80" s="78"/>
      <c r="G80" s="79"/>
      <c r="H80" s="80">
        <v>16</v>
      </c>
      <c r="I80" s="87" t="s">
        <v>160</v>
      </c>
      <c r="J80" s="79">
        <v>630</v>
      </c>
      <c r="K80" s="82">
        <v>3</v>
      </c>
      <c r="L80" s="82">
        <v>12</v>
      </c>
      <c r="M80" s="82">
        <v>33</v>
      </c>
      <c r="N80" s="88"/>
      <c r="O80" s="83">
        <f t="shared" si="6"/>
        <v>16</v>
      </c>
      <c r="P80" s="69">
        <f t="shared" si="9"/>
        <v>1.6695873015873015E-2</v>
      </c>
      <c r="Q80" s="84"/>
      <c r="R80" s="85" t="s">
        <v>161</v>
      </c>
      <c r="S80" s="79">
        <v>630</v>
      </c>
      <c r="T80" s="82">
        <v>97</v>
      </c>
      <c r="U80" s="82">
        <v>118</v>
      </c>
      <c r="V80" s="82">
        <v>122</v>
      </c>
      <c r="W80" s="82"/>
      <c r="X80" s="83">
        <f t="shared" si="5"/>
        <v>112.33333333333333</v>
      </c>
      <c r="Y80" s="69">
        <f t="shared" si="4"/>
        <v>0.11721894179894179</v>
      </c>
      <c r="Z80" s="86"/>
      <c r="AA80" s="73">
        <f t="shared" si="7"/>
        <v>0.13391481481481482</v>
      </c>
      <c r="AB80" s="831">
        <f t="shared" si="8"/>
        <v>545.63366666666661</v>
      </c>
    </row>
    <row r="81" spans="1:28" ht="18" customHeight="1" thickBot="1" x14ac:dyDescent="0.25">
      <c r="A81" s="74"/>
      <c r="B81" s="75"/>
      <c r="C81" s="76"/>
      <c r="D81" s="77"/>
      <c r="E81" s="199"/>
      <c r="F81" s="78"/>
      <c r="G81" s="79"/>
      <c r="H81" s="80">
        <v>16</v>
      </c>
      <c r="I81" s="81" t="s">
        <v>162</v>
      </c>
      <c r="J81" s="79">
        <v>630</v>
      </c>
      <c r="K81" s="82">
        <v>135</v>
      </c>
      <c r="L81" s="82">
        <v>122</v>
      </c>
      <c r="M81" s="82">
        <v>134</v>
      </c>
      <c r="N81" s="88"/>
      <c r="O81" s="83">
        <f t="shared" si="6"/>
        <v>130.33333333333334</v>
      </c>
      <c r="P81" s="69">
        <f t="shared" si="9"/>
        <v>0.13600179894179895</v>
      </c>
      <c r="Q81" s="84"/>
      <c r="R81" s="85" t="s">
        <v>163</v>
      </c>
      <c r="S81" s="79">
        <v>630</v>
      </c>
      <c r="T81" s="82">
        <v>11</v>
      </c>
      <c r="U81" s="82">
        <v>10</v>
      </c>
      <c r="V81" s="82">
        <v>7</v>
      </c>
      <c r="W81" s="82"/>
      <c r="X81" s="83">
        <f t="shared" si="5"/>
        <v>9.3333333333333339</v>
      </c>
      <c r="Y81" s="69">
        <f t="shared" si="4"/>
        <v>9.73925925925926E-3</v>
      </c>
      <c r="Z81" s="86"/>
      <c r="AA81" s="73">
        <f t="shared" si="7"/>
        <v>0.1457410582010582</v>
      </c>
      <c r="AB81" s="831">
        <f t="shared" si="8"/>
        <v>538.18313333333333</v>
      </c>
    </row>
    <row r="82" spans="1:28" ht="18" customHeight="1" thickBot="1" x14ac:dyDescent="0.25">
      <c r="A82" s="74"/>
      <c r="B82" s="75"/>
      <c r="C82" s="76"/>
      <c r="D82" s="77"/>
      <c r="E82" s="199"/>
      <c r="F82" s="78"/>
      <c r="G82" s="79"/>
      <c r="H82" s="80">
        <v>16</v>
      </c>
      <c r="I82" s="87" t="s">
        <v>164</v>
      </c>
      <c r="J82" s="79">
        <v>630</v>
      </c>
      <c r="K82" s="82">
        <v>0</v>
      </c>
      <c r="L82" s="82"/>
      <c r="M82" s="82">
        <v>0</v>
      </c>
      <c r="N82" s="88"/>
      <c r="O82" s="83">
        <f>(K82+L82+M82)/3</f>
        <v>0</v>
      </c>
      <c r="P82" s="69">
        <f t="shared" si="9"/>
        <v>0</v>
      </c>
      <c r="Q82" s="84"/>
      <c r="R82" s="118" t="s">
        <v>165</v>
      </c>
      <c r="S82" s="79">
        <v>630</v>
      </c>
      <c r="T82" s="82">
        <v>45</v>
      </c>
      <c r="U82" s="82">
        <v>87</v>
      </c>
      <c r="V82" s="82">
        <v>54</v>
      </c>
      <c r="W82" s="82"/>
      <c r="X82" s="83">
        <f t="shared" si="5"/>
        <v>62</v>
      </c>
      <c r="Y82" s="69">
        <f t="shared" si="4"/>
        <v>6.4696507936507941E-2</v>
      </c>
      <c r="Z82" s="86"/>
      <c r="AA82" s="73">
        <f t="shared" si="7"/>
        <v>6.4696507936507941E-2</v>
      </c>
      <c r="AB82" s="831">
        <f t="shared" si="8"/>
        <v>589.24120000000005</v>
      </c>
    </row>
    <row r="83" spans="1:28" ht="18" customHeight="1" thickBot="1" x14ac:dyDescent="0.25">
      <c r="A83" s="74"/>
      <c r="B83" s="75"/>
      <c r="C83" s="76"/>
      <c r="D83" s="77"/>
      <c r="E83" s="199"/>
      <c r="F83" s="78"/>
      <c r="G83" s="79"/>
      <c r="H83" s="80">
        <v>16</v>
      </c>
      <c r="I83" s="87" t="s">
        <v>166</v>
      </c>
      <c r="J83" s="79">
        <v>630</v>
      </c>
      <c r="K83" s="82">
        <v>67</v>
      </c>
      <c r="L83" s="82">
        <v>71</v>
      </c>
      <c r="M83" s="82">
        <v>48</v>
      </c>
      <c r="N83" s="88"/>
      <c r="O83" s="83">
        <f>(K83+L83+M83)/3</f>
        <v>62</v>
      </c>
      <c r="P83" s="69">
        <f t="shared" si="9"/>
        <v>6.4696507936507941E-2</v>
      </c>
      <c r="Q83" s="84"/>
      <c r="R83" s="85" t="s">
        <v>167</v>
      </c>
      <c r="S83" s="79">
        <v>630</v>
      </c>
      <c r="T83" s="82">
        <v>0</v>
      </c>
      <c r="U83" s="82">
        <v>0</v>
      </c>
      <c r="V83" s="82">
        <v>0</v>
      </c>
      <c r="W83" s="82"/>
      <c r="X83" s="83">
        <f t="shared" si="5"/>
        <v>0</v>
      </c>
      <c r="Y83" s="69">
        <f t="shared" si="4"/>
        <v>0</v>
      </c>
      <c r="Z83" s="86"/>
      <c r="AA83" s="73">
        <f t="shared" si="7"/>
        <v>6.4696507936507941E-2</v>
      </c>
      <c r="AB83" s="831">
        <f t="shared" si="8"/>
        <v>589.24120000000005</v>
      </c>
    </row>
    <row r="84" spans="1:28" ht="18" customHeight="1" thickBot="1" x14ac:dyDescent="0.25">
      <c r="A84" s="74"/>
      <c r="B84" s="75"/>
      <c r="C84" s="76"/>
      <c r="D84" s="77"/>
      <c r="E84" s="199"/>
      <c r="F84" s="78"/>
      <c r="G84" s="79"/>
      <c r="H84" s="80">
        <v>16</v>
      </c>
      <c r="I84" s="87"/>
      <c r="J84" s="79">
        <v>630</v>
      </c>
      <c r="K84" s="82"/>
      <c r="L84" s="82"/>
      <c r="M84" s="82"/>
      <c r="N84" s="88"/>
      <c r="O84" s="83">
        <f>(K84+L84+M84)/3</f>
        <v>0</v>
      </c>
      <c r="P84" s="69">
        <f t="shared" si="9"/>
        <v>0</v>
      </c>
      <c r="Q84" s="84"/>
      <c r="R84" s="85" t="s">
        <v>168</v>
      </c>
      <c r="S84" s="79">
        <v>630</v>
      </c>
      <c r="T84" s="82">
        <v>22</v>
      </c>
      <c r="U84" s="82">
        <v>21</v>
      </c>
      <c r="V84" s="82">
        <v>18</v>
      </c>
      <c r="W84" s="82"/>
      <c r="X84" s="83">
        <f t="shared" si="5"/>
        <v>20.333333333333332</v>
      </c>
      <c r="Y84" s="69">
        <f t="shared" si="4"/>
        <v>2.1217671957671956E-2</v>
      </c>
      <c r="Z84" s="86"/>
      <c r="AA84" s="73">
        <f t="shared" si="7"/>
        <v>2.1217671957671956E-2</v>
      </c>
      <c r="AB84" s="831">
        <f t="shared" si="8"/>
        <v>616.6328666666667</v>
      </c>
    </row>
    <row r="85" spans="1:28" ht="18" customHeight="1" thickBot="1" x14ac:dyDescent="0.25">
      <c r="A85" s="74"/>
      <c r="B85" s="75"/>
      <c r="C85" s="76"/>
      <c r="D85" s="77"/>
      <c r="E85" s="199"/>
      <c r="F85" s="78"/>
      <c r="G85" s="79"/>
      <c r="H85" s="80">
        <v>16</v>
      </c>
      <c r="I85" s="87"/>
      <c r="J85" s="79"/>
      <c r="K85" s="82"/>
      <c r="L85" s="82"/>
      <c r="M85" s="82"/>
      <c r="N85" s="88"/>
      <c r="O85" s="83"/>
      <c r="P85" s="69"/>
      <c r="Q85" s="84"/>
      <c r="R85" s="85" t="s">
        <v>169</v>
      </c>
      <c r="S85" s="79">
        <v>630</v>
      </c>
      <c r="T85" s="82">
        <v>10</v>
      </c>
      <c r="U85" s="82">
        <v>8</v>
      </c>
      <c r="V85" s="82">
        <v>16</v>
      </c>
      <c r="W85" s="82"/>
      <c r="X85" s="83">
        <f t="shared" si="5"/>
        <v>11.333333333333334</v>
      </c>
      <c r="Y85" s="69">
        <f t="shared" si="4"/>
        <v>1.1826243386243386E-2</v>
      </c>
      <c r="Z85" s="86"/>
      <c r="AA85" s="73">
        <f t="shared" si="7"/>
        <v>1.1826243386243386E-2</v>
      </c>
      <c r="AB85" s="831">
        <f t="shared" si="8"/>
        <v>622.54946666666672</v>
      </c>
    </row>
    <row r="86" spans="1:28" ht="18" customHeight="1" thickBot="1" x14ac:dyDescent="0.25">
      <c r="A86" s="74"/>
      <c r="B86" s="75"/>
      <c r="C86" s="76"/>
      <c r="D86" s="77"/>
      <c r="E86" s="199"/>
      <c r="F86" s="122"/>
      <c r="G86" s="79"/>
      <c r="H86" s="80">
        <v>16</v>
      </c>
      <c r="I86" s="87"/>
      <c r="J86" s="79"/>
      <c r="K86" s="82"/>
      <c r="L86" s="82"/>
      <c r="M86" s="82"/>
      <c r="N86" s="88"/>
      <c r="O86" s="83"/>
      <c r="P86" s="69"/>
      <c r="Q86" s="84"/>
      <c r="R86" s="85" t="s">
        <v>170</v>
      </c>
      <c r="S86" s="79">
        <v>630</v>
      </c>
      <c r="T86" s="82">
        <v>100</v>
      </c>
      <c r="U86" s="82">
        <v>123</v>
      </c>
      <c r="V86" s="82">
        <v>145</v>
      </c>
      <c r="W86" s="82"/>
      <c r="X86" s="83">
        <f>(T86+U86+V86)/3</f>
        <v>122.66666666666667</v>
      </c>
      <c r="Y86" s="69">
        <f t="shared" si="4"/>
        <v>0.12800169312169313</v>
      </c>
      <c r="Z86" s="86"/>
      <c r="AA86" s="73">
        <f t="shared" si="7"/>
        <v>0.12800169312169313</v>
      </c>
      <c r="AB86" s="831">
        <f t="shared" si="8"/>
        <v>549.35893333333331</v>
      </c>
    </row>
    <row r="87" spans="1:28" ht="18" customHeight="1" thickBot="1" x14ac:dyDescent="0.25">
      <c r="A87" s="74"/>
      <c r="B87" s="75"/>
      <c r="C87" s="76"/>
      <c r="D87" s="200"/>
      <c r="E87" s="199"/>
      <c r="F87" s="122"/>
      <c r="G87" s="79"/>
      <c r="H87" s="80">
        <v>16</v>
      </c>
      <c r="I87" s="87"/>
      <c r="J87" s="79"/>
      <c r="K87" s="82"/>
      <c r="L87" s="82"/>
      <c r="M87" s="82"/>
      <c r="N87" s="88"/>
      <c r="O87" s="83"/>
      <c r="P87" s="69"/>
      <c r="Q87" s="84"/>
      <c r="R87" s="85"/>
      <c r="S87" s="79">
        <v>630</v>
      </c>
      <c r="T87" s="82"/>
      <c r="U87" s="82"/>
      <c r="V87" s="82"/>
      <c r="W87" s="82"/>
      <c r="X87" s="83">
        <f>(T87+U87+V87)/3</f>
        <v>0</v>
      </c>
      <c r="Y87" s="69">
        <f t="shared" si="4"/>
        <v>0</v>
      </c>
      <c r="Z87" s="86"/>
      <c r="AA87" s="73">
        <f t="shared" si="7"/>
        <v>0</v>
      </c>
      <c r="AB87" s="831">
        <f t="shared" si="8"/>
        <v>630</v>
      </c>
    </row>
    <row r="88" spans="1:28" ht="18" customHeight="1" thickBot="1" x14ac:dyDescent="0.25">
      <c r="A88" s="89"/>
      <c r="B88" s="90"/>
      <c r="C88" s="91"/>
      <c r="D88" s="92"/>
      <c r="E88" s="201"/>
      <c r="F88" s="94"/>
      <c r="G88" s="144"/>
      <c r="H88" s="141">
        <v>16</v>
      </c>
      <c r="I88" s="142"/>
      <c r="J88" s="144"/>
      <c r="K88" s="24"/>
      <c r="L88" s="24"/>
      <c r="M88" s="24"/>
      <c r="N88" s="202"/>
      <c r="O88" s="145"/>
      <c r="P88" s="69"/>
      <c r="Q88" s="143"/>
      <c r="R88" s="139"/>
      <c r="S88" s="144">
        <v>630</v>
      </c>
      <c r="T88" s="24"/>
      <c r="U88" s="24"/>
      <c r="V88" s="24"/>
      <c r="W88" s="24"/>
      <c r="X88" s="123">
        <f t="shared" ref="X88:X94" si="10">(T88+U88+V88)/3</f>
        <v>0</v>
      </c>
      <c r="Y88" s="69">
        <f t="shared" si="4"/>
        <v>0</v>
      </c>
      <c r="Z88" s="203"/>
      <c r="AA88" s="73">
        <f t="shared" si="7"/>
        <v>0</v>
      </c>
      <c r="AB88" s="831">
        <f t="shared" si="8"/>
        <v>630</v>
      </c>
    </row>
    <row r="89" spans="1:28" s="10" customFormat="1" ht="18" customHeight="1" thickBot="1" x14ac:dyDescent="0.25">
      <c r="A89" s="74">
        <v>44900</v>
      </c>
      <c r="B89" s="75">
        <v>0.39583333333333331</v>
      </c>
      <c r="C89" s="76">
        <v>-9</v>
      </c>
      <c r="D89" s="61">
        <f>(MAX(K89:M89))/J89/1.44</f>
        <v>0</v>
      </c>
      <c r="E89" s="128">
        <f t="shared" ref="E89" si="11">(MAX(T89:V89))/S89/1.44</f>
        <v>0</v>
      </c>
      <c r="F89" s="63" t="s">
        <v>27</v>
      </c>
      <c r="G89" s="64" t="s">
        <v>28</v>
      </c>
      <c r="H89" s="65">
        <v>17</v>
      </c>
      <c r="I89" s="66" t="s">
        <v>29</v>
      </c>
      <c r="J89" s="64">
        <v>1250</v>
      </c>
      <c r="K89" s="67"/>
      <c r="L89" s="67"/>
      <c r="M89" s="67"/>
      <c r="N89" s="68" t="s">
        <v>171</v>
      </c>
      <c r="O89" s="67">
        <f t="shared" si="6"/>
        <v>0</v>
      </c>
      <c r="P89" s="69">
        <f t="shared" si="9"/>
        <v>0</v>
      </c>
      <c r="Q89" s="70" t="s">
        <v>172</v>
      </c>
      <c r="R89" s="71" t="s">
        <v>32</v>
      </c>
      <c r="S89" s="68">
        <v>1250</v>
      </c>
      <c r="T89" s="67"/>
      <c r="U89" s="67"/>
      <c r="V89" s="67"/>
      <c r="W89" s="68" t="s">
        <v>173</v>
      </c>
      <c r="X89" s="133">
        <f t="shared" si="10"/>
        <v>0</v>
      </c>
      <c r="Y89" s="69">
        <f t="shared" si="4"/>
        <v>0</v>
      </c>
      <c r="Z89" s="72"/>
      <c r="AA89" s="73">
        <f t="shared" si="7"/>
        <v>0</v>
      </c>
      <c r="AB89" s="831">
        <f t="shared" si="8"/>
        <v>1250</v>
      </c>
    </row>
    <row r="90" spans="1:28" ht="18" customHeight="1" thickBot="1" x14ac:dyDescent="0.25">
      <c r="A90" s="74"/>
      <c r="B90" s="75"/>
      <c r="C90" s="76"/>
      <c r="D90" s="77"/>
      <c r="E90" s="77"/>
      <c r="F90" s="78"/>
      <c r="G90" s="79"/>
      <c r="H90" s="80">
        <v>17</v>
      </c>
      <c r="I90" s="87" t="s">
        <v>174</v>
      </c>
      <c r="J90" s="64">
        <v>1250</v>
      </c>
      <c r="K90" s="82">
        <v>44</v>
      </c>
      <c r="L90" s="82">
        <v>33</v>
      </c>
      <c r="M90" s="82">
        <v>31</v>
      </c>
      <c r="N90" s="82"/>
      <c r="O90" s="83">
        <f t="shared" si="6"/>
        <v>36</v>
      </c>
      <c r="P90" s="69">
        <f t="shared" si="9"/>
        <v>1.8933120000000001E-2</v>
      </c>
      <c r="Q90" s="84"/>
      <c r="R90" s="204" t="s">
        <v>174</v>
      </c>
      <c r="S90" s="82">
        <v>1250</v>
      </c>
      <c r="T90" s="82">
        <v>41</v>
      </c>
      <c r="U90" s="82">
        <v>74</v>
      </c>
      <c r="V90" s="82">
        <v>45</v>
      </c>
      <c r="W90" s="82"/>
      <c r="X90" s="83">
        <f t="shared" si="10"/>
        <v>53.333333333333336</v>
      </c>
      <c r="Y90" s="69">
        <f t="shared" ref="Y90:Y148" si="12">1.73*0.38*X90/S90</f>
        <v>2.8049066666666671E-2</v>
      </c>
      <c r="Z90" s="86"/>
      <c r="AA90" s="73">
        <f t="shared" si="7"/>
        <v>4.6982186666666675E-2</v>
      </c>
      <c r="AB90" s="831">
        <f t="shared" si="8"/>
        <v>1191.2722666666666</v>
      </c>
    </row>
    <row r="91" spans="1:28" ht="18" customHeight="1" thickBot="1" x14ac:dyDescent="0.25">
      <c r="A91" s="74"/>
      <c r="B91" s="75"/>
      <c r="C91" s="76"/>
      <c r="D91" s="77"/>
      <c r="E91" s="77"/>
      <c r="F91" s="78"/>
      <c r="G91" s="79"/>
      <c r="H91" s="80">
        <v>17</v>
      </c>
      <c r="I91" s="87" t="s">
        <v>175</v>
      </c>
      <c r="J91" s="64">
        <v>1250</v>
      </c>
      <c r="K91" s="82">
        <v>39</v>
      </c>
      <c r="L91" s="82">
        <v>27</v>
      </c>
      <c r="M91" s="82">
        <v>11</v>
      </c>
      <c r="N91" s="82"/>
      <c r="O91" s="83">
        <f t="shared" si="6"/>
        <v>25.666666666666668</v>
      </c>
      <c r="P91" s="69">
        <f t="shared" si="9"/>
        <v>1.3498613333333333E-2</v>
      </c>
      <c r="Q91" s="84"/>
      <c r="R91" s="204" t="s">
        <v>175</v>
      </c>
      <c r="S91" s="82">
        <v>1250</v>
      </c>
      <c r="T91" s="82">
        <v>66</v>
      </c>
      <c r="U91" s="82">
        <v>36</v>
      </c>
      <c r="V91" s="82">
        <v>20</v>
      </c>
      <c r="W91" s="82"/>
      <c r="X91" s="83">
        <f t="shared" si="10"/>
        <v>40.666666666666664</v>
      </c>
      <c r="Y91" s="69">
        <f t="shared" si="12"/>
        <v>2.1387413333333331E-2</v>
      </c>
      <c r="Z91" s="86"/>
      <c r="AA91" s="73">
        <f t="shared" si="7"/>
        <v>3.4886026666666667E-2</v>
      </c>
      <c r="AB91" s="831">
        <f t="shared" si="8"/>
        <v>1206.3924666666667</v>
      </c>
    </row>
    <row r="92" spans="1:28" ht="18" customHeight="1" thickBot="1" x14ac:dyDescent="0.25">
      <c r="A92" s="74"/>
      <c r="B92" s="75"/>
      <c r="C92" s="76"/>
      <c r="D92" s="77"/>
      <c r="E92" s="77"/>
      <c r="F92" s="78"/>
      <c r="G92" s="79"/>
      <c r="H92" s="80">
        <v>17</v>
      </c>
      <c r="I92" s="87" t="s">
        <v>176</v>
      </c>
      <c r="J92" s="64">
        <v>1250</v>
      </c>
      <c r="K92" s="82">
        <v>0</v>
      </c>
      <c r="L92" s="82">
        <v>16</v>
      </c>
      <c r="M92" s="82">
        <v>0</v>
      </c>
      <c r="N92" s="82"/>
      <c r="O92" s="83">
        <f t="shared" si="6"/>
        <v>5.333333333333333</v>
      </c>
      <c r="P92" s="69">
        <f t="shared" si="9"/>
        <v>2.8049066666666666E-3</v>
      </c>
      <c r="Q92" s="84"/>
      <c r="R92" s="204" t="s">
        <v>176</v>
      </c>
      <c r="S92" s="82">
        <v>1250</v>
      </c>
      <c r="T92" s="82">
        <v>23</v>
      </c>
      <c r="U92" s="82">
        <v>30</v>
      </c>
      <c r="V92" s="82">
        <v>12</v>
      </c>
      <c r="W92" s="82"/>
      <c r="X92" s="83">
        <f t="shared" si="10"/>
        <v>21.666666666666668</v>
      </c>
      <c r="Y92" s="69">
        <f t="shared" si="12"/>
        <v>1.1394933333333334E-2</v>
      </c>
      <c r="Z92" s="86"/>
      <c r="AA92" s="73">
        <f t="shared" si="7"/>
        <v>1.4199840000000002E-2</v>
      </c>
      <c r="AB92" s="831">
        <f t="shared" si="8"/>
        <v>1232.2501999999999</v>
      </c>
    </row>
    <row r="93" spans="1:28" ht="18" customHeight="1" thickBot="1" x14ac:dyDescent="0.25">
      <c r="A93" s="74"/>
      <c r="B93" s="75"/>
      <c r="C93" s="76"/>
      <c r="D93" s="77"/>
      <c r="E93" s="77"/>
      <c r="F93" s="78"/>
      <c r="G93" s="79"/>
      <c r="H93" s="80">
        <v>17</v>
      </c>
      <c r="I93" s="81" t="s">
        <v>177</v>
      </c>
      <c r="J93" s="64">
        <v>1250</v>
      </c>
      <c r="K93" s="82">
        <v>57</v>
      </c>
      <c r="L93" s="82">
        <v>82</v>
      </c>
      <c r="M93" s="82">
        <v>57</v>
      </c>
      <c r="N93" s="82"/>
      <c r="O93" s="83">
        <f>(K93+L93+M93)/3</f>
        <v>65.333333333333329</v>
      </c>
      <c r="P93" s="69">
        <f t="shared" si="9"/>
        <v>3.4360106666666661E-2</v>
      </c>
      <c r="Q93" s="84"/>
      <c r="R93" s="205" t="s">
        <v>177</v>
      </c>
      <c r="S93" s="82">
        <v>1250</v>
      </c>
      <c r="T93" s="82">
        <v>68</v>
      </c>
      <c r="U93" s="82">
        <v>35</v>
      </c>
      <c r="V93" s="82">
        <v>52</v>
      </c>
      <c r="W93" s="82"/>
      <c r="X93" s="83">
        <f t="shared" si="10"/>
        <v>51.666666666666664</v>
      </c>
      <c r="Y93" s="69">
        <f t="shared" si="12"/>
        <v>2.7172533333333332E-2</v>
      </c>
      <c r="Z93" s="86"/>
      <c r="AA93" s="73">
        <f t="shared" si="7"/>
        <v>6.1532639999999993E-2</v>
      </c>
      <c r="AB93" s="831">
        <f t="shared" si="8"/>
        <v>1173.0842</v>
      </c>
    </row>
    <row r="94" spans="1:28" ht="18" customHeight="1" thickBot="1" x14ac:dyDescent="0.25">
      <c r="A94" s="74"/>
      <c r="B94" s="75"/>
      <c r="C94" s="76"/>
      <c r="D94" s="77"/>
      <c r="E94" s="77"/>
      <c r="F94" s="122"/>
      <c r="G94" s="120"/>
      <c r="H94" s="80">
        <v>17</v>
      </c>
      <c r="I94" s="87"/>
      <c r="J94" s="64">
        <v>1250</v>
      </c>
      <c r="K94" s="82"/>
      <c r="L94" s="82"/>
      <c r="M94" s="82"/>
      <c r="N94" s="82"/>
      <c r="O94" s="83">
        <f>(K94+L94+M94)/3</f>
        <v>0</v>
      </c>
      <c r="P94" s="69">
        <f t="shared" si="9"/>
        <v>0</v>
      </c>
      <c r="Q94" s="124"/>
      <c r="R94" s="119" t="s">
        <v>178</v>
      </c>
      <c r="S94" s="82">
        <v>1250</v>
      </c>
      <c r="T94" s="121">
        <v>35</v>
      </c>
      <c r="U94" s="121">
        <v>23</v>
      </c>
      <c r="V94" s="121">
        <v>24</v>
      </c>
      <c r="W94" s="121"/>
      <c r="X94" s="83">
        <f t="shared" si="10"/>
        <v>27.333333333333332</v>
      </c>
      <c r="Y94" s="69">
        <f t="shared" si="12"/>
        <v>1.4375146666666666E-2</v>
      </c>
      <c r="Z94" s="125"/>
      <c r="AA94" s="73">
        <f t="shared" si="7"/>
        <v>1.4375146666666666E-2</v>
      </c>
      <c r="AB94" s="831">
        <f t="shared" si="8"/>
        <v>1232.0310666666667</v>
      </c>
    </row>
    <row r="95" spans="1:28" ht="18" customHeight="1" thickBot="1" x14ac:dyDescent="0.25">
      <c r="A95" s="74"/>
      <c r="B95" s="75"/>
      <c r="C95" s="76"/>
      <c r="D95" s="77"/>
      <c r="E95" s="77"/>
      <c r="F95" s="122"/>
      <c r="G95" s="120"/>
      <c r="H95" s="80">
        <v>17</v>
      </c>
      <c r="I95" s="81"/>
      <c r="J95" s="64">
        <v>1250</v>
      </c>
      <c r="K95" s="82"/>
      <c r="L95" s="82"/>
      <c r="M95" s="82"/>
      <c r="N95" s="82"/>
      <c r="O95" s="83">
        <f>(K95+L95+M95)/3</f>
        <v>0</v>
      </c>
      <c r="P95" s="69">
        <f t="shared" si="9"/>
        <v>0</v>
      </c>
      <c r="Q95" s="124"/>
      <c r="R95" s="119"/>
      <c r="S95" s="121"/>
      <c r="T95" s="121"/>
      <c r="U95" s="121"/>
      <c r="V95" s="121"/>
      <c r="W95" s="121"/>
      <c r="X95" s="123"/>
      <c r="Y95" s="69"/>
      <c r="Z95" s="125"/>
      <c r="AA95" s="73">
        <f t="shared" si="7"/>
        <v>0</v>
      </c>
      <c r="AB95" s="831">
        <f t="shared" si="8"/>
        <v>0</v>
      </c>
    </row>
    <row r="96" spans="1:28" ht="18" customHeight="1" thickBot="1" x14ac:dyDescent="0.25">
      <c r="A96" s="89"/>
      <c r="B96" s="90"/>
      <c r="C96" s="91"/>
      <c r="D96" s="92"/>
      <c r="E96" s="93"/>
      <c r="F96" s="94"/>
      <c r="G96" s="95"/>
      <c r="H96" s="141">
        <v>17</v>
      </c>
      <c r="I96" s="206"/>
      <c r="J96" s="95">
        <v>1250</v>
      </c>
      <c r="K96" s="24"/>
      <c r="L96" s="24"/>
      <c r="M96" s="24"/>
      <c r="N96" s="24"/>
      <c r="O96" s="145">
        <f>(K96+L96+M96)/3</f>
        <v>0</v>
      </c>
      <c r="P96" s="69">
        <f t="shared" si="9"/>
        <v>0</v>
      </c>
      <c r="Q96" s="100"/>
      <c r="R96" s="101"/>
      <c r="S96" s="98"/>
      <c r="T96" s="98"/>
      <c r="U96" s="98"/>
      <c r="V96" s="98"/>
      <c r="W96" s="98"/>
      <c r="X96" s="99"/>
      <c r="Y96" s="69"/>
      <c r="Z96" s="102"/>
      <c r="AA96" s="73">
        <f t="shared" si="7"/>
        <v>0</v>
      </c>
      <c r="AB96" s="831">
        <f t="shared" si="8"/>
        <v>0</v>
      </c>
    </row>
    <row r="97" spans="1:28" s="10" customFormat="1" ht="18" customHeight="1" thickBot="1" x14ac:dyDescent="0.25">
      <c r="A97" s="74">
        <v>44907</v>
      </c>
      <c r="B97" s="75">
        <v>0.4236111111111111</v>
      </c>
      <c r="C97" s="76">
        <v>-2</v>
      </c>
      <c r="D97" s="61">
        <f>(MAX(K97:M97))/J97/1.44</f>
        <v>0.1857638888888889</v>
      </c>
      <c r="E97" s="62">
        <f>(MAX(T97:V97))/S97/1.44</f>
        <v>0.35590277777777773</v>
      </c>
      <c r="F97" s="63" t="s">
        <v>27</v>
      </c>
      <c r="G97" s="64" t="s">
        <v>28</v>
      </c>
      <c r="H97" s="65">
        <v>18</v>
      </c>
      <c r="I97" s="66" t="s">
        <v>29</v>
      </c>
      <c r="J97" s="64">
        <v>400</v>
      </c>
      <c r="K97" s="67">
        <v>90</v>
      </c>
      <c r="L97" s="67">
        <v>107</v>
      </c>
      <c r="M97" s="67">
        <v>101</v>
      </c>
      <c r="N97" s="68" t="s">
        <v>179</v>
      </c>
      <c r="O97" s="67">
        <f t="shared" si="6"/>
        <v>99.333333333333329</v>
      </c>
      <c r="P97" s="69">
        <f t="shared" si="9"/>
        <v>0.16325433333333333</v>
      </c>
      <c r="Q97" s="70" t="s">
        <v>52</v>
      </c>
      <c r="R97" s="71" t="s">
        <v>32</v>
      </c>
      <c r="S97" s="64">
        <v>400</v>
      </c>
      <c r="T97" s="67">
        <v>176</v>
      </c>
      <c r="U97" s="67">
        <v>205</v>
      </c>
      <c r="V97" s="67">
        <v>190</v>
      </c>
      <c r="W97" s="68" t="s">
        <v>180</v>
      </c>
      <c r="X97" s="67">
        <f t="shared" si="5"/>
        <v>190.33333333333334</v>
      </c>
      <c r="Y97" s="69">
        <f t="shared" si="12"/>
        <v>0.31281283333333332</v>
      </c>
      <c r="Z97" s="140" t="s">
        <v>111</v>
      </c>
      <c r="AA97" s="73">
        <f t="shared" si="7"/>
        <v>0.47606716666666665</v>
      </c>
      <c r="AB97" s="831">
        <f t="shared" si="8"/>
        <v>209.57313333333335</v>
      </c>
    </row>
    <row r="98" spans="1:28" ht="18" customHeight="1" thickBot="1" x14ac:dyDescent="0.25">
      <c r="A98" s="74"/>
      <c r="B98" s="75"/>
      <c r="C98" s="76"/>
      <c r="D98" s="77"/>
      <c r="E98" s="77"/>
      <c r="F98" s="78"/>
      <c r="G98" s="79"/>
      <c r="H98" s="80">
        <v>18</v>
      </c>
      <c r="I98" s="81" t="s">
        <v>181</v>
      </c>
      <c r="J98" s="79">
        <v>400</v>
      </c>
      <c r="K98" s="82">
        <v>0</v>
      </c>
      <c r="L98" s="82">
        <v>0</v>
      </c>
      <c r="M98" s="82">
        <v>0</v>
      </c>
      <c r="N98" s="82"/>
      <c r="O98" s="83">
        <f t="shared" si="6"/>
        <v>0</v>
      </c>
      <c r="P98" s="69">
        <f t="shared" si="9"/>
        <v>0</v>
      </c>
      <c r="Q98" s="84"/>
      <c r="R98" s="85" t="s">
        <v>182</v>
      </c>
      <c r="S98" s="79">
        <v>400</v>
      </c>
      <c r="T98" s="82">
        <v>40</v>
      </c>
      <c r="U98" s="82">
        <v>55</v>
      </c>
      <c r="V98" s="82">
        <v>34</v>
      </c>
      <c r="W98" s="82"/>
      <c r="X98" s="83">
        <f t="shared" si="5"/>
        <v>43</v>
      </c>
      <c r="Y98" s="69">
        <f t="shared" si="12"/>
        <v>7.0670499999999997E-2</v>
      </c>
      <c r="Z98" s="86"/>
      <c r="AA98" s="73">
        <f t="shared" si="7"/>
        <v>7.0670499999999997E-2</v>
      </c>
      <c r="AB98" s="831">
        <f t="shared" si="8"/>
        <v>371.73180000000002</v>
      </c>
    </row>
    <row r="99" spans="1:28" ht="18" customHeight="1" thickBot="1" x14ac:dyDescent="0.25">
      <c r="A99" s="74"/>
      <c r="B99" s="75"/>
      <c r="C99" s="76"/>
      <c r="D99" s="77"/>
      <c r="E99" s="77"/>
      <c r="F99" s="78"/>
      <c r="G99" s="79"/>
      <c r="H99" s="80">
        <v>18</v>
      </c>
      <c r="I99" s="81" t="s">
        <v>183</v>
      </c>
      <c r="J99" s="79">
        <v>400</v>
      </c>
      <c r="K99" s="82">
        <v>23</v>
      </c>
      <c r="L99" s="82">
        <v>10</v>
      </c>
      <c r="M99" s="82">
        <v>27</v>
      </c>
      <c r="N99" s="82"/>
      <c r="O99" s="83">
        <f t="shared" si="6"/>
        <v>20</v>
      </c>
      <c r="P99" s="69">
        <f t="shared" si="9"/>
        <v>3.2869999999999996E-2</v>
      </c>
      <c r="Q99" s="84"/>
      <c r="R99" s="85" t="s">
        <v>184</v>
      </c>
      <c r="S99" s="79">
        <v>400</v>
      </c>
      <c r="T99" s="82">
        <v>70</v>
      </c>
      <c r="U99" s="82">
        <v>85</v>
      </c>
      <c r="V99" s="82">
        <v>80</v>
      </c>
      <c r="W99" s="82"/>
      <c r="X99" s="83">
        <f t="shared" si="5"/>
        <v>78.333333333333329</v>
      </c>
      <c r="Y99" s="69">
        <f t="shared" si="12"/>
        <v>0.12874083333333333</v>
      </c>
      <c r="Z99" s="86"/>
      <c r="AA99" s="73">
        <f t="shared" si="7"/>
        <v>0.16161083333333331</v>
      </c>
      <c r="AB99" s="831">
        <f t="shared" si="8"/>
        <v>335.35566666666671</v>
      </c>
    </row>
    <row r="100" spans="1:28" ht="18" customHeight="1" thickBot="1" x14ac:dyDescent="0.25">
      <c r="A100" s="74"/>
      <c r="B100" s="75"/>
      <c r="C100" s="76"/>
      <c r="D100" s="77"/>
      <c r="E100" s="77"/>
      <c r="F100" s="78"/>
      <c r="G100" s="79"/>
      <c r="H100" s="80">
        <v>18</v>
      </c>
      <c r="I100" s="81" t="s">
        <v>185</v>
      </c>
      <c r="J100" s="79">
        <v>400</v>
      </c>
      <c r="K100" s="82">
        <v>4</v>
      </c>
      <c r="L100" s="82">
        <v>26</v>
      </c>
      <c r="M100" s="82">
        <v>6</v>
      </c>
      <c r="N100" s="82"/>
      <c r="O100" s="83">
        <f t="shared" si="6"/>
        <v>12</v>
      </c>
      <c r="P100" s="69">
        <f t="shared" si="9"/>
        <v>1.9722E-2</v>
      </c>
      <c r="Q100" s="84"/>
      <c r="R100" s="85" t="s">
        <v>186</v>
      </c>
      <c r="S100" s="79">
        <v>400</v>
      </c>
      <c r="T100" s="82">
        <v>16</v>
      </c>
      <c r="U100" s="82">
        <v>15</v>
      </c>
      <c r="V100" s="82">
        <v>25</v>
      </c>
      <c r="W100" s="82"/>
      <c r="X100" s="83">
        <f t="shared" si="5"/>
        <v>18.666666666666668</v>
      </c>
      <c r="Y100" s="69">
        <f t="shared" si="12"/>
        <v>3.0678666666666667E-2</v>
      </c>
      <c r="Z100" s="86"/>
      <c r="AA100" s="73">
        <f t="shared" si="7"/>
        <v>5.0400666666666663E-2</v>
      </c>
      <c r="AB100" s="831">
        <f t="shared" si="8"/>
        <v>379.83973333333336</v>
      </c>
    </row>
    <row r="101" spans="1:28" ht="18" customHeight="1" thickBot="1" x14ac:dyDescent="0.25">
      <c r="A101" s="74"/>
      <c r="B101" s="75"/>
      <c r="C101" s="76"/>
      <c r="D101" s="77"/>
      <c r="E101" s="77"/>
      <c r="F101" s="78"/>
      <c r="G101" s="79"/>
      <c r="H101" s="80">
        <v>18</v>
      </c>
      <c r="I101" s="87" t="s">
        <v>187</v>
      </c>
      <c r="J101" s="79">
        <v>400</v>
      </c>
      <c r="K101" s="82">
        <v>43</v>
      </c>
      <c r="L101" s="82">
        <v>30</v>
      </c>
      <c r="M101" s="82">
        <v>27</v>
      </c>
      <c r="N101" s="82"/>
      <c r="O101" s="83">
        <f t="shared" si="6"/>
        <v>33.333333333333336</v>
      </c>
      <c r="P101" s="69">
        <f t="shared" si="9"/>
        <v>5.4783333333333337E-2</v>
      </c>
      <c r="Q101" s="84"/>
      <c r="R101" s="85" t="s">
        <v>188</v>
      </c>
      <c r="S101" s="79">
        <v>400</v>
      </c>
      <c r="T101" s="82">
        <v>0</v>
      </c>
      <c r="U101" s="82">
        <v>0</v>
      </c>
      <c r="V101" s="82">
        <v>0</v>
      </c>
      <c r="W101" s="82"/>
      <c r="X101" s="83">
        <f t="shared" si="5"/>
        <v>0</v>
      </c>
      <c r="Y101" s="69">
        <f t="shared" si="12"/>
        <v>0</v>
      </c>
      <c r="Z101" s="86"/>
      <c r="AA101" s="73">
        <f t="shared" si="7"/>
        <v>5.4783333333333337E-2</v>
      </c>
      <c r="AB101" s="831">
        <f t="shared" si="8"/>
        <v>378.08666666666664</v>
      </c>
    </row>
    <row r="102" spans="1:28" ht="18" customHeight="1" thickBot="1" x14ac:dyDescent="0.25">
      <c r="A102" s="74"/>
      <c r="B102" s="75"/>
      <c r="C102" s="76"/>
      <c r="D102" s="77"/>
      <c r="E102" s="77"/>
      <c r="F102" s="78"/>
      <c r="G102" s="79"/>
      <c r="H102" s="80">
        <v>18</v>
      </c>
      <c r="I102" s="87" t="s">
        <v>189</v>
      </c>
      <c r="J102" s="79">
        <v>400</v>
      </c>
      <c r="K102" s="82">
        <v>2</v>
      </c>
      <c r="L102" s="82">
        <v>7</v>
      </c>
      <c r="M102" s="82">
        <v>18</v>
      </c>
      <c r="N102" s="82"/>
      <c r="O102" s="83">
        <f t="shared" si="6"/>
        <v>9</v>
      </c>
      <c r="P102" s="69">
        <f t="shared" si="9"/>
        <v>1.4791499999999999E-2</v>
      </c>
      <c r="Q102" s="84"/>
      <c r="R102" s="85" t="s">
        <v>190</v>
      </c>
      <c r="S102" s="79">
        <v>400</v>
      </c>
      <c r="T102" s="82">
        <v>30</v>
      </c>
      <c r="U102" s="82">
        <v>32</v>
      </c>
      <c r="V102" s="82">
        <v>29</v>
      </c>
      <c r="W102" s="82"/>
      <c r="X102" s="83">
        <f t="shared" si="5"/>
        <v>30.333333333333332</v>
      </c>
      <c r="Y102" s="69">
        <f t="shared" si="12"/>
        <v>4.9852833333333332E-2</v>
      </c>
      <c r="Z102" s="86"/>
      <c r="AA102" s="73">
        <f t="shared" si="7"/>
        <v>6.4644333333333331E-2</v>
      </c>
      <c r="AB102" s="831">
        <f t="shared" si="8"/>
        <v>374.14226666666667</v>
      </c>
    </row>
    <row r="103" spans="1:28" ht="18" customHeight="1" thickBot="1" x14ac:dyDescent="0.25">
      <c r="A103" s="74"/>
      <c r="B103" s="75"/>
      <c r="C103" s="76"/>
      <c r="D103" s="77"/>
      <c r="E103" s="77"/>
      <c r="F103" s="78"/>
      <c r="G103" s="79"/>
      <c r="H103" s="80">
        <v>18</v>
      </c>
      <c r="I103" s="87" t="s">
        <v>191</v>
      </c>
      <c r="J103" s="79">
        <v>400</v>
      </c>
      <c r="K103" s="82">
        <v>23</v>
      </c>
      <c r="L103" s="82">
        <v>25</v>
      </c>
      <c r="M103" s="82">
        <v>12</v>
      </c>
      <c r="N103" s="82"/>
      <c r="O103" s="83">
        <f t="shared" si="6"/>
        <v>20</v>
      </c>
      <c r="P103" s="69">
        <f t="shared" si="9"/>
        <v>3.2869999999999996E-2</v>
      </c>
      <c r="Q103" s="84"/>
      <c r="R103" s="85" t="s">
        <v>192</v>
      </c>
      <c r="S103" s="79">
        <v>400</v>
      </c>
      <c r="T103" s="82">
        <v>16</v>
      </c>
      <c r="U103" s="82">
        <v>12</v>
      </c>
      <c r="V103" s="82">
        <v>20</v>
      </c>
      <c r="W103" s="82"/>
      <c r="X103" s="83">
        <f t="shared" si="5"/>
        <v>16</v>
      </c>
      <c r="Y103" s="69">
        <f t="shared" si="12"/>
        <v>2.6296E-2</v>
      </c>
      <c r="Z103" s="86"/>
      <c r="AA103" s="73">
        <f t="shared" si="7"/>
        <v>5.9165999999999996E-2</v>
      </c>
      <c r="AB103" s="831">
        <f t="shared" si="8"/>
        <v>376.33359999999999</v>
      </c>
    </row>
    <row r="104" spans="1:28" ht="18" customHeight="1" thickBot="1" x14ac:dyDescent="0.25">
      <c r="A104" s="74"/>
      <c r="B104" s="75"/>
      <c r="C104" s="76"/>
      <c r="D104" s="77"/>
      <c r="E104" s="77"/>
      <c r="F104" s="78"/>
      <c r="G104" s="79"/>
      <c r="H104" s="80">
        <v>18</v>
      </c>
      <c r="I104" s="87" t="s">
        <v>193</v>
      </c>
      <c r="J104" s="79">
        <v>400</v>
      </c>
      <c r="K104" s="82">
        <v>5</v>
      </c>
      <c r="L104" s="82">
        <v>7</v>
      </c>
      <c r="M104" s="82">
        <v>10</v>
      </c>
      <c r="N104" s="82"/>
      <c r="O104" s="83">
        <f t="shared" si="6"/>
        <v>7.333333333333333</v>
      </c>
      <c r="P104" s="69">
        <f t="shared" si="9"/>
        <v>1.2052333333333332E-2</v>
      </c>
      <c r="Q104" s="84"/>
      <c r="R104" s="85" t="s">
        <v>194</v>
      </c>
      <c r="S104" s="79">
        <v>400</v>
      </c>
      <c r="T104" s="82">
        <v>12</v>
      </c>
      <c r="U104" s="82">
        <v>14</v>
      </c>
      <c r="V104" s="82">
        <v>26</v>
      </c>
      <c r="W104" s="82"/>
      <c r="X104" s="83">
        <f t="shared" si="5"/>
        <v>17.333333333333332</v>
      </c>
      <c r="Y104" s="69">
        <f t="shared" si="12"/>
        <v>2.848733333333333E-2</v>
      </c>
      <c r="Z104" s="86"/>
      <c r="AA104" s="73">
        <f t="shared" si="7"/>
        <v>4.0539666666666661E-2</v>
      </c>
      <c r="AB104" s="831">
        <f t="shared" si="8"/>
        <v>383.78413333333333</v>
      </c>
    </row>
    <row r="105" spans="1:28" ht="18" customHeight="1" thickBot="1" x14ac:dyDescent="0.25">
      <c r="A105" s="74"/>
      <c r="B105" s="75"/>
      <c r="C105" s="76"/>
      <c r="D105" s="77"/>
      <c r="E105" s="77"/>
      <c r="F105" s="78"/>
      <c r="G105" s="79"/>
      <c r="H105" s="80">
        <v>18</v>
      </c>
      <c r="I105" s="87"/>
      <c r="J105" s="79">
        <v>400</v>
      </c>
      <c r="K105" s="82"/>
      <c r="L105" s="82"/>
      <c r="M105" s="82"/>
      <c r="N105" s="82"/>
      <c r="O105" s="83">
        <f t="shared" si="6"/>
        <v>0</v>
      </c>
      <c r="P105" s="69">
        <f t="shared" si="9"/>
        <v>0</v>
      </c>
      <c r="Q105" s="84"/>
      <c r="R105" s="85" t="s">
        <v>195</v>
      </c>
      <c r="S105" s="79">
        <v>400</v>
      </c>
      <c r="T105" s="82">
        <v>0</v>
      </c>
      <c r="U105" s="82">
        <v>0</v>
      </c>
      <c r="V105" s="82">
        <v>0</v>
      </c>
      <c r="W105" s="82"/>
      <c r="X105" s="83">
        <f t="shared" si="5"/>
        <v>0</v>
      </c>
      <c r="Y105" s="69">
        <f t="shared" si="12"/>
        <v>0</v>
      </c>
      <c r="Z105" s="86"/>
      <c r="AA105" s="73">
        <f t="shared" si="7"/>
        <v>0</v>
      </c>
      <c r="AB105" s="831">
        <f t="shared" si="8"/>
        <v>400</v>
      </c>
    </row>
    <row r="106" spans="1:28" ht="18" customHeight="1" thickBot="1" x14ac:dyDescent="0.25">
      <c r="A106" s="89"/>
      <c r="B106" s="90"/>
      <c r="C106" s="91"/>
      <c r="D106" s="92"/>
      <c r="E106" s="93"/>
      <c r="F106" s="94"/>
      <c r="G106" s="95"/>
      <c r="H106" s="96">
        <v>18</v>
      </c>
      <c r="I106" s="97"/>
      <c r="J106" s="95">
        <v>400</v>
      </c>
      <c r="K106" s="98"/>
      <c r="L106" s="98"/>
      <c r="M106" s="98"/>
      <c r="N106" s="98"/>
      <c r="O106" s="99">
        <f t="shared" si="6"/>
        <v>0</v>
      </c>
      <c r="P106" s="69">
        <f t="shared" si="9"/>
        <v>0</v>
      </c>
      <c r="Q106" s="100"/>
      <c r="R106" s="101"/>
      <c r="S106" s="95"/>
      <c r="T106" s="98"/>
      <c r="U106" s="98"/>
      <c r="V106" s="98"/>
      <c r="W106" s="98"/>
      <c r="X106" s="99"/>
      <c r="Y106" s="69"/>
      <c r="Z106" s="102"/>
      <c r="AA106" s="73">
        <f t="shared" si="7"/>
        <v>0</v>
      </c>
      <c r="AB106" s="831">
        <f t="shared" si="8"/>
        <v>0</v>
      </c>
    </row>
    <row r="107" spans="1:28" s="10" customFormat="1" ht="18" customHeight="1" thickBot="1" x14ac:dyDescent="0.25">
      <c r="A107" s="74">
        <v>44907</v>
      </c>
      <c r="B107" s="75">
        <v>0.40277777777777773</v>
      </c>
      <c r="C107" s="76">
        <v>-2</v>
      </c>
      <c r="D107" s="61">
        <f>(MAX(K107:M107))/J107/1.44</f>
        <v>0</v>
      </c>
      <c r="E107" s="62">
        <f>(MAX(T107:V107))/S107/1.44</f>
        <v>0</v>
      </c>
      <c r="F107" s="63" t="s">
        <v>27</v>
      </c>
      <c r="G107" s="64" t="s">
        <v>28</v>
      </c>
      <c r="H107" s="65">
        <v>19</v>
      </c>
      <c r="I107" s="66" t="s">
        <v>29</v>
      </c>
      <c r="J107" s="64">
        <v>630</v>
      </c>
      <c r="K107" s="67"/>
      <c r="L107" s="67"/>
      <c r="M107" s="67"/>
      <c r="N107" s="68" t="s">
        <v>109</v>
      </c>
      <c r="O107" s="67">
        <f t="shared" si="6"/>
        <v>0</v>
      </c>
      <c r="P107" s="69">
        <f t="shared" si="9"/>
        <v>0</v>
      </c>
      <c r="Q107" s="117" t="s">
        <v>50</v>
      </c>
      <c r="R107" s="71" t="s">
        <v>32</v>
      </c>
      <c r="S107" s="64">
        <v>630</v>
      </c>
      <c r="T107" s="67"/>
      <c r="U107" s="67"/>
      <c r="V107" s="67"/>
      <c r="W107" s="68" t="s">
        <v>109</v>
      </c>
      <c r="X107" s="67">
        <f t="shared" si="5"/>
        <v>0</v>
      </c>
      <c r="Y107" s="69">
        <f t="shared" si="12"/>
        <v>0</v>
      </c>
      <c r="Z107" s="72" t="s">
        <v>50</v>
      </c>
      <c r="AA107" s="73">
        <f t="shared" si="7"/>
        <v>0</v>
      </c>
      <c r="AB107" s="831">
        <f t="shared" si="8"/>
        <v>630</v>
      </c>
    </row>
    <row r="108" spans="1:28" ht="18" customHeight="1" thickBot="1" x14ac:dyDescent="0.25">
      <c r="A108" s="74"/>
      <c r="B108" s="75"/>
      <c r="C108" s="76"/>
      <c r="D108" s="77"/>
      <c r="E108" s="77"/>
      <c r="F108" s="78"/>
      <c r="G108" s="79"/>
      <c r="H108" s="80">
        <v>19</v>
      </c>
      <c r="I108" s="87" t="s">
        <v>196</v>
      </c>
      <c r="J108" s="64">
        <v>630</v>
      </c>
      <c r="K108" s="82">
        <v>11</v>
      </c>
      <c r="L108" s="82">
        <v>4</v>
      </c>
      <c r="M108" s="82">
        <v>9</v>
      </c>
      <c r="N108" s="82"/>
      <c r="O108" s="83">
        <f t="shared" si="6"/>
        <v>8</v>
      </c>
      <c r="P108" s="69">
        <f t="shared" si="9"/>
        <v>8.3479365079365073E-3</v>
      </c>
      <c r="Q108" s="84"/>
      <c r="R108" s="118" t="s">
        <v>197</v>
      </c>
      <c r="S108" s="64">
        <v>630</v>
      </c>
      <c r="T108" s="82">
        <v>6</v>
      </c>
      <c r="U108" s="82">
        <v>6</v>
      </c>
      <c r="V108" s="82">
        <v>4</v>
      </c>
      <c r="W108" s="82"/>
      <c r="X108" s="83">
        <f t="shared" si="5"/>
        <v>5.333333333333333</v>
      </c>
      <c r="Y108" s="69">
        <f t="shared" si="12"/>
        <v>5.5652910052910046E-3</v>
      </c>
      <c r="Z108" s="86"/>
      <c r="AA108" s="73">
        <f t="shared" si="7"/>
        <v>1.3913227513227513E-2</v>
      </c>
      <c r="AB108" s="831">
        <f t="shared" si="8"/>
        <v>621.23466666666661</v>
      </c>
    </row>
    <row r="109" spans="1:28" ht="18" customHeight="1" thickBot="1" x14ac:dyDescent="0.25">
      <c r="A109" s="74"/>
      <c r="B109" s="75"/>
      <c r="C109" s="76"/>
      <c r="D109" s="77"/>
      <c r="E109" s="77"/>
      <c r="F109" s="78"/>
      <c r="G109" s="79"/>
      <c r="H109" s="80">
        <v>19</v>
      </c>
      <c r="I109" s="81" t="s">
        <v>198</v>
      </c>
      <c r="J109" s="64">
        <v>630</v>
      </c>
      <c r="K109" s="82">
        <v>16</v>
      </c>
      <c r="L109" s="82">
        <v>44</v>
      </c>
      <c r="M109" s="82">
        <v>24</v>
      </c>
      <c r="N109" s="82"/>
      <c r="O109" s="83">
        <f t="shared" si="6"/>
        <v>28</v>
      </c>
      <c r="P109" s="69">
        <f t="shared" si="9"/>
        <v>2.9217777777777777E-2</v>
      </c>
      <c r="Q109" s="84"/>
      <c r="R109" s="118" t="s">
        <v>198</v>
      </c>
      <c r="S109" s="64">
        <v>630</v>
      </c>
      <c r="T109" s="82">
        <v>70</v>
      </c>
      <c r="U109" s="82">
        <v>65</v>
      </c>
      <c r="V109" s="82">
        <v>40</v>
      </c>
      <c r="W109" s="82"/>
      <c r="X109" s="83">
        <f t="shared" si="5"/>
        <v>58.333333333333336</v>
      </c>
      <c r="Y109" s="69">
        <f t="shared" si="12"/>
        <v>6.0870370370370373E-2</v>
      </c>
      <c r="Z109" s="86"/>
      <c r="AA109" s="73">
        <f t="shared" si="7"/>
        <v>9.0088148148148153E-2</v>
      </c>
      <c r="AB109" s="831">
        <f t="shared" si="8"/>
        <v>573.24446666666665</v>
      </c>
    </row>
    <row r="110" spans="1:28" ht="18" customHeight="1" thickBot="1" x14ac:dyDescent="0.25">
      <c r="A110" s="74"/>
      <c r="B110" s="75"/>
      <c r="C110" s="76"/>
      <c r="D110" s="77"/>
      <c r="E110" s="77"/>
      <c r="F110" s="78"/>
      <c r="G110" s="79"/>
      <c r="H110" s="80">
        <v>19</v>
      </c>
      <c r="I110" s="81" t="s">
        <v>199</v>
      </c>
      <c r="J110" s="64">
        <v>630</v>
      </c>
      <c r="K110" s="82">
        <v>13</v>
      </c>
      <c r="L110" s="82">
        <v>12</v>
      </c>
      <c r="M110" s="82">
        <v>18</v>
      </c>
      <c r="N110" s="82"/>
      <c r="O110" s="83">
        <f t="shared" si="6"/>
        <v>14.333333333333334</v>
      </c>
      <c r="P110" s="69">
        <f t="shared" si="9"/>
        <v>1.4956719576719577E-2</v>
      </c>
      <c r="Q110" s="84"/>
      <c r="R110" s="85" t="s">
        <v>200</v>
      </c>
      <c r="S110" s="64">
        <v>630</v>
      </c>
      <c r="T110" s="82">
        <v>22</v>
      </c>
      <c r="U110" s="82">
        <v>30</v>
      </c>
      <c r="V110" s="82">
        <v>16</v>
      </c>
      <c r="W110" s="82"/>
      <c r="X110" s="83">
        <f t="shared" si="5"/>
        <v>22.666666666666668</v>
      </c>
      <c r="Y110" s="69">
        <f t="shared" si="12"/>
        <v>2.3652486772486773E-2</v>
      </c>
      <c r="Z110" s="86"/>
      <c r="AA110" s="73">
        <f t="shared" si="7"/>
        <v>3.8609206349206351E-2</v>
      </c>
      <c r="AB110" s="831">
        <f t="shared" si="8"/>
        <v>605.67619999999999</v>
      </c>
    </row>
    <row r="111" spans="1:28" ht="18" customHeight="1" thickBot="1" x14ac:dyDescent="0.25">
      <c r="A111" s="74"/>
      <c r="B111" s="75"/>
      <c r="C111" s="76"/>
      <c r="D111" s="77"/>
      <c r="E111" s="77"/>
      <c r="F111" s="78"/>
      <c r="G111" s="79"/>
      <c r="H111" s="80">
        <v>19</v>
      </c>
      <c r="I111" s="81" t="s">
        <v>201</v>
      </c>
      <c r="J111" s="64">
        <v>630</v>
      </c>
      <c r="K111" s="82">
        <v>5</v>
      </c>
      <c r="L111" s="82">
        <v>10</v>
      </c>
      <c r="M111" s="82">
        <v>6</v>
      </c>
      <c r="N111" s="82"/>
      <c r="O111" s="83">
        <f t="shared" si="6"/>
        <v>7</v>
      </c>
      <c r="P111" s="69">
        <f t="shared" si="9"/>
        <v>7.3044444444444441E-3</v>
      </c>
      <c r="Q111" s="84"/>
      <c r="R111" s="118" t="s">
        <v>201</v>
      </c>
      <c r="S111" s="64">
        <v>630</v>
      </c>
      <c r="T111" s="82">
        <v>0</v>
      </c>
      <c r="U111" s="82">
        <v>0</v>
      </c>
      <c r="V111" s="82">
        <v>0</v>
      </c>
      <c r="W111" s="82"/>
      <c r="X111" s="83">
        <f t="shared" si="5"/>
        <v>0</v>
      </c>
      <c r="Y111" s="69">
        <f t="shared" si="12"/>
        <v>0</v>
      </c>
      <c r="Z111" s="86"/>
      <c r="AA111" s="73">
        <f t="shared" si="7"/>
        <v>7.3044444444444441E-3</v>
      </c>
      <c r="AB111" s="831">
        <f t="shared" si="8"/>
        <v>625.39819999999997</v>
      </c>
    </row>
    <row r="112" spans="1:28" ht="18" customHeight="1" thickBot="1" x14ac:dyDescent="0.25">
      <c r="A112" s="74"/>
      <c r="B112" s="75"/>
      <c r="C112" s="76"/>
      <c r="D112" s="77"/>
      <c r="E112" s="77"/>
      <c r="F112" s="78"/>
      <c r="G112" s="79"/>
      <c r="H112" s="80">
        <v>19</v>
      </c>
      <c r="I112" s="87" t="s">
        <v>202</v>
      </c>
      <c r="J112" s="64">
        <v>630</v>
      </c>
      <c r="K112" s="82">
        <v>8</v>
      </c>
      <c r="L112" s="82">
        <v>11</v>
      </c>
      <c r="M112" s="82">
        <v>4</v>
      </c>
      <c r="N112" s="82"/>
      <c r="O112" s="83">
        <f t="shared" si="6"/>
        <v>7.666666666666667</v>
      </c>
      <c r="P112" s="69">
        <f t="shared" si="9"/>
        <v>8.0001058201058205E-3</v>
      </c>
      <c r="Q112" s="84"/>
      <c r="R112" s="85" t="s">
        <v>202</v>
      </c>
      <c r="S112" s="64">
        <v>630</v>
      </c>
      <c r="T112" s="82">
        <v>60</v>
      </c>
      <c r="U112" s="82">
        <v>43</v>
      </c>
      <c r="V112" s="82">
        <v>20</v>
      </c>
      <c r="W112" s="82"/>
      <c r="X112" s="83">
        <f t="shared" si="5"/>
        <v>41</v>
      </c>
      <c r="Y112" s="69">
        <f t="shared" si="12"/>
        <v>4.2783174603174601E-2</v>
      </c>
      <c r="Z112" s="86"/>
      <c r="AA112" s="73">
        <f t="shared" si="7"/>
        <v>5.0783280423280425E-2</v>
      </c>
      <c r="AB112" s="831">
        <f t="shared" si="8"/>
        <v>598.00653333333332</v>
      </c>
    </row>
    <row r="113" spans="1:28" ht="18" customHeight="1" thickBot="1" x14ac:dyDescent="0.25">
      <c r="A113" s="74"/>
      <c r="B113" s="75"/>
      <c r="C113" s="76"/>
      <c r="D113" s="77"/>
      <c r="E113" s="77"/>
      <c r="F113" s="78"/>
      <c r="G113" s="79"/>
      <c r="H113" s="80">
        <v>19</v>
      </c>
      <c r="I113" s="81" t="s">
        <v>203</v>
      </c>
      <c r="J113" s="64">
        <v>630</v>
      </c>
      <c r="K113" s="82">
        <v>60</v>
      </c>
      <c r="L113" s="82">
        <v>52</v>
      </c>
      <c r="M113" s="82">
        <v>79</v>
      </c>
      <c r="N113" s="82"/>
      <c r="O113" s="83">
        <f t="shared" si="6"/>
        <v>63.666666666666664</v>
      </c>
      <c r="P113" s="69">
        <f t="shared" si="9"/>
        <v>6.643566137566137E-2</v>
      </c>
      <c r="Q113" s="84"/>
      <c r="R113" s="85" t="s">
        <v>204</v>
      </c>
      <c r="S113" s="64">
        <v>630</v>
      </c>
      <c r="T113" s="82">
        <v>7</v>
      </c>
      <c r="U113" s="82">
        <v>7</v>
      </c>
      <c r="V113" s="82">
        <v>10</v>
      </c>
      <c r="W113" s="82"/>
      <c r="X113" s="83">
        <f t="shared" si="5"/>
        <v>8</v>
      </c>
      <c r="Y113" s="69">
        <f t="shared" si="12"/>
        <v>8.3479365079365073E-3</v>
      </c>
      <c r="Z113" s="86"/>
      <c r="AA113" s="73">
        <f t="shared" si="7"/>
        <v>7.4783597883597883E-2</v>
      </c>
      <c r="AB113" s="831">
        <f t="shared" si="8"/>
        <v>582.88633333333337</v>
      </c>
    </row>
    <row r="114" spans="1:28" ht="18" customHeight="1" thickBot="1" x14ac:dyDescent="0.25">
      <c r="A114" s="74"/>
      <c r="B114" s="75"/>
      <c r="C114" s="76"/>
      <c r="D114" s="77"/>
      <c r="E114" s="77"/>
      <c r="F114" s="78"/>
      <c r="G114" s="79"/>
      <c r="H114" s="80">
        <v>19</v>
      </c>
      <c r="I114" s="81" t="s">
        <v>205</v>
      </c>
      <c r="J114" s="64">
        <v>630</v>
      </c>
      <c r="K114" s="82">
        <v>0</v>
      </c>
      <c r="L114" s="82">
        <v>0</v>
      </c>
      <c r="M114" s="82">
        <v>0</v>
      </c>
      <c r="N114" s="82"/>
      <c r="O114" s="83">
        <f t="shared" si="6"/>
        <v>0</v>
      </c>
      <c r="P114" s="69">
        <f t="shared" si="9"/>
        <v>0</v>
      </c>
      <c r="Q114" s="84"/>
      <c r="R114" s="118" t="s">
        <v>206</v>
      </c>
      <c r="S114" s="64">
        <v>630</v>
      </c>
      <c r="T114" s="82">
        <v>39</v>
      </c>
      <c r="U114" s="82">
        <v>30</v>
      </c>
      <c r="V114" s="82">
        <v>32</v>
      </c>
      <c r="W114" s="82"/>
      <c r="X114" s="83">
        <f t="shared" si="5"/>
        <v>33.666666666666664</v>
      </c>
      <c r="Y114" s="69">
        <f t="shared" si="12"/>
        <v>3.5130899470899472E-2</v>
      </c>
      <c r="Z114" s="86"/>
      <c r="AA114" s="73">
        <f t="shared" si="7"/>
        <v>3.5130899470899472E-2</v>
      </c>
      <c r="AB114" s="831">
        <f t="shared" si="8"/>
        <v>607.86753333333331</v>
      </c>
    </row>
    <row r="115" spans="1:28" ht="18" customHeight="1" thickBot="1" x14ac:dyDescent="0.25">
      <c r="A115" s="74"/>
      <c r="B115" s="75"/>
      <c r="C115" s="76"/>
      <c r="D115" s="77"/>
      <c r="E115" s="77"/>
      <c r="F115" s="78"/>
      <c r="G115" s="79"/>
      <c r="H115" s="80">
        <v>19</v>
      </c>
      <c r="I115" s="87"/>
      <c r="J115" s="79"/>
      <c r="K115" s="82"/>
      <c r="L115" s="82"/>
      <c r="M115" s="82"/>
      <c r="N115" s="82"/>
      <c r="O115" s="83"/>
      <c r="P115" s="69"/>
      <c r="Q115" s="84"/>
      <c r="R115" s="118"/>
      <c r="S115" s="64">
        <v>630</v>
      </c>
      <c r="T115" s="82"/>
      <c r="U115" s="82"/>
      <c r="V115" s="82"/>
      <c r="W115" s="82"/>
      <c r="X115" s="83">
        <f t="shared" si="5"/>
        <v>0</v>
      </c>
      <c r="Y115" s="69">
        <f t="shared" si="12"/>
        <v>0</v>
      </c>
      <c r="Z115" s="86"/>
      <c r="AA115" s="73">
        <f t="shared" si="7"/>
        <v>0</v>
      </c>
      <c r="AB115" s="831">
        <f t="shared" si="8"/>
        <v>630</v>
      </c>
    </row>
    <row r="116" spans="1:28" ht="18" customHeight="1" thickBot="1" x14ac:dyDescent="0.25">
      <c r="A116" s="74"/>
      <c r="B116" s="75"/>
      <c r="C116" s="76"/>
      <c r="D116" s="77"/>
      <c r="E116" s="77"/>
      <c r="F116" s="78"/>
      <c r="G116" s="79"/>
      <c r="H116" s="80">
        <v>19</v>
      </c>
      <c r="I116" s="87"/>
      <c r="J116" s="79"/>
      <c r="K116" s="82"/>
      <c r="L116" s="82"/>
      <c r="M116" s="82"/>
      <c r="N116" s="82"/>
      <c r="O116" s="83"/>
      <c r="P116" s="69"/>
      <c r="Q116" s="84"/>
      <c r="R116" s="85"/>
      <c r="S116" s="64">
        <v>630</v>
      </c>
      <c r="T116" s="82"/>
      <c r="U116" s="82"/>
      <c r="V116" s="82"/>
      <c r="W116" s="82"/>
      <c r="X116" s="83">
        <f t="shared" si="5"/>
        <v>0</v>
      </c>
      <c r="Y116" s="69">
        <f t="shared" si="12"/>
        <v>0</v>
      </c>
      <c r="Z116" s="86"/>
      <c r="AA116" s="73">
        <f t="shared" si="7"/>
        <v>0</v>
      </c>
      <c r="AB116" s="831">
        <f t="shared" si="8"/>
        <v>630</v>
      </c>
    </row>
    <row r="117" spans="1:28" ht="18" customHeight="1" thickBot="1" x14ac:dyDescent="0.25">
      <c r="A117" s="74"/>
      <c r="B117" s="75"/>
      <c r="C117" s="76"/>
      <c r="D117" s="77"/>
      <c r="E117" s="77"/>
      <c r="F117" s="78"/>
      <c r="G117" s="79"/>
      <c r="H117" s="80">
        <v>19</v>
      </c>
      <c r="I117" s="87"/>
      <c r="J117" s="79"/>
      <c r="K117" s="82"/>
      <c r="L117" s="82"/>
      <c r="M117" s="82"/>
      <c r="N117" s="82"/>
      <c r="O117" s="83"/>
      <c r="P117" s="69"/>
      <c r="Q117" s="84"/>
      <c r="R117" s="85"/>
      <c r="S117" s="64">
        <v>630</v>
      </c>
      <c r="T117" s="82"/>
      <c r="U117" s="82"/>
      <c r="V117" s="82"/>
      <c r="W117" s="82"/>
      <c r="X117" s="83">
        <f t="shared" si="5"/>
        <v>0</v>
      </c>
      <c r="Y117" s="69">
        <f t="shared" si="12"/>
        <v>0</v>
      </c>
      <c r="Z117" s="86"/>
      <c r="AA117" s="73">
        <f t="shared" si="7"/>
        <v>0</v>
      </c>
      <c r="AB117" s="831">
        <f t="shared" si="8"/>
        <v>630</v>
      </c>
    </row>
    <row r="118" spans="1:28" ht="18" customHeight="1" thickBot="1" x14ac:dyDescent="0.25">
      <c r="A118" s="74"/>
      <c r="B118" s="75"/>
      <c r="C118" s="76"/>
      <c r="D118" s="77"/>
      <c r="E118" s="77"/>
      <c r="F118" s="122"/>
      <c r="G118" s="120"/>
      <c r="H118" s="186">
        <v>19</v>
      </c>
      <c r="I118" s="187"/>
      <c r="J118" s="120"/>
      <c r="K118" s="121"/>
      <c r="L118" s="121"/>
      <c r="M118" s="121"/>
      <c r="N118" s="121"/>
      <c r="O118" s="123"/>
      <c r="P118" s="188"/>
      <c r="Q118" s="124"/>
      <c r="R118" s="119"/>
      <c r="S118" s="191">
        <v>630</v>
      </c>
      <c r="T118" s="121"/>
      <c r="U118" s="121"/>
      <c r="V118" s="121"/>
      <c r="W118" s="121"/>
      <c r="X118" s="123">
        <f t="shared" si="5"/>
        <v>0</v>
      </c>
      <c r="Y118" s="188">
        <f t="shared" si="12"/>
        <v>0</v>
      </c>
      <c r="Z118" s="125"/>
      <c r="AA118" s="73">
        <f t="shared" si="7"/>
        <v>0</v>
      </c>
      <c r="AB118" s="831">
        <f t="shared" si="8"/>
        <v>630</v>
      </c>
    </row>
    <row r="119" spans="1:28" s="10" customFormat="1" ht="18" customHeight="1" thickBot="1" x14ac:dyDescent="0.25">
      <c r="A119" s="197">
        <v>44910</v>
      </c>
      <c r="B119" s="59">
        <v>0.375</v>
      </c>
      <c r="C119" s="60">
        <v>-7</v>
      </c>
      <c r="D119" s="127">
        <f>(MAX(K119:M119))/J119/1.44</f>
        <v>0.4861111111111111</v>
      </c>
      <c r="E119" s="128"/>
      <c r="F119" s="129" t="s">
        <v>27</v>
      </c>
      <c r="G119" s="130" t="s">
        <v>28</v>
      </c>
      <c r="H119" s="131">
        <v>20</v>
      </c>
      <c r="I119" s="132" t="s">
        <v>29</v>
      </c>
      <c r="J119" s="130">
        <v>400</v>
      </c>
      <c r="K119" s="133">
        <v>280</v>
      </c>
      <c r="L119" s="133">
        <v>230</v>
      </c>
      <c r="M119" s="133">
        <v>256</v>
      </c>
      <c r="N119" s="134" t="s">
        <v>207</v>
      </c>
      <c r="O119" s="133">
        <f t="shared" ref="O119:O307" si="13">(K119+L119+M119)/3</f>
        <v>255.33333333333334</v>
      </c>
      <c r="P119" s="69">
        <f t="shared" si="9"/>
        <v>0.41964033333333334</v>
      </c>
      <c r="Q119" s="135" t="s">
        <v>96</v>
      </c>
      <c r="R119" s="136"/>
      <c r="S119" s="134"/>
      <c r="T119" s="133"/>
      <c r="U119" s="133"/>
      <c r="V119" s="133"/>
      <c r="W119" s="134"/>
      <c r="X119" s="133"/>
      <c r="Y119" s="69"/>
      <c r="Z119" s="207"/>
      <c r="AA119" s="73">
        <f t="shared" si="7"/>
        <v>0.41964033333333334</v>
      </c>
      <c r="AB119" s="831">
        <f t="shared" si="8"/>
        <v>0</v>
      </c>
    </row>
    <row r="120" spans="1:28" ht="18" customHeight="1" thickBot="1" x14ac:dyDescent="0.25">
      <c r="A120" s="74"/>
      <c r="B120" s="75"/>
      <c r="C120" s="76"/>
      <c r="D120" s="77"/>
      <c r="E120" s="77"/>
      <c r="F120" s="78"/>
      <c r="G120" s="79"/>
      <c r="H120" s="80">
        <v>20</v>
      </c>
      <c r="I120" s="81" t="s">
        <v>208</v>
      </c>
      <c r="J120" s="79">
        <v>400</v>
      </c>
      <c r="K120" s="82">
        <v>52</v>
      </c>
      <c r="L120" s="82">
        <v>37</v>
      </c>
      <c r="M120" s="82">
        <v>33</v>
      </c>
      <c r="N120" s="88"/>
      <c r="O120" s="67">
        <f t="shared" si="13"/>
        <v>40.666666666666664</v>
      </c>
      <c r="P120" s="69">
        <f t="shared" si="9"/>
        <v>6.6835666666666654E-2</v>
      </c>
      <c r="Q120" s="84"/>
      <c r="R120" s="85"/>
      <c r="S120" s="82"/>
      <c r="T120" s="82"/>
      <c r="U120" s="82"/>
      <c r="V120" s="82"/>
      <c r="W120" s="82"/>
      <c r="X120" s="83"/>
      <c r="Y120" s="69"/>
      <c r="Z120" s="86"/>
      <c r="AA120" s="73">
        <f t="shared" si="7"/>
        <v>6.6835666666666654E-2</v>
      </c>
      <c r="AB120" s="831">
        <f t="shared" si="8"/>
        <v>0</v>
      </c>
    </row>
    <row r="121" spans="1:28" ht="18" customHeight="1" thickBot="1" x14ac:dyDescent="0.25">
      <c r="A121" s="74"/>
      <c r="B121" s="75"/>
      <c r="C121" s="76"/>
      <c r="D121" s="77"/>
      <c r="E121" s="77"/>
      <c r="F121" s="78"/>
      <c r="G121" s="79"/>
      <c r="H121" s="80">
        <v>20</v>
      </c>
      <c r="I121" s="81" t="s">
        <v>209</v>
      </c>
      <c r="J121" s="79">
        <v>400</v>
      </c>
      <c r="K121" s="82">
        <v>37</v>
      </c>
      <c r="L121" s="82">
        <v>14</v>
      </c>
      <c r="M121" s="82">
        <v>21</v>
      </c>
      <c r="N121" s="88"/>
      <c r="O121" s="67">
        <f t="shared" si="13"/>
        <v>24</v>
      </c>
      <c r="P121" s="69">
        <f t="shared" si="9"/>
        <v>3.9444E-2</v>
      </c>
      <c r="Q121" s="84"/>
      <c r="R121" s="85"/>
      <c r="S121" s="82"/>
      <c r="T121" s="82"/>
      <c r="U121" s="82"/>
      <c r="V121" s="82"/>
      <c r="W121" s="82"/>
      <c r="X121" s="83"/>
      <c r="Y121" s="69"/>
      <c r="Z121" s="86"/>
      <c r="AA121" s="73">
        <f t="shared" si="7"/>
        <v>3.9444E-2</v>
      </c>
      <c r="AB121" s="831">
        <f t="shared" si="8"/>
        <v>0</v>
      </c>
    </row>
    <row r="122" spans="1:28" ht="18" customHeight="1" thickBot="1" x14ac:dyDescent="0.25">
      <c r="A122" s="74"/>
      <c r="B122" s="75"/>
      <c r="C122" s="76"/>
      <c r="D122" s="77"/>
      <c r="E122" s="77"/>
      <c r="F122" s="78"/>
      <c r="G122" s="79"/>
      <c r="H122" s="80">
        <v>20</v>
      </c>
      <c r="I122" s="81" t="s">
        <v>210</v>
      </c>
      <c r="J122" s="79">
        <v>400</v>
      </c>
      <c r="K122" s="82">
        <v>92</v>
      </c>
      <c r="L122" s="82">
        <v>108</v>
      </c>
      <c r="M122" s="82">
        <v>100</v>
      </c>
      <c r="N122" s="88"/>
      <c r="O122" s="67">
        <f t="shared" si="13"/>
        <v>100</v>
      </c>
      <c r="P122" s="69">
        <f t="shared" si="9"/>
        <v>0.16435</v>
      </c>
      <c r="Q122" s="84"/>
      <c r="R122" s="85"/>
      <c r="S122" s="82"/>
      <c r="T122" s="82"/>
      <c r="U122" s="82"/>
      <c r="V122" s="82"/>
      <c r="W122" s="82"/>
      <c r="X122" s="83"/>
      <c r="Y122" s="69"/>
      <c r="Z122" s="86"/>
      <c r="AA122" s="73">
        <f t="shared" si="7"/>
        <v>0.16435</v>
      </c>
      <c r="AB122" s="831">
        <f t="shared" si="8"/>
        <v>0</v>
      </c>
    </row>
    <row r="123" spans="1:28" ht="18" customHeight="1" thickBot="1" x14ac:dyDescent="0.25">
      <c r="A123" s="74"/>
      <c r="B123" s="75"/>
      <c r="C123" s="76"/>
      <c r="D123" s="77"/>
      <c r="E123" s="77"/>
      <c r="F123" s="78"/>
      <c r="G123" s="79"/>
      <c r="H123" s="80">
        <v>20</v>
      </c>
      <c r="I123" s="81" t="s">
        <v>211</v>
      </c>
      <c r="J123" s="79">
        <v>400</v>
      </c>
      <c r="K123" s="82">
        <v>12</v>
      </c>
      <c r="L123" s="82">
        <v>12</v>
      </c>
      <c r="M123" s="82">
        <v>5</v>
      </c>
      <c r="N123" s="88"/>
      <c r="O123" s="67">
        <f>(K123+L123+M123)/3</f>
        <v>9.6666666666666661</v>
      </c>
      <c r="P123" s="69">
        <f t="shared" si="9"/>
        <v>1.5887166666666664E-2</v>
      </c>
      <c r="Q123" s="84"/>
      <c r="R123" s="85"/>
      <c r="S123" s="82"/>
      <c r="T123" s="82"/>
      <c r="U123" s="82"/>
      <c r="V123" s="82"/>
      <c r="W123" s="82"/>
      <c r="X123" s="83"/>
      <c r="Y123" s="69"/>
      <c r="Z123" s="86"/>
      <c r="AA123" s="73">
        <f t="shared" si="7"/>
        <v>1.5887166666666664E-2</v>
      </c>
      <c r="AB123" s="831">
        <f t="shared" si="8"/>
        <v>0</v>
      </c>
    </row>
    <row r="124" spans="1:28" ht="18" customHeight="1" thickBot="1" x14ac:dyDescent="0.25">
      <c r="A124" s="74"/>
      <c r="B124" s="75"/>
      <c r="C124" s="76"/>
      <c r="D124" s="77"/>
      <c r="E124" s="77"/>
      <c r="F124" s="78"/>
      <c r="G124" s="79"/>
      <c r="H124" s="80">
        <v>20</v>
      </c>
      <c r="I124" s="81" t="s">
        <v>212</v>
      </c>
      <c r="J124" s="79">
        <v>400</v>
      </c>
      <c r="K124" s="82">
        <v>93</v>
      </c>
      <c r="L124" s="82">
        <v>73</v>
      </c>
      <c r="M124" s="82">
        <v>98</v>
      </c>
      <c r="N124" s="88"/>
      <c r="O124" s="67">
        <f>(K124+L124+M124)/3</f>
        <v>88</v>
      </c>
      <c r="P124" s="69">
        <f t="shared" si="9"/>
        <v>0.14462800000000001</v>
      </c>
      <c r="Q124" s="84"/>
      <c r="R124" s="85"/>
      <c r="S124" s="82"/>
      <c r="T124" s="82"/>
      <c r="U124" s="82"/>
      <c r="V124" s="82"/>
      <c r="W124" s="82"/>
      <c r="X124" s="83"/>
      <c r="Y124" s="69"/>
      <c r="Z124" s="86"/>
      <c r="AA124" s="73">
        <f t="shared" si="7"/>
        <v>0.14462800000000001</v>
      </c>
      <c r="AB124" s="831">
        <f t="shared" si="8"/>
        <v>0</v>
      </c>
    </row>
    <row r="125" spans="1:28" ht="18" customHeight="1" thickBot="1" x14ac:dyDescent="0.25">
      <c r="A125" s="74"/>
      <c r="B125" s="75"/>
      <c r="C125" s="76"/>
      <c r="D125" s="77"/>
      <c r="E125" s="77"/>
      <c r="F125" s="78"/>
      <c r="G125" s="79"/>
      <c r="H125" s="80">
        <v>20</v>
      </c>
      <c r="I125" s="87" t="s">
        <v>213</v>
      </c>
      <c r="J125" s="79">
        <v>400</v>
      </c>
      <c r="K125" s="82">
        <v>4</v>
      </c>
      <c r="L125" s="82">
        <v>0</v>
      </c>
      <c r="M125" s="82">
        <v>10</v>
      </c>
      <c r="N125" s="88"/>
      <c r="O125" s="67">
        <f>(K125+L125+M125)/3</f>
        <v>4.666666666666667</v>
      </c>
      <c r="P125" s="69">
        <f t="shared" si="9"/>
        <v>7.6696666666666666E-3</v>
      </c>
      <c r="Q125" s="84"/>
      <c r="R125" s="85"/>
      <c r="S125" s="82"/>
      <c r="T125" s="82"/>
      <c r="U125" s="82"/>
      <c r="V125" s="82"/>
      <c r="W125" s="82"/>
      <c r="X125" s="83"/>
      <c r="Y125" s="69"/>
      <c r="Z125" s="86"/>
      <c r="AA125" s="73">
        <f t="shared" si="7"/>
        <v>7.6696666666666666E-3</v>
      </c>
      <c r="AB125" s="831">
        <f t="shared" si="8"/>
        <v>0</v>
      </c>
    </row>
    <row r="126" spans="1:28" ht="18" customHeight="1" thickBot="1" x14ac:dyDescent="0.25">
      <c r="A126" s="74"/>
      <c r="B126" s="75"/>
      <c r="C126" s="76"/>
      <c r="D126" s="77"/>
      <c r="E126" s="77"/>
      <c r="F126" s="122"/>
      <c r="G126" s="120"/>
      <c r="H126" s="80">
        <v>20</v>
      </c>
      <c r="I126" s="187"/>
      <c r="J126" s="79">
        <v>400</v>
      </c>
      <c r="K126" s="121"/>
      <c r="L126" s="121"/>
      <c r="M126" s="121"/>
      <c r="N126" s="208"/>
      <c r="O126" s="67">
        <f>(K126+L126+M126)/3</f>
        <v>0</v>
      </c>
      <c r="P126" s="69">
        <f t="shared" si="9"/>
        <v>0</v>
      </c>
      <c r="Q126" s="124"/>
      <c r="R126" s="119"/>
      <c r="S126" s="121"/>
      <c r="T126" s="121"/>
      <c r="U126" s="121"/>
      <c r="V126" s="121"/>
      <c r="W126" s="121"/>
      <c r="X126" s="123"/>
      <c r="Y126" s="69"/>
      <c r="Z126" s="125"/>
      <c r="AA126" s="73">
        <f t="shared" si="7"/>
        <v>0</v>
      </c>
      <c r="AB126" s="831">
        <f t="shared" si="8"/>
        <v>0</v>
      </c>
    </row>
    <row r="127" spans="1:28" ht="18" customHeight="1" thickBot="1" x14ac:dyDescent="0.25">
      <c r="A127" s="89"/>
      <c r="B127" s="90"/>
      <c r="C127" s="91"/>
      <c r="D127" s="92"/>
      <c r="E127" s="93"/>
      <c r="F127" s="94"/>
      <c r="G127" s="95"/>
      <c r="H127" s="96">
        <v>20</v>
      </c>
      <c r="I127" s="97"/>
      <c r="J127" s="95">
        <v>400</v>
      </c>
      <c r="K127" s="98"/>
      <c r="L127" s="98"/>
      <c r="M127" s="98"/>
      <c r="N127" s="209"/>
      <c r="O127" s="67">
        <f>(K127+L127+M127)/3</f>
        <v>0</v>
      </c>
      <c r="P127" s="69">
        <f t="shared" si="9"/>
        <v>0</v>
      </c>
      <c r="Q127" s="100"/>
      <c r="R127" s="101"/>
      <c r="S127" s="98"/>
      <c r="T127" s="98"/>
      <c r="U127" s="98"/>
      <c r="V127" s="98"/>
      <c r="W127" s="98"/>
      <c r="X127" s="99"/>
      <c r="Y127" s="69"/>
      <c r="Z127" s="102"/>
      <c r="AA127" s="73">
        <f t="shared" si="7"/>
        <v>0</v>
      </c>
      <c r="AB127" s="831">
        <f t="shared" si="8"/>
        <v>0</v>
      </c>
    </row>
    <row r="128" spans="1:28" s="10" customFormat="1" ht="18" customHeight="1" thickBot="1" x14ac:dyDescent="0.25">
      <c r="A128" s="74">
        <v>44907</v>
      </c>
      <c r="B128" s="75">
        <v>0.41666666666666669</v>
      </c>
      <c r="C128" s="76">
        <v>-2</v>
      </c>
      <c r="D128" s="61">
        <f>(MAX(K128:M128))/J128/1.44</f>
        <v>0</v>
      </c>
      <c r="E128" s="62"/>
      <c r="F128" s="63" t="s">
        <v>27</v>
      </c>
      <c r="G128" s="64" t="s">
        <v>28</v>
      </c>
      <c r="H128" s="65">
        <v>21</v>
      </c>
      <c r="I128" s="66" t="s">
        <v>29</v>
      </c>
      <c r="J128" s="64">
        <v>160</v>
      </c>
      <c r="K128" s="67"/>
      <c r="L128" s="67"/>
      <c r="M128" s="67"/>
      <c r="N128" s="68" t="s">
        <v>214</v>
      </c>
      <c r="O128" s="67">
        <f t="shared" si="13"/>
        <v>0</v>
      </c>
      <c r="P128" s="69">
        <f t="shared" si="9"/>
        <v>0</v>
      </c>
      <c r="Q128" s="70" t="s">
        <v>52</v>
      </c>
      <c r="R128" s="71"/>
      <c r="S128" s="68"/>
      <c r="T128" s="67"/>
      <c r="U128" s="67"/>
      <c r="V128" s="67"/>
      <c r="W128" s="68"/>
      <c r="X128" s="67"/>
      <c r="Y128" s="69"/>
      <c r="Z128" s="72"/>
      <c r="AA128" s="73">
        <f t="shared" si="7"/>
        <v>0</v>
      </c>
      <c r="AB128" s="831">
        <f t="shared" si="8"/>
        <v>0</v>
      </c>
    </row>
    <row r="129" spans="1:28" ht="18" customHeight="1" thickBot="1" x14ac:dyDescent="0.25">
      <c r="A129" s="74"/>
      <c r="B129" s="75"/>
      <c r="C129" s="76"/>
      <c r="D129" s="77"/>
      <c r="E129" s="77"/>
      <c r="F129" s="78"/>
      <c r="G129" s="79"/>
      <c r="H129" s="80">
        <v>21</v>
      </c>
      <c r="I129" s="81" t="s">
        <v>215</v>
      </c>
      <c r="J129" s="79">
        <v>160</v>
      </c>
      <c r="K129" s="82">
        <v>0</v>
      </c>
      <c r="L129" s="82">
        <v>21</v>
      </c>
      <c r="M129" s="82">
        <v>24</v>
      </c>
      <c r="N129" s="82"/>
      <c r="O129" s="83">
        <f t="shared" si="13"/>
        <v>15</v>
      </c>
      <c r="P129" s="69">
        <f t="shared" si="9"/>
        <v>6.1631250000000005E-2</v>
      </c>
      <c r="Q129" s="84"/>
      <c r="R129" s="85"/>
      <c r="S129" s="82"/>
      <c r="T129" s="82"/>
      <c r="U129" s="82"/>
      <c r="V129" s="82"/>
      <c r="W129" s="82"/>
      <c r="X129" s="83"/>
      <c r="Y129" s="69"/>
      <c r="Z129" s="86"/>
      <c r="AA129" s="73">
        <f t="shared" si="7"/>
        <v>6.1631250000000005E-2</v>
      </c>
      <c r="AB129" s="831">
        <f t="shared" si="8"/>
        <v>0</v>
      </c>
    </row>
    <row r="130" spans="1:28" ht="18" customHeight="1" thickBot="1" x14ac:dyDescent="0.25">
      <c r="A130" s="74"/>
      <c r="B130" s="75"/>
      <c r="C130" s="76"/>
      <c r="D130" s="77"/>
      <c r="E130" s="77"/>
      <c r="F130" s="78"/>
      <c r="G130" s="79"/>
      <c r="H130" s="80">
        <v>21</v>
      </c>
      <c r="I130" s="81" t="s">
        <v>216</v>
      </c>
      <c r="J130" s="79">
        <v>160</v>
      </c>
      <c r="K130" s="82">
        <v>29</v>
      </c>
      <c r="L130" s="82">
        <v>22</v>
      </c>
      <c r="M130" s="82"/>
      <c r="N130" s="82"/>
      <c r="O130" s="83">
        <f t="shared" si="13"/>
        <v>17</v>
      </c>
      <c r="P130" s="69">
        <f t="shared" si="9"/>
        <v>6.9848749999999987E-2</v>
      </c>
      <c r="Q130" s="84"/>
      <c r="R130" s="85"/>
      <c r="S130" s="82"/>
      <c r="T130" s="82"/>
      <c r="U130" s="82"/>
      <c r="V130" s="82"/>
      <c r="W130" s="82"/>
      <c r="X130" s="83"/>
      <c r="Y130" s="69"/>
      <c r="Z130" s="86"/>
      <c r="AA130" s="73">
        <f t="shared" si="7"/>
        <v>6.9848749999999987E-2</v>
      </c>
      <c r="AB130" s="831">
        <f t="shared" si="8"/>
        <v>0</v>
      </c>
    </row>
    <row r="131" spans="1:28" ht="18" customHeight="1" thickBot="1" x14ac:dyDescent="0.25">
      <c r="A131" s="74"/>
      <c r="B131" s="75"/>
      <c r="C131" s="76"/>
      <c r="D131" s="77"/>
      <c r="E131" s="77"/>
      <c r="F131" s="78"/>
      <c r="G131" s="79"/>
      <c r="H131" s="80">
        <v>21</v>
      </c>
      <c r="I131" s="81" t="s">
        <v>217</v>
      </c>
      <c r="J131" s="79">
        <v>160</v>
      </c>
      <c r="K131" s="82"/>
      <c r="L131" s="82">
        <v>14</v>
      </c>
      <c r="M131" s="82">
        <v>4</v>
      </c>
      <c r="N131" s="82"/>
      <c r="O131" s="83">
        <f t="shared" si="13"/>
        <v>6</v>
      </c>
      <c r="P131" s="69">
        <f t="shared" si="9"/>
        <v>2.4652500000000001E-2</v>
      </c>
      <c r="Q131" s="84"/>
      <c r="R131" s="85"/>
      <c r="S131" s="82"/>
      <c r="T131" s="82"/>
      <c r="U131" s="82"/>
      <c r="V131" s="82"/>
      <c r="W131" s="82"/>
      <c r="X131" s="83"/>
      <c r="Y131" s="69"/>
      <c r="Z131" s="86"/>
      <c r="AA131" s="73">
        <f t="shared" si="7"/>
        <v>2.4652500000000001E-2</v>
      </c>
      <c r="AB131" s="831">
        <f t="shared" si="8"/>
        <v>0</v>
      </c>
    </row>
    <row r="132" spans="1:28" ht="18" customHeight="1" thickBot="1" x14ac:dyDescent="0.25">
      <c r="A132" s="74"/>
      <c r="B132" s="75"/>
      <c r="C132" s="76"/>
      <c r="D132" s="77"/>
      <c r="E132" s="77"/>
      <c r="F132" s="78"/>
      <c r="G132" s="79"/>
      <c r="H132" s="80">
        <v>21</v>
      </c>
      <c r="I132" s="81" t="s">
        <v>218</v>
      </c>
      <c r="J132" s="79">
        <v>160</v>
      </c>
      <c r="K132" s="82">
        <v>29</v>
      </c>
      <c r="L132" s="82"/>
      <c r="M132" s="82">
        <v>17</v>
      </c>
      <c r="N132" s="82"/>
      <c r="O132" s="83">
        <f t="shared" si="13"/>
        <v>15.333333333333334</v>
      </c>
      <c r="P132" s="69">
        <f t="shared" si="9"/>
        <v>6.3000833333333339E-2</v>
      </c>
      <c r="Q132" s="84"/>
      <c r="R132" s="85"/>
      <c r="S132" s="82"/>
      <c r="T132" s="82"/>
      <c r="U132" s="82"/>
      <c r="V132" s="82"/>
      <c r="W132" s="82"/>
      <c r="X132" s="83"/>
      <c r="Y132" s="69"/>
      <c r="Z132" s="86"/>
      <c r="AA132" s="73">
        <f t="shared" si="7"/>
        <v>6.3000833333333339E-2</v>
      </c>
      <c r="AB132" s="831">
        <f t="shared" si="8"/>
        <v>0</v>
      </c>
    </row>
    <row r="133" spans="1:28" ht="18" customHeight="1" thickBot="1" x14ac:dyDescent="0.25">
      <c r="A133" s="74"/>
      <c r="B133" s="75"/>
      <c r="C133" s="76"/>
      <c r="D133" s="77"/>
      <c r="E133" s="77"/>
      <c r="F133" s="78"/>
      <c r="G133" s="79"/>
      <c r="H133" s="80">
        <v>21</v>
      </c>
      <c r="I133" s="81" t="s">
        <v>219</v>
      </c>
      <c r="J133" s="79">
        <v>160</v>
      </c>
      <c r="K133" s="82">
        <v>24</v>
      </c>
      <c r="L133" s="82"/>
      <c r="M133" s="82">
        <v>8</v>
      </c>
      <c r="N133" s="82"/>
      <c r="O133" s="83">
        <f t="shared" si="13"/>
        <v>10.666666666666666</v>
      </c>
      <c r="P133" s="69">
        <f t="shared" si="9"/>
        <v>4.3826666666666667E-2</v>
      </c>
      <c r="Q133" s="84"/>
      <c r="R133" s="85"/>
      <c r="S133" s="82"/>
      <c r="T133" s="82"/>
      <c r="U133" s="82"/>
      <c r="V133" s="82"/>
      <c r="W133" s="82"/>
      <c r="X133" s="83"/>
      <c r="Y133" s="69"/>
      <c r="Z133" s="86"/>
      <c r="AA133" s="73">
        <f t="shared" si="7"/>
        <v>4.3826666666666667E-2</v>
      </c>
      <c r="AB133" s="831">
        <f t="shared" si="8"/>
        <v>0</v>
      </c>
    </row>
    <row r="134" spans="1:28" ht="18" customHeight="1" thickBot="1" x14ac:dyDescent="0.25">
      <c r="A134" s="89"/>
      <c r="B134" s="90"/>
      <c r="C134" s="91"/>
      <c r="D134" s="92"/>
      <c r="E134" s="93"/>
      <c r="F134" s="94"/>
      <c r="G134" s="95"/>
      <c r="H134" s="96">
        <v>21</v>
      </c>
      <c r="I134" s="97"/>
      <c r="J134" s="95">
        <v>160</v>
      </c>
      <c r="K134" s="98"/>
      <c r="L134" s="98"/>
      <c r="M134" s="98"/>
      <c r="N134" s="98"/>
      <c r="O134" s="99">
        <f t="shared" si="13"/>
        <v>0</v>
      </c>
      <c r="P134" s="69">
        <f t="shared" si="9"/>
        <v>0</v>
      </c>
      <c r="Q134" s="100"/>
      <c r="R134" s="101"/>
      <c r="S134" s="98"/>
      <c r="T134" s="98"/>
      <c r="U134" s="98"/>
      <c r="V134" s="98"/>
      <c r="W134" s="98"/>
      <c r="X134" s="99"/>
      <c r="Y134" s="69"/>
      <c r="Z134" s="102"/>
      <c r="AA134" s="73">
        <f t="shared" si="7"/>
        <v>0</v>
      </c>
      <c r="AB134" s="831">
        <f t="shared" si="8"/>
        <v>0</v>
      </c>
    </row>
    <row r="135" spans="1:28" s="10" customFormat="1" ht="18" customHeight="1" thickBot="1" x14ac:dyDescent="0.25">
      <c r="A135" s="74">
        <v>44907</v>
      </c>
      <c r="B135" s="75">
        <v>0.44444444444444442</v>
      </c>
      <c r="C135" s="76">
        <v>-2</v>
      </c>
      <c r="D135" s="61">
        <f>(MAX(K135:M135))/J135/1.44</f>
        <v>0.30381944444444448</v>
      </c>
      <c r="E135" s="62"/>
      <c r="F135" s="63" t="s">
        <v>27</v>
      </c>
      <c r="G135" s="64" t="s">
        <v>28</v>
      </c>
      <c r="H135" s="65">
        <v>22</v>
      </c>
      <c r="I135" s="66" t="s">
        <v>29</v>
      </c>
      <c r="J135" s="64">
        <v>160</v>
      </c>
      <c r="K135" s="67">
        <v>40</v>
      </c>
      <c r="L135" s="67">
        <v>43</v>
      </c>
      <c r="M135" s="67">
        <v>70</v>
      </c>
      <c r="N135" s="68" t="s">
        <v>220</v>
      </c>
      <c r="O135" s="67">
        <f t="shared" si="13"/>
        <v>51</v>
      </c>
      <c r="P135" s="69">
        <f t="shared" si="9"/>
        <v>0.20954624999999999</v>
      </c>
      <c r="Q135" s="70" t="s">
        <v>111</v>
      </c>
      <c r="R135" s="71"/>
      <c r="S135" s="68"/>
      <c r="T135" s="67"/>
      <c r="U135" s="67"/>
      <c r="V135" s="67"/>
      <c r="W135" s="68"/>
      <c r="X135" s="67"/>
      <c r="Y135" s="69"/>
      <c r="Z135" s="72"/>
      <c r="AA135" s="73">
        <f t="shared" si="7"/>
        <v>0.20954624999999999</v>
      </c>
      <c r="AB135" s="831">
        <f t="shared" si="8"/>
        <v>0</v>
      </c>
    </row>
    <row r="136" spans="1:28" ht="18" customHeight="1" thickBot="1" x14ac:dyDescent="0.25">
      <c r="A136" s="74"/>
      <c r="B136" s="75"/>
      <c r="C136" s="76"/>
      <c r="D136" s="77"/>
      <c r="E136" s="77"/>
      <c r="F136" s="78"/>
      <c r="G136" s="79"/>
      <c r="H136" s="80">
        <v>22</v>
      </c>
      <c r="I136" s="81" t="s">
        <v>221</v>
      </c>
      <c r="J136" s="79">
        <v>160</v>
      </c>
      <c r="K136" s="82"/>
      <c r="L136" s="82">
        <v>3</v>
      </c>
      <c r="M136" s="82">
        <v>6</v>
      </c>
      <c r="N136" s="82"/>
      <c r="O136" s="83">
        <f t="shared" si="13"/>
        <v>3</v>
      </c>
      <c r="P136" s="69">
        <f t="shared" si="9"/>
        <v>1.232625E-2</v>
      </c>
      <c r="Q136" s="84"/>
      <c r="R136" s="85"/>
      <c r="S136" s="82"/>
      <c r="T136" s="82"/>
      <c r="U136" s="82"/>
      <c r="V136" s="82"/>
      <c r="W136" s="82"/>
      <c r="X136" s="83"/>
      <c r="Y136" s="69"/>
      <c r="Z136" s="86"/>
      <c r="AA136" s="73">
        <f t="shared" si="7"/>
        <v>1.232625E-2</v>
      </c>
      <c r="AB136" s="831">
        <f t="shared" si="8"/>
        <v>0</v>
      </c>
    </row>
    <row r="137" spans="1:28" ht="18" customHeight="1" thickBot="1" x14ac:dyDescent="0.25">
      <c r="A137" s="74"/>
      <c r="B137" s="75"/>
      <c r="C137" s="76"/>
      <c r="D137" s="77"/>
      <c r="E137" s="77"/>
      <c r="F137" s="78"/>
      <c r="G137" s="79"/>
      <c r="H137" s="80">
        <v>22</v>
      </c>
      <c r="I137" s="81" t="s">
        <v>222</v>
      </c>
      <c r="J137" s="79">
        <v>160</v>
      </c>
      <c r="K137" s="82">
        <v>20</v>
      </c>
      <c r="L137" s="82"/>
      <c r="M137" s="82">
        <v>47</v>
      </c>
      <c r="N137" s="82"/>
      <c r="O137" s="83">
        <f t="shared" si="13"/>
        <v>22.333333333333332</v>
      </c>
      <c r="P137" s="69">
        <f t="shared" si="9"/>
        <v>9.1762083333333327E-2</v>
      </c>
      <c r="Q137" s="84"/>
      <c r="R137" s="85"/>
      <c r="S137" s="82"/>
      <c r="T137" s="82"/>
      <c r="U137" s="82"/>
      <c r="V137" s="82"/>
      <c r="W137" s="82"/>
      <c r="X137" s="83"/>
      <c r="Y137" s="69"/>
      <c r="Z137" s="86"/>
      <c r="AA137" s="73">
        <f t="shared" si="7"/>
        <v>9.1762083333333327E-2</v>
      </c>
      <c r="AB137" s="831">
        <f t="shared" si="8"/>
        <v>0</v>
      </c>
    </row>
    <row r="138" spans="1:28" ht="18" customHeight="1" thickBot="1" x14ac:dyDescent="0.25">
      <c r="A138" s="74"/>
      <c r="B138" s="75"/>
      <c r="C138" s="76"/>
      <c r="D138" s="77"/>
      <c r="E138" s="77"/>
      <c r="F138" s="122"/>
      <c r="G138" s="120"/>
      <c r="H138" s="80">
        <v>22</v>
      </c>
      <c r="I138" s="138" t="s">
        <v>223</v>
      </c>
      <c r="J138" s="79">
        <v>160</v>
      </c>
      <c r="K138" s="121">
        <v>20</v>
      </c>
      <c r="L138" s="121">
        <v>40</v>
      </c>
      <c r="M138" s="121"/>
      <c r="N138" s="121"/>
      <c r="O138" s="83">
        <f t="shared" si="13"/>
        <v>20</v>
      </c>
      <c r="P138" s="69">
        <f t="shared" si="9"/>
        <v>8.2174999999999998E-2</v>
      </c>
      <c r="Q138" s="124"/>
      <c r="R138" s="119"/>
      <c r="S138" s="121"/>
      <c r="T138" s="121"/>
      <c r="U138" s="121"/>
      <c r="V138" s="121"/>
      <c r="W138" s="121"/>
      <c r="X138" s="123"/>
      <c r="Y138" s="69"/>
      <c r="Z138" s="125"/>
      <c r="AA138" s="73">
        <f t="shared" si="7"/>
        <v>8.2174999999999998E-2</v>
      </c>
      <c r="AB138" s="831">
        <f t="shared" si="8"/>
        <v>0</v>
      </c>
    </row>
    <row r="139" spans="1:28" ht="18" customHeight="1" thickBot="1" x14ac:dyDescent="0.25">
      <c r="A139" s="89"/>
      <c r="B139" s="90"/>
      <c r="C139" s="91"/>
      <c r="D139" s="92"/>
      <c r="E139" s="93"/>
      <c r="F139" s="94"/>
      <c r="G139" s="95"/>
      <c r="H139" s="96">
        <v>22</v>
      </c>
      <c r="I139" s="210" t="s">
        <v>224</v>
      </c>
      <c r="J139" s="95">
        <v>160</v>
      </c>
      <c r="K139" s="98">
        <v>10</v>
      </c>
      <c r="L139" s="98"/>
      <c r="M139" s="98">
        <v>22</v>
      </c>
      <c r="N139" s="98"/>
      <c r="O139" s="99">
        <f t="shared" si="13"/>
        <v>10.666666666666666</v>
      </c>
      <c r="P139" s="69">
        <f t="shared" si="9"/>
        <v>4.3826666666666667E-2</v>
      </c>
      <c r="Q139" s="100"/>
      <c r="R139" s="101"/>
      <c r="S139" s="98"/>
      <c r="T139" s="98"/>
      <c r="U139" s="98"/>
      <c r="V139" s="98"/>
      <c r="W139" s="98"/>
      <c r="X139" s="99"/>
      <c r="Y139" s="69"/>
      <c r="Z139" s="102"/>
      <c r="AA139" s="73">
        <f t="shared" ref="AA139:AA202" si="14">P139+Y139</f>
        <v>4.3826666666666667E-2</v>
      </c>
      <c r="AB139" s="831">
        <f t="shared" ref="AB139:AB202" si="15">S139 - (AA139*S139)</f>
        <v>0</v>
      </c>
    </row>
    <row r="140" spans="1:28" s="10" customFormat="1" ht="18" customHeight="1" thickBot="1" x14ac:dyDescent="0.25">
      <c r="A140" s="211">
        <v>44907</v>
      </c>
      <c r="B140" s="212">
        <v>0.46527777777777773</v>
      </c>
      <c r="C140" s="213">
        <v>-2</v>
      </c>
      <c r="D140" s="61">
        <f>(MAX(K140:M140))/J140/1.44</f>
        <v>0.46875000000000006</v>
      </c>
      <c r="E140" s="62"/>
      <c r="F140" s="63" t="s">
        <v>27</v>
      </c>
      <c r="G140" s="64" t="s">
        <v>28</v>
      </c>
      <c r="H140" s="65">
        <v>23</v>
      </c>
      <c r="I140" s="66" t="s">
        <v>29</v>
      </c>
      <c r="J140" s="64">
        <v>400</v>
      </c>
      <c r="K140" s="67">
        <v>270</v>
      </c>
      <c r="L140" s="67">
        <v>245</v>
      </c>
      <c r="M140" s="67">
        <v>230</v>
      </c>
      <c r="N140" s="68" t="s">
        <v>83</v>
      </c>
      <c r="O140" s="67">
        <f t="shared" si="13"/>
        <v>248.33333333333334</v>
      </c>
      <c r="P140" s="126">
        <f t="shared" ref="P140:P203" si="16">1.73*0.38*O140/J140</f>
        <v>0.40813583333333336</v>
      </c>
      <c r="Q140" s="70" t="s">
        <v>52</v>
      </c>
      <c r="R140" s="71"/>
      <c r="S140" s="68"/>
      <c r="T140" s="67"/>
      <c r="U140" s="67"/>
      <c r="V140" s="67"/>
      <c r="W140" s="68"/>
      <c r="X140" s="67"/>
      <c r="Y140" s="69"/>
      <c r="Z140" s="72"/>
      <c r="AA140" s="73">
        <f t="shared" si="14"/>
        <v>0.40813583333333336</v>
      </c>
      <c r="AB140" s="831">
        <f t="shared" si="15"/>
        <v>0</v>
      </c>
    </row>
    <row r="141" spans="1:28" s="10" customFormat="1" ht="18" customHeight="1" thickBot="1" x14ac:dyDescent="0.25">
      <c r="A141" s="58">
        <v>44910</v>
      </c>
      <c r="B141" s="59">
        <v>0.3923611111111111</v>
      </c>
      <c r="C141" s="60">
        <v>-7</v>
      </c>
      <c r="D141" s="127">
        <f>(MAX(K141:M141))/J141/1.44</f>
        <v>0</v>
      </c>
      <c r="E141" s="128">
        <f>(MAX(T141:V141))/S141/1.44</f>
        <v>0</v>
      </c>
      <c r="F141" s="129" t="s">
        <v>27</v>
      </c>
      <c r="G141" s="130" t="s">
        <v>28</v>
      </c>
      <c r="H141" s="131">
        <v>24</v>
      </c>
      <c r="I141" s="132" t="s">
        <v>29</v>
      </c>
      <c r="J141" s="130">
        <v>630</v>
      </c>
      <c r="K141" s="133"/>
      <c r="L141" s="133"/>
      <c r="M141" s="133"/>
      <c r="N141" s="134" t="s">
        <v>225</v>
      </c>
      <c r="O141" s="133">
        <f t="shared" si="13"/>
        <v>0</v>
      </c>
      <c r="P141" s="69">
        <f t="shared" si="16"/>
        <v>0</v>
      </c>
      <c r="Q141" s="135" t="s">
        <v>50</v>
      </c>
      <c r="R141" s="136" t="s">
        <v>226</v>
      </c>
      <c r="S141" s="130">
        <v>630</v>
      </c>
      <c r="T141" s="133"/>
      <c r="U141" s="133"/>
      <c r="V141" s="133"/>
      <c r="W141" s="134" t="s">
        <v>227</v>
      </c>
      <c r="X141" s="133">
        <f t="shared" si="5"/>
        <v>0</v>
      </c>
      <c r="Y141" s="69">
        <f t="shared" si="12"/>
        <v>0</v>
      </c>
      <c r="Z141" s="140" t="s">
        <v>52</v>
      </c>
      <c r="AA141" s="73">
        <f t="shared" si="14"/>
        <v>0</v>
      </c>
      <c r="AB141" s="831">
        <f t="shared" si="15"/>
        <v>630</v>
      </c>
    </row>
    <row r="142" spans="1:28" ht="18" customHeight="1" thickBot="1" x14ac:dyDescent="0.25">
      <c r="A142" s="74"/>
      <c r="B142" s="75"/>
      <c r="C142" s="76"/>
      <c r="D142" s="77"/>
      <c r="E142" s="77"/>
      <c r="F142" s="78"/>
      <c r="G142" s="79"/>
      <c r="H142" s="80">
        <v>24</v>
      </c>
      <c r="I142" s="87" t="s">
        <v>228</v>
      </c>
      <c r="J142" s="64">
        <v>630</v>
      </c>
      <c r="K142" s="82">
        <v>72</v>
      </c>
      <c r="L142" s="82">
        <v>53</v>
      </c>
      <c r="M142" s="82">
        <v>71</v>
      </c>
      <c r="N142" s="82"/>
      <c r="O142" s="83">
        <f t="shared" si="13"/>
        <v>65.333333333333329</v>
      </c>
      <c r="P142" s="69">
        <f t="shared" si="16"/>
        <v>6.8174814814814799E-2</v>
      </c>
      <c r="Q142" s="84"/>
      <c r="R142" s="118" t="s">
        <v>229</v>
      </c>
      <c r="S142" s="64">
        <v>630</v>
      </c>
      <c r="T142" s="82">
        <v>40</v>
      </c>
      <c r="U142" s="82">
        <v>40</v>
      </c>
      <c r="V142" s="82">
        <v>92</v>
      </c>
      <c r="W142" s="82"/>
      <c r="X142" s="83">
        <f t="shared" si="5"/>
        <v>57.333333333333336</v>
      </c>
      <c r="Y142" s="69">
        <f t="shared" si="12"/>
        <v>5.9826878306878307E-2</v>
      </c>
      <c r="Z142" s="86"/>
      <c r="AA142" s="73">
        <f t="shared" si="14"/>
        <v>0.1280016931216931</v>
      </c>
      <c r="AB142" s="831">
        <f t="shared" si="15"/>
        <v>549.35893333333331</v>
      </c>
    </row>
    <row r="143" spans="1:28" ht="18" customHeight="1" thickBot="1" x14ac:dyDescent="0.25">
      <c r="A143" s="74"/>
      <c r="B143" s="75"/>
      <c r="C143" s="76"/>
      <c r="D143" s="77"/>
      <c r="E143" s="77"/>
      <c r="F143" s="78"/>
      <c r="G143" s="79"/>
      <c r="H143" s="80">
        <v>24</v>
      </c>
      <c r="I143" s="87" t="s">
        <v>230</v>
      </c>
      <c r="J143" s="64">
        <v>630</v>
      </c>
      <c r="K143" s="82">
        <v>39</v>
      </c>
      <c r="L143" s="82">
        <v>34</v>
      </c>
      <c r="M143" s="82">
        <v>42</v>
      </c>
      <c r="N143" s="82"/>
      <c r="O143" s="83">
        <f t="shared" si="13"/>
        <v>38.333333333333336</v>
      </c>
      <c r="P143" s="69">
        <f t="shared" si="16"/>
        <v>4.0000529100529099E-2</v>
      </c>
      <c r="Q143" s="84"/>
      <c r="R143" s="85" t="s">
        <v>231</v>
      </c>
      <c r="S143" s="64">
        <v>630</v>
      </c>
      <c r="T143" s="82">
        <v>43</v>
      </c>
      <c r="U143" s="82">
        <v>21</v>
      </c>
      <c r="V143" s="82">
        <v>33</v>
      </c>
      <c r="W143" s="82"/>
      <c r="X143" s="83">
        <f t="shared" si="5"/>
        <v>32.333333333333336</v>
      </c>
      <c r="Y143" s="69">
        <f t="shared" si="12"/>
        <v>3.3739576719576725E-2</v>
      </c>
      <c r="Z143" s="86"/>
      <c r="AA143" s="73">
        <f t="shared" si="14"/>
        <v>7.3740105820105817E-2</v>
      </c>
      <c r="AB143" s="831">
        <f t="shared" si="15"/>
        <v>583.54373333333331</v>
      </c>
    </row>
    <row r="144" spans="1:28" ht="18" customHeight="1" thickBot="1" x14ac:dyDescent="0.25">
      <c r="A144" s="74"/>
      <c r="B144" s="75"/>
      <c r="C144" s="76"/>
      <c r="D144" s="77"/>
      <c r="E144" s="77"/>
      <c r="F144" s="78"/>
      <c r="G144" s="79"/>
      <c r="H144" s="80">
        <v>24</v>
      </c>
      <c r="I144" s="87" t="s">
        <v>232</v>
      </c>
      <c r="J144" s="64">
        <v>630</v>
      </c>
      <c r="K144" s="82">
        <v>63</v>
      </c>
      <c r="L144" s="82">
        <v>46</v>
      </c>
      <c r="M144" s="82">
        <v>80</v>
      </c>
      <c r="N144" s="82"/>
      <c r="O144" s="83">
        <f t="shared" si="13"/>
        <v>63</v>
      </c>
      <c r="P144" s="69">
        <f t="shared" si="16"/>
        <v>6.5739999999999993E-2</v>
      </c>
      <c r="Q144" s="84"/>
      <c r="R144" s="85" t="s">
        <v>233</v>
      </c>
      <c r="S144" s="64">
        <v>630</v>
      </c>
      <c r="T144" s="82">
        <v>31</v>
      </c>
      <c r="U144" s="82">
        <v>38</v>
      </c>
      <c r="V144" s="82">
        <v>27</v>
      </c>
      <c r="W144" s="82"/>
      <c r="X144" s="83">
        <f t="shared" si="5"/>
        <v>32</v>
      </c>
      <c r="Y144" s="69">
        <f t="shared" si="12"/>
        <v>3.3391746031746029E-2</v>
      </c>
      <c r="Z144" s="86"/>
      <c r="AA144" s="73">
        <f t="shared" si="14"/>
        <v>9.9131746031746015E-2</v>
      </c>
      <c r="AB144" s="831">
        <f t="shared" si="15"/>
        <v>567.54700000000003</v>
      </c>
    </row>
    <row r="145" spans="1:28" ht="18" customHeight="1" thickBot="1" x14ac:dyDescent="0.25">
      <c r="A145" s="74"/>
      <c r="B145" s="75"/>
      <c r="C145" s="76"/>
      <c r="D145" s="77"/>
      <c r="E145" s="77"/>
      <c r="F145" s="78"/>
      <c r="G145" s="79"/>
      <c r="H145" s="80">
        <v>24</v>
      </c>
      <c r="I145" s="81" t="s">
        <v>234</v>
      </c>
      <c r="J145" s="64">
        <v>630</v>
      </c>
      <c r="K145" s="82">
        <v>29</v>
      </c>
      <c r="L145" s="82">
        <v>43</v>
      </c>
      <c r="M145" s="82">
        <v>28</v>
      </c>
      <c r="N145" s="82"/>
      <c r="O145" s="83">
        <f t="shared" si="13"/>
        <v>33.333333333333336</v>
      </c>
      <c r="P145" s="69">
        <f t="shared" si="16"/>
        <v>3.4783068783068784E-2</v>
      </c>
      <c r="Q145" s="84"/>
      <c r="R145" s="85" t="s">
        <v>235</v>
      </c>
      <c r="S145" s="64">
        <v>630</v>
      </c>
      <c r="T145" s="82">
        <v>16</v>
      </c>
      <c r="U145" s="82">
        <v>14</v>
      </c>
      <c r="V145" s="82">
        <v>17</v>
      </c>
      <c r="W145" s="82"/>
      <c r="X145" s="83">
        <f t="shared" si="5"/>
        <v>15.666666666666666</v>
      </c>
      <c r="Y145" s="69">
        <f t="shared" si="12"/>
        <v>1.6348042328042326E-2</v>
      </c>
      <c r="Z145" s="86"/>
      <c r="AA145" s="73">
        <f t="shared" si="14"/>
        <v>5.1131111111111113E-2</v>
      </c>
      <c r="AB145" s="831">
        <f t="shared" si="15"/>
        <v>597.78740000000005</v>
      </c>
    </row>
    <row r="146" spans="1:28" ht="18" customHeight="1" thickBot="1" x14ac:dyDescent="0.25">
      <c r="A146" s="74"/>
      <c r="B146" s="75"/>
      <c r="C146" s="76"/>
      <c r="D146" s="77"/>
      <c r="E146" s="77"/>
      <c r="F146" s="78"/>
      <c r="G146" s="79"/>
      <c r="H146" s="80">
        <v>24</v>
      </c>
      <c r="I146" s="87" t="s">
        <v>236</v>
      </c>
      <c r="J146" s="64">
        <v>630</v>
      </c>
      <c r="K146" s="82">
        <v>1</v>
      </c>
      <c r="L146" s="82">
        <v>18</v>
      </c>
      <c r="M146" s="82">
        <v>7</v>
      </c>
      <c r="N146" s="82"/>
      <c r="O146" s="83">
        <f t="shared" si="13"/>
        <v>8.6666666666666661</v>
      </c>
      <c r="P146" s="69">
        <f t="shared" si="16"/>
        <v>9.0435978835978828E-3</v>
      </c>
      <c r="Q146" s="84"/>
      <c r="R146" s="85" t="s">
        <v>237</v>
      </c>
      <c r="S146" s="64">
        <v>630</v>
      </c>
      <c r="T146" s="82">
        <v>0</v>
      </c>
      <c r="U146" s="82">
        <v>0</v>
      </c>
      <c r="V146" s="82">
        <v>0</v>
      </c>
      <c r="W146" s="82"/>
      <c r="X146" s="83">
        <f t="shared" si="5"/>
        <v>0</v>
      </c>
      <c r="Y146" s="69">
        <f t="shared" si="12"/>
        <v>0</v>
      </c>
      <c r="Z146" s="86"/>
      <c r="AA146" s="73">
        <f t="shared" si="14"/>
        <v>9.0435978835978828E-3</v>
      </c>
      <c r="AB146" s="831">
        <f t="shared" si="15"/>
        <v>624.30253333333337</v>
      </c>
    </row>
    <row r="147" spans="1:28" ht="18" customHeight="1" thickBot="1" x14ac:dyDescent="0.25">
      <c r="A147" s="74"/>
      <c r="B147" s="75"/>
      <c r="C147" s="76"/>
      <c r="D147" s="77"/>
      <c r="E147" s="77"/>
      <c r="F147" s="78"/>
      <c r="G147" s="79"/>
      <c r="H147" s="80">
        <v>24</v>
      </c>
      <c r="I147" s="87" t="s">
        <v>238</v>
      </c>
      <c r="J147" s="64">
        <v>630</v>
      </c>
      <c r="K147" s="82">
        <v>0</v>
      </c>
      <c r="L147" s="82">
        <v>0</v>
      </c>
      <c r="M147" s="82">
        <v>0</v>
      </c>
      <c r="N147" s="82"/>
      <c r="O147" s="83">
        <f t="shared" si="13"/>
        <v>0</v>
      </c>
      <c r="P147" s="69">
        <f t="shared" si="16"/>
        <v>0</v>
      </c>
      <c r="Q147" s="84"/>
      <c r="R147" s="85" t="s">
        <v>239</v>
      </c>
      <c r="S147" s="64">
        <v>630</v>
      </c>
      <c r="T147" s="82">
        <v>24</v>
      </c>
      <c r="U147" s="82">
        <v>17</v>
      </c>
      <c r="V147" s="82">
        <v>16</v>
      </c>
      <c r="W147" s="82"/>
      <c r="X147" s="83">
        <f t="shared" si="5"/>
        <v>19</v>
      </c>
      <c r="Y147" s="69">
        <f t="shared" si="12"/>
        <v>1.9826349206349209E-2</v>
      </c>
      <c r="Z147" s="86"/>
      <c r="AA147" s="73">
        <f t="shared" si="14"/>
        <v>1.9826349206349209E-2</v>
      </c>
      <c r="AB147" s="831">
        <f t="shared" si="15"/>
        <v>617.50940000000003</v>
      </c>
    </row>
    <row r="148" spans="1:28" ht="18" customHeight="1" thickBot="1" x14ac:dyDescent="0.25">
      <c r="A148" s="74"/>
      <c r="B148" s="75"/>
      <c r="C148" s="76"/>
      <c r="D148" s="77"/>
      <c r="E148" s="77"/>
      <c r="F148" s="122"/>
      <c r="G148" s="120"/>
      <c r="H148" s="80">
        <v>24</v>
      </c>
      <c r="I148" s="187" t="s">
        <v>240</v>
      </c>
      <c r="J148" s="64">
        <v>630</v>
      </c>
      <c r="K148" s="121">
        <v>72</v>
      </c>
      <c r="L148" s="121">
        <v>64</v>
      </c>
      <c r="M148" s="121">
        <v>83</v>
      </c>
      <c r="N148" s="121"/>
      <c r="O148" s="123">
        <f t="shared" si="13"/>
        <v>73</v>
      </c>
      <c r="P148" s="69">
        <f t="shared" si="16"/>
        <v>7.6174920634920637E-2</v>
      </c>
      <c r="Q148" s="124"/>
      <c r="R148" s="119" t="s">
        <v>241</v>
      </c>
      <c r="S148" s="120">
        <v>630</v>
      </c>
      <c r="T148" s="121">
        <v>60</v>
      </c>
      <c r="U148" s="121">
        <v>37</v>
      </c>
      <c r="V148" s="121">
        <v>37</v>
      </c>
      <c r="W148" s="121"/>
      <c r="X148" s="123">
        <f t="shared" si="5"/>
        <v>44.666666666666664</v>
      </c>
      <c r="Y148" s="69">
        <f t="shared" si="12"/>
        <v>4.6609312169312161E-2</v>
      </c>
      <c r="Z148" s="125"/>
      <c r="AA148" s="73">
        <f t="shared" si="14"/>
        <v>0.1227842328042328</v>
      </c>
      <c r="AB148" s="831">
        <f t="shared" si="15"/>
        <v>552.64593333333335</v>
      </c>
    </row>
    <row r="149" spans="1:28" ht="18" customHeight="1" thickBot="1" x14ac:dyDescent="0.25">
      <c r="A149" s="89"/>
      <c r="B149" s="90"/>
      <c r="C149" s="91"/>
      <c r="D149" s="92"/>
      <c r="E149" s="214"/>
      <c r="F149" s="94"/>
      <c r="G149" s="95"/>
      <c r="H149" s="96">
        <v>24</v>
      </c>
      <c r="I149" s="97" t="s">
        <v>242</v>
      </c>
      <c r="J149" s="64">
        <v>630</v>
      </c>
      <c r="K149" s="98">
        <v>23</v>
      </c>
      <c r="L149" s="98">
        <v>22</v>
      </c>
      <c r="M149" s="98">
        <v>10</v>
      </c>
      <c r="N149" s="98"/>
      <c r="O149" s="99">
        <f t="shared" si="13"/>
        <v>18.333333333333332</v>
      </c>
      <c r="P149" s="69">
        <f t="shared" si="16"/>
        <v>1.9130687830687828E-2</v>
      </c>
      <c r="Q149" s="100"/>
      <c r="R149" s="101"/>
      <c r="S149" s="95"/>
      <c r="T149" s="98"/>
      <c r="U149" s="98"/>
      <c r="V149" s="98"/>
      <c r="W149" s="98"/>
      <c r="X149" s="99"/>
      <c r="Y149" s="69"/>
      <c r="Z149" s="102"/>
      <c r="AA149" s="73">
        <f t="shared" si="14"/>
        <v>1.9130687830687828E-2</v>
      </c>
      <c r="AB149" s="831">
        <f t="shared" si="15"/>
        <v>0</v>
      </c>
    </row>
    <row r="150" spans="1:28" s="10" customFormat="1" ht="18" customHeight="1" thickBot="1" x14ac:dyDescent="0.25">
      <c r="A150" s="58">
        <v>44907</v>
      </c>
      <c r="B150" s="59">
        <v>0.4548611111111111</v>
      </c>
      <c r="C150" s="60">
        <v>-8</v>
      </c>
      <c r="D150" s="61">
        <f>(MAX(K150:M150))/J150/1.44</f>
        <v>0.18229166666666669</v>
      </c>
      <c r="E150" s="62"/>
      <c r="F150" s="63" t="s">
        <v>27</v>
      </c>
      <c r="G150" s="64" t="s">
        <v>28</v>
      </c>
      <c r="H150" s="65">
        <v>25</v>
      </c>
      <c r="I150" s="66" t="s">
        <v>29</v>
      </c>
      <c r="J150" s="64">
        <v>400</v>
      </c>
      <c r="K150" s="67">
        <v>90</v>
      </c>
      <c r="L150" s="67">
        <v>78</v>
      </c>
      <c r="M150" s="67">
        <v>105</v>
      </c>
      <c r="N150" s="68" t="s">
        <v>243</v>
      </c>
      <c r="O150" s="67">
        <f t="shared" si="13"/>
        <v>91</v>
      </c>
      <c r="P150" s="69">
        <f t="shared" si="16"/>
        <v>0.14955850000000001</v>
      </c>
      <c r="Q150" s="117" t="s">
        <v>172</v>
      </c>
      <c r="R150" s="71"/>
      <c r="S150" s="68"/>
      <c r="T150" s="67"/>
      <c r="U150" s="67"/>
      <c r="V150" s="67"/>
      <c r="W150" s="68"/>
      <c r="X150" s="67"/>
      <c r="Y150" s="69"/>
      <c r="Z150" s="72"/>
      <c r="AA150" s="73">
        <f t="shared" si="14"/>
        <v>0.14955850000000001</v>
      </c>
      <c r="AB150" s="831">
        <f t="shared" si="15"/>
        <v>0</v>
      </c>
    </row>
    <row r="151" spans="1:28" ht="18" customHeight="1" thickBot="1" x14ac:dyDescent="0.25">
      <c r="A151" s="74"/>
      <c r="B151" s="75"/>
      <c r="C151" s="76"/>
      <c r="D151" s="77"/>
      <c r="E151" s="77"/>
      <c r="F151" s="78"/>
      <c r="G151" s="79"/>
      <c r="H151" s="80">
        <v>25</v>
      </c>
      <c r="I151" s="87" t="s">
        <v>244</v>
      </c>
      <c r="J151" s="64">
        <v>400</v>
      </c>
      <c r="K151" s="82">
        <v>32</v>
      </c>
      <c r="L151" s="82">
        <v>12</v>
      </c>
      <c r="M151" s="82">
        <v>11</v>
      </c>
      <c r="N151" s="82"/>
      <c r="O151" s="83">
        <f t="shared" si="13"/>
        <v>18.333333333333332</v>
      </c>
      <c r="P151" s="69">
        <f t="shared" si="16"/>
        <v>3.0130833333333329E-2</v>
      </c>
      <c r="Q151" s="84"/>
      <c r="R151" s="85"/>
      <c r="S151" s="82"/>
      <c r="T151" s="82"/>
      <c r="U151" s="82"/>
      <c r="V151" s="82"/>
      <c r="W151" s="82"/>
      <c r="X151" s="83"/>
      <c r="Y151" s="69"/>
      <c r="Z151" s="86"/>
      <c r="AA151" s="73">
        <f t="shared" si="14"/>
        <v>3.0130833333333329E-2</v>
      </c>
      <c r="AB151" s="831">
        <f t="shared" si="15"/>
        <v>0</v>
      </c>
    </row>
    <row r="152" spans="1:28" ht="18" customHeight="1" thickBot="1" x14ac:dyDescent="0.25">
      <c r="A152" s="74"/>
      <c r="B152" s="75"/>
      <c r="C152" s="76"/>
      <c r="D152" s="77"/>
      <c r="E152" s="77"/>
      <c r="F152" s="78"/>
      <c r="G152" s="79"/>
      <c r="H152" s="80">
        <v>25</v>
      </c>
      <c r="I152" s="87" t="s">
        <v>245</v>
      </c>
      <c r="J152" s="64">
        <v>400</v>
      </c>
      <c r="K152" s="82">
        <v>8</v>
      </c>
      <c r="L152" s="82">
        <v>9</v>
      </c>
      <c r="M152" s="82">
        <v>12</v>
      </c>
      <c r="N152" s="82"/>
      <c r="O152" s="83">
        <f t="shared" si="13"/>
        <v>9.6666666666666661</v>
      </c>
      <c r="P152" s="69">
        <f t="shared" si="16"/>
        <v>1.5887166666666664E-2</v>
      </c>
      <c r="Q152" s="84"/>
      <c r="R152" s="85"/>
      <c r="S152" s="82"/>
      <c r="T152" s="82"/>
      <c r="U152" s="82"/>
      <c r="V152" s="82"/>
      <c r="W152" s="82"/>
      <c r="X152" s="83"/>
      <c r="Y152" s="69"/>
      <c r="Z152" s="86"/>
      <c r="AA152" s="73">
        <f t="shared" si="14"/>
        <v>1.5887166666666664E-2</v>
      </c>
      <c r="AB152" s="831">
        <f t="shared" si="15"/>
        <v>0</v>
      </c>
    </row>
    <row r="153" spans="1:28" ht="18" customHeight="1" thickBot="1" x14ac:dyDescent="0.25">
      <c r="A153" s="74"/>
      <c r="B153" s="75"/>
      <c r="C153" s="76"/>
      <c r="D153" s="77"/>
      <c r="E153" s="77"/>
      <c r="F153" s="78"/>
      <c r="G153" s="79"/>
      <c r="H153" s="80">
        <v>25</v>
      </c>
      <c r="I153" s="87" t="s">
        <v>246</v>
      </c>
      <c r="J153" s="64">
        <v>400</v>
      </c>
      <c r="K153" s="82">
        <v>0</v>
      </c>
      <c r="L153" s="82">
        <v>0</v>
      </c>
      <c r="M153" s="82">
        <v>0</v>
      </c>
      <c r="N153" s="82"/>
      <c r="O153" s="83">
        <f t="shared" si="13"/>
        <v>0</v>
      </c>
      <c r="P153" s="69">
        <f t="shared" si="16"/>
        <v>0</v>
      </c>
      <c r="Q153" s="84"/>
      <c r="R153" s="85"/>
      <c r="S153" s="82"/>
      <c r="T153" s="82"/>
      <c r="U153" s="82"/>
      <c r="V153" s="82"/>
      <c r="W153" s="82"/>
      <c r="X153" s="83"/>
      <c r="Y153" s="69"/>
      <c r="Z153" s="86"/>
      <c r="AA153" s="73">
        <f t="shared" si="14"/>
        <v>0</v>
      </c>
      <c r="AB153" s="831">
        <f t="shared" si="15"/>
        <v>0</v>
      </c>
    </row>
    <row r="154" spans="1:28" ht="18" customHeight="1" thickBot="1" x14ac:dyDescent="0.25">
      <c r="A154" s="74"/>
      <c r="B154" s="75"/>
      <c r="C154" s="76"/>
      <c r="D154" s="77"/>
      <c r="E154" s="77"/>
      <c r="F154" s="78"/>
      <c r="G154" s="79"/>
      <c r="H154" s="80">
        <v>25</v>
      </c>
      <c r="I154" s="87" t="s">
        <v>247</v>
      </c>
      <c r="J154" s="64">
        <v>400</v>
      </c>
      <c r="K154" s="82">
        <v>20</v>
      </c>
      <c r="L154" s="82">
        <v>10</v>
      </c>
      <c r="M154" s="82">
        <v>30</v>
      </c>
      <c r="N154" s="82"/>
      <c r="O154" s="83">
        <f t="shared" si="13"/>
        <v>20</v>
      </c>
      <c r="P154" s="69">
        <f t="shared" si="16"/>
        <v>3.2869999999999996E-2</v>
      </c>
      <c r="Q154" s="84"/>
      <c r="R154" s="85"/>
      <c r="S154" s="82"/>
      <c r="T154" s="82"/>
      <c r="U154" s="82"/>
      <c r="V154" s="82"/>
      <c r="W154" s="82"/>
      <c r="X154" s="83"/>
      <c r="Y154" s="69"/>
      <c r="Z154" s="86"/>
      <c r="AA154" s="73">
        <f t="shared" si="14"/>
        <v>3.2869999999999996E-2</v>
      </c>
      <c r="AB154" s="831">
        <f t="shared" si="15"/>
        <v>0</v>
      </c>
    </row>
    <row r="155" spans="1:28" ht="18" customHeight="1" thickBot="1" x14ac:dyDescent="0.25">
      <c r="A155" s="74"/>
      <c r="B155" s="75"/>
      <c r="C155" s="76"/>
      <c r="D155" s="77"/>
      <c r="E155" s="77"/>
      <c r="F155" s="78"/>
      <c r="G155" s="79"/>
      <c r="H155" s="80">
        <v>25</v>
      </c>
      <c r="I155" s="87" t="s">
        <v>248</v>
      </c>
      <c r="J155" s="64">
        <v>400</v>
      </c>
      <c r="K155" s="82">
        <v>25</v>
      </c>
      <c r="L155" s="82">
        <v>28</v>
      </c>
      <c r="M155" s="82">
        <v>26</v>
      </c>
      <c r="N155" s="82"/>
      <c r="O155" s="83">
        <f t="shared" si="13"/>
        <v>26.333333333333332</v>
      </c>
      <c r="P155" s="69">
        <f t="shared" si="16"/>
        <v>4.3278833333333336E-2</v>
      </c>
      <c r="Q155" s="84"/>
      <c r="R155" s="85"/>
      <c r="S155" s="82"/>
      <c r="T155" s="82"/>
      <c r="U155" s="82"/>
      <c r="V155" s="82"/>
      <c r="W155" s="82"/>
      <c r="X155" s="83"/>
      <c r="Y155" s="69"/>
      <c r="Z155" s="86"/>
      <c r="AA155" s="73">
        <f t="shared" si="14"/>
        <v>4.3278833333333336E-2</v>
      </c>
      <c r="AB155" s="831">
        <f t="shared" si="15"/>
        <v>0</v>
      </c>
    </row>
    <row r="156" spans="1:28" ht="18" customHeight="1" thickBot="1" x14ac:dyDescent="0.25">
      <c r="A156" s="74"/>
      <c r="B156" s="75"/>
      <c r="C156" s="76"/>
      <c r="D156" s="77"/>
      <c r="E156" s="77"/>
      <c r="F156" s="78"/>
      <c r="G156" s="79"/>
      <c r="H156" s="80">
        <v>25</v>
      </c>
      <c r="I156" s="87" t="s">
        <v>249</v>
      </c>
      <c r="J156" s="64">
        <v>400</v>
      </c>
      <c r="K156" s="82">
        <v>8</v>
      </c>
      <c r="L156" s="82">
        <v>19</v>
      </c>
      <c r="M156" s="82">
        <v>11</v>
      </c>
      <c r="N156" s="82"/>
      <c r="O156" s="83">
        <f t="shared" si="13"/>
        <v>12.666666666666666</v>
      </c>
      <c r="P156" s="69">
        <f t="shared" si="16"/>
        <v>2.0817666666666665E-2</v>
      </c>
      <c r="Q156" s="84"/>
      <c r="R156" s="85"/>
      <c r="S156" s="82"/>
      <c r="T156" s="82"/>
      <c r="U156" s="82"/>
      <c r="V156" s="82"/>
      <c r="W156" s="82"/>
      <c r="X156" s="83"/>
      <c r="Y156" s="69"/>
      <c r="Z156" s="86"/>
      <c r="AA156" s="73">
        <f t="shared" si="14"/>
        <v>2.0817666666666665E-2</v>
      </c>
      <c r="AB156" s="831">
        <f t="shared" si="15"/>
        <v>0</v>
      </c>
    </row>
    <row r="157" spans="1:28" ht="18" customHeight="1" thickBot="1" x14ac:dyDescent="0.25">
      <c r="A157" s="74"/>
      <c r="B157" s="75"/>
      <c r="C157" s="76"/>
      <c r="D157" s="77"/>
      <c r="E157" s="77"/>
      <c r="F157" s="122"/>
      <c r="G157" s="120"/>
      <c r="H157" s="80">
        <v>25</v>
      </c>
      <c r="I157" s="187" t="s">
        <v>250</v>
      </c>
      <c r="J157" s="64">
        <v>400</v>
      </c>
      <c r="K157" s="121">
        <v>7</v>
      </c>
      <c r="L157" s="121">
        <v>6</v>
      </c>
      <c r="M157" s="121">
        <v>7</v>
      </c>
      <c r="N157" s="121"/>
      <c r="O157" s="123">
        <f t="shared" si="13"/>
        <v>6.666666666666667</v>
      </c>
      <c r="P157" s="69">
        <f t="shared" si="16"/>
        <v>1.0956666666666668E-2</v>
      </c>
      <c r="Q157" s="124"/>
      <c r="R157" s="119"/>
      <c r="S157" s="121"/>
      <c r="T157" s="121"/>
      <c r="U157" s="121"/>
      <c r="V157" s="121"/>
      <c r="W157" s="121"/>
      <c r="X157" s="123"/>
      <c r="Y157" s="69"/>
      <c r="Z157" s="125"/>
      <c r="AA157" s="73">
        <f t="shared" si="14"/>
        <v>1.0956666666666668E-2</v>
      </c>
      <c r="AB157" s="831">
        <f t="shared" si="15"/>
        <v>0</v>
      </c>
    </row>
    <row r="158" spans="1:28" ht="18" customHeight="1" thickBot="1" x14ac:dyDescent="0.25">
      <c r="A158" s="89"/>
      <c r="B158" s="90"/>
      <c r="C158" s="91"/>
      <c r="D158" s="92"/>
      <c r="E158" s="93"/>
      <c r="F158" s="94"/>
      <c r="G158" s="95"/>
      <c r="H158" s="96">
        <v>25</v>
      </c>
      <c r="I158" s="97"/>
      <c r="J158" s="191">
        <v>400</v>
      </c>
      <c r="K158" s="98"/>
      <c r="L158" s="98"/>
      <c r="M158" s="98"/>
      <c r="N158" s="98"/>
      <c r="O158" s="99">
        <f t="shared" si="13"/>
        <v>0</v>
      </c>
      <c r="P158" s="69">
        <f t="shared" si="16"/>
        <v>0</v>
      </c>
      <c r="Q158" s="100"/>
      <c r="R158" s="101"/>
      <c r="S158" s="98"/>
      <c r="T158" s="98"/>
      <c r="U158" s="98"/>
      <c r="V158" s="98"/>
      <c r="W158" s="98"/>
      <c r="X158" s="99"/>
      <c r="Y158" s="69"/>
      <c r="Z158" s="102"/>
      <c r="AA158" s="73">
        <f t="shared" si="14"/>
        <v>0</v>
      </c>
      <c r="AB158" s="831">
        <f t="shared" si="15"/>
        <v>0</v>
      </c>
    </row>
    <row r="159" spans="1:28" s="10" customFormat="1" ht="18" customHeight="1" thickBot="1" x14ac:dyDescent="0.25">
      <c r="A159" s="58">
        <v>44900</v>
      </c>
      <c r="B159" s="59">
        <v>0.44097222222222227</v>
      </c>
      <c r="C159" s="60">
        <v>-9</v>
      </c>
      <c r="D159" s="61">
        <f>(MAX(K159:M159))/J159/1.44</f>
        <v>0.49913194444444448</v>
      </c>
      <c r="E159" s="62"/>
      <c r="F159" s="63" t="s">
        <v>27</v>
      </c>
      <c r="G159" s="64" t="s">
        <v>28</v>
      </c>
      <c r="H159" s="65">
        <v>26</v>
      </c>
      <c r="I159" s="66" t="s">
        <v>29</v>
      </c>
      <c r="J159" s="130">
        <v>160</v>
      </c>
      <c r="K159" s="67">
        <v>115</v>
      </c>
      <c r="L159" s="67">
        <v>93</v>
      </c>
      <c r="M159" s="67">
        <v>98</v>
      </c>
      <c r="N159" s="68" t="s">
        <v>251</v>
      </c>
      <c r="O159" s="67">
        <f t="shared" si="13"/>
        <v>102</v>
      </c>
      <c r="P159" s="69">
        <f t="shared" si="16"/>
        <v>0.41909249999999998</v>
      </c>
      <c r="Q159" s="117" t="s">
        <v>157</v>
      </c>
      <c r="R159" s="71"/>
      <c r="S159" s="68"/>
      <c r="T159" s="67"/>
      <c r="U159" s="67"/>
      <c r="V159" s="67"/>
      <c r="W159" s="68"/>
      <c r="X159" s="67"/>
      <c r="Y159" s="69"/>
      <c r="Z159" s="72"/>
      <c r="AA159" s="73">
        <f t="shared" si="14"/>
        <v>0.41909249999999998</v>
      </c>
      <c r="AB159" s="831">
        <f t="shared" si="15"/>
        <v>0</v>
      </c>
    </row>
    <row r="160" spans="1:28" ht="18" customHeight="1" thickBot="1" x14ac:dyDescent="0.25">
      <c r="A160" s="74"/>
      <c r="B160" s="75"/>
      <c r="C160" s="76"/>
      <c r="D160" s="77"/>
      <c r="E160" s="77"/>
      <c r="F160" s="78"/>
      <c r="G160" s="79"/>
      <c r="H160" s="80">
        <v>26</v>
      </c>
      <c r="I160" s="87" t="s">
        <v>252</v>
      </c>
      <c r="J160" s="64">
        <v>160</v>
      </c>
      <c r="K160" s="82">
        <v>14</v>
      </c>
      <c r="L160" s="82">
        <v>9</v>
      </c>
      <c r="M160" s="82">
        <v>5</v>
      </c>
      <c r="N160" s="82"/>
      <c r="O160" s="83">
        <f t="shared" si="13"/>
        <v>9.3333333333333339</v>
      </c>
      <c r="P160" s="69">
        <f t="shared" si="16"/>
        <v>3.8348333333333331E-2</v>
      </c>
      <c r="Q160" s="84"/>
      <c r="R160" s="85"/>
      <c r="S160" s="82"/>
      <c r="T160" s="82"/>
      <c r="U160" s="82"/>
      <c r="V160" s="82"/>
      <c r="W160" s="82"/>
      <c r="X160" s="83"/>
      <c r="Y160" s="69"/>
      <c r="Z160" s="86"/>
      <c r="AA160" s="73">
        <f t="shared" si="14"/>
        <v>3.8348333333333331E-2</v>
      </c>
      <c r="AB160" s="831">
        <f t="shared" si="15"/>
        <v>0</v>
      </c>
    </row>
    <row r="161" spans="1:28" ht="18" customHeight="1" thickBot="1" x14ac:dyDescent="0.25">
      <c r="A161" s="74"/>
      <c r="B161" s="75"/>
      <c r="C161" s="76"/>
      <c r="D161" s="77"/>
      <c r="E161" s="77"/>
      <c r="F161" s="78"/>
      <c r="G161" s="79"/>
      <c r="H161" s="80">
        <v>26</v>
      </c>
      <c r="I161" s="87" t="s">
        <v>253</v>
      </c>
      <c r="J161" s="64">
        <v>160</v>
      </c>
      <c r="K161" s="82">
        <v>2</v>
      </c>
      <c r="L161" s="82">
        <v>7</v>
      </c>
      <c r="M161" s="82">
        <v>6</v>
      </c>
      <c r="N161" s="82"/>
      <c r="O161" s="83">
        <f t="shared" si="13"/>
        <v>5</v>
      </c>
      <c r="P161" s="69">
        <f t="shared" si="16"/>
        <v>2.054375E-2</v>
      </c>
      <c r="Q161" s="84"/>
      <c r="R161" s="85"/>
      <c r="S161" s="82"/>
      <c r="T161" s="82"/>
      <c r="U161" s="82"/>
      <c r="V161" s="82"/>
      <c r="W161" s="82"/>
      <c r="X161" s="83"/>
      <c r="Y161" s="69"/>
      <c r="Z161" s="86"/>
      <c r="AA161" s="73">
        <f t="shared" si="14"/>
        <v>2.054375E-2</v>
      </c>
      <c r="AB161" s="831">
        <f t="shared" si="15"/>
        <v>0</v>
      </c>
    </row>
    <row r="162" spans="1:28" ht="18" customHeight="1" thickBot="1" x14ac:dyDescent="0.25">
      <c r="A162" s="74"/>
      <c r="B162" s="75"/>
      <c r="C162" s="76"/>
      <c r="D162" s="77"/>
      <c r="E162" s="77"/>
      <c r="F162" s="78"/>
      <c r="G162" s="79"/>
      <c r="H162" s="80">
        <v>26</v>
      </c>
      <c r="I162" s="81" t="s">
        <v>254</v>
      </c>
      <c r="J162" s="64">
        <v>160</v>
      </c>
      <c r="K162" s="82">
        <v>24</v>
      </c>
      <c r="L162" s="82">
        <v>12</v>
      </c>
      <c r="M162" s="82">
        <v>15</v>
      </c>
      <c r="N162" s="82"/>
      <c r="O162" s="83">
        <f t="shared" si="13"/>
        <v>17</v>
      </c>
      <c r="P162" s="69">
        <f t="shared" si="16"/>
        <v>6.9848749999999987E-2</v>
      </c>
      <c r="Q162" s="84"/>
      <c r="R162" s="85"/>
      <c r="S162" s="82"/>
      <c r="T162" s="82"/>
      <c r="U162" s="82"/>
      <c r="V162" s="82"/>
      <c r="W162" s="82"/>
      <c r="X162" s="83"/>
      <c r="Y162" s="69"/>
      <c r="Z162" s="86"/>
      <c r="AA162" s="73">
        <f t="shared" si="14"/>
        <v>6.9848749999999987E-2</v>
      </c>
      <c r="AB162" s="831">
        <f t="shared" si="15"/>
        <v>0</v>
      </c>
    </row>
    <row r="163" spans="1:28" ht="18" customHeight="1" thickBot="1" x14ac:dyDescent="0.25">
      <c r="A163" s="74"/>
      <c r="B163" s="75"/>
      <c r="C163" s="76"/>
      <c r="D163" s="77"/>
      <c r="E163" s="77"/>
      <c r="F163" s="78"/>
      <c r="G163" s="79"/>
      <c r="H163" s="80">
        <v>26</v>
      </c>
      <c r="I163" s="87" t="s">
        <v>255</v>
      </c>
      <c r="J163" s="64">
        <v>160</v>
      </c>
      <c r="K163" s="82">
        <v>41</v>
      </c>
      <c r="L163" s="82">
        <v>18</v>
      </c>
      <c r="M163" s="82">
        <v>25</v>
      </c>
      <c r="N163" s="82"/>
      <c r="O163" s="83">
        <f t="shared" si="13"/>
        <v>28</v>
      </c>
      <c r="P163" s="69">
        <f t="shared" si="16"/>
        <v>0.11504499999999999</v>
      </c>
      <c r="Q163" s="84"/>
      <c r="R163" s="85"/>
      <c r="S163" s="82"/>
      <c r="T163" s="82"/>
      <c r="U163" s="82"/>
      <c r="V163" s="82"/>
      <c r="W163" s="82"/>
      <c r="X163" s="83"/>
      <c r="Y163" s="69"/>
      <c r="Z163" s="86"/>
      <c r="AA163" s="73">
        <f t="shared" si="14"/>
        <v>0.11504499999999999</v>
      </c>
      <c r="AB163" s="831">
        <f t="shared" si="15"/>
        <v>0</v>
      </c>
    </row>
    <row r="164" spans="1:28" ht="18" customHeight="1" thickBot="1" x14ac:dyDescent="0.25">
      <c r="A164" s="74"/>
      <c r="B164" s="75"/>
      <c r="C164" s="76"/>
      <c r="D164" s="77"/>
      <c r="E164" s="77"/>
      <c r="F164" s="78"/>
      <c r="G164" s="79"/>
      <c r="H164" s="80">
        <v>26</v>
      </c>
      <c r="I164" s="87" t="s">
        <v>256</v>
      </c>
      <c r="J164" s="64">
        <v>160</v>
      </c>
      <c r="K164" s="82">
        <v>33</v>
      </c>
      <c r="L164" s="82">
        <v>24</v>
      </c>
      <c r="M164" s="82">
        <v>18</v>
      </c>
      <c r="N164" s="82"/>
      <c r="O164" s="83">
        <f t="shared" si="13"/>
        <v>25</v>
      </c>
      <c r="P164" s="69">
        <f t="shared" si="16"/>
        <v>0.10271875</v>
      </c>
      <c r="Q164" s="84"/>
      <c r="R164" s="85"/>
      <c r="S164" s="82"/>
      <c r="T164" s="82"/>
      <c r="U164" s="82"/>
      <c r="V164" s="82"/>
      <c r="W164" s="82"/>
      <c r="X164" s="83"/>
      <c r="Y164" s="69"/>
      <c r="Z164" s="86"/>
      <c r="AA164" s="73">
        <f t="shared" si="14"/>
        <v>0.10271875</v>
      </c>
      <c r="AB164" s="831">
        <f t="shared" si="15"/>
        <v>0</v>
      </c>
    </row>
    <row r="165" spans="1:28" ht="18" customHeight="1" thickBot="1" x14ac:dyDescent="0.25">
      <c r="A165" s="89"/>
      <c r="B165" s="90"/>
      <c r="C165" s="91"/>
      <c r="D165" s="92"/>
      <c r="E165" s="93"/>
      <c r="F165" s="94"/>
      <c r="G165" s="95"/>
      <c r="H165" s="96">
        <v>26</v>
      </c>
      <c r="I165" s="97"/>
      <c r="J165" s="95">
        <v>160</v>
      </c>
      <c r="K165" s="98"/>
      <c r="L165" s="98"/>
      <c r="M165" s="98"/>
      <c r="N165" s="98"/>
      <c r="O165" s="99">
        <f t="shared" si="13"/>
        <v>0</v>
      </c>
      <c r="P165" s="69">
        <f t="shared" si="16"/>
        <v>0</v>
      </c>
      <c r="Q165" s="100"/>
      <c r="R165" s="101"/>
      <c r="S165" s="98"/>
      <c r="T165" s="98"/>
      <c r="U165" s="98"/>
      <c r="V165" s="98"/>
      <c r="W165" s="98"/>
      <c r="X165" s="99"/>
      <c r="Y165" s="69"/>
      <c r="Z165" s="102"/>
      <c r="AA165" s="73">
        <f t="shared" si="14"/>
        <v>0</v>
      </c>
      <c r="AB165" s="831">
        <f t="shared" si="15"/>
        <v>0</v>
      </c>
    </row>
    <row r="166" spans="1:28" s="10" customFormat="1" ht="18" customHeight="1" thickBot="1" x14ac:dyDescent="0.25">
      <c r="A166" s="74">
        <v>44918</v>
      </c>
      <c r="B166" s="75">
        <v>0.5625</v>
      </c>
      <c r="C166" s="76">
        <v>2</v>
      </c>
      <c r="D166" s="61">
        <f>(MAX(K166:M166))/J166/1.44</f>
        <v>0.2734375</v>
      </c>
      <c r="E166" s="62">
        <f>(MAX(T166:V166))/S166/1.44</f>
        <v>0.86805555555555558</v>
      </c>
      <c r="F166" s="63" t="s">
        <v>27</v>
      </c>
      <c r="G166" s="64" t="s">
        <v>28</v>
      </c>
      <c r="H166" s="65">
        <v>27</v>
      </c>
      <c r="I166" s="66" t="s">
        <v>29</v>
      </c>
      <c r="J166" s="64">
        <v>160</v>
      </c>
      <c r="K166" s="67">
        <v>63</v>
      </c>
      <c r="L166" s="67">
        <v>60</v>
      </c>
      <c r="M166" s="67">
        <v>30</v>
      </c>
      <c r="N166" s="68" t="s">
        <v>257</v>
      </c>
      <c r="O166" s="67">
        <f t="shared" si="13"/>
        <v>51</v>
      </c>
      <c r="P166" s="69">
        <f t="shared" si="16"/>
        <v>0.20954624999999999</v>
      </c>
      <c r="Q166" s="70" t="s">
        <v>172</v>
      </c>
      <c r="R166" s="71" t="s">
        <v>32</v>
      </c>
      <c r="S166" s="64">
        <v>160</v>
      </c>
      <c r="T166" s="67">
        <v>160</v>
      </c>
      <c r="U166" s="67">
        <v>200</v>
      </c>
      <c r="V166" s="67">
        <v>162</v>
      </c>
      <c r="W166" s="68" t="s">
        <v>258</v>
      </c>
      <c r="X166" s="67">
        <f t="shared" si="5"/>
        <v>174</v>
      </c>
      <c r="Y166" s="69">
        <f t="shared" ref="Y166:Y229" si="17">1.73*0.38*X166/S166</f>
        <v>0.71492249999999991</v>
      </c>
      <c r="Z166" s="140" t="s">
        <v>157</v>
      </c>
      <c r="AA166" s="73">
        <f t="shared" si="14"/>
        <v>0.92446874999999995</v>
      </c>
      <c r="AB166" s="831">
        <f t="shared" si="15"/>
        <v>12.085000000000008</v>
      </c>
    </row>
    <row r="167" spans="1:28" ht="18" customHeight="1" thickBot="1" x14ac:dyDescent="0.25">
      <c r="A167" s="74"/>
      <c r="B167" s="75"/>
      <c r="C167" s="76"/>
      <c r="D167" s="77"/>
      <c r="E167" s="77"/>
      <c r="F167" s="78"/>
      <c r="G167" s="79"/>
      <c r="H167" s="80">
        <v>27</v>
      </c>
      <c r="I167" s="87" t="s">
        <v>259</v>
      </c>
      <c r="J167" s="79">
        <v>160</v>
      </c>
      <c r="K167" s="82">
        <v>25</v>
      </c>
      <c r="L167" s="82">
        <v>18</v>
      </c>
      <c r="M167" s="82">
        <v>7</v>
      </c>
      <c r="N167" s="82"/>
      <c r="O167" s="83">
        <f t="shared" si="13"/>
        <v>16.666666666666668</v>
      </c>
      <c r="P167" s="69">
        <f t="shared" si="16"/>
        <v>6.8479166666666674E-2</v>
      </c>
      <c r="Q167" s="84"/>
      <c r="R167" s="85" t="s">
        <v>260</v>
      </c>
      <c r="S167" s="79">
        <v>160</v>
      </c>
      <c r="T167" s="82">
        <v>20</v>
      </c>
      <c r="U167" s="82">
        <v>16</v>
      </c>
      <c r="V167" s="82">
        <v>27</v>
      </c>
      <c r="W167" s="82"/>
      <c r="X167" s="83">
        <f t="shared" si="5"/>
        <v>21</v>
      </c>
      <c r="Y167" s="69">
        <f t="shared" si="17"/>
        <v>8.6283749999999992E-2</v>
      </c>
      <c r="Z167" s="86"/>
      <c r="AA167" s="73">
        <f t="shared" si="14"/>
        <v>0.15476291666666667</v>
      </c>
      <c r="AB167" s="831">
        <f t="shared" si="15"/>
        <v>135.23793333333333</v>
      </c>
    </row>
    <row r="168" spans="1:28" ht="18" customHeight="1" thickBot="1" x14ac:dyDescent="0.25">
      <c r="A168" s="74"/>
      <c r="B168" s="75"/>
      <c r="C168" s="76"/>
      <c r="D168" s="77"/>
      <c r="E168" s="77"/>
      <c r="F168" s="78"/>
      <c r="G168" s="79"/>
      <c r="H168" s="80">
        <v>27</v>
      </c>
      <c r="I168" s="87" t="s">
        <v>261</v>
      </c>
      <c r="J168" s="79">
        <v>160</v>
      </c>
      <c r="K168" s="82">
        <v>0</v>
      </c>
      <c r="L168" s="82">
        <v>0</v>
      </c>
      <c r="M168" s="82">
        <v>0</v>
      </c>
      <c r="N168" s="82"/>
      <c r="O168" s="83">
        <f t="shared" si="13"/>
        <v>0</v>
      </c>
      <c r="P168" s="69">
        <f t="shared" si="16"/>
        <v>0</v>
      </c>
      <c r="Q168" s="84"/>
      <c r="R168" s="85" t="s">
        <v>262</v>
      </c>
      <c r="S168" s="79">
        <v>160</v>
      </c>
      <c r="T168" s="82">
        <v>42</v>
      </c>
      <c r="U168" s="82">
        <v>23</v>
      </c>
      <c r="V168" s="82">
        <v>21</v>
      </c>
      <c r="W168" s="82"/>
      <c r="X168" s="83">
        <f t="shared" si="5"/>
        <v>28.666666666666668</v>
      </c>
      <c r="Y168" s="69">
        <f t="shared" si="17"/>
        <v>0.11778416666666666</v>
      </c>
      <c r="Z168" s="86"/>
      <c r="AA168" s="73">
        <f t="shared" si="14"/>
        <v>0.11778416666666666</v>
      </c>
      <c r="AB168" s="831">
        <f t="shared" si="15"/>
        <v>141.15453333333335</v>
      </c>
    </row>
    <row r="169" spans="1:28" ht="18" customHeight="1" thickBot="1" x14ac:dyDescent="0.25">
      <c r="A169" s="74"/>
      <c r="B169" s="75"/>
      <c r="C169" s="76"/>
      <c r="D169" s="77"/>
      <c r="E169" s="77"/>
      <c r="F169" s="78"/>
      <c r="G169" s="79"/>
      <c r="H169" s="80">
        <v>27</v>
      </c>
      <c r="I169" s="87" t="s">
        <v>263</v>
      </c>
      <c r="J169" s="79">
        <v>160</v>
      </c>
      <c r="K169" s="82">
        <v>36</v>
      </c>
      <c r="L169" s="82">
        <v>36</v>
      </c>
      <c r="M169" s="82">
        <v>17</v>
      </c>
      <c r="N169" s="82"/>
      <c r="O169" s="83">
        <f t="shared" si="13"/>
        <v>29.666666666666668</v>
      </c>
      <c r="P169" s="69">
        <f t="shared" si="16"/>
        <v>0.12189291666666666</v>
      </c>
      <c r="Q169" s="84"/>
      <c r="R169" s="118" t="s">
        <v>264</v>
      </c>
      <c r="S169" s="79">
        <v>160</v>
      </c>
      <c r="T169" s="82">
        <v>0</v>
      </c>
      <c r="U169" s="82">
        <v>0</v>
      </c>
      <c r="V169" s="82">
        <v>0</v>
      </c>
      <c r="W169" s="82"/>
      <c r="X169" s="83">
        <f t="shared" si="5"/>
        <v>0</v>
      </c>
      <c r="Y169" s="69">
        <f t="shared" si="17"/>
        <v>0</v>
      </c>
      <c r="Z169" s="86"/>
      <c r="AA169" s="73">
        <f t="shared" si="14"/>
        <v>0.12189291666666666</v>
      </c>
      <c r="AB169" s="831">
        <f t="shared" si="15"/>
        <v>140.49713333333332</v>
      </c>
    </row>
    <row r="170" spans="1:28" ht="18" customHeight="1" thickBot="1" x14ac:dyDescent="0.25">
      <c r="A170" s="74"/>
      <c r="B170" s="75"/>
      <c r="C170" s="76"/>
      <c r="D170" s="77"/>
      <c r="E170" s="77"/>
      <c r="F170" s="122"/>
      <c r="G170" s="120"/>
      <c r="H170" s="80">
        <v>27</v>
      </c>
      <c r="I170" s="187" t="s">
        <v>265</v>
      </c>
      <c r="J170" s="79">
        <v>160</v>
      </c>
      <c r="K170" s="121">
        <v>0</v>
      </c>
      <c r="L170" s="121">
        <v>0</v>
      </c>
      <c r="M170" s="121">
        <v>0</v>
      </c>
      <c r="N170" s="121"/>
      <c r="O170" s="123">
        <f>(K170+L170+M170)/3</f>
        <v>0</v>
      </c>
      <c r="P170" s="69">
        <f t="shared" si="16"/>
        <v>0</v>
      </c>
      <c r="Q170" s="124"/>
      <c r="R170" s="119" t="s">
        <v>266</v>
      </c>
      <c r="S170" s="79">
        <v>160</v>
      </c>
      <c r="T170" s="121">
        <v>1</v>
      </c>
      <c r="U170" s="121">
        <v>0</v>
      </c>
      <c r="V170" s="121">
        <v>0</v>
      </c>
      <c r="W170" s="121"/>
      <c r="X170" s="123">
        <f t="shared" si="5"/>
        <v>0.33333333333333331</v>
      </c>
      <c r="Y170" s="69">
        <f t="shared" si="17"/>
        <v>1.3695833333333333E-3</v>
      </c>
      <c r="Z170" s="125"/>
      <c r="AA170" s="73">
        <f t="shared" si="14"/>
        <v>1.3695833333333333E-3</v>
      </c>
      <c r="AB170" s="831">
        <f t="shared" si="15"/>
        <v>159.78086666666667</v>
      </c>
    </row>
    <row r="171" spans="1:28" ht="18" customHeight="1" thickBot="1" x14ac:dyDescent="0.25">
      <c r="A171" s="74"/>
      <c r="B171" s="75"/>
      <c r="C171" s="76"/>
      <c r="D171" s="77"/>
      <c r="E171" s="77"/>
      <c r="F171" s="122"/>
      <c r="G171" s="120"/>
      <c r="H171" s="186">
        <v>27</v>
      </c>
      <c r="I171" s="187"/>
      <c r="J171" s="79">
        <v>160</v>
      </c>
      <c r="K171" s="121"/>
      <c r="L171" s="121"/>
      <c r="M171" s="121"/>
      <c r="N171" s="121"/>
      <c r="O171" s="123">
        <f>(K171+L171+M171)/3</f>
        <v>0</v>
      </c>
      <c r="P171" s="69">
        <f t="shared" si="16"/>
        <v>0</v>
      </c>
      <c r="Q171" s="124"/>
      <c r="R171" s="85" t="s">
        <v>267</v>
      </c>
      <c r="S171" s="79">
        <v>160</v>
      </c>
      <c r="T171" s="82">
        <v>10</v>
      </c>
      <c r="U171" s="82">
        <v>5</v>
      </c>
      <c r="V171" s="82">
        <v>9</v>
      </c>
      <c r="W171" s="82"/>
      <c r="X171" s="83">
        <f>(T171+U171+V171)/3</f>
        <v>8</v>
      </c>
      <c r="Y171" s="69">
        <f t="shared" si="17"/>
        <v>3.2869999999999996E-2</v>
      </c>
      <c r="Z171" s="125"/>
      <c r="AA171" s="73">
        <f t="shared" si="14"/>
        <v>3.2869999999999996E-2</v>
      </c>
      <c r="AB171" s="831">
        <f t="shared" si="15"/>
        <v>154.74080000000001</v>
      </c>
    </row>
    <row r="172" spans="1:28" ht="18" customHeight="1" thickBot="1" x14ac:dyDescent="0.25">
      <c r="A172" s="74"/>
      <c r="B172" s="75"/>
      <c r="C172" s="76"/>
      <c r="D172" s="77"/>
      <c r="E172" s="77"/>
      <c r="F172" s="122"/>
      <c r="G172" s="120"/>
      <c r="H172" s="186">
        <v>27</v>
      </c>
      <c r="I172" s="187"/>
      <c r="J172" s="79">
        <v>160</v>
      </c>
      <c r="K172" s="121"/>
      <c r="L172" s="121"/>
      <c r="M172" s="121"/>
      <c r="N172" s="121"/>
      <c r="O172" s="123">
        <v>0</v>
      </c>
      <c r="P172" s="69">
        <f t="shared" si="16"/>
        <v>0</v>
      </c>
      <c r="Q172" s="124"/>
      <c r="R172" s="85" t="s">
        <v>268</v>
      </c>
      <c r="S172" s="79">
        <v>160</v>
      </c>
      <c r="T172" s="82">
        <v>52</v>
      </c>
      <c r="U172" s="82">
        <v>92</v>
      </c>
      <c r="V172" s="82">
        <v>66</v>
      </c>
      <c r="W172" s="82"/>
      <c r="X172" s="83">
        <f>(T172+U172+V172)/3</f>
        <v>70</v>
      </c>
      <c r="Y172" s="69">
        <f t="shared" si="17"/>
        <v>0.28761249999999999</v>
      </c>
      <c r="Z172" s="86"/>
      <c r="AA172" s="73">
        <f t="shared" si="14"/>
        <v>0.28761249999999999</v>
      </c>
      <c r="AB172" s="831">
        <f t="shared" si="15"/>
        <v>113.982</v>
      </c>
    </row>
    <row r="173" spans="1:28" ht="18" customHeight="1" thickBot="1" x14ac:dyDescent="0.25">
      <c r="A173" s="89"/>
      <c r="B173" s="90"/>
      <c r="C173" s="91"/>
      <c r="D173" s="92"/>
      <c r="E173" s="93"/>
      <c r="F173" s="94"/>
      <c r="G173" s="95"/>
      <c r="H173" s="96">
        <v>27</v>
      </c>
      <c r="I173" s="97"/>
      <c r="J173" s="95">
        <v>160</v>
      </c>
      <c r="K173" s="98"/>
      <c r="L173" s="98"/>
      <c r="M173" s="98"/>
      <c r="N173" s="98"/>
      <c r="O173" s="99">
        <f t="shared" si="13"/>
        <v>0</v>
      </c>
      <c r="P173" s="69">
        <f t="shared" si="16"/>
        <v>0</v>
      </c>
      <c r="Q173" s="100"/>
      <c r="R173" s="139" t="s">
        <v>269</v>
      </c>
      <c r="S173" s="144">
        <v>160</v>
      </c>
      <c r="T173" s="24">
        <v>34</v>
      </c>
      <c r="U173" s="24">
        <v>34</v>
      </c>
      <c r="V173" s="24">
        <v>26</v>
      </c>
      <c r="W173" s="24"/>
      <c r="X173" s="145">
        <f t="shared" si="5"/>
        <v>31.333333333333332</v>
      </c>
      <c r="Y173" s="69">
        <f t="shared" si="17"/>
        <v>0.12874083333333333</v>
      </c>
      <c r="Z173" s="203"/>
      <c r="AA173" s="73">
        <f t="shared" si="14"/>
        <v>0.12874083333333333</v>
      </c>
      <c r="AB173" s="831">
        <f t="shared" si="15"/>
        <v>139.40146666666666</v>
      </c>
    </row>
    <row r="174" spans="1:28" s="10" customFormat="1" ht="18" customHeight="1" thickBot="1" x14ac:dyDescent="0.25">
      <c r="A174" s="58">
        <v>44910</v>
      </c>
      <c r="B174" s="59">
        <v>0.41250000000000003</v>
      </c>
      <c r="C174" s="60">
        <v>-7</v>
      </c>
      <c r="D174" s="61">
        <f>(MAX(K174:M174))/J174/1.44</f>
        <v>0.14105902777777779</v>
      </c>
      <c r="E174" s="62">
        <f>(MAX(T174:V174))/S174/1.44</f>
        <v>0.14770723104056438</v>
      </c>
      <c r="F174" s="63" t="s">
        <v>27</v>
      </c>
      <c r="G174" s="64" t="s">
        <v>28</v>
      </c>
      <c r="H174" s="65">
        <v>28</v>
      </c>
      <c r="I174" s="66" t="s">
        <v>29</v>
      </c>
      <c r="J174" s="64">
        <v>320</v>
      </c>
      <c r="K174" s="67">
        <v>55</v>
      </c>
      <c r="L174" s="67">
        <v>45</v>
      </c>
      <c r="M174" s="67">
        <v>65</v>
      </c>
      <c r="N174" s="68" t="s">
        <v>270</v>
      </c>
      <c r="O174" s="67">
        <f t="shared" si="13"/>
        <v>55</v>
      </c>
      <c r="P174" s="69">
        <f t="shared" si="16"/>
        <v>0.11299062499999998</v>
      </c>
      <c r="Q174" s="70" t="s">
        <v>271</v>
      </c>
      <c r="R174" s="71" t="s">
        <v>32</v>
      </c>
      <c r="S174" s="64">
        <v>630</v>
      </c>
      <c r="T174" s="67">
        <v>86</v>
      </c>
      <c r="U174" s="67">
        <v>90</v>
      </c>
      <c r="V174" s="67">
        <v>134</v>
      </c>
      <c r="W174" s="68" t="s">
        <v>118</v>
      </c>
      <c r="X174" s="67">
        <f t="shared" si="5"/>
        <v>103.33333333333333</v>
      </c>
      <c r="Y174" s="69">
        <f t="shared" si="17"/>
        <v>0.10782751322751322</v>
      </c>
      <c r="Z174" s="140" t="s">
        <v>172</v>
      </c>
      <c r="AA174" s="73">
        <f t="shared" si="14"/>
        <v>0.2208181382275132</v>
      </c>
      <c r="AB174" s="831">
        <f t="shared" si="15"/>
        <v>490.88457291666668</v>
      </c>
    </row>
    <row r="175" spans="1:28" ht="18" customHeight="1" thickBot="1" x14ac:dyDescent="0.25">
      <c r="A175" s="74"/>
      <c r="B175" s="75"/>
      <c r="C175" s="76"/>
      <c r="D175" s="77"/>
      <c r="E175" s="77"/>
      <c r="F175" s="78"/>
      <c r="G175" s="79"/>
      <c r="H175" s="80">
        <v>28</v>
      </c>
      <c r="I175" s="87" t="s">
        <v>272</v>
      </c>
      <c r="J175" s="79">
        <v>320</v>
      </c>
      <c r="K175" s="82">
        <v>0</v>
      </c>
      <c r="L175" s="82">
        <v>0</v>
      </c>
      <c r="M175" s="82">
        <v>0</v>
      </c>
      <c r="N175" s="82"/>
      <c r="O175" s="83">
        <f t="shared" si="13"/>
        <v>0</v>
      </c>
      <c r="P175" s="69">
        <f t="shared" si="16"/>
        <v>0</v>
      </c>
      <c r="Q175" s="84"/>
      <c r="R175" s="118" t="s">
        <v>273</v>
      </c>
      <c r="S175" s="79">
        <v>630</v>
      </c>
      <c r="T175" s="82">
        <v>20</v>
      </c>
      <c r="U175" s="82">
        <v>20</v>
      </c>
      <c r="V175" s="82">
        <v>40</v>
      </c>
      <c r="W175" s="82"/>
      <c r="X175" s="83">
        <f t="shared" si="5"/>
        <v>26.666666666666668</v>
      </c>
      <c r="Y175" s="69">
        <f t="shared" si="17"/>
        <v>2.7826455026455029E-2</v>
      </c>
      <c r="Z175" s="86"/>
      <c r="AA175" s="73">
        <f t="shared" si="14"/>
        <v>2.7826455026455029E-2</v>
      </c>
      <c r="AB175" s="831">
        <f t="shared" si="15"/>
        <v>612.46933333333334</v>
      </c>
    </row>
    <row r="176" spans="1:28" ht="18" customHeight="1" thickBot="1" x14ac:dyDescent="0.25">
      <c r="A176" s="74"/>
      <c r="B176" s="75"/>
      <c r="C176" s="76"/>
      <c r="D176" s="77"/>
      <c r="E176" s="77"/>
      <c r="F176" s="78"/>
      <c r="G176" s="79"/>
      <c r="H176" s="80">
        <v>28</v>
      </c>
      <c r="I176" s="87" t="s">
        <v>274</v>
      </c>
      <c r="J176" s="79">
        <v>320</v>
      </c>
      <c r="K176" s="82">
        <v>27</v>
      </c>
      <c r="L176" s="82">
        <v>23</v>
      </c>
      <c r="M176" s="82">
        <v>30</v>
      </c>
      <c r="N176" s="82"/>
      <c r="O176" s="83">
        <f t="shared" si="13"/>
        <v>26.666666666666668</v>
      </c>
      <c r="P176" s="69">
        <f t="shared" si="16"/>
        <v>5.4783333333333337E-2</v>
      </c>
      <c r="Q176" s="84"/>
      <c r="R176" s="85" t="s">
        <v>275</v>
      </c>
      <c r="S176" s="79">
        <v>630</v>
      </c>
      <c r="T176" s="82">
        <v>0</v>
      </c>
      <c r="U176" s="82">
        <v>0</v>
      </c>
      <c r="V176" s="82">
        <v>0</v>
      </c>
      <c r="W176" s="82"/>
      <c r="X176" s="83">
        <f t="shared" si="5"/>
        <v>0</v>
      </c>
      <c r="Y176" s="69">
        <f t="shared" si="17"/>
        <v>0</v>
      </c>
      <c r="Z176" s="86"/>
      <c r="AA176" s="73">
        <f t="shared" si="14"/>
        <v>5.4783333333333337E-2</v>
      </c>
      <c r="AB176" s="831">
        <f t="shared" si="15"/>
        <v>595.48649999999998</v>
      </c>
    </row>
    <row r="177" spans="1:28" ht="18" customHeight="1" thickBot="1" x14ac:dyDescent="0.25">
      <c r="A177" s="74"/>
      <c r="B177" s="75"/>
      <c r="C177" s="76"/>
      <c r="D177" s="77"/>
      <c r="E177" s="77"/>
      <c r="F177" s="78"/>
      <c r="G177" s="79"/>
      <c r="H177" s="80">
        <v>28</v>
      </c>
      <c r="I177" s="81" t="s">
        <v>276</v>
      </c>
      <c r="J177" s="79">
        <v>320</v>
      </c>
      <c r="K177" s="82">
        <v>0</v>
      </c>
      <c r="L177" s="82">
        <v>0</v>
      </c>
      <c r="M177" s="82">
        <v>0</v>
      </c>
      <c r="N177" s="82"/>
      <c r="O177" s="83">
        <f t="shared" si="13"/>
        <v>0</v>
      </c>
      <c r="P177" s="69">
        <f t="shared" si="16"/>
        <v>0</v>
      </c>
      <c r="Q177" s="84"/>
      <c r="R177" s="85" t="s">
        <v>277</v>
      </c>
      <c r="S177" s="79">
        <v>630</v>
      </c>
      <c r="T177" s="82">
        <v>12</v>
      </c>
      <c r="U177" s="82">
        <v>14</v>
      </c>
      <c r="V177" s="82">
        <v>40</v>
      </c>
      <c r="W177" s="82"/>
      <c r="X177" s="83">
        <f t="shared" si="5"/>
        <v>22</v>
      </c>
      <c r="Y177" s="69">
        <f t="shared" si="17"/>
        <v>2.2956825396825396E-2</v>
      </c>
      <c r="Z177" s="86"/>
      <c r="AA177" s="73">
        <f t="shared" si="14"/>
        <v>2.2956825396825396E-2</v>
      </c>
      <c r="AB177" s="831">
        <f t="shared" si="15"/>
        <v>615.53719999999998</v>
      </c>
    </row>
    <row r="178" spans="1:28" ht="18" customHeight="1" thickBot="1" x14ac:dyDescent="0.25">
      <c r="A178" s="74"/>
      <c r="B178" s="75"/>
      <c r="C178" s="76"/>
      <c r="D178" s="77"/>
      <c r="E178" s="77"/>
      <c r="F178" s="78"/>
      <c r="G178" s="79"/>
      <c r="H178" s="80">
        <v>28</v>
      </c>
      <c r="I178" s="87" t="s">
        <v>278</v>
      </c>
      <c r="J178" s="79">
        <v>320</v>
      </c>
      <c r="K178" s="82">
        <v>6</v>
      </c>
      <c r="L178" s="82">
        <v>11</v>
      </c>
      <c r="M178" s="82">
        <v>17</v>
      </c>
      <c r="N178" s="82"/>
      <c r="O178" s="83">
        <f t="shared" si="13"/>
        <v>11.333333333333334</v>
      </c>
      <c r="P178" s="69">
        <f t="shared" si="16"/>
        <v>2.3282916666666667E-2</v>
      </c>
      <c r="Q178" s="84"/>
      <c r="R178" s="85" t="s">
        <v>279</v>
      </c>
      <c r="S178" s="79">
        <v>630</v>
      </c>
      <c r="T178" s="82">
        <v>0</v>
      </c>
      <c r="U178" s="82">
        <v>0</v>
      </c>
      <c r="V178" s="82">
        <v>2</v>
      </c>
      <c r="W178" s="82"/>
      <c r="X178" s="83">
        <f t="shared" si="5"/>
        <v>0.66666666666666663</v>
      </c>
      <c r="Y178" s="69">
        <f t="shared" si="17"/>
        <v>6.9566137566137558E-4</v>
      </c>
      <c r="Z178" s="86"/>
      <c r="AA178" s="73">
        <f t="shared" si="14"/>
        <v>2.3978578042328044E-2</v>
      </c>
      <c r="AB178" s="831">
        <f t="shared" si="15"/>
        <v>614.8934958333333</v>
      </c>
    </row>
    <row r="179" spans="1:28" ht="18" customHeight="1" thickBot="1" x14ac:dyDescent="0.25">
      <c r="A179" s="74"/>
      <c r="B179" s="75"/>
      <c r="C179" s="76"/>
      <c r="D179" s="77"/>
      <c r="E179" s="77"/>
      <c r="F179" s="78"/>
      <c r="G179" s="79"/>
      <c r="H179" s="80">
        <v>28</v>
      </c>
      <c r="I179" s="87" t="s">
        <v>280</v>
      </c>
      <c r="J179" s="79">
        <v>320</v>
      </c>
      <c r="K179" s="82">
        <v>14</v>
      </c>
      <c r="L179" s="82">
        <v>4</v>
      </c>
      <c r="M179" s="82">
        <v>23</v>
      </c>
      <c r="N179" s="82"/>
      <c r="O179" s="83">
        <f t="shared" si="13"/>
        <v>13.666666666666666</v>
      </c>
      <c r="P179" s="69">
        <f t="shared" si="16"/>
        <v>2.8076458333333332E-2</v>
      </c>
      <c r="Q179" s="84"/>
      <c r="R179" s="85" t="s">
        <v>281</v>
      </c>
      <c r="S179" s="79">
        <v>630</v>
      </c>
      <c r="T179" s="82">
        <v>0</v>
      </c>
      <c r="U179" s="82">
        <v>10</v>
      </c>
      <c r="V179" s="82">
        <v>7</v>
      </c>
      <c r="W179" s="82"/>
      <c r="X179" s="83">
        <f t="shared" si="5"/>
        <v>5.666666666666667</v>
      </c>
      <c r="Y179" s="69">
        <f t="shared" si="17"/>
        <v>5.9131216931216932E-3</v>
      </c>
      <c r="Z179" s="86"/>
      <c r="AA179" s="73">
        <f t="shared" si="14"/>
        <v>3.3989580026455024E-2</v>
      </c>
      <c r="AB179" s="831">
        <f t="shared" si="15"/>
        <v>608.58656458333337</v>
      </c>
    </row>
    <row r="180" spans="1:28" ht="18" customHeight="1" thickBot="1" x14ac:dyDescent="0.25">
      <c r="A180" s="74"/>
      <c r="B180" s="75"/>
      <c r="C180" s="76"/>
      <c r="D180" s="77"/>
      <c r="E180" s="77"/>
      <c r="F180" s="78"/>
      <c r="G180" s="79"/>
      <c r="H180" s="80">
        <v>28</v>
      </c>
      <c r="I180" s="87" t="s">
        <v>282</v>
      </c>
      <c r="J180" s="79">
        <v>320</v>
      </c>
      <c r="K180" s="82">
        <v>11</v>
      </c>
      <c r="L180" s="82">
        <v>9</v>
      </c>
      <c r="M180" s="82">
        <v>7</v>
      </c>
      <c r="N180" s="82"/>
      <c r="O180" s="83">
        <f t="shared" si="13"/>
        <v>9</v>
      </c>
      <c r="P180" s="69">
        <f t="shared" si="16"/>
        <v>1.8489374999999999E-2</v>
      </c>
      <c r="Q180" s="84"/>
      <c r="R180" s="85" t="s">
        <v>283</v>
      </c>
      <c r="S180" s="79">
        <v>630</v>
      </c>
      <c r="T180" s="82">
        <v>10</v>
      </c>
      <c r="U180" s="82">
        <v>10</v>
      </c>
      <c r="V180" s="82">
        <v>20</v>
      </c>
      <c r="W180" s="82"/>
      <c r="X180" s="83">
        <f t="shared" si="5"/>
        <v>13.333333333333334</v>
      </c>
      <c r="Y180" s="69">
        <f t="shared" si="17"/>
        <v>1.3913227513227515E-2</v>
      </c>
      <c r="Z180" s="86"/>
      <c r="AA180" s="73">
        <f t="shared" si="14"/>
        <v>3.2402602513227512E-2</v>
      </c>
      <c r="AB180" s="831">
        <f t="shared" si="15"/>
        <v>609.58636041666671</v>
      </c>
    </row>
    <row r="181" spans="1:28" ht="18" customHeight="1" thickBot="1" x14ac:dyDescent="0.25">
      <c r="A181" s="89"/>
      <c r="B181" s="90"/>
      <c r="C181" s="91"/>
      <c r="D181" s="92"/>
      <c r="E181" s="93"/>
      <c r="F181" s="94"/>
      <c r="G181" s="95"/>
      <c r="H181" s="96">
        <v>28</v>
      </c>
      <c r="I181" s="142"/>
      <c r="J181" s="144">
        <v>320</v>
      </c>
      <c r="K181" s="24"/>
      <c r="L181" s="24"/>
      <c r="M181" s="24"/>
      <c r="N181" s="98"/>
      <c r="O181" s="99">
        <f t="shared" si="13"/>
        <v>0</v>
      </c>
      <c r="P181" s="69">
        <f t="shared" si="16"/>
        <v>0</v>
      </c>
      <c r="Q181" s="100"/>
      <c r="R181" s="101" t="s">
        <v>284</v>
      </c>
      <c r="S181" s="79">
        <v>630</v>
      </c>
      <c r="T181" s="98">
        <v>40</v>
      </c>
      <c r="U181" s="98">
        <v>50</v>
      </c>
      <c r="V181" s="98">
        <v>27</v>
      </c>
      <c r="W181" s="98"/>
      <c r="X181" s="99">
        <f t="shared" si="5"/>
        <v>39</v>
      </c>
      <c r="Y181" s="69">
        <f t="shared" si="17"/>
        <v>4.0696190476190476E-2</v>
      </c>
      <c r="Z181" s="102"/>
      <c r="AA181" s="73">
        <f t="shared" si="14"/>
        <v>4.0696190476190476E-2</v>
      </c>
      <c r="AB181" s="831">
        <f t="shared" si="15"/>
        <v>604.3614</v>
      </c>
    </row>
    <row r="182" spans="1:28" s="216" customFormat="1" ht="18" customHeight="1" thickBot="1" x14ac:dyDescent="0.25">
      <c r="A182" s="74">
        <v>44921</v>
      </c>
      <c r="B182" s="75">
        <v>0.40277777777777773</v>
      </c>
      <c r="C182" s="76">
        <v>-5</v>
      </c>
      <c r="D182" s="61">
        <f>(MAX(K182:M182))/J182/1.44</f>
        <v>0.53819444444444453</v>
      </c>
      <c r="E182" s="62"/>
      <c r="F182" s="63" t="s">
        <v>27</v>
      </c>
      <c r="G182" s="64" t="s">
        <v>28</v>
      </c>
      <c r="H182" s="65">
        <v>29</v>
      </c>
      <c r="I182" s="66" t="s">
        <v>29</v>
      </c>
      <c r="J182" s="64">
        <v>320</v>
      </c>
      <c r="K182" s="67">
        <v>243</v>
      </c>
      <c r="L182" s="67">
        <v>179</v>
      </c>
      <c r="M182" s="67">
        <v>248</v>
      </c>
      <c r="N182" s="68" t="s">
        <v>285</v>
      </c>
      <c r="O182" s="67">
        <f t="shared" si="13"/>
        <v>223.33333333333334</v>
      </c>
      <c r="P182" s="69">
        <f t="shared" si="16"/>
        <v>0.45881041666666667</v>
      </c>
      <c r="Q182" s="215" t="s">
        <v>52</v>
      </c>
      <c r="R182" s="71"/>
      <c r="S182" s="68"/>
      <c r="T182" s="67"/>
      <c r="U182" s="67"/>
      <c r="V182" s="67"/>
      <c r="W182" s="68"/>
      <c r="X182" s="67"/>
      <c r="Y182" s="69"/>
      <c r="Z182" s="72"/>
      <c r="AA182" s="73">
        <f t="shared" si="14"/>
        <v>0.45881041666666667</v>
      </c>
      <c r="AB182" s="831">
        <f t="shared" si="15"/>
        <v>0</v>
      </c>
    </row>
    <row r="183" spans="1:28" ht="18" customHeight="1" thickBot="1" x14ac:dyDescent="0.25">
      <c r="A183" s="74"/>
      <c r="B183" s="75"/>
      <c r="C183" s="76"/>
      <c r="D183" s="77"/>
      <c r="E183" s="77"/>
      <c r="F183" s="78"/>
      <c r="G183" s="79"/>
      <c r="H183" s="80">
        <v>29</v>
      </c>
      <c r="I183" s="87" t="s">
        <v>286</v>
      </c>
      <c r="J183" s="79">
        <v>320</v>
      </c>
      <c r="K183" s="82">
        <v>0</v>
      </c>
      <c r="L183" s="82">
        <v>0</v>
      </c>
      <c r="M183" s="82">
        <v>0</v>
      </c>
      <c r="N183" s="82"/>
      <c r="O183" s="83">
        <f t="shared" si="13"/>
        <v>0</v>
      </c>
      <c r="P183" s="69">
        <f t="shared" si="16"/>
        <v>0</v>
      </c>
      <c r="Q183" s="84"/>
      <c r="R183" s="85"/>
      <c r="S183" s="82"/>
      <c r="T183" s="82"/>
      <c r="U183" s="82"/>
      <c r="V183" s="82"/>
      <c r="W183" s="82"/>
      <c r="X183" s="83"/>
      <c r="Y183" s="69"/>
      <c r="Z183" s="86"/>
      <c r="AA183" s="73">
        <f t="shared" si="14"/>
        <v>0</v>
      </c>
      <c r="AB183" s="831">
        <f t="shared" si="15"/>
        <v>0</v>
      </c>
    </row>
    <row r="184" spans="1:28" ht="18" customHeight="1" thickBot="1" x14ac:dyDescent="0.25">
      <c r="A184" s="74"/>
      <c r="B184" s="75"/>
      <c r="C184" s="76"/>
      <c r="D184" s="77"/>
      <c r="E184" s="77"/>
      <c r="F184" s="78"/>
      <c r="G184" s="79"/>
      <c r="H184" s="80">
        <v>29</v>
      </c>
      <c r="I184" s="87" t="s">
        <v>287</v>
      </c>
      <c r="J184" s="79">
        <v>320</v>
      </c>
      <c r="K184" s="82">
        <v>6</v>
      </c>
      <c r="L184" s="82"/>
      <c r="M184" s="82">
        <v>4</v>
      </c>
      <c r="N184" s="82"/>
      <c r="O184" s="83">
        <f t="shared" si="13"/>
        <v>3.3333333333333335</v>
      </c>
      <c r="P184" s="69">
        <f t="shared" si="16"/>
        <v>6.8479166666666671E-3</v>
      </c>
      <c r="Q184" s="84"/>
      <c r="R184" s="85"/>
      <c r="S184" s="82"/>
      <c r="T184" s="82"/>
      <c r="U184" s="82"/>
      <c r="V184" s="82"/>
      <c r="W184" s="82"/>
      <c r="X184" s="83"/>
      <c r="Y184" s="69"/>
      <c r="Z184" s="86"/>
      <c r="AA184" s="73">
        <f t="shared" si="14"/>
        <v>6.8479166666666671E-3</v>
      </c>
      <c r="AB184" s="831">
        <f t="shared" si="15"/>
        <v>0</v>
      </c>
    </row>
    <row r="185" spans="1:28" ht="18" customHeight="1" thickBot="1" x14ac:dyDescent="0.25">
      <c r="A185" s="74"/>
      <c r="B185" s="75"/>
      <c r="C185" s="76"/>
      <c r="D185" s="77"/>
      <c r="E185" s="77"/>
      <c r="F185" s="78"/>
      <c r="G185" s="79"/>
      <c r="H185" s="80">
        <v>29</v>
      </c>
      <c r="I185" s="87" t="s">
        <v>288</v>
      </c>
      <c r="J185" s="79">
        <v>320</v>
      </c>
      <c r="K185" s="82">
        <v>16</v>
      </c>
      <c r="L185" s="82">
        <v>20</v>
      </c>
      <c r="M185" s="82">
        <v>11</v>
      </c>
      <c r="N185" s="82"/>
      <c r="O185" s="83">
        <f t="shared" si="13"/>
        <v>15.666666666666666</v>
      </c>
      <c r="P185" s="69">
        <f t="shared" si="16"/>
        <v>3.2185208333333333E-2</v>
      </c>
      <c r="Q185" s="84"/>
      <c r="R185" s="85"/>
      <c r="S185" s="82"/>
      <c r="T185" s="82"/>
      <c r="U185" s="82"/>
      <c r="V185" s="82"/>
      <c r="W185" s="82"/>
      <c r="X185" s="83"/>
      <c r="Y185" s="69"/>
      <c r="Z185" s="86"/>
      <c r="AA185" s="73">
        <f t="shared" si="14"/>
        <v>3.2185208333333333E-2</v>
      </c>
      <c r="AB185" s="831">
        <f t="shared" si="15"/>
        <v>0</v>
      </c>
    </row>
    <row r="186" spans="1:28" ht="18" customHeight="1" thickBot="1" x14ac:dyDescent="0.25">
      <c r="A186" s="74"/>
      <c r="B186" s="75"/>
      <c r="C186" s="76"/>
      <c r="D186" s="77"/>
      <c r="E186" s="77"/>
      <c r="F186" s="78"/>
      <c r="G186" s="79"/>
      <c r="H186" s="80">
        <v>29</v>
      </c>
      <c r="I186" s="81" t="s">
        <v>289</v>
      </c>
      <c r="J186" s="79">
        <v>320</v>
      </c>
      <c r="K186" s="82">
        <v>41</v>
      </c>
      <c r="L186" s="82">
        <v>25</v>
      </c>
      <c r="M186" s="82">
        <v>50</v>
      </c>
      <c r="N186" s="82"/>
      <c r="O186" s="83">
        <f t="shared" si="13"/>
        <v>38.666666666666664</v>
      </c>
      <c r="P186" s="69">
        <f t="shared" si="16"/>
        <v>7.9435833333333331E-2</v>
      </c>
      <c r="Q186" s="84"/>
      <c r="R186" s="85"/>
      <c r="S186" s="82"/>
      <c r="T186" s="82"/>
      <c r="U186" s="82"/>
      <c r="V186" s="82"/>
      <c r="W186" s="82"/>
      <c r="X186" s="83"/>
      <c r="Y186" s="69"/>
      <c r="Z186" s="86"/>
      <c r="AA186" s="73">
        <f t="shared" si="14"/>
        <v>7.9435833333333331E-2</v>
      </c>
      <c r="AB186" s="831">
        <f t="shared" si="15"/>
        <v>0</v>
      </c>
    </row>
    <row r="187" spans="1:28" ht="18" customHeight="1" thickBot="1" x14ac:dyDescent="0.25">
      <c r="A187" s="74"/>
      <c r="B187" s="75"/>
      <c r="C187" s="76"/>
      <c r="D187" s="77"/>
      <c r="E187" s="77"/>
      <c r="F187" s="78"/>
      <c r="G187" s="79"/>
      <c r="H187" s="80">
        <v>29</v>
      </c>
      <c r="I187" s="87" t="s">
        <v>290</v>
      </c>
      <c r="J187" s="79">
        <v>320</v>
      </c>
      <c r="K187" s="82">
        <v>9</v>
      </c>
      <c r="L187" s="82">
        <v>14</v>
      </c>
      <c r="M187" s="82">
        <v>25</v>
      </c>
      <c r="N187" s="82"/>
      <c r="O187" s="83">
        <f t="shared" si="13"/>
        <v>16</v>
      </c>
      <c r="P187" s="69">
        <f t="shared" si="16"/>
        <v>3.2869999999999996E-2</v>
      </c>
      <c r="Q187" s="84"/>
      <c r="R187" s="85"/>
      <c r="S187" s="82"/>
      <c r="T187" s="82"/>
      <c r="U187" s="82"/>
      <c r="V187" s="82"/>
      <c r="W187" s="82"/>
      <c r="X187" s="83"/>
      <c r="Y187" s="69"/>
      <c r="Z187" s="86"/>
      <c r="AA187" s="73">
        <f t="shared" si="14"/>
        <v>3.2869999999999996E-2</v>
      </c>
      <c r="AB187" s="831">
        <f t="shared" si="15"/>
        <v>0</v>
      </c>
    </row>
    <row r="188" spans="1:28" ht="18" customHeight="1" thickBot="1" x14ac:dyDescent="0.25">
      <c r="A188" s="74"/>
      <c r="B188" s="75"/>
      <c r="C188" s="76"/>
      <c r="D188" s="77"/>
      <c r="E188" s="77"/>
      <c r="F188" s="78"/>
      <c r="G188" s="79"/>
      <c r="H188" s="80">
        <v>29</v>
      </c>
      <c r="I188" s="87" t="s">
        <v>291</v>
      </c>
      <c r="J188" s="79">
        <v>320</v>
      </c>
      <c r="K188" s="82">
        <v>26</v>
      </c>
      <c r="L188" s="82">
        <v>29</v>
      </c>
      <c r="M188" s="82">
        <v>52</v>
      </c>
      <c r="N188" s="82"/>
      <c r="O188" s="83">
        <f t="shared" si="13"/>
        <v>35.666666666666664</v>
      </c>
      <c r="P188" s="69">
        <f t="shared" si="16"/>
        <v>7.3272708333333325E-2</v>
      </c>
      <c r="Q188" s="84"/>
      <c r="R188" s="85"/>
      <c r="S188" s="82"/>
      <c r="T188" s="82"/>
      <c r="U188" s="82"/>
      <c r="V188" s="82"/>
      <c r="W188" s="82"/>
      <c r="X188" s="83"/>
      <c r="Y188" s="69"/>
      <c r="Z188" s="86"/>
      <c r="AA188" s="73">
        <f t="shared" si="14"/>
        <v>7.3272708333333325E-2</v>
      </c>
      <c r="AB188" s="831">
        <f t="shared" si="15"/>
        <v>0</v>
      </c>
    </row>
    <row r="189" spans="1:28" ht="18" customHeight="1" thickBot="1" x14ac:dyDescent="0.25">
      <c r="A189" s="74"/>
      <c r="B189" s="75"/>
      <c r="C189" s="76"/>
      <c r="D189" s="77"/>
      <c r="E189" s="77"/>
      <c r="F189" s="78"/>
      <c r="G189" s="79"/>
      <c r="H189" s="80">
        <v>29</v>
      </c>
      <c r="I189" s="87" t="s">
        <v>292</v>
      </c>
      <c r="J189" s="79">
        <v>320</v>
      </c>
      <c r="K189" s="82">
        <v>108</v>
      </c>
      <c r="L189" s="82">
        <v>38</v>
      </c>
      <c r="M189" s="82">
        <v>56</v>
      </c>
      <c r="N189" s="82"/>
      <c r="O189" s="83">
        <f t="shared" si="13"/>
        <v>67.333333333333329</v>
      </c>
      <c r="P189" s="69">
        <f t="shared" si="16"/>
        <v>0.13832791666666666</v>
      </c>
      <c r="Q189" s="84"/>
      <c r="R189" s="85"/>
      <c r="S189" s="82"/>
      <c r="T189" s="82"/>
      <c r="U189" s="82"/>
      <c r="V189" s="82"/>
      <c r="W189" s="82"/>
      <c r="X189" s="83"/>
      <c r="Y189" s="69"/>
      <c r="Z189" s="86"/>
      <c r="AA189" s="73">
        <f t="shared" si="14"/>
        <v>0.13832791666666666</v>
      </c>
      <c r="AB189" s="831">
        <f t="shared" si="15"/>
        <v>0</v>
      </c>
    </row>
    <row r="190" spans="1:28" ht="18" customHeight="1" thickBot="1" x14ac:dyDescent="0.25">
      <c r="A190" s="89"/>
      <c r="B190" s="90"/>
      <c r="C190" s="91"/>
      <c r="D190" s="92"/>
      <c r="E190" s="93"/>
      <c r="F190" s="94"/>
      <c r="G190" s="95"/>
      <c r="H190" s="96">
        <v>29</v>
      </c>
      <c r="I190" s="97" t="s">
        <v>293</v>
      </c>
      <c r="J190" s="95">
        <v>320</v>
      </c>
      <c r="K190" s="98">
        <v>21</v>
      </c>
      <c r="L190" s="98">
        <v>7</v>
      </c>
      <c r="M190" s="98">
        <v>15</v>
      </c>
      <c r="N190" s="98"/>
      <c r="O190" s="99">
        <f t="shared" si="13"/>
        <v>14.333333333333334</v>
      </c>
      <c r="P190" s="69">
        <f t="shared" si="16"/>
        <v>2.9446041666666666E-2</v>
      </c>
      <c r="Q190" s="100"/>
      <c r="R190" s="101"/>
      <c r="S190" s="98"/>
      <c r="T190" s="98"/>
      <c r="U190" s="98"/>
      <c r="V190" s="98"/>
      <c r="W190" s="98"/>
      <c r="X190" s="99"/>
      <c r="Y190" s="69"/>
      <c r="Z190" s="102"/>
      <c r="AA190" s="73">
        <f t="shared" si="14"/>
        <v>2.9446041666666666E-2</v>
      </c>
      <c r="AB190" s="831">
        <f t="shared" si="15"/>
        <v>0</v>
      </c>
    </row>
    <row r="191" spans="1:28" s="10" customFormat="1" ht="18" customHeight="1" thickBot="1" x14ac:dyDescent="0.25">
      <c r="A191" s="74">
        <v>44918</v>
      </c>
      <c r="B191" s="75">
        <v>0.51736111111111105</v>
      </c>
      <c r="C191" s="76">
        <v>2</v>
      </c>
      <c r="D191" s="61">
        <f>(MAX(K191:M191))/J191/1.44</f>
        <v>0.33854166666666669</v>
      </c>
      <c r="E191" s="62"/>
      <c r="F191" s="63" t="s">
        <v>27</v>
      </c>
      <c r="G191" s="64" t="s">
        <v>28</v>
      </c>
      <c r="H191" s="65">
        <v>30</v>
      </c>
      <c r="I191" s="66" t="s">
        <v>29</v>
      </c>
      <c r="J191" s="64">
        <v>320</v>
      </c>
      <c r="K191" s="67">
        <v>138</v>
      </c>
      <c r="L191" s="67">
        <v>156</v>
      </c>
      <c r="M191" s="67">
        <v>132</v>
      </c>
      <c r="N191" s="68" t="s">
        <v>294</v>
      </c>
      <c r="O191" s="67">
        <f t="shared" si="13"/>
        <v>142</v>
      </c>
      <c r="P191" s="69">
        <f t="shared" si="16"/>
        <v>0.29172124999999999</v>
      </c>
      <c r="Q191" s="70" t="s">
        <v>172</v>
      </c>
      <c r="R191" s="71"/>
      <c r="S191" s="68"/>
      <c r="T191" s="67"/>
      <c r="U191" s="67"/>
      <c r="V191" s="67"/>
      <c r="W191" s="68"/>
      <c r="X191" s="67"/>
      <c r="Y191" s="69"/>
      <c r="Z191" s="72"/>
      <c r="AA191" s="73">
        <f t="shared" si="14"/>
        <v>0.29172124999999999</v>
      </c>
      <c r="AB191" s="831">
        <f t="shared" si="15"/>
        <v>0</v>
      </c>
    </row>
    <row r="192" spans="1:28" ht="18" customHeight="1" thickBot="1" x14ac:dyDescent="0.25">
      <c r="A192" s="74"/>
      <c r="B192" s="75"/>
      <c r="C192" s="76"/>
      <c r="D192" s="77"/>
      <c r="E192" s="77"/>
      <c r="F192" s="78"/>
      <c r="G192" s="79"/>
      <c r="H192" s="80">
        <v>30</v>
      </c>
      <c r="I192" s="87" t="s">
        <v>295</v>
      </c>
      <c r="J192" s="79">
        <v>320</v>
      </c>
      <c r="K192" s="82">
        <v>13</v>
      </c>
      <c r="L192" s="82">
        <v>20</v>
      </c>
      <c r="M192" s="82">
        <v>25</v>
      </c>
      <c r="N192" s="82"/>
      <c r="O192" s="83">
        <f t="shared" si="13"/>
        <v>19.333333333333332</v>
      </c>
      <c r="P192" s="69">
        <f t="shared" si="16"/>
        <v>3.9717916666666665E-2</v>
      </c>
      <c r="Q192" s="84"/>
      <c r="R192" s="85"/>
      <c r="S192" s="82"/>
      <c r="T192" s="82"/>
      <c r="U192" s="82"/>
      <c r="V192" s="82"/>
      <c r="W192" s="82"/>
      <c r="X192" s="83"/>
      <c r="Y192" s="69"/>
      <c r="Z192" s="86"/>
      <c r="AA192" s="73">
        <f t="shared" si="14"/>
        <v>3.9717916666666665E-2</v>
      </c>
      <c r="AB192" s="831">
        <f t="shared" si="15"/>
        <v>0</v>
      </c>
    </row>
    <row r="193" spans="1:2259" ht="18" customHeight="1" thickBot="1" x14ac:dyDescent="0.25">
      <c r="A193" s="74"/>
      <c r="B193" s="75"/>
      <c r="C193" s="76"/>
      <c r="D193" s="77"/>
      <c r="E193" s="77"/>
      <c r="F193" s="78"/>
      <c r="G193" s="79"/>
      <c r="H193" s="80">
        <v>30</v>
      </c>
      <c r="I193" s="87" t="s">
        <v>296</v>
      </c>
      <c r="J193" s="79">
        <v>320</v>
      </c>
      <c r="K193" s="82">
        <v>13</v>
      </c>
      <c r="L193" s="82">
        <v>11</v>
      </c>
      <c r="M193" s="82">
        <v>3</v>
      </c>
      <c r="N193" s="82"/>
      <c r="O193" s="83">
        <f t="shared" si="13"/>
        <v>9</v>
      </c>
      <c r="P193" s="69">
        <f t="shared" si="16"/>
        <v>1.8489374999999999E-2</v>
      </c>
      <c r="Q193" s="84"/>
      <c r="R193" s="85"/>
      <c r="S193" s="82"/>
      <c r="T193" s="82"/>
      <c r="U193" s="82"/>
      <c r="V193" s="82"/>
      <c r="W193" s="82"/>
      <c r="X193" s="83"/>
      <c r="Y193" s="69"/>
      <c r="Z193" s="86"/>
      <c r="AA193" s="73">
        <f t="shared" si="14"/>
        <v>1.8489374999999999E-2</v>
      </c>
      <c r="AB193" s="831">
        <f t="shared" si="15"/>
        <v>0</v>
      </c>
    </row>
    <row r="194" spans="1:2259" ht="18" customHeight="1" thickBot="1" x14ac:dyDescent="0.25">
      <c r="A194" s="74"/>
      <c r="B194" s="75"/>
      <c r="C194" s="76"/>
      <c r="D194" s="77"/>
      <c r="E194" s="77"/>
      <c r="F194" s="78"/>
      <c r="G194" s="79"/>
      <c r="H194" s="80">
        <v>30</v>
      </c>
      <c r="I194" s="87" t="s">
        <v>297</v>
      </c>
      <c r="J194" s="79">
        <v>320</v>
      </c>
      <c r="K194" s="82">
        <v>17</v>
      </c>
      <c r="L194" s="82">
        <v>12</v>
      </c>
      <c r="M194" s="82">
        <v>11</v>
      </c>
      <c r="N194" s="82"/>
      <c r="O194" s="83">
        <f t="shared" si="13"/>
        <v>13.333333333333334</v>
      </c>
      <c r="P194" s="69">
        <f t="shared" si="16"/>
        <v>2.7391666666666668E-2</v>
      </c>
      <c r="Q194" s="84"/>
      <c r="R194" s="85"/>
      <c r="S194" s="82"/>
      <c r="T194" s="82"/>
      <c r="U194" s="82"/>
      <c r="V194" s="82"/>
      <c r="W194" s="82"/>
      <c r="X194" s="83"/>
      <c r="Y194" s="69"/>
      <c r="Z194" s="86"/>
      <c r="AA194" s="73">
        <f t="shared" si="14"/>
        <v>2.7391666666666668E-2</v>
      </c>
      <c r="AB194" s="831">
        <f t="shared" si="15"/>
        <v>0</v>
      </c>
    </row>
    <row r="195" spans="1:2259" ht="18" customHeight="1" thickBot="1" x14ac:dyDescent="0.25">
      <c r="A195" s="74"/>
      <c r="B195" s="75"/>
      <c r="C195" s="76"/>
      <c r="D195" s="77"/>
      <c r="E195" s="77"/>
      <c r="F195" s="78"/>
      <c r="G195" s="79"/>
      <c r="H195" s="80">
        <v>30</v>
      </c>
      <c r="I195" s="87" t="s">
        <v>298</v>
      </c>
      <c r="J195" s="79">
        <v>320</v>
      </c>
      <c r="K195" s="82">
        <v>16</v>
      </c>
      <c r="L195" s="82">
        <v>15</v>
      </c>
      <c r="M195" s="82">
        <v>24</v>
      </c>
      <c r="N195" s="82"/>
      <c r="O195" s="83">
        <f t="shared" si="13"/>
        <v>18.333333333333332</v>
      </c>
      <c r="P195" s="69">
        <f t="shared" si="16"/>
        <v>3.7663541666666661E-2</v>
      </c>
      <c r="Q195" s="84"/>
      <c r="R195" s="85"/>
      <c r="S195" s="82"/>
      <c r="T195" s="82"/>
      <c r="U195" s="82"/>
      <c r="V195" s="82"/>
      <c r="W195" s="82"/>
      <c r="X195" s="83"/>
      <c r="Y195" s="69"/>
      <c r="Z195" s="86"/>
      <c r="AA195" s="73">
        <f t="shared" si="14"/>
        <v>3.7663541666666661E-2</v>
      </c>
      <c r="AB195" s="831">
        <f t="shared" si="15"/>
        <v>0</v>
      </c>
    </row>
    <row r="196" spans="1:2259" ht="18" customHeight="1" thickBot="1" x14ac:dyDescent="0.25">
      <c r="A196" s="74"/>
      <c r="B196" s="75"/>
      <c r="C196" s="76"/>
      <c r="D196" s="77"/>
      <c r="E196" s="77"/>
      <c r="F196" s="78"/>
      <c r="G196" s="79"/>
      <c r="H196" s="80">
        <v>30</v>
      </c>
      <c r="I196" s="87" t="s">
        <v>299</v>
      </c>
      <c r="J196" s="79">
        <v>320</v>
      </c>
      <c r="K196" s="82">
        <v>53</v>
      </c>
      <c r="L196" s="82">
        <v>55</v>
      </c>
      <c r="M196" s="82">
        <v>50</v>
      </c>
      <c r="N196" s="82"/>
      <c r="O196" s="83">
        <f t="shared" si="13"/>
        <v>52.666666666666664</v>
      </c>
      <c r="P196" s="69">
        <f t="shared" si="16"/>
        <v>0.10819708333333333</v>
      </c>
      <c r="Q196" s="84"/>
      <c r="R196" s="85"/>
      <c r="S196" s="82"/>
      <c r="T196" s="82"/>
      <c r="U196" s="82"/>
      <c r="V196" s="82"/>
      <c r="W196" s="82"/>
      <c r="X196" s="83"/>
      <c r="Y196" s="69"/>
      <c r="Z196" s="86"/>
      <c r="AA196" s="73">
        <f t="shared" si="14"/>
        <v>0.10819708333333333</v>
      </c>
      <c r="AB196" s="831">
        <f t="shared" si="15"/>
        <v>0</v>
      </c>
    </row>
    <row r="197" spans="1:2259" ht="18" customHeight="1" thickBot="1" x14ac:dyDescent="0.25">
      <c r="A197" s="89"/>
      <c r="B197" s="90"/>
      <c r="C197" s="91"/>
      <c r="D197" s="92"/>
      <c r="E197" s="93"/>
      <c r="F197" s="94"/>
      <c r="G197" s="95"/>
      <c r="H197" s="96">
        <v>30</v>
      </c>
      <c r="I197" s="97"/>
      <c r="J197" s="95">
        <v>320</v>
      </c>
      <c r="K197" s="98"/>
      <c r="L197" s="98"/>
      <c r="M197" s="98"/>
      <c r="N197" s="98"/>
      <c r="O197" s="99">
        <f t="shared" si="13"/>
        <v>0</v>
      </c>
      <c r="P197" s="69">
        <f t="shared" si="16"/>
        <v>0</v>
      </c>
      <c r="Q197" s="100"/>
      <c r="R197" s="101"/>
      <c r="S197" s="98"/>
      <c r="T197" s="98"/>
      <c r="U197" s="98"/>
      <c r="V197" s="98"/>
      <c r="W197" s="98"/>
      <c r="X197" s="99"/>
      <c r="Y197" s="69"/>
      <c r="Z197" s="102"/>
      <c r="AA197" s="73">
        <f t="shared" si="14"/>
        <v>0</v>
      </c>
      <c r="AB197" s="831">
        <f t="shared" si="15"/>
        <v>0</v>
      </c>
    </row>
    <row r="198" spans="1:2259" s="10" customFormat="1" ht="18" customHeight="1" thickBot="1" x14ac:dyDescent="0.25">
      <c r="A198" s="58">
        <v>44918</v>
      </c>
      <c r="B198" s="59">
        <v>0.5493055555555556</v>
      </c>
      <c r="C198" s="60">
        <v>2</v>
      </c>
      <c r="D198" s="61">
        <f>(MAX(K198:M198))/J198/1.44</f>
        <v>0</v>
      </c>
      <c r="E198" s="62">
        <f>(MAX(T198:V198))/S198/1.44</f>
        <v>0.14274691358024691</v>
      </c>
      <c r="F198" s="63" t="s">
        <v>27</v>
      </c>
      <c r="G198" s="64" t="s">
        <v>28</v>
      </c>
      <c r="H198" s="65">
        <v>31</v>
      </c>
      <c r="I198" s="217" t="s">
        <v>300</v>
      </c>
      <c r="J198" s="64">
        <v>180</v>
      </c>
      <c r="K198" s="67"/>
      <c r="L198" s="67"/>
      <c r="M198" s="67"/>
      <c r="N198" s="68"/>
      <c r="O198" s="67">
        <f t="shared" si="13"/>
        <v>0</v>
      </c>
      <c r="P198" s="69">
        <f t="shared" si="16"/>
        <v>0</v>
      </c>
      <c r="Q198" s="70" t="s">
        <v>172</v>
      </c>
      <c r="R198" s="71" t="s">
        <v>32</v>
      </c>
      <c r="S198" s="64">
        <v>180</v>
      </c>
      <c r="T198" s="67">
        <v>33</v>
      </c>
      <c r="U198" s="67">
        <v>37</v>
      </c>
      <c r="V198" s="67">
        <v>32</v>
      </c>
      <c r="W198" s="68" t="s">
        <v>49</v>
      </c>
      <c r="X198" s="67">
        <f t="shared" si="5"/>
        <v>34</v>
      </c>
      <c r="Y198" s="69">
        <f t="shared" si="17"/>
        <v>0.12417555555555554</v>
      </c>
      <c r="Z198" s="140" t="s">
        <v>172</v>
      </c>
      <c r="AA198" s="73">
        <f t="shared" si="14"/>
        <v>0.12417555555555554</v>
      </c>
      <c r="AB198" s="831">
        <f t="shared" si="15"/>
        <v>157.64840000000001</v>
      </c>
    </row>
    <row r="199" spans="1:2259" ht="18" customHeight="1" thickBot="1" x14ac:dyDescent="0.25">
      <c r="A199" s="74"/>
      <c r="B199" s="75"/>
      <c r="C199" s="76"/>
      <c r="D199" s="218"/>
      <c r="E199" s="219"/>
      <c r="F199" s="78"/>
      <c r="G199" s="79"/>
      <c r="H199" s="80">
        <v>31</v>
      </c>
      <c r="I199" s="220" t="s">
        <v>301</v>
      </c>
      <c r="J199" s="79">
        <v>180</v>
      </c>
      <c r="K199" s="82"/>
      <c r="L199" s="82"/>
      <c r="M199" s="82"/>
      <c r="N199" s="82"/>
      <c r="O199" s="83">
        <f t="shared" si="13"/>
        <v>0</v>
      </c>
      <c r="P199" s="69">
        <f t="shared" si="16"/>
        <v>0</v>
      </c>
      <c r="Q199" s="84"/>
      <c r="R199" s="204" t="s">
        <v>302</v>
      </c>
      <c r="S199" s="79">
        <v>180</v>
      </c>
      <c r="T199" s="82">
        <v>27</v>
      </c>
      <c r="U199" s="82">
        <v>22</v>
      </c>
      <c r="V199" s="82">
        <v>17</v>
      </c>
      <c r="W199" s="82"/>
      <c r="X199" s="83">
        <f t="shared" si="5"/>
        <v>22</v>
      </c>
      <c r="Y199" s="69">
        <f t="shared" si="17"/>
        <v>8.0348888888888886E-2</v>
      </c>
      <c r="Z199" s="86"/>
      <c r="AA199" s="73">
        <f t="shared" si="14"/>
        <v>8.0348888888888886E-2</v>
      </c>
      <c r="AB199" s="831">
        <f t="shared" si="15"/>
        <v>165.53720000000001</v>
      </c>
    </row>
    <row r="200" spans="1:2259" ht="18" customHeight="1" thickBot="1" x14ac:dyDescent="0.25">
      <c r="A200" s="74"/>
      <c r="B200" s="75"/>
      <c r="C200" s="76"/>
      <c r="D200" s="182"/>
      <c r="E200" s="183"/>
      <c r="F200" s="122"/>
      <c r="G200" s="120"/>
      <c r="H200" s="186">
        <v>31</v>
      </c>
      <c r="I200" s="221"/>
      <c r="J200" s="120">
        <v>180</v>
      </c>
      <c r="K200" s="121"/>
      <c r="L200" s="121"/>
      <c r="M200" s="121"/>
      <c r="N200" s="121"/>
      <c r="O200" s="123">
        <f t="shared" si="13"/>
        <v>0</v>
      </c>
      <c r="P200" s="188">
        <f t="shared" si="16"/>
        <v>0</v>
      </c>
      <c r="Q200" s="124"/>
      <c r="R200" s="222" t="s">
        <v>303</v>
      </c>
      <c r="S200" s="120">
        <v>180</v>
      </c>
      <c r="T200" s="121">
        <v>5</v>
      </c>
      <c r="U200" s="121">
        <v>8</v>
      </c>
      <c r="V200" s="121">
        <v>5</v>
      </c>
      <c r="W200" s="121"/>
      <c r="X200" s="123">
        <f t="shared" si="5"/>
        <v>6</v>
      </c>
      <c r="Y200" s="188">
        <f t="shared" si="17"/>
        <v>2.1913333333333333E-2</v>
      </c>
      <c r="Z200" s="125"/>
      <c r="AA200" s="73">
        <f t="shared" si="14"/>
        <v>2.1913333333333333E-2</v>
      </c>
      <c r="AB200" s="831">
        <f t="shared" si="15"/>
        <v>176.0556</v>
      </c>
    </row>
    <row r="201" spans="1:2259" ht="18" customHeight="1" x14ac:dyDescent="0.2">
      <c r="A201" s="223">
        <v>44907</v>
      </c>
      <c r="B201" s="59">
        <v>0.43055555555555558</v>
      </c>
      <c r="C201" s="224">
        <v>-8</v>
      </c>
      <c r="D201" s="127">
        <f t="shared" ref="D201" si="18">(MAX(K201:M201))/J201/1.44</f>
        <v>0.13020833333333334</v>
      </c>
      <c r="E201" s="128">
        <f t="shared" ref="E201" si="19">(MAX(T201:V201))/S201/1.44</f>
        <v>0</v>
      </c>
      <c r="F201" s="129" t="s">
        <v>27</v>
      </c>
      <c r="G201" s="130" t="s">
        <v>28</v>
      </c>
      <c r="H201" s="131">
        <v>32</v>
      </c>
      <c r="I201" s="132" t="s">
        <v>48</v>
      </c>
      <c r="J201" s="130">
        <v>400</v>
      </c>
      <c r="K201" s="134">
        <v>58</v>
      </c>
      <c r="L201" s="134">
        <v>61</v>
      </c>
      <c r="M201" s="134">
        <v>75</v>
      </c>
      <c r="N201" s="134" t="s">
        <v>304</v>
      </c>
      <c r="O201" s="133">
        <f t="shared" si="13"/>
        <v>64.666666666666671</v>
      </c>
      <c r="P201" s="126">
        <f t="shared" si="16"/>
        <v>0.10627966666666668</v>
      </c>
      <c r="Q201" s="126"/>
      <c r="R201" s="225" t="s">
        <v>305</v>
      </c>
      <c r="S201" s="130">
        <v>400</v>
      </c>
      <c r="T201" s="134"/>
      <c r="U201" s="134"/>
      <c r="V201" s="134"/>
      <c r="W201" s="134"/>
      <c r="X201" s="133">
        <f t="shared" si="5"/>
        <v>0</v>
      </c>
      <c r="Y201" s="126">
        <f t="shared" si="17"/>
        <v>0</v>
      </c>
      <c r="Z201" s="207"/>
      <c r="AA201" s="73">
        <f t="shared" si="14"/>
        <v>0.10627966666666668</v>
      </c>
      <c r="AB201" s="831">
        <f t="shared" si="15"/>
        <v>357.48813333333334</v>
      </c>
    </row>
    <row r="202" spans="1:2259" ht="18" customHeight="1" thickBot="1" x14ac:dyDescent="0.25">
      <c r="A202" s="226"/>
      <c r="B202" s="90"/>
      <c r="C202" s="227"/>
      <c r="D202" s="228"/>
      <c r="E202" s="229"/>
      <c r="F202" s="230"/>
      <c r="G202" s="95"/>
      <c r="H202" s="96">
        <v>32</v>
      </c>
      <c r="I202" s="231" t="s">
        <v>306</v>
      </c>
      <c r="J202" s="95">
        <v>400</v>
      </c>
      <c r="K202" s="98">
        <v>58</v>
      </c>
      <c r="L202" s="98">
        <v>61</v>
      </c>
      <c r="M202" s="98">
        <v>75</v>
      </c>
      <c r="N202" s="98"/>
      <c r="O202" s="99">
        <f t="shared" si="13"/>
        <v>64.666666666666671</v>
      </c>
      <c r="P202" s="100">
        <f t="shared" si="16"/>
        <v>0.10627966666666668</v>
      </c>
      <c r="Q202" s="100"/>
      <c r="R202" s="232" t="s">
        <v>306</v>
      </c>
      <c r="S202" s="95">
        <v>400</v>
      </c>
      <c r="T202" s="98">
        <v>0</v>
      </c>
      <c r="U202" s="98">
        <v>0</v>
      </c>
      <c r="V202" s="98">
        <v>0</v>
      </c>
      <c r="W202" s="98"/>
      <c r="X202" s="99">
        <f t="shared" si="5"/>
        <v>0</v>
      </c>
      <c r="Y202" s="100">
        <f t="shared" si="17"/>
        <v>0</v>
      </c>
      <c r="Z202" s="102"/>
      <c r="AA202" s="73">
        <f t="shared" si="14"/>
        <v>0.10627966666666668</v>
      </c>
      <c r="AB202" s="831">
        <f t="shared" si="15"/>
        <v>357.48813333333334</v>
      </c>
    </row>
    <row r="203" spans="1:2259" s="233" customFormat="1" ht="18" customHeight="1" thickBot="1" x14ac:dyDescent="0.25">
      <c r="A203" s="146">
        <v>44961</v>
      </c>
      <c r="B203" s="147">
        <v>0.45833333333333331</v>
      </c>
      <c r="C203" s="148">
        <v>0</v>
      </c>
      <c r="D203" s="149">
        <f>(MAX(K203:M203))/J203/1.44</f>
        <v>0.28611111111111109</v>
      </c>
      <c r="E203" s="150">
        <f>(MAX(T203:V203))/S203/1.44</f>
        <v>7.4999999999999997E-2</v>
      </c>
      <c r="F203" s="151" t="s">
        <v>27</v>
      </c>
      <c r="G203" s="152" t="s">
        <v>28</v>
      </c>
      <c r="H203" s="153">
        <v>33</v>
      </c>
      <c r="I203" s="154" t="s">
        <v>29</v>
      </c>
      <c r="J203" s="155">
        <v>250</v>
      </c>
      <c r="K203" s="156">
        <v>70</v>
      </c>
      <c r="L203" s="156">
        <v>103</v>
      </c>
      <c r="M203" s="156">
        <v>85</v>
      </c>
      <c r="N203" s="157" t="s">
        <v>307</v>
      </c>
      <c r="O203" s="156">
        <f t="shared" si="13"/>
        <v>86</v>
      </c>
      <c r="P203" s="69">
        <f t="shared" si="16"/>
        <v>0.2261456</v>
      </c>
      <c r="Q203" s="162" t="s">
        <v>31</v>
      </c>
      <c r="R203" s="159" t="s">
        <v>32</v>
      </c>
      <c r="S203" s="155">
        <v>250</v>
      </c>
      <c r="T203" s="156">
        <v>21</v>
      </c>
      <c r="U203" s="156">
        <v>27</v>
      </c>
      <c r="V203" s="156">
        <v>12</v>
      </c>
      <c r="W203" s="157" t="s">
        <v>308</v>
      </c>
      <c r="X203" s="156">
        <f t="shared" si="5"/>
        <v>20</v>
      </c>
      <c r="Y203" s="69">
        <f t="shared" si="17"/>
        <v>5.2592E-2</v>
      </c>
      <c r="Z203" s="163" t="s">
        <v>52</v>
      </c>
      <c r="AA203" s="73">
        <f t="shared" ref="AA203:AA266" si="20">P203+Y203</f>
        <v>0.27873760000000003</v>
      </c>
      <c r="AB203" s="831">
        <f t="shared" ref="AB203:AB266" si="21">S203 - (AA203*S203)</f>
        <v>180.31559999999999</v>
      </c>
    </row>
    <row r="204" spans="1:2259" s="233" customFormat="1" ht="18" customHeight="1" thickBot="1" x14ac:dyDescent="0.25">
      <c r="A204" s="74">
        <v>44961</v>
      </c>
      <c r="B204" s="75">
        <v>0.44444444444444442</v>
      </c>
      <c r="C204" s="76">
        <v>0</v>
      </c>
      <c r="D204" s="61">
        <f>(MAX(K204:M204))/J204/1.44</f>
        <v>2.777777777777778E-2</v>
      </c>
      <c r="E204" s="62">
        <f>(MAX(T204:V204))/S204/1.44</f>
        <v>0.21006944444444445</v>
      </c>
      <c r="F204" s="234" t="s">
        <v>27</v>
      </c>
      <c r="G204" s="235" t="s">
        <v>28</v>
      </c>
      <c r="H204" s="65">
        <v>34</v>
      </c>
      <c r="I204" s="66" t="s">
        <v>29</v>
      </c>
      <c r="J204" s="64">
        <v>400</v>
      </c>
      <c r="K204" s="67">
        <v>13</v>
      </c>
      <c r="L204" s="67">
        <v>16</v>
      </c>
      <c r="M204" s="67">
        <v>5</v>
      </c>
      <c r="N204" s="68" t="s">
        <v>309</v>
      </c>
      <c r="O204" s="67">
        <f t="shared" si="13"/>
        <v>11.333333333333334</v>
      </c>
      <c r="P204" s="143">
        <f t="shared" ref="P204:P267" si="22">1.73*0.38*O204/J204</f>
        <v>1.8626333333333335E-2</v>
      </c>
      <c r="Q204" s="117" t="s">
        <v>50</v>
      </c>
      <c r="R204" s="71" t="s">
        <v>32</v>
      </c>
      <c r="S204" s="64">
        <v>400</v>
      </c>
      <c r="T204" s="67">
        <v>87</v>
      </c>
      <c r="U204" s="67">
        <v>121</v>
      </c>
      <c r="V204" s="67">
        <v>47</v>
      </c>
      <c r="W204" s="68" t="s">
        <v>310</v>
      </c>
      <c r="X204" s="67">
        <f t="shared" si="5"/>
        <v>85</v>
      </c>
      <c r="Y204" s="143">
        <f t="shared" si="17"/>
        <v>0.1396975</v>
      </c>
      <c r="Z204" s="72"/>
      <c r="AA204" s="73">
        <f t="shared" si="20"/>
        <v>0.15832383333333333</v>
      </c>
      <c r="AB204" s="831">
        <f t="shared" si="21"/>
        <v>336.6704666666667</v>
      </c>
    </row>
    <row r="205" spans="1:2259" s="233" customFormat="1" ht="18" customHeight="1" thickBot="1" x14ac:dyDescent="0.25">
      <c r="A205" s="58">
        <v>44961</v>
      </c>
      <c r="B205" s="59">
        <v>0.47916666666666669</v>
      </c>
      <c r="C205" s="60">
        <v>0</v>
      </c>
      <c r="D205" s="236">
        <f>(MAX(K205:M205))/J205/1.44</f>
        <v>0.41449652777777785</v>
      </c>
      <c r="E205" s="198"/>
      <c r="F205" s="237" t="s">
        <v>27</v>
      </c>
      <c r="G205" s="238" t="s">
        <v>28</v>
      </c>
      <c r="H205" s="239">
        <v>35</v>
      </c>
      <c r="I205" s="240" t="s">
        <v>29</v>
      </c>
      <c r="J205" s="241">
        <v>320</v>
      </c>
      <c r="K205" s="242">
        <v>191</v>
      </c>
      <c r="L205" s="242">
        <v>184</v>
      </c>
      <c r="M205" s="242">
        <v>180</v>
      </c>
      <c r="N205" s="243" t="s">
        <v>311</v>
      </c>
      <c r="O205" s="242">
        <f t="shared" si="13"/>
        <v>185</v>
      </c>
      <c r="P205" s="188">
        <f t="shared" si="22"/>
        <v>0.38005937499999998</v>
      </c>
      <c r="Q205" s="244" t="s">
        <v>172</v>
      </c>
      <c r="R205" s="245"/>
      <c r="S205" s="243"/>
      <c r="T205" s="242"/>
      <c r="U205" s="242"/>
      <c r="V205" s="242"/>
      <c r="W205" s="243"/>
      <c r="X205" s="242"/>
      <c r="Y205" s="188"/>
      <c r="Z205" s="246"/>
      <c r="AA205" s="73">
        <f t="shared" si="20"/>
        <v>0.38005937499999998</v>
      </c>
      <c r="AB205" s="831">
        <f t="shared" si="21"/>
        <v>0</v>
      </c>
    </row>
    <row r="206" spans="1:2259" s="233" customFormat="1" ht="18" customHeight="1" thickBot="1" x14ac:dyDescent="0.25">
      <c r="A206" s="197">
        <v>44961</v>
      </c>
      <c r="B206" s="59">
        <v>0.46875</v>
      </c>
      <c r="C206" s="60">
        <v>0</v>
      </c>
      <c r="D206" s="127">
        <f>(MAX(K206:M206))/J206/1.44</f>
        <v>0.14409722222222221</v>
      </c>
      <c r="E206" s="128">
        <f>(MAX(T206:V206))/S206/1.44</f>
        <v>5.0347222222222224E-2</v>
      </c>
      <c r="F206" s="247" t="s">
        <v>27</v>
      </c>
      <c r="G206" s="248" t="s">
        <v>28</v>
      </c>
      <c r="H206" s="131">
        <v>36</v>
      </c>
      <c r="I206" s="132" t="s">
        <v>312</v>
      </c>
      <c r="J206" s="130">
        <v>400</v>
      </c>
      <c r="K206" s="133">
        <v>23</v>
      </c>
      <c r="L206" s="133">
        <v>83</v>
      </c>
      <c r="M206" s="133">
        <v>57</v>
      </c>
      <c r="N206" s="134" t="s">
        <v>313</v>
      </c>
      <c r="O206" s="133">
        <f t="shared" si="13"/>
        <v>54.333333333333336</v>
      </c>
      <c r="P206" s="69">
        <f t="shared" si="22"/>
        <v>8.9296833333333325E-2</v>
      </c>
      <c r="Q206" s="249" t="s">
        <v>157</v>
      </c>
      <c r="R206" s="250" t="s">
        <v>314</v>
      </c>
      <c r="S206" s="134">
        <v>400</v>
      </c>
      <c r="T206" s="133">
        <v>14</v>
      </c>
      <c r="U206" s="133">
        <v>12</v>
      </c>
      <c r="V206" s="133">
        <v>29</v>
      </c>
      <c r="W206" s="134" t="s">
        <v>315</v>
      </c>
      <c r="X206" s="133">
        <f>(T206+U206+V206)/3</f>
        <v>18.333333333333332</v>
      </c>
      <c r="Y206" s="69">
        <f t="shared" si="17"/>
        <v>3.0130833333333329E-2</v>
      </c>
      <c r="Z206" s="207"/>
      <c r="AA206" s="73">
        <f t="shared" si="20"/>
        <v>0.11942766666666665</v>
      </c>
      <c r="AB206" s="831">
        <f t="shared" si="21"/>
        <v>352.22893333333332</v>
      </c>
    </row>
    <row r="207" spans="1:2259" s="252" customFormat="1" ht="18" customHeight="1" thickBot="1" x14ac:dyDescent="0.25">
      <c r="A207" s="146">
        <v>44961</v>
      </c>
      <c r="B207" s="147">
        <v>0.45833333333333331</v>
      </c>
      <c r="C207" s="148">
        <v>0</v>
      </c>
      <c r="D207" s="149">
        <f t="shared" ref="D207:D208" si="23">(MAX(K207:M207))/J207/1.44</f>
        <v>0.15277777777777779</v>
      </c>
      <c r="E207" s="150">
        <f t="shared" ref="E207" si="24">(MAX(T207:V207))/S207/1.44</f>
        <v>0.29722222222222222</v>
      </c>
      <c r="F207" s="247" t="s">
        <v>27</v>
      </c>
      <c r="G207" s="248" t="s">
        <v>28</v>
      </c>
      <c r="H207" s="153">
        <v>37</v>
      </c>
      <c r="I207" s="154" t="s">
        <v>312</v>
      </c>
      <c r="J207" s="155">
        <v>250</v>
      </c>
      <c r="K207" s="157">
        <v>40</v>
      </c>
      <c r="L207" s="157">
        <v>26</v>
      </c>
      <c r="M207" s="157">
        <v>55</v>
      </c>
      <c r="N207" s="157" t="s">
        <v>316</v>
      </c>
      <c r="O207" s="156">
        <f t="shared" si="13"/>
        <v>40.333333333333336</v>
      </c>
      <c r="P207" s="69">
        <f t="shared" si="22"/>
        <v>0.10606053333333335</v>
      </c>
      <c r="Q207" s="69"/>
      <c r="R207" s="159" t="s">
        <v>32</v>
      </c>
      <c r="S207" s="157">
        <v>250</v>
      </c>
      <c r="T207" s="157">
        <v>64</v>
      </c>
      <c r="U207" s="157">
        <v>107</v>
      </c>
      <c r="V207" s="157">
        <v>107</v>
      </c>
      <c r="W207" s="157" t="s">
        <v>317</v>
      </c>
      <c r="X207" s="156">
        <f t="shared" ref="X207:X209" si="25">(T207+U207+V207)/3</f>
        <v>92.666666666666671</v>
      </c>
      <c r="Y207" s="188">
        <f t="shared" si="17"/>
        <v>0.24367626666666667</v>
      </c>
      <c r="Z207" s="251"/>
      <c r="AA207" s="73">
        <f t="shared" si="20"/>
        <v>0.34973680000000001</v>
      </c>
      <c r="AB207" s="831">
        <f t="shared" si="21"/>
        <v>162.5658</v>
      </c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33"/>
      <c r="CJ207" s="233"/>
      <c r="CK207" s="233"/>
      <c r="CL207" s="233"/>
      <c r="CM207" s="233"/>
      <c r="CN207" s="233"/>
      <c r="CO207" s="233"/>
      <c r="CP207" s="233"/>
      <c r="CQ207" s="233"/>
      <c r="CR207" s="233"/>
      <c r="CS207" s="233"/>
      <c r="CT207" s="233"/>
      <c r="CU207" s="233"/>
      <c r="CV207" s="233"/>
      <c r="CW207" s="233"/>
      <c r="CX207" s="233"/>
      <c r="CY207" s="233"/>
      <c r="CZ207" s="233"/>
      <c r="DA207" s="233"/>
      <c r="DB207" s="233"/>
      <c r="DC207" s="233"/>
      <c r="DD207" s="233"/>
      <c r="DE207" s="233"/>
      <c r="DF207" s="233"/>
      <c r="DG207" s="233"/>
      <c r="DH207" s="233"/>
      <c r="DI207" s="233"/>
      <c r="DJ207" s="233"/>
      <c r="DK207" s="233"/>
      <c r="DL207" s="233"/>
      <c r="DM207" s="233"/>
      <c r="DN207" s="233"/>
      <c r="DO207" s="233"/>
      <c r="DP207" s="233"/>
      <c r="DQ207" s="233"/>
      <c r="DR207" s="233"/>
      <c r="DS207" s="233"/>
      <c r="DT207" s="233"/>
      <c r="DU207" s="233"/>
      <c r="DV207" s="233"/>
      <c r="DW207" s="233"/>
      <c r="DX207" s="233"/>
      <c r="DY207" s="233"/>
      <c r="DZ207" s="233"/>
      <c r="EA207" s="233"/>
      <c r="EB207" s="233"/>
      <c r="EC207" s="233"/>
      <c r="ED207" s="233"/>
      <c r="EE207" s="233"/>
      <c r="EF207" s="233"/>
      <c r="EG207" s="233"/>
      <c r="EH207" s="233"/>
      <c r="EI207" s="233"/>
      <c r="EJ207" s="233"/>
      <c r="EK207" s="233"/>
      <c r="EL207" s="233"/>
      <c r="EM207" s="233"/>
      <c r="EN207" s="233"/>
      <c r="EO207" s="233"/>
      <c r="EP207" s="233"/>
      <c r="EQ207" s="233"/>
      <c r="ER207" s="233"/>
      <c r="ES207" s="233"/>
      <c r="ET207" s="233"/>
      <c r="EU207" s="233"/>
      <c r="EV207" s="233"/>
      <c r="EW207" s="233"/>
      <c r="EX207" s="233"/>
      <c r="EY207" s="233"/>
      <c r="EZ207" s="233"/>
      <c r="FA207" s="233"/>
      <c r="FB207" s="233"/>
      <c r="FC207" s="233"/>
      <c r="FD207" s="233"/>
      <c r="FE207" s="233"/>
      <c r="FF207" s="233"/>
      <c r="FG207" s="233"/>
      <c r="FH207" s="233"/>
      <c r="FI207" s="233"/>
      <c r="FJ207" s="233"/>
      <c r="FK207" s="233"/>
      <c r="FL207" s="233"/>
      <c r="FM207" s="233"/>
      <c r="FN207" s="233"/>
      <c r="FO207" s="233"/>
      <c r="FP207" s="233"/>
      <c r="FQ207" s="233"/>
      <c r="FR207" s="233"/>
      <c r="FS207" s="233"/>
      <c r="FT207" s="233"/>
      <c r="FU207" s="233"/>
      <c r="FV207" s="233"/>
      <c r="FW207" s="233"/>
      <c r="FX207" s="233"/>
      <c r="FY207" s="233"/>
      <c r="FZ207" s="233"/>
      <c r="GA207" s="233"/>
      <c r="GB207" s="233"/>
      <c r="GC207" s="233"/>
      <c r="GD207" s="233"/>
      <c r="GE207" s="233"/>
      <c r="GF207" s="233"/>
      <c r="GG207" s="233"/>
      <c r="GH207" s="233"/>
      <c r="GI207" s="233"/>
      <c r="GJ207" s="233"/>
      <c r="GK207" s="233"/>
      <c r="GL207" s="233"/>
      <c r="GM207" s="233"/>
      <c r="GN207" s="233"/>
      <c r="GO207" s="233"/>
      <c r="GP207" s="233"/>
      <c r="GQ207" s="233"/>
      <c r="GR207" s="233"/>
      <c r="GS207" s="233"/>
      <c r="GT207" s="233"/>
      <c r="GU207" s="233"/>
      <c r="GV207" s="233"/>
      <c r="GW207" s="233"/>
      <c r="GX207" s="233"/>
      <c r="GY207" s="233"/>
      <c r="GZ207" s="233"/>
      <c r="HA207" s="233"/>
      <c r="HB207" s="233"/>
      <c r="HC207" s="233"/>
      <c r="HD207" s="233"/>
      <c r="HE207" s="233"/>
      <c r="HF207" s="233"/>
      <c r="HG207" s="233"/>
      <c r="HH207" s="233"/>
      <c r="HI207" s="233"/>
      <c r="HJ207" s="233"/>
      <c r="HK207" s="233"/>
      <c r="HL207" s="233"/>
      <c r="HM207" s="233"/>
      <c r="HN207" s="233"/>
      <c r="HO207" s="233"/>
      <c r="HP207" s="233"/>
      <c r="HQ207" s="233"/>
      <c r="HR207" s="233"/>
      <c r="HS207" s="233"/>
      <c r="HT207" s="233"/>
      <c r="HU207" s="233"/>
      <c r="HV207" s="233"/>
      <c r="HW207" s="233"/>
      <c r="HX207" s="233"/>
      <c r="HY207" s="233"/>
      <c r="HZ207" s="233"/>
      <c r="IA207" s="233"/>
      <c r="IB207" s="233"/>
      <c r="IC207" s="233"/>
      <c r="ID207" s="233"/>
      <c r="IE207" s="233"/>
      <c r="IF207" s="233"/>
      <c r="IG207" s="233"/>
      <c r="IH207" s="233"/>
      <c r="II207" s="233"/>
      <c r="IJ207" s="233"/>
      <c r="IK207" s="233"/>
      <c r="IL207" s="233"/>
      <c r="IM207" s="233"/>
      <c r="IN207" s="233"/>
      <c r="IO207" s="233"/>
      <c r="IP207" s="233"/>
      <c r="IQ207" s="233"/>
      <c r="IR207" s="233"/>
      <c r="IS207" s="233"/>
      <c r="IT207" s="233"/>
      <c r="IU207" s="233"/>
      <c r="IV207" s="233"/>
      <c r="IW207" s="233"/>
      <c r="IX207" s="233"/>
      <c r="IY207" s="233"/>
      <c r="IZ207" s="233"/>
      <c r="JA207" s="233"/>
      <c r="JB207" s="233"/>
      <c r="JC207" s="233"/>
      <c r="JD207" s="233"/>
      <c r="JE207" s="233"/>
      <c r="JF207" s="233"/>
      <c r="JG207" s="233"/>
      <c r="JH207" s="233"/>
      <c r="JI207" s="233"/>
      <c r="JJ207" s="233"/>
      <c r="JK207" s="233"/>
      <c r="JL207" s="233"/>
      <c r="JM207" s="233"/>
      <c r="JN207" s="233"/>
      <c r="JO207" s="233"/>
      <c r="JP207" s="233"/>
      <c r="JQ207" s="233"/>
      <c r="JR207" s="233"/>
      <c r="JS207" s="233"/>
      <c r="JT207" s="233"/>
      <c r="JU207" s="233"/>
      <c r="JV207" s="233"/>
      <c r="JW207" s="233"/>
      <c r="JX207" s="233"/>
      <c r="JY207" s="233"/>
      <c r="JZ207" s="233"/>
      <c r="KA207" s="233"/>
      <c r="KB207" s="233"/>
      <c r="KC207" s="233"/>
      <c r="KD207" s="233"/>
      <c r="KE207" s="233"/>
      <c r="KF207" s="233"/>
      <c r="KG207" s="233"/>
      <c r="KH207" s="233"/>
      <c r="KI207" s="233"/>
      <c r="KJ207" s="233"/>
      <c r="KK207" s="233"/>
      <c r="KL207" s="233"/>
      <c r="KM207" s="233"/>
      <c r="KN207" s="233"/>
      <c r="KO207" s="233"/>
      <c r="KP207" s="233"/>
      <c r="KQ207" s="233"/>
      <c r="KR207" s="233"/>
      <c r="KS207" s="233"/>
      <c r="KT207" s="233"/>
      <c r="KU207" s="233"/>
      <c r="KV207" s="233"/>
      <c r="KW207" s="233"/>
      <c r="KX207" s="233"/>
      <c r="KY207" s="233"/>
      <c r="KZ207" s="233"/>
      <c r="LA207" s="233"/>
      <c r="LB207" s="233"/>
      <c r="LC207" s="233"/>
      <c r="LD207" s="233"/>
      <c r="LE207" s="233"/>
      <c r="LF207" s="233"/>
      <c r="LG207" s="233"/>
      <c r="LH207" s="233"/>
      <c r="LI207" s="233"/>
      <c r="LJ207" s="233"/>
      <c r="LK207" s="233"/>
      <c r="LL207" s="233"/>
      <c r="LM207" s="233"/>
      <c r="LN207" s="233"/>
      <c r="LO207" s="233"/>
      <c r="LP207" s="233"/>
      <c r="LQ207" s="233"/>
      <c r="LR207" s="233"/>
      <c r="LS207" s="233"/>
      <c r="LT207" s="233"/>
      <c r="LU207" s="233"/>
      <c r="LV207" s="233"/>
      <c r="LW207" s="233"/>
      <c r="LX207" s="233"/>
      <c r="LY207" s="233"/>
      <c r="LZ207" s="233"/>
      <c r="MA207" s="233"/>
      <c r="MB207" s="233"/>
      <c r="MC207" s="233"/>
      <c r="MD207" s="233"/>
      <c r="ME207" s="233"/>
      <c r="MF207" s="233"/>
      <c r="MG207" s="233"/>
      <c r="MH207" s="233"/>
      <c r="MI207" s="233"/>
      <c r="MJ207" s="233"/>
      <c r="MK207" s="233"/>
      <c r="ML207" s="233"/>
      <c r="MM207" s="233"/>
      <c r="MN207" s="233"/>
      <c r="MO207" s="233"/>
      <c r="MP207" s="233"/>
      <c r="MQ207" s="233"/>
      <c r="MR207" s="233"/>
      <c r="MS207" s="233"/>
      <c r="MT207" s="233"/>
      <c r="MU207" s="233"/>
      <c r="MV207" s="233"/>
      <c r="MW207" s="233"/>
      <c r="MX207" s="233"/>
      <c r="MY207" s="233"/>
      <c r="MZ207" s="233"/>
      <c r="NA207" s="233"/>
      <c r="NB207" s="233"/>
      <c r="NC207" s="233"/>
      <c r="ND207" s="233"/>
      <c r="NE207" s="233"/>
      <c r="NF207" s="233"/>
      <c r="NG207" s="233"/>
      <c r="NH207" s="233"/>
      <c r="NI207" s="233"/>
      <c r="NJ207" s="233"/>
      <c r="NK207" s="233"/>
      <c r="NL207" s="233"/>
      <c r="NM207" s="233"/>
      <c r="NN207" s="233"/>
      <c r="NO207" s="233"/>
      <c r="NP207" s="233"/>
      <c r="NQ207" s="233"/>
      <c r="NR207" s="233"/>
      <c r="NS207" s="233"/>
      <c r="NT207" s="233"/>
      <c r="NU207" s="233"/>
      <c r="NV207" s="233"/>
      <c r="NW207" s="233"/>
      <c r="NX207" s="233"/>
      <c r="NY207" s="233"/>
      <c r="NZ207" s="233"/>
      <c r="OA207" s="233"/>
      <c r="OB207" s="233"/>
      <c r="OC207" s="233"/>
      <c r="OD207" s="233"/>
      <c r="OE207" s="233"/>
      <c r="OF207" s="233"/>
      <c r="OG207" s="233"/>
      <c r="OH207" s="233"/>
      <c r="OI207" s="233"/>
      <c r="OJ207" s="233"/>
      <c r="OK207" s="233"/>
      <c r="OL207" s="233"/>
      <c r="OM207" s="233"/>
      <c r="ON207" s="233"/>
      <c r="OO207" s="233"/>
      <c r="OP207" s="233"/>
      <c r="OQ207" s="233"/>
      <c r="OR207" s="233"/>
      <c r="OS207" s="233"/>
      <c r="OT207" s="233"/>
      <c r="OU207" s="233"/>
      <c r="OV207" s="233"/>
      <c r="OW207" s="233"/>
      <c r="OX207" s="233"/>
      <c r="OY207" s="233"/>
      <c r="OZ207" s="233"/>
      <c r="PA207" s="233"/>
      <c r="PB207" s="233"/>
      <c r="PC207" s="233"/>
      <c r="PD207" s="233"/>
      <c r="PE207" s="233"/>
      <c r="PF207" s="233"/>
      <c r="PG207" s="233"/>
      <c r="PH207" s="233"/>
      <c r="PI207" s="233"/>
      <c r="PJ207" s="233"/>
      <c r="PK207" s="233"/>
      <c r="PL207" s="233"/>
      <c r="PM207" s="233"/>
      <c r="PN207" s="233"/>
      <c r="PO207" s="233"/>
      <c r="PP207" s="233"/>
      <c r="PQ207" s="233"/>
      <c r="PR207" s="233"/>
      <c r="PS207" s="233"/>
      <c r="PT207" s="233"/>
      <c r="PU207" s="233"/>
      <c r="PV207" s="233"/>
      <c r="PW207" s="233"/>
      <c r="PX207" s="233"/>
      <c r="PY207" s="233"/>
      <c r="PZ207" s="233"/>
      <c r="QA207" s="233"/>
      <c r="QB207" s="233"/>
      <c r="QC207" s="233"/>
      <c r="QD207" s="233"/>
      <c r="QE207" s="233"/>
      <c r="QF207" s="233"/>
      <c r="QG207" s="233"/>
      <c r="QH207" s="233"/>
      <c r="QI207" s="233"/>
      <c r="QJ207" s="233"/>
      <c r="QK207" s="233"/>
      <c r="QL207" s="233"/>
      <c r="QM207" s="233"/>
      <c r="QN207" s="233"/>
      <c r="QO207" s="233"/>
      <c r="QP207" s="233"/>
      <c r="QQ207" s="233"/>
      <c r="QR207" s="233"/>
      <c r="QS207" s="233"/>
      <c r="QT207" s="233"/>
      <c r="QU207" s="233"/>
      <c r="QV207" s="233"/>
      <c r="QW207" s="233"/>
      <c r="QX207" s="233"/>
      <c r="QY207" s="233"/>
      <c r="QZ207" s="233"/>
      <c r="RA207" s="233"/>
      <c r="RB207" s="233"/>
      <c r="RC207" s="233"/>
      <c r="RD207" s="233"/>
      <c r="RE207" s="233"/>
      <c r="RF207" s="233"/>
      <c r="RG207" s="233"/>
      <c r="RH207" s="233"/>
      <c r="RI207" s="233"/>
      <c r="RJ207" s="233"/>
      <c r="RK207" s="233"/>
      <c r="RL207" s="233"/>
      <c r="RM207" s="233"/>
      <c r="RN207" s="233"/>
      <c r="RO207" s="233"/>
      <c r="RP207" s="233"/>
      <c r="RQ207" s="233"/>
      <c r="RR207" s="233"/>
      <c r="RS207" s="233"/>
      <c r="RT207" s="233"/>
      <c r="RU207" s="233"/>
      <c r="RV207" s="233"/>
      <c r="RW207" s="233"/>
      <c r="RX207" s="233"/>
      <c r="RY207" s="233"/>
      <c r="RZ207" s="233"/>
      <c r="SA207" s="233"/>
      <c r="SB207" s="233"/>
      <c r="SC207" s="233"/>
      <c r="SD207" s="233"/>
      <c r="SE207" s="233"/>
      <c r="SF207" s="233"/>
      <c r="SG207" s="233"/>
      <c r="SH207" s="233"/>
      <c r="SI207" s="233"/>
      <c r="SJ207" s="233"/>
      <c r="SK207" s="233"/>
      <c r="SL207" s="233"/>
      <c r="SM207" s="233"/>
      <c r="SN207" s="233"/>
      <c r="SO207" s="233"/>
      <c r="SP207" s="233"/>
      <c r="SQ207" s="233"/>
      <c r="SR207" s="233"/>
      <c r="SS207" s="233"/>
      <c r="ST207" s="233"/>
      <c r="SU207" s="233"/>
      <c r="SV207" s="233"/>
      <c r="SW207" s="233"/>
      <c r="SX207" s="233"/>
      <c r="SY207" s="233"/>
      <c r="SZ207" s="233"/>
      <c r="TA207" s="233"/>
      <c r="TB207" s="233"/>
      <c r="TC207" s="233"/>
      <c r="TD207" s="233"/>
      <c r="TE207" s="233"/>
      <c r="TF207" s="233"/>
      <c r="TG207" s="233"/>
      <c r="TH207" s="233"/>
      <c r="TI207" s="233"/>
      <c r="TJ207" s="233"/>
      <c r="TK207" s="233"/>
      <c r="TL207" s="233"/>
      <c r="TM207" s="233"/>
      <c r="TN207" s="233"/>
      <c r="TO207" s="233"/>
      <c r="TP207" s="233"/>
      <c r="TQ207" s="233"/>
      <c r="TR207" s="233"/>
      <c r="TS207" s="233"/>
      <c r="TT207" s="233"/>
      <c r="TU207" s="233"/>
      <c r="TV207" s="233"/>
      <c r="TW207" s="233"/>
      <c r="TX207" s="233"/>
      <c r="TY207" s="233"/>
      <c r="TZ207" s="233"/>
      <c r="UA207" s="233"/>
      <c r="UB207" s="233"/>
      <c r="UC207" s="233"/>
      <c r="UD207" s="233"/>
      <c r="UE207" s="233"/>
      <c r="UF207" s="233"/>
      <c r="UG207" s="233"/>
      <c r="UH207" s="233"/>
      <c r="UI207" s="233"/>
      <c r="UJ207" s="233"/>
      <c r="UK207" s="233"/>
      <c r="UL207" s="233"/>
      <c r="UM207" s="233"/>
      <c r="UN207" s="233"/>
      <c r="UO207" s="233"/>
      <c r="UP207" s="233"/>
      <c r="UQ207" s="233"/>
      <c r="UR207" s="233"/>
      <c r="US207" s="233"/>
      <c r="UT207" s="233"/>
      <c r="UU207" s="233"/>
      <c r="UV207" s="233"/>
      <c r="UW207" s="233"/>
      <c r="UX207" s="233"/>
      <c r="UY207" s="233"/>
      <c r="UZ207" s="233"/>
      <c r="VA207" s="233"/>
      <c r="VB207" s="233"/>
      <c r="VC207" s="233"/>
      <c r="VD207" s="233"/>
      <c r="VE207" s="233"/>
      <c r="VF207" s="233"/>
      <c r="VG207" s="233"/>
      <c r="VH207" s="233"/>
      <c r="VI207" s="233"/>
      <c r="VJ207" s="233"/>
      <c r="VK207" s="233"/>
      <c r="VL207" s="233"/>
      <c r="VM207" s="233"/>
      <c r="VN207" s="233"/>
      <c r="VO207" s="233"/>
      <c r="VP207" s="233"/>
      <c r="VQ207" s="233"/>
      <c r="VR207" s="233"/>
      <c r="VS207" s="233"/>
      <c r="VT207" s="233"/>
      <c r="VU207" s="233"/>
      <c r="VV207" s="233"/>
      <c r="VW207" s="233"/>
      <c r="VX207" s="233"/>
      <c r="VY207" s="233"/>
      <c r="VZ207" s="233"/>
      <c r="WA207" s="233"/>
      <c r="WB207" s="233"/>
      <c r="WC207" s="233"/>
      <c r="WD207" s="233"/>
      <c r="WE207" s="233"/>
      <c r="WF207" s="233"/>
      <c r="WG207" s="233"/>
      <c r="WH207" s="233"/>
      <c r="WI207" s="233"/>
      <c r="WJ207" s="233"/>
      <c r="WK207" s="233"/>
      <c r="WL207" s="233"/>
      <c r="WM207" s="233"/>
      <c r="WN207" s="233"/>
      <c r="WO207" s="233"/>
      <c r="WP207" s="233"/>
      <c r="WQ207" s="233"/>
      <c r="WR207" s="233"/>
      <c r="WS207" s="233"/>
      <c r="WT207" s="233"/>
      <c r="WU207" s="233"/>
      <c r="WV207" s="233"/>
      <c r="WW207" s="233"/>
      <c r="WX207" s="233"/>
      <c r="WY207" s="233"/>
      <c r="WZ207" s="233"/>
      <c r="XA207" s="233"/>
      <c r="XB207" s="233"/>
      <c r="XC207" s="233"/>
      <c r="XD207" s="233"/>
      <c r="XE207" s="233"/>
      <c r="XF207" s="233"/>
      <c r="XG207" s="233"/>
      <c r="XH207" s="233"/>
      <c r="XI207" s="233"/>
      <c r="XJ207" s="233"/>
      <c r="XK207" s="233"/>
      <c r="XL207" s="233"/>
      <c r="XM207" s="233"/>
      <c r="XN207" s="233"/>
      <c r="XO207" s="233"/>
      <c r="XP207" s="233"/>
      <c r="XQ207" s="233"/>
      <c r="XR207" s="233"/>
      <c r="XS207" s="233"/>
      <c r="XT207" s="233"/>
      <c r="XU207" s="233"/>
      <c r="XV207" s="233"/>
      <c r="XW207" s="233"/>
      <c r="XX207" s="233"/>
      <c r="XY207" s="233"/>
      <c r="XZ207" s="233"/>
      <c r="YA207" s="233"/>
      <c r="YB207" s="233"/>
      <c r="YC207" s="233"/>
      <c r="YD207" s="233"/>
      <c r="YE207" s="233"/>
      <c r="YF207" s="233"/>
      <c r="YG207" s="233"/>
      <c r="YH207" s="233"/>
      <c r="YI207" s="233"/>
      <c r="YJ207" s="233"/>
      <c r="YK207" s="233"/>
      <c r="YL207" s="233"/>
      <c r="YM207" s="233"/>
      <c r="YN207" s="233"/>
      <c r="YO207" s="233"/>
      <c r="YP207" s="233"/>
      <c r="YQ207" s="233"/>
      <c r="YR207" s="233"/>
      <c r="YS207" s="233"/>
      <c r="YT207" s="233"/>
      <c r="YU207" s="233"/>
      <c r="YV207" s="233"/>
      <c r="YW207" s="233"/>
      <c r="YX207" s="233"/>
      <c r="YY207" s="233"/>
      <c r="YZ207" s="233"/>
      <c r="ZA207" s="233"/>
      <c r="ZB207" s="233"/>
      <c r="ZC207" s="233"/>
      <c r="ZD207" s="233"/>
      <c r="ZE207" s="233"/>
      <c r="ZF207" s="233"/>
      <c r="ZG207" s="233"/>
      <c r="ZH207" s="233"/>
      <c r="ZI207" s="233"/>
      <c r="ZJ207" s="233"/>
      <c r="ZK207" s="233"/>
      <c r="ZL207" s="233"/>
      <c r="ZM207" s="233"/>
      <c r="ZN207" s="233"/>
      <c r="ZO207" s="233"/>
      <c r="ZP207" s="233"/>
      <c r="ZQ207" s="233"/>
      <c r="ZR207" s="233"/>
      <c r="ZS207" s="233"/>
      <c r="ZT207" s="233"/>
      <c r="ZU207" s="233"/>
      <c r="ZV207" s="233"/>
      <c r="ZW207" s="233"/>
      <c r="ZX207" s="233"/>
      <c r="ZY207" s="233"/>
      <c r="ZZ207" s="233"/>
      <c r="AAA207" s="233"/>
      <c r="AAB207" s="233"/>
      <c r="AAC207" s="233"/>
      <c r="AAD207" s="233"/>
      <c r="AAE207" s="233"/>
      <c r="AAF207" s="233"/>
      <c r="AAG207" s="233"/>
      <c r="AAH207" s="233"/>
      <c r="AAI207" s="233"/>
      <c r="AAJ207" s="233"/>
      <c r="AAK207" s="233"/>
      <c r="AAL207" s="233"/>
      <c r="AAM207" s="233"/>
      <c r="AAN207" s="233"/>
      <c r="AAO207" s="233"/>
      <c r="AAP207" s="233"/>
      <c r="AAQ207" s="233"/>
      <c r="AAR207" s="233"/>
      <c r="AAS207" s="233"/>
      <c r="AAT207" s="233"/>
      <c r="AAU207" s="233"/>
      <c r="AAV207" s="233"/>
      <c r="AAW207" s="233"/>
      <c r="AAX207" s="233"/>
      <c r="AAY207" s="233"/>
      <c r="AAZ207" s="233"/>
      <c r="ABA207" s="233"/>
      <c r="ABB207" s="233"/>
      <c r="ABC207" s="233"/>
      <c r="ABD207" s="233"/>
      <c r="ABE207" s="233"/>
      <c r="ABF207" s="233"/>
      <c r="ABG207" s="233"/>
      <c r="ABH207" s="233"/>
      <c r="ABI207" s="233"/>
      <c r="ABJ207" s="233"/>
      <c r="ABK207" s="233"/>
      <c r="ABL207" s="233"/>
      <c r="ABM207" s="233"/>
      <c r="ABN207" s="233"/>
      <c r="ABO207" s="233"/>
      <c r="ABP207" s="233"/>
      <c r="ABQ207" s="233"/>
      <c r="ABR207" s="233"/>
      <c r="ABS207" s="233"/>
      <c r="ABT207" s="233"/>
      <c r="ABU207" s="233"/>
      <c r="ABV207" s="233"/>
      <c r="ABW207" s="233"/>
      <c r="ABX207" s="233"/>
      <c r="ABY207" s="233"/>
      <c r="ABZ207" s="233"/>
      <c r="ACA207" s="233"/>
      <c r="ACB207" s="233"/>
      <c r="ACC207" s="233"/>
      <c r="ACD207" s="233"/>
      <c r="ACE207" s="233"/>
      <c r="ACF207" s="233"/>
      <c r="ACG207" s="233"/>
      <c r="ACH207" s="233"/>
      <c r="ACI207" s="233"/>
      <c r="ACJ207" s="233"/>
      <c r="ACK207" s="233"/>
      <c r="ACL207" s="233"/>
      <c r="ACM207" s="233"/>
      <c r="ACN207" s="233"/>
      <c r="ACO207" s="233"/>
      <c r="ACP207" s="233"/>
      <c r="ACQ207" s="233"/>
      <c r="ACR207" s="233"/>
      <c r="ACS207" s="233"/>
      <c r="ACT207" s="233"/>
      <c r="ACU207" s="233"/>
      <c r="ACV207" s="233"/>
      <c r="ACW207" s="233"/>
      <c r="ACX207" s="233"/>
      <c r="ACY207" s="233"/>
      <c r="ACZ207" s="233"/>
      <c r="ADA207" s="233"/>
      <c r="ADB207" s="233"/>
      <c r="ADC207" s="233"/>
      <c r="ADD207" s="233"/>
      <c r="ADE207" s="233"/>
      <c r="ADF207" s="233"/>
      <c r="ADG207" s="233"/>
      <c r="ADH207" s="233"/>
      <c r="ADI207" s="233"/>
      <c r="ADJ207" s="233"/>
      <c r="ADK207" s="233"/>
      <c r="ADL207" s="233"/>
      <c r="ADM207" s="233"/>
      <c r="ADN207" s="233"/>
      <c r="ADO207" s="233"/>
      <c r="ADP207" s="233"/>
      <c r="ADQ207" s="233"/>
      <c r="ADR207" s="233"/>
      <c r="ADS207" s="233"/>
      <c r="ADT207" s="233"/>
      <c r="ADU207" s="233"/>
      <c r="ADV207" s="233"/>
      <c r="ADW207" s="233"/>
      <c r="ADX207" s="233"/>
      <c r="ADY207" s="233"/>
      <c r="ADZ207" s="233"/>
      <c r="AEA207" s="233"/>
      <c r="AEB207" s="233"/>
      <c r="AEC207" s="233"/>
      <c r="AED207" s="233"/>
      <c r="AEE207" s="233"/>
      <c r="AEF207" s="233"/>
      <c r="AEG207" s="233"/>
      <c r="AEH207" s="233"/>
      <c r="AEI207" s="233"/>
      <c r="AEJ207" s="233"/>
      <c r="AEK207" s="233"/>
      <c r="AEL207" s="233"/>
      <c r="AEM207" s="233"/>
      <c r="AEN207" s="233"/>
      <c r="AEO207" s="233"/>
      <c r="AEP207" s="233"/>
      <c r="AEQ207" s="233"/>
      <c r="AER207" s="233"/>
      <c r="AES207" s="233"/>
      <c r="AET207" s="233"/>
      <c r="AEU207" s="233"/>
      <c r="AEV207" s="233"/>
      <c r="AEW207" s="233"/>
      <c r="AEX207" s="233"/>
      <c r="AEY207" s="233"/>
      <c r="AEZ207" s="233"/>
      <c r="AFA207" s="233"/>
      <c r="AFB207" s="233"/>
      <c r="AFC207" s="233"/>
      <c r="AFD207" s="233"/>
      <c r="AFE207" s="233"/>
      <c r="AFF207" s="233"/>
      <c r="AFG207" s="233"/>
      <c r="AFH207" s="233"/>
      <c r="AFI207" s="233"/>
      <c r="AFJ207" s="233"/>
      <c r="AFK207" s="233"/>
      <c r="AFL207" s="233"/>
      <c r="AFM207" s="233"/>
      <c r="AFN207" s="233"/>
      <c r="AFO207" s="233"/>
      <c r="AFP207" s="233"/>
      <c r="AFQ207" s="233"/>
      <c r="AFR207" s="233"/>
      <c r="AFS207" s="233"/>
      <c r="AFT207" s="233"/>
      <c r="AFU207" s="233"/>
      <c r="AFV207" s="233"/>
      <c r="AFW207" s="233"/>
      <c r="AFX207" s="233"/>
      <c r="AFY207" s="233"/>
      <c r="AFZ207" s="233"/>
      <c r="AGA207" s="233"/>
      <c r="AGB207" s="233"/>
      <c r="AGC207" s="233"/>
      <c r="AGD207" s="233"/>
      <c r="AGE207" s="233"/>
      <c r="AGF207" s="233"/>
      <c r="AGG207" s="233"/>
      <c r="AGH207" s="233"/>
      <c r="AGI207" s="233"/>
      <c r="AGJ207" s="233"/>
      <c r="AGK207" s="233"/>
      <c r="AGL207" s="233"/>
      <c r="AGM207" s="233"/>
      <c r="AGN207" s="233"/>
      <c r="AGO207" s="233"/>
      <c r="AGP207" s="233"/>
      <c r="AGQ207" s="233"/>
      <c r="AGR207" s="233"/>
      <c r="AGS207" s="233"/>
      <c r="AGT207" s="233"/>
      <c r="AGU207" s="233"/>
      <c r="AGV207" s="233"/>
      <c r="AGW207" s="233"/>
      <c r="AGX207" s="233"/>
      <c r="AGY207" s="233"/>
      <c r="AGZ207" s="233"/>
      <c r="AHA207" s="233"/>
      <c r="AHB207" s="233"/>
      <c r="AHC207" s="233"/>
      <c r="AHD207" s="233"/>
      <c r="AHE207" s="233"/>
      <c r="AHF207" s="233"/>
      <c r="AHG207" s="233"/>
      <c r="AHH207" s="233"/>
      <c r="AHI207" s="233"/>
      <c r="AHJ207" s="233"/>
      <c r="AHK207" s="233"/>
      <c r="AHL207" s="233"/>
      <c r="AHM207" s="233"/>
      <c r="AHN207" s="233"/>
      <c r="AHO207" s="233"/>
      <c r="AHP207" s="233"/>
      <c r="AHQ207" s="233"/>
      <c r="AHR207" s="233"/>
      <c r="AHS207" s="233"/>
      <c r="AHT207" s="233"/>
      <c r="AHU207" s="233"/>
      <c r="AHV207" s="233"/>
      <c r="AHW207" s="233"/>
      <c r="AHX207" s="233"/>
      <c r="AHY207" s="233"/>
      <c r="AHZ207" s="233"/>
      <c r="AIA207" s="233"/>
      <c r="AIB207" s="233"/>
      <c r="AIC207" s="233"/>
      <c r="AID207" s="233"/>
      <c r="AIE207" s="233"/>
      <c r="AIF207" s="233"/>
      <c r="AIG207" s="233"/>
      <c r="AIH207" s="233"/>
      <c r="AII207" s="233"/>
      <c r="AIJ207" s="233"/>
      <c r="AIK207" s="233"/>
      <c r="AIL207" s="233"/>
      <c r="AIM207" s="233"/>
      <c r="AIN207" s="233"/>
      <c r="AIO207" s="233"/>
      <c r="AIP207" s="233"/>
      <c r="AIQ207" s="233"/>
      <c r="AIR207" s="233"/>
      <c r="AIS207" s="233"/>
      <c r="AIT207" s="233"/>
      <c r="AIU207" s="233"/>
      <c r="AIV207" s="233"/>
      <c r="AIW207" s="233"/>
      <c r="AIX207" s="233"/>
      <c r="AIY207" s="233"/>
      <c r="AIZ207" s="233"/>
      <c r="AJA207" s="233"/>
      <c r="AJB207" s="233"/>
      <c r="AJC207" s="233"/>
      <c r="AJD207" s="233"/>
      <c r="AJE207" s="233"/>
      <c r="AJF207" s="233"/>
      <c r="AJG207" s="233"/>
      <c r="AJH207" s="233"/>
      <c r="AJI207" s="233"/>
      <c r="AJJ207" s="233"/>
      <c r="AJK207" s="233"/>
      <c r="AJL207" s="233"/>
      <c r="AJM207" s="233"/>
      <c r="AJN207" s="233"/>
      <c r="AJO207" s="233"/>
      <c r="AJP207" s="233"/>
      <c r="AJQ207" s="233"/>
      <c r="AJR207" s="233"/>
      <c r="AJS207" s="233"/>
      <c r="AJT207" s="233"/>
      <c r="AJU207" s="233"/>
      <c r="AJV207" s="233"/>
      <c r="AJW207" s="233"/>
      <c r="AJX207" s="233"/>
      <c r="AJY207" s="233"/>
      <c r="AJZ207" s="233"/>
      <c r="AKA207" s="233"/>
      <c r="AKB207" s="233"/>
      <c r="AKC207" s="233"/>
      <c r="AKD207" s="233"/>
      <c r="AKE207" s="233"/>
      <c r="AKF207" s="233"/>
      <c r="AKG207" s="233"/>
      <c r="AKH207" s="233"/>
      <c r="AKI207" s="233"/>
      <c r="AKJ207" s="233"/>
      <c r="AKK207" s="233"/>
      <c r="AKL207" s="233"/>
      <c r="AKM207" s="233"/>
      <c r="AKN207" s="233"/>
      <c r="AKO207" s="233"/>
      <c r="AKP207" s="233"/>
      <c r="AKQ207" s="233"/>
      <c r="AKR207" s="233"/>
      <c r="AKS207" s="233"/>
      <c r="AKT207" s="233"/>
      <c r="AKU207" s="233"/>
      <c r="AKV207" s="233"/>
      <c r="AKW207" s="233"/>
      <c r="AKX207" s="233"/>
      <c r="AKY207" s="233"/>
      <c r="AKZ207" s="233"/>
      <c r="ALA207" s="233"/>
      <c r="ALB207" s="233"/>
      <c r="ALC207" s="233"/>
      <c r="ALD207" s="233"/>
      <c r="ALE207" s="233"/>
      <c r="ALF207" s="233"/>
      <c r="ALG207" s="233"/>
      <c r="ALH207" s="233"/>
      <c r="ALI207" s="233"/>
      <c r="ALJ207" s="233"/>
      <c r="ALK207" s="233"/>
      <c r="ALL207" s="233"/>
      <c r="ALM207" s="233"/>
      <c r="ALN207" s="233"/>
      <c r="ALO207" s="233"/>
      <c r="ALP207" s="233"/>
      <c r="ALQ207" s="233"/>
      <c r="ALR207" s="233"/>
      <c r="ALS207" s="233"/>
      <c r="ALT207" s="233"/>
      <c r="ALU207" s="233"/>
      <c r="ALV207" s="233"/>
      <c r="ALW207" s="233"/>
      <c r="ALX207" s="233"/>
      <c r="ALY207" s="233"/>
      <c r="ALZ207" s="233"/>
      <c r="AMA207" s="233"/>
      <c r="AMB207" s="233"/>
      <c r="AMC207" s="233"/>
      <c r="AMD207" s="233"/>
      <c r="AME207" s="233"/>
      <c r="AMF207" s="233"/>
      <c r="AMG207" s="233"/>
      <c r="AMH207" s="233"/>
      <c r="AMI207" s="233"/>
      <c r="AMJ207" s="233"/>
      <c r="AMK207" s="233"/>
      <c r="AML207" s="233"/>
      <c r="AMM207" s="233"/>
      <c r="AMN207" s="233"/>
      <c r="AMO207" s="233"/>
      <c r="AMP207" s="233"/>
      <c r="AMQ207" s="233"/>
      <c r="AMR207" s="233"/>
      <c r="AMS207" s="233"/>
      <c r="AMT207" s="233"/>
      <c r="AMU207" s="233"/>
      <c r="AMV207" s="233"/>
      <c r="AMW207" s="233"/>
      <c r="AMX207" s="233"/>
      <c r="AMY207" s="233"/>
      <c r="AMZ207" s="233"/>
      <c r="ANA207" s="233"/>
      <c r="ANB207" s="233"/>
      <c r="ANC207" s="233"/>
      <c r="AND207" s="233"/>
      <c r="ANE207" s="233"/>
      <c r="ANF207" s="233"/>
      <c r="ANG207" s="233"/>
      <c r="ANH207" s="233"/>
      <c r="ANI207" s="233"/>
      <c r="ANJ207" s="233"/>
      <c r="ANK207" s="233"/>
      <c r="ANL207" s="233"/>
      <c r="ANM207" s="233"/>
      <c r="ANN207" s="233"/>
      <c r="ANO207" s="233"/>
      <c r="ANP207" s="233"/>
      <c r="ANQ207" s="233"/>
      <c r="ANR207" s="233"/>
      <c r="ANS207" s="233"/>
      <c r="ANT207" s="233"/>
      <c r="ANU207" s="233"/>
      <c r="ANV207" s="233"/>
      <c r="ANW207" s="233"/>
      <c r="ANX207" s="233"/>
      <c r="ANY207" s="233"/>
      <c r="ANZ207" s="233"/>
      <c r="AOA207" s="233"/>
      <c r="AOB207" s="233"/>
      <c r="AOC207" s="233"/>
      <c r="AOD207" s="233"/>
      <c r="AOE207" s="233"/>
      <c r="AOF207" s="233"/>
      <c r="AOG207" s="233"/>
      <c r="AOH207" s="233"/>
      <c r="AOI207" s="233"/>
      <c r="AOJ207" s="233"/>
      <c r="AOK207" s="233"/>
      <c r="AOL207" s="233"/>
      <c r="AOM207" s="233"/>
      <c r="AON207" s="233"/>
      <c r="AOO207" s="233"/>
      <c r="AOP207" s="233"/>
      <c r="AOQ207" s="233"/>
      <c r="AOR207" s="233"/>
      <c r="AOS207" s="233"/>
      <c r="AOT207" s="233"/>
      <c r="AOU207" s="233"/>
      <c r="AOV207" s="233"/>
      <c r="AOW207" s="233"/>
      <c r="AOX207" s="233"/>
      <c r="AOY207" s="233"/>
      <c r="AOZ207" s="233"/>
      <c r="APA207" s="233"/>
      <c r="APB207" s="233"/>
      <c r="APC207" s="233"/>
      <c r="APD207" s="233"/>
      <c r="APE207" s="233"/>
      <c r="APF207" s="233"/>
      <c r="APG207" s="233"/>
      <c r="APH207" s="233"/>
      <c r="API207" s="233"/>
      <c r="APJ207" s="233"/>
      <c r="APK207" s="233"/>
      <c r="APL207" s="233"/>
      <c r="APM207" s="233"/>
      <c r="APN207" s="233"/>
      <c r="APO207" s="233"/>
      <c r="APP207" s="233"/>
      <c r="APQ207" s="233"/>
      <c r="APR207" s="233"/>
      <c r="APS207" s="233"/>
      <c r="APT207" s="233"/>
      <c r="APU207" s="233"/>
      <c r="APV207" s="233"/>
      <c r="APW207" s="233"/>
      <c r="APX207" s="233"/>
      <c r="APY207" s="233"/>
      <c r="APZ207" s="233"/>
      <c r="AQA207" s="233"/>
      <c r="AQB207" s="233"/>
      <c r="AQC207" s="233"/>
      <c r="AQD207" s="233"/>
      <c r="AQE207" s="233"/>
      <c r="AQF207" s="233"/>
      <c r="AQG207" s="233"/>
      <c r="AQH207" s="233"/>
      <c r="AQI207" s="233"/>
      <c r="AQJ207" s="233"/>
      <c r="AQK207" s="233"/>
      <c r="AQL207" s="233"/>
      <c r="AQM207" s="233"/>
      <c r="AQN207" s="233"/>
      <c r="AQO207" s="233"/>
      <c r="AQP207" s="233"/>
      <c r="AQQ207" s="233"/>
      <c r="AQR207" s="233"/>
      <c r="AQS207" s="233"/>
      <c r="AQT207" s="233"/>
      <c r="AQU207" s="233"/>
      <c r="AQV207" s="233"/>
      <c r="AQW207" s="233"/>
      <c r="AQX207" s="233"/>
      <c r="AQY207" s="233"/>
      <c r="AQZ207" s="233"/>
      <c r="ARA207" s="233"/>
      <c r="ARB207" s="233"/>
      <c r="ARC207" s="233"/>
      <c r="ARD207" s="233"/>
      <c r="ARE207" s="233"/>
      <c r="ARF207" s="233"/>
      <c r="ARG207" s="233"/>
      <c r="ARH207" s="233"/>
      <c r="ARI207" s="233"/>
      <c r="ARJ207" s="233"/>
      <c r="ARK207" s="233"/>
      <c r="ARL207" s="233"/>
      <c r="ARM207" s="233"/>
      <c r="ARN207" s="233"/>
      <c r="ARO207" s="233"/>
      <c r="ARP207" s="233"/>
      <c r="ARQ207" s="233"/>
      <c r="ARR207" s="233"/>
      <c r="ARS207" s="233"/>
      <c r="ART207" s="233"/>
      <c r="ARU207" s="233"/>
      <c r="ARV207" s="233"/>
      <c r="ARW207" s="233"/>
      <c r="ARX207" s="233"/>
      <c r="ARY207" s="233"/>
      <c r="ARZ207" s="233"/>
      <c r="ASA207" s="233"/>
      <c r="ASB207" s="233"/>
      <c r="ASC207" s="233"/>
      <c r="ASD207" s="233"/>
      <c r="ASE207" s="233"/>
      <c r="ASF207" s="233"/>
      <c r="ASG207" s="233"/>
      <c r="ASH207" s="233"/>
      <c r="ASI207" s="233"/>
      <c r="ASJ207" s="233"/>
      <c r="ASK207" s="233"/>
      <c r="ASL207" s="233"/>
      <c r="ASM207" s="233"/>
      <c r="ASN207" s="233"/>
      <c r="ASO207" s="233"/>
      <c r="ASP207" s="233"/>
      <c r="ASQ207" s="233"/>
      <c r="ASR207" s="233"/>
      <c r="ASS207" s="233"/>
      <c r="AST207" s="233"/>
      <c r="ASU207" s="233"/>
      <c r="ASV207" s="233"/>
      <c r="ASW207" s="233"/>
      <c r="ASX207" s="233"/>
      <c r="ASY207" s="233"/>
      <c r="ASZ207" s="233"/>
      <c r="ATA207" s="233"/>
      <c r="ATB207" s="233"/>
      <c r="ATC207" s="233"/>
      <c r="ATD207" s="233"/>
      <c r="ATE207" s="233"/>
      <c r="ATF207" s="233"/>
      <c r="ATG207" s="233"/>
      <c r="ATH207" s="233"/>
      <c r="ATI207" s="233"/>
      <c r="ATJ207" s="233"/>
      <c r="ATK207" s="233"/>
      <c r="ATL207" s="233"/>
      <c r="ATM207" s="233"/>
      <c r="ATN207" s="233"/>
      <c r="ATO207" s="233"/>
      <c r="ATP207" s="233"/>
      <c r="ATQ207" s="233"/>
      <c r="ATR207" s="233"/>
      <c r="ATS207" s="233"/>
      <c r="ATT207" s="233"/>
      <c r="ATU207" s="233"/>
      <c r="ATV207" s="233"/>
      <c r="ATW207" s="233"/>
      <c r="ATX207" s="233"/>
      <c r="ATY207" s="233"/>
      <c r="ATZ207" s="233"/>
      <c r="AUA207" s="233"/>
      <c r="AUB207" s="233"/>
      <c r="AUC207" s="233"/>
      <c r="AUD207" s="233"/>
      <c r="AUE207" s="233"/>
      <c r="AUF207" s="233"/>
      <c r="AUG207" s="233"/>
      <c r="AUH207" s="233"/>
      <c r="AUI207" s="233"/>
      <c r="AUJ207" s="233"/>
      <c r="AUK207" s="233"/>
      <c r="AUL207" s="233"/>
      <c r="AUM207" s="233"/>
      <c r="AUN207" s="233"/>
      <c r="AUO207" s="233"/>
      <c r="AUP207" s="233"/>
      <c r="AUQ207" s="233"/>
      <c r="AUR207" s="233"/>
      <c r="AUS207" s="233"/>
      <c r="AUT207" s="233"/>
      <c r="AUU207" s="233"/>
      <c r="AUV207" s="233"/>
      <c r="AUW207" s="233"/>
      <c r="AUX207" s="233"/>
      <c r="AUY207" s="233"/>
      <c r="AUZ207" s="233"/>
      <c r="AVA207" s="233"/>
      <c r="AVB207" s="233"/>
      <c r="AVC207" s="233"/>
      <c r="AVD207" s="233"/>
      <c r="AVE207" s="233"/>
      <c r="AVF207" s="233"/>
      <c r="AVG207" s="233"/>
      <c r="AVH207" s="233"/>
      <c r="AVI207" s="233"/>
      <c r="AVJ207" s="233"/>
      <c r="AVK207" s="233"/>
      <c r="AVL207" s="233"/>
      <c r="AVM207" s="233"/>
      <c r="AVN207" s="233"/>
      <c r="AVO207" s="233"/>
      <c r="AVP207" s="233"/>
      <c r="AVQ207" s="233"/>
      <c r="AVR207" s="233"/>
      <c r="AVS207" s="233"/>
      <c r="AVT207" s="233"/>
      <c r="AVU207" s="233"/>
      <c r="AVV207" s="233"/>
      <c r="AVW207" s="233"/>
      <c r="AVX207" s="233"/>
      <c r="AVY207" s="233"/>
      <c r="AVZ207" s="233"/>
      <c r="AWA207" s="233"/>
      <c r="AWB207" s="233"/>
      <c r="AWC207" s="233"/>
      <c r="AWD207" s="233"/>
      <c r="AWE207" s="233"/>
      <c r="AWF207" s="233"/>
      <c r="AWG207" s="233"/>
      <c r="AWH207" s="233"/>
      <c r="AWI207" s="233"/>
      <c r="AWJ207" s="233"/>
      <c r="AWK207" s="233"/>
      <c r="AWL207" s="233"/>
      <c r="AWM207" s="233"/>
      <c r="AWN207" s="233"/>
      <c r="AWO207" s="233"/>
      <c r="AWP207" s="233"/>
      <c r="AWQ207" s="233"/>
      <c r="AWR207" s="233"/>
      <c r="AWS207" s="233"/>
      <c r="AWT207" s="233"/>
      <c r="AWU207" s="233"/>
      <c r="AWV207" s="233"/>
      <c r="AWW207" s="233"/>
      <c r="AWX207" s="233"/>
      <c r="AWY207" s="233"/>
      <c r="AWZ207" s="233"/>
      <c r="AXA207" s="233"/>
      <c r="AXB207" s="233"/>
      <c r="AXC207" s="233"/>
      <c r="AXD207" s="233"/>
      <c r="AXE207" s="233"/>
      <c r="AXF207" s="233"/>
      <c r="AXG207" s="233"/>
      <c r="AXH207" s="233"/>
      <c r="AXI207" s="233"/>
      <c r="AXJ207" s="233"/>
      <c r="AXK207" s="233"/>
      <c r="AXL207" s="233"/>
      <c r="AXM207" s="233"/>
      <c r="AXN207" s="233"/>
      <c r="AXO207" s="233"/>
      <c r="AXP207" s="233"/>
      <c r="AXQ207" s="233"/>
      <c r="AXR207" s="233"/>
      <c r="AXS207" s="233"/>
      <c r="AXT207" s="233"/>
      <c r="AXU207" s="233"/>
      <c r="AXV207" s="233"/>
      <c r="AXW207" s="233"/>
      <c r="AXX207" s="233"/>
      <c r="AXY207" s="233"/>
      <c r="AXZ207" s="233"/>
      <c r="AYA207" s="233"/>
      <c r="AYB207" s="233"/>
      <c r="AYC207" s="233"/>
      <c r="AYD207" s="233"/>
      <c r="AYE207" s="233"/>
      <c r="AYF207" s="233"/>
      <c r="AYG207" s="233"/>
      <c r="AYH207" s="233"/>
      <c r="AYI207" s="233"/>
      <c r="AYJ207" s="233"/>
      <c r="AYK207" s="233"/>
      <c r="AYL207" s="233"/>
      <c r="AYM207" s="233"/>
      <c r="AYN207" s="233"/>
      <c r="AYO207" s="233"/>
      <c r="AYP207" s="233"/>
      <c r="AYQ207" s="233"/>
      <c r="AYR207" s="233"/>
      <c r="AYS207" s="233"/>
      <c r="AYT207" s="233"/>
      <c r="AYU207" s="233"/>
      <c r="AYV207" s="233"/>
      <c r="AYW207" s="233"/>
      <c r="AYX207" s="233"/>
      <c r="AYY207" s="233"/>
      <c r="AYZ207" s="233"/>
      <c r="AZA207" s="233"/>
      <c r="AZB207" s="233"/>
      <c r="AZC207" s="233"/>
      <c r="AZD207" s="233"/>
      <c r="AZE207" s="233"/>
      <c r="AZF207" s="233"/>
      <c r="AZG207" s="233"/>
      <c r="AZH207" s="233"/>
      <c r="AZI207" s="233"/>
      <c r="AZJ207" s="233"/>
      <c r="AZK207" s="233"/>
      <c r="AZL207" s="233"/>
      <c r="AZM207" s="233"/>
      <c r="AZN207" s="233"/>
      <c r="AZO207" s="233"/>
      <c r="AZP207" s="233"/>
      <c r="AZQ207" s="233"/>
      <c r="AZR207" s="233"/>
      <c r="AZS207" s="233"/>
      <c r="AZT207" s="233"/>
      <c r="AZU207" s="233"/>
      <c r="AZV207" s="233"/>
      <c r="AZW207" s="233"/>
      <c r="AZX207" s="233"/>
      <c r="AZY207" s="233"/>
      <c r="AZZ207" s="233"/>
      <c r="BAA207" s="233"/>
      <c r="BAB207" s="233"/>
      <c r="BAC207" s="233"/>
      <c r="BAD207" s="233"/>
      <c r="BAE207" s="233"/>
      <c r="BAF207" s="233"/>
      <c r="BAG207" s="233"/>
      <c r="BAH207" s="233"/>
      <c r="BAI207" s="233"/>
      <c r="BAJ207" s="233"/>
      <c r="BAK207" s="233"/>
      <c r="BAL207" s="233"/>
      <c r="BAM207" s="233"/>
      <c r="BAN207" s="233"/>
      <c r="BAO207" s="233"/>
      <c r="BAP207" s="233"/>
      <c r="BAQ207" s="233"/>
      <c r="BAR207" s="233"/>
      <c r="BAS207" s="233"/>
      <c r="BAT207" s="233"/>
      <c r="BAU207" s="233"/>
      <c r="BAV207" s="233"/>
      <c r="BAW207" s="233"/>
      <c r="BAX207" s="233"/>
      <c r="BAY207" s="233"/>
      <c r="BAZ207" s="233"/>
      <c r="BBA207" s="233"/>
      <c r="BBB207" s="233"/>
      <c r="BBC207" s="233"/>
      <c r="BBD207" s="233"/>
      <c r="BBE207" s="233"/>
      <c r="BBF207" s="233"/>
      <c r="BBG207" s="233"/>
      <c r="BBH207" s="233"/>
      <c r="BBI207" s="233"/>
      <c r="BBJ207" s="233"/>
      <c r="BBK207" s="233"/>
      <c r="BBL207" s="233"/>
      <c r="BBM207" s="233"/>
      <c r="BBN207" s="233"/>
      <c r="BBO207" s="233"/>
      <c r="BBP207" s="233"/>
      <c r="BBQ207" s="233"/>
      <c r="BBR207" s="233"/>
      <c r="BBS207" s="233"/>
      <c r="BBT207" s="233"/>
      <c r="BBU207" s="233"/>
      <c r="BBV207" s="233"/>
      <c r="BBW207" s="233"/>
      <c r="BBX207" s="233"/>
      <c r="BBY207" s="233"/>
      <c r="BBZ207" s="233"/>
      <c r="BCA207" s="233"/>
      <c r="BCB207" s="233"/>
      <c r="BCC207" s="233"/>
      <c r="BCD207" s="233"/>
      <c r="BCE207" s="233"/>
      <c r="BCF207" s="233"/>
      <c r="BCG207" s="233"/>
      <c r="BCH207" s="233"/>
      <c r="BCI207" s="233"/>
      <c r="BCJ207" s="233"/>
      <c r="BCK207" s="233"/>
      <c r="BCL207" s="233"/>
      <c r="BCM207" s="233"/>
      <c r="BCN207" s="233"/>
      <c r="BCO207" s="233"/>
      <c r="BCP207" s="233"/>
      <c r="BCQ207" s="233"/>
      <c r="BCR207" s="233"/>
      <c r="BCS207" s="233"/>
      <c r="BCT207" s="233"/>
      <c r="BCU207" s="233"/>
      <c r="BCV207" s="233"/>
      <c r="BCW207" s="233"/>
      <c r="BCX207" s="233"/>
      <c r="BCY207" s="233"/>
      <c r="BCZ207" s="233"/>
      <c r="BDA207" s="233"/>
      <c r="BDB207" s="233"/>
      <c r="BDC207" s="233"/>
      <c r="BDD207" s="233"/>
      <c r="BDE207" s="233"/>
      <c r="BDF207" s="233"/>
      <c r="BDG207" s="233"/>
      <c r="BDH207" s="233"/>
      <c r="BDI207" s="233"/>
      <c r="BDJ207" s="233"/>
      <c r="BDK207" s="233"/>
      <c r="BDL207" s="233"/>
      <c r="BDM207" s="233"/>
      <c r="BDN207" s="233"/>
      <c r="BDO207" s="233"/>
      <c r="BDP207" s="233"/>
      <c r="BDQ207" s="233"/>
      <c r="BDR207" s="233"/>
      <c r="BDS207" s="233"/>
      <c r="BDT207" s="233"/>
      <c r="BDU207" s="233"/>
      <c r="BDV207" s="233"/>
      <c r="BDW207" s="233"/>
      <c r="BDX207" s="233"/>
      <c r="BDY207" s="233"/>
      <c r="BDZ207" s="233"/>
      <c r="BEA207" s="233"/>
      <c r="BEB207" s="233"/>
      <c r="BEC207" s="233"/>
      <c r="BED207" s="233"/>
      <c r="BEE207" s="233"/>
      <c r="BEF207" s="233"/>
      <c r="BEG207" s="233"/>
      <c r="BEH207" s="233"/>
      <c r="BEI207" s="233"/>
      <c r="BEJ207" s="233"/>
      <c r="BEK207" s="233"/>
      <c r="BEL207" s="233"/>
      <c r="BEM207" s="233"/>
      <c r="BEN207" s="233"/>
      <c r="BEO207" s="233"/>
      <c r="BEP207" s="233"/>
      <c r="BEQ207" s="233"/>
      <c r="BER207" s="233"/>
      <c r="BES207" s="233"/>
      <c r="BET207" s="233"/>
      <c r="BEU207" s="233"/>
      <c r="BEV207" s="233"/>
      <c r="BEW207" s="233"/>
      <c r="BEX207" s="233"/>
      <c r="BEY207" s="233"/>
      <c r="BEZ207" s="233"/>
      <c r="BFA207" s="233"/>
      <c r="BFB207" s="233"/>
      <c r="BFC207" s="233"/>
      <c r="BFD207" s="233"/>
      <c r="BFE207" s="233"/>
      <c r="BFF207" s="233"/>
      <c r="BFG207" s="233"/>
      <c r="BFH207" s="233"/>
      <c r="BFI207" s="233"/>
      <c r="BFJ207" s="233"/>
      <c r="BFK207" s="233"/>
      <c r="BFL207" s="233"/>
      <c r="BFM207" s="233"/>
      <c r="BFN207" s="233"/>
      <c r="BFO207" s="233"/>
      <c r="BFP207" s="233"/>
      <c r="BFQ207" s="233"/>
      <c r="BFR207" s="233"/>
      <c r="BFS207" s="233"/>
      <c r="BFT207" s="233"/>
      <c r="BFU207" s="233"/>
      <c r="BFV207" s="233"/>
      <c r="BFW207" s="233"/>
      <c r="BFX207" s="233"/>
      <c r="BFY207" s="233"/>
      <c r="BFZ207" s="233"/>
      <c r="BGA207" s="233"/>
      <c r="BGB207" s="233"/>
      <c r="BGC207" s="233"/>
      <c r="BGD207" s="233"/>
      <c r="BGE207" s="233"/>
      <c r="BGF207" s="233"/>
      <c r="BGG207" s="233"/>
      <c r="BGH207" s="233"/>
      <c r="BGI207" s="233"/>
      <c r="BGJ207" s="233"/>
      <c r="BGK207" s="233"/>
      <c r="BGL207" s="233"/>
      <c r="BGM207" s="233"/>
      <c r="BGN207" s="233"/>
      <c r="BGO207" s="233"/>
      <c r="BGP207" s="233"/>
      <c r="BGQ207" s="233"/>
      <c r="BGR207" s="233"/>
      <c r="BGS207" s="233"/>
      <c r="BGT207" s="233"/>
      <c r="BGU207" s="233"/>
      <c r="BGV207" s="233"/>
      <c r="BGW207" s="233"/>
      <c r="BGX207" s="233"/>
      <c r="BGY207" s="233"/>
      <c r="BGZ207" s="233"/>
      <c r="BHA207" s="233"/>
      <c r="BHB207" s="233"/>
      <c r="BHC207" s="233"/>
      <c r="BHD207" s="233"/>
      <c r="BHE207" s="233"/>
      <c r="BHF207" s="233"/>
      <c r="BHG207" s="233"/>
      <c r="BHH207" s="233"/>
      <c r="BHI207" s="233"/>
      <c r="BHJ207" s="233"/>
      <c r="BHK207" s="233"/>
      <c r="BHL207" s="233"/>
      <c r="BHM207" s="233"/>
      <c r="BHN207" s="233"/>
      <c r="BHO207" s="233"/>
      <c r="BHP207" s="233"/>
      <c r="BHQ207" s="233"/>
      <c r="BHR207" s="233"/>
      <c r="BHS207" s="233"/>
      <c r="BHT207" s="233"/>
      <c r="BHU207" s="233"/>
      <c r="BHV207" s="233"/>
      <c r="BHW207" s="233"/>
      <c r="BHX207" s="233"/>
      <c r="BHY207" s="233"/>
      <c r="BHZ207" s="233"/>
      <c r="BIA207" s="233"/>
      <c r="BIB207" s="233"/>
      <c r="BIC207" s="233"/>
      <c r="BID207" s="233"/>
      <c r="BIE207" s="233"/>
      <c r="BIF207" s="233"/>
      <c r="BIG207" s="233"/>
      <c r="BIH207" s="233"/>
      <c r="BII207" s="233"/>
      <c r="BIJ207" s="233"/>
      <c r="BIK207" s="233"/>
      <c r="BIL207" s="233"/>
      <c r="BIM207" s="233"/>
      <c r="BIN207" s="233"/>
      <c r="BIO207" s="233"/>
      <c r="BIP207" s="233"/>
      <c r="BIQ207" s="233"/>
      <c r="BIR207" s="233"/>
      <c r="BIS207" s="233"/>
      <c r="BIT207" s="233"/>
      <c r="BIU207" s="233"/>
      <c r="BIV207" s="233"/>
      <c r="BIW207" s="233"/>
      <c r="BIX207" s="233"/>
      <c r="BIY207" s="233"/>
      <c r="BIZ207" s="233"/>
      <c r="BJA207" s="233"/>
      <c r="BJB207" s="233"/>
      <c r="BJC207" s="233"/>
      <c r="BJD207" s="233"/>
      <c r="BJE207" s="233"/>
      <c r="BJF207" s="233"/>
      <c r="BJG207" s="233"/>
      <c r="BJH207" s="233"/>
      <c r="BJI207" s="233"/>
      <c r="BJJ207" s="233"/>
      <c r="BJK207" s="233"/>
      <c r="BJL207" s="233"/>
      <c r="BJM207" s="233"/>
      <c r="BJN207" s="233"/>
      <c r="BJO207" s="233"/>
      <c r="BJP207" s="233"/>
      <c r="BJQ207" s="233"/>
      <c r="BJR207" s="233"/>
      <c r="BJS207" s="233"/>
      <c r="BJT207" s="233"/>
      <c r="BJU207" s="233"/>
      <c r="BJV207" s="233"/>
      <c r="BJW207" s="233"/>
      <c r="BJX207" s="233"/>
      <c r="BJY207" s="233"/>
      <c r="BJZ207" s="233"/>
      <c r="BKA207" s="233"/>
      <c r="BKB207" s="233"/>
      <c r="BKC207" s="233"/>
      <c r="BKD207" s="233"/>
      <c r="BKE207" s="233"/>
      <c r="BKF207" s="233"/>
      <c r="BKG207" s="233"/>
      <c r="BKH207" s="233"/>
      <c r="BKI207" s="233"/>
      <c r="BKJ207" s="233"/>
      <c r="BKK207" s="233"/>
      <c r="BKL207" s="233"/>
      <c r="BKM207" s="233"/>
      <c r="BKN207" s="233"/>
      <c r="BKO207" s="233"/>
      <c r="BKP207" s="233"/>
      <c r="BKQ207" s="233"/>
      <c r="BKR207" s="233"/>
      <c r="BKS207" s="233"/>
      <c r="BKT207" s="233"/>
      <c r="BKU207" s="233"/>
      <c r="BKV207" s="233"/>
      <c r="BKW207" s="233"/>
      <c r="BKX207" s="233"/>
      <c r="BKY207" s="233"/>
      <c r="BKZ207" s="233"/>
      <c r="BLA207" s="233"/>
      <c r="BLB207" s="233"/>
      <c r="BLC207" s="233"/>
      <c r="BLD207" s="233"/>
      <c r="BLE207" s="233"/>
      <c r="BLF207" s="233"/>
      <c r="BLG207" s="233"/>
      <c r="BLH207" s="233"/>
      <c r="BLI207" s="233"/>
      <c r="BLJ207" s="233"/>
      <c r="BLK207" s="233"/>
      <c r="BLL207" s="233"/>
      <c r="BLM207" s="233"/>
      <c r="BLN207" s="233"/>
      <c r="BLO207" s="233"/>
      <c r="BLP207" s="233"/>
      <c r="BLQ207" s="233"/>
      <c r="BLR207" s="233"/>
      <c r="BLS207" s="233"/>
      <c r="BLT207" s="233"/>
      <c r="BLU207" s="233"/>
      <c r="BLV207" s="233"/>
      <c r="BLW207" s="233"/>
      <c r="BLX207" s="233"/>
      <c r="BLY207" s="233"/>
      <c r="BLZ207" s="233"/>
      <c r="BMA207" s="233"/>
      <c r="BMB207" s="233"/>
      <c r="BMC207" s="233"/>
      <c r="BMD207" s="233"/>
      <c r="BME207" s="233"/>
      <c r="BMF207" s="233"/>
      <c r="BMG207" s="233"/>
      <c r="BMH207" s="233"/>
      <c r="BMI207" s="233"/>
      <c r="BMJ207" s="233"/>
      <c r="BMK207" s="233"/>
      <c r="BML207" s="233"/>
      <c r="BMM207" s="233"/>
      <c r="BMN207" s="233"/>
      <c r="BMO207" s="233"/>
      <c r="BMP207" s="233"/>
      <c r="BMQ207" s="233"/>
      <c r="BMR207" s="233"/>
      <c r="BMS207" s="233"/>
      <c r="BMT207" s="233"/>
      <c r="BMU207" s="233"/>
      <c r="BMV207" s="233"/>
      <c r="BMW207" s="233"/>
      <c r="BMX207" s="233"/>
      <c r="BMY207" s="233"/>
      <c r="BMZ207" s="233"/>
      <c r="BNA207" s="233"/>
      <c r="BNB207" s="233"/>
      <c r="BNC207" s="233"/>
      <c r="BND207" s="233"/>
      <c r="BNE207" s="233"/>
      <c r="BNF207" s="233"/>
      <c r="BNG207" s="233"/>
      <c r="BNH207" s="233"/>
      <c r="BNI207" s="233"/>
      <c r="BNJ207" s="233"/>
      <c r="BNK207" s="233"/>
      <c r="BNL207" s="233"/>
      <c r="BNM207" s="233"/>
      <c r="BNN207" s="233"/>
      <c r="BNO207" s="233"/>
      <c r="BNP207" s="233"/>
      <c r="BNQ207" s="233"/>
      <c r="BNR207" s="233"/>
      <c r="BNS207" s="233"/>
      <c r="BNT207" s="233"/>
      <c r="BNU207" s="233"/>
      <c r="BNV207" s="233"/>
      <c r="BNW207" s="233"/>
      <c r="BNX207" s="233"/>
      <c r="BNY207" s="233"/>
      <c r="BNZ207" s="233"/>
      <c r="BOA207" s="233"/>
      <c r="BOB207" s="233"/>
      <c r="BOC207" s="233"/>
      <c r="BOD207" s="233"/>
      <c r="BOE207" s="233"/>
      <c r="BOF207" s="233"/>
      <c r="BOG207" s="233"/>
      <c r="BOH207" s="233"/>
      <c r="BOI207" s="233"/>
      <c r="BOJ207" s="233"/>
      <c r="BOK207" s="233"/>
      <c r="BOL207" s="233"/>
      <c r="BOM207" s="233"/>
      <c r="BON207" s="233"/>
      <c r="BOO207" s="233"/>
      <c r="BOP207" s="233"/>
      <c r="BOQ207" s="233"/>
      <c r="BOR207" s="233"/>
      <c r="BOS207" s="233"/>
      <c r="BOT207" s="233"/>
      <c r="BOU207" s="233"/>
      <c r="BOV207" s="233"/>
      <c r="BOW207" s="233"/>
      <c r="BOX207" s="233"/>
      <c r="BOY207" s="233"/>
      <c r="BOZ207" s="233"/>
      <c r="BPA207" s="233"/>
      <c r="BPB207" s="233"/>
      <c r="BPC207" s="233"/>
      <c r="BPD207" s="233"/>
      <c r="BPE207" s="233"/>
      <c r="BPF207" s="233"/>
      <c r="BPG207" s="233"/>
      <c r="BPH207" s="233"/>
      <c r="BPI207" s="233"/>
      <c r="BPJ207" s="233"/>
      <c r="BPK207" s="233"/>
      <c r="BPL207" s="233"/>
      <c r="BPM207" s="233"/>
      <c r="BPN207" s="233"/>
      <c r="BPO207" s="233"/>
      <c r="BPP207" s="233"/>
      <c r="BPQ207" s="233"/>
      <c r="BPR207" s="233"/>
      <c r="BPS207" s="233"/>
      <c r="BPT207" s="233"/>
      <c r="BPU207" s="233"/>
      <c r="BPV207" s="233"/>
      <c r="BPW207" s="233"/>
      <c r="BPX207" s="233"/>
      <c r="BPY207" s="233"/>
      <c r="BPZ207" s="233"/>
      <c r="BQA207" s="233"/>
      <c r="BQB207" s="233"/>
      <c r="BQC207" s="233"/>
      <c r="BQD207" s="233"/>
      <c r="BQE207" s="233"/>
      <c r="BQF207" s="233"/>
      <c r="BQG207" s="233"/>
      <c r="BQH207" s="233"/>
      <c r="BQI207" s="233"/>
      <c r="BQJ207" s="233"/>
      <c r="BQK207" s="233"/>
      <c r="BQL207" s="233"/>
      <c r="BQM207" s="233"/>
      <c r="BQN207" s="233"/>
      <c r="BQO207" s="233"/>
      <c r="BQP207" s="233"/>
      <c r="BQQ207" s="233"/>
      <c r="BQR207" s="233"/>
      <c r="BQS207" s="233"/>
      <c r="BQT207" s="233"/>
      <c r="BQU207" s="233"/>
      <c r="BQV207" s="233"/>
      <c r="BQW207" s="233"/>
      <c r="BQX207" s="233"/>
      <c r="BQY207" s="233"/>
      <c r="BQZ207" s="233"/>
      <c r="BRA207" s="233"/>
      <c r="BRB207" s="233"/>
      <c r="BRC207" s="233"/>
      <c r="BRD207" s="233"/>
      <c r="BRE207" s="233"/>
      <c r="BRF207" s="233"/>
      <c r="BRG207" s="233"/>
      <c r="BRH207" s="233"/>
      <c r="BRI207" s="233"/>
      <c r="BRJ207" s="233"/>
      <c r="BRK207" s="233"/>
      <c r="BRL207" s="233"/>
      <c r="BRM207" s="233"/>
      <c r="BRN207" s="233"/>
      <c r="BRO207" s="233"/>
      <c r="BRP207" s="233"/>
      <c r="BRQ207" s="233"/>
      <c r="BRR207" s="233"/>
      <c r="BRS207" s="233"/>
      <c r="BRT207" s="233"/>
      <c r="BRU207" s="233"/>
      <c r="BRV207" s="233"/>
      <c r="BRW207" s="233"/>
      <c r="BRX207" s="233"/>
      <c r="BRY207" s="233"/>
      <c r="BRZ207" s="233"/>
      <c r="BSA207" s="233"/>
      <c r="BSB207" s="233"/>
      <c r="BSC207" s="233"/>
      <c r="BSD207" s="233"/>
      <c r="BSE207" s="233"/>
      <c r="BSF207" s="233"/>
      <c r="BSG207" s="233"/>
      <c r="BSH207" s="233"/>
      <c r="BSI207" s="233"/>
      <c r="BSJ207" s="233"/>
      <c r="BSK207" s="233"/>
      <c r="BSL207" s="233"/>
      <c r="BSM207" s="233"/>
      <c r="BSN207" s="233"/>
      <c r="BSO207" s="233"/>
      <c r="BSP207" s="233"/>
      <c r="BSQ207" s="233"/>
      <c r="BSR207" s="233"/>
      <c r="BSS207" s="233"/>
      <c r="BST207" s="233"/>
      <c r="BSU207" s="233"/>
      <c r="BSV207" s="233"/>
      <c r="BSW207" s="233"/>
      <c r="BSX207" s="233"/>
      <c r="BSY207" s="233"/>
      <c r="BSZ207" s="233"/>
      <c r="BTA207" s="233"/>
      <c r="BTB207" s="233"/>
      <c r="BTC207" s="233"/>
      <c r="BTD207" s="233"/>
      <c r="BTE207" s="233"/>
      <c r="BTF207" s="233"/>
      <c r="BTG207" s="233"/>
      <c r="BTH207" s="233"/>
      <c r="BTI207" s="233"/>
      <c r="BTJ207" s="233"/>
      <c r="BTK207" s="233"/>
      <c r="BTL207" s="233"/>
      <c r="BTM207" s="233"/>
      <c r="BTN207" s="233"/>
      <c r="BTO207" s="233"/>
      <c r="BTP207" s="233"/>
      <c r="BTQ207" s="233"/>
      <c r="BTR207" s="233"/>
      <c r="BTS207" s="233"/>
      <c r="BTT207" s="233"/>
      <c r="BTU207" s="233"/>
      <c r="BTV207" s="233"/>
      <c r="BTW207" s="233"/>
      <c r="BTX207" s="233"/>
      <c r="BTY207" s="233"/>
      <c r="BTZ207" s="233"/>
      <c r="BUA207" s="233"/>
      <c r="BUB207" s="233"/>
      <c r="BUC207" s="233"/>
      <c r="BUD207" s="233"/>
      <c r="BUE207" s="233"/>
      <c r="BUF207" s="233"/>
      <c r="BUG207" s="233"/>
      <c r="BUH207" s="233"/>
      <c r="BUI207" s="233"/>
      <c r="BUJ207" s="233"/>
      <c r="BUK207" s="233"/>
      <c r="BUL207" s="233"/>
      <c r="BUM207" s="233"/>
      <c r="BUN207" s="233"/>
      <c r="BUO207" s="233"/>
      <c r="BUP207" s="233"/>
      <c r="BUQ207" s="233"/>
      <c r="BUR207" s="233"/>
      <c r="BUS207" s="233"/>
      <c r="BUT207" s="233"/>
      <c r="BUU207" s="233"/>
      <c r="BUV207" s="233"/>
      <c r="BUW207" s="233"/>
      <c r="BUX207" s="233"/>
      <c r="BUY207" s="233"/>
      <c r="BUZ207" s="233"/>
      <c r="BVA207" s="233"/>
      <c r="BVB207" s="233"/>
      <c r="BVC207" s="233"/>
      <c r="BVD207" s="233"/>
      <c r="BVE207" s="233"/>
      <c r="BVF207" s="233"/>
      <c r="BVG207" s="233"/>
      <c r="BVH207" s="233"/>
      <c r="BVI207" s="233"/>
      <c r="BVJ207" s="233"/>
      <c r="BVK207" s="233"/>
      <c r="BVL207" s="233"/>
      <c r="BVM207" s="233"/>
      <c r="BVN207" s="233"/>
      <c r="BVO207" s="233"/>
      <c r="BVP207" s="233"/>
      <c r="BVQ207" s="233"/>
      <c r="BVR207" s="233"/>
      <c r="BVS207" s="233"/>
      <c r="BVT207" s="233"/>
      <c r="BVU207" s="233"/>
      <c r="BVV207" s="233"/>
      <c r="BVW207" s="233"/>
      <c r="BVX207" s="233"/>
      <c r="BVY207" s="233"/>
      <c r="BVZ207" s="233"/>
      <c r="BWA207" s="233"/>
      <c r="BWB207" s="233"/>
      <c r="BWC207" s="233"/>
      <c r="BWD207" s="233"/>
      <c r="BWE207" s="233"/>
      <c r="BWF207" s="233"/>
      <c r="BWG207" s="233"/>
      <c r="BWH207" s="233"/>
      <c r="BWI207" s="233"/>
      <c r="BWJ207" s="233"/>
      <c r="BWK207" s="233"/>
      <c r="BWL207" s="233"/>
      <c r="BWM207" s="233"/>
      <c r="BWN207" s="233"/>
      <c r="BWO207" s="233"/>
      <c r="BWP207" s="233"/>
      <c r="BWQ207" s="233"/>
      <c r="BWR207" s="233"/>
      <c r="BWS207" s="233"/>
      <c r="BWT207" s="233"/>
      <c r="BWU207" s="233"/>
      <c r="BWV207" s="233"/>
      <c r="BWW207" s="233"/>
      <c r="BWX207" s="233"/>
      <c r="BWY207" s="233"/>
      <c r="BWZ207" s="233"/>
      <c r="BXA207" s="233"/>
      <c r="BXB207" s="233"/>
      <c r="BXC207" s="233"/>
      <c r="BXD207" s="233"/>
      <c r="BXE207" s="233"/>
      <c r="BXF207" s="233"/>
      <c r="BXG207" s="233"/>
      <c r="BXH207" s="233"/>
      <c r="BXI207" s="233"/>
      <c r="BXJ207" s="233"/>
      <c r="BXK207" s="233"/>
      <c r="BXL207" s="233"/>
      <c r="BXM207" s="233"/>
      <c r="BXN207" s="233"/>
      <c r="BXO207" s="233"/>
      <c r="BXP207" s="233"/>
      <c r="BXQ207" s="233"/>
      <c r="BXR207" s="233"/>
      <c r="BXS207" s="233"/>
      <c r="BXT207" s="233"/>
      <c r="BXU207" s="233"/>
      <c r="BXV207" s="233"/>
      <c r="BXW207" s="233"/>
      <c r="BXX207" s="233"/>
      <c r="BXY207" s="233"/>
      <c r="BXZ207" s="233"/>
      <c r="BYA207" s="233"/>
      <c r="BYB207" s="233"/>
      <c r="BYC207" s="233"/>
      <c r="BYD207" s="233"/>
      <c r="BYE207" s="233"/>
      <c r="BYF207" s="233"/>
      <c r="BYG207" s="233"/>
      <c r="BYH207" s="233"/>
      <c r="BYI207" s="233"/>
      <c r="BYJ207" s="233"/>
      <c r="BYK207" s="233"/>
      <c r="BYL207" s="233"/>
      <c r="BYM207" s="233"/>
      <c r="BYN207" s="233"/>
      <c r="BYO207" s="233"/>
      <c r="BYP207" s="233"/>
      <c r="BYQ207" s="233"/>
      <c r="BYR207" s="233"/>
      <c r="BYS207" s="233"/>
      <c r="BYT207" s="233"/>
      <c r="BYU207" s="233"/>
      <c r="BYV207" s="233"/>
      <c r="BYW207" s="233"/>
      <c r="BYX207" s="233"/>
      <c r="BYY207" s="233"/>
      <c r="BYZ207" s="233"/>
      <c r="BZA207" s="233"/>
      <c r="BZB207" s="233"/>
      <c r="BZC207" s="233"/>
      <c r="BZD207" s="233"/>
      <c r="BZE207" s="233"/>
      <c r="BZF207" s="233"/>
      <c r="BZG207" s="233"/>
      <c r="BZH207" s="233"/>
      <c r="BZI207" s="233"/>
      <c r="BZJ207" s="233"/>
      <c r="BZK207" s="233"/>
      <c r="BZL207" s="233"/>
      <c r="BZM207" s="233"/>
      <c r="BZN207" s="233"/>
      <c r="BZO207" s="233"/>
      <c r="BZP207" s="233"/>
      <c r="BZQ207" s="233"/>
      <c r="BZR207" s="233"/>
      <c r="BZS207" s="233"/>
      <c r="BZT207" s="233"/>
      <c r="BZU207" s="233"/>
      <c r="BZV207" s="233"/>
      <c r="BZW207" s="233"/>
      <c r="BZX207" s="233"/>
      <c r="BZY207" s="233"/>
      <c r="BZZ207" s="233"/>
      <c r="CAA207" s="233"/>
      <c r="CAB207" s="233"/>
      <c r="CAC207" s="233"/>
      <c r="CAD207" s="233"/>
      <c r="CAE207" s="233"/>
      <c r="CAF207" s="233"/>
      <c r="CAG207" s="233"/>
      <c r="CAH207" s="233"/>
      <c r="CAI207" s="233"/>
      <c r="CAJ207" s="233"/>
      <c r="CAK207" s="233"/>
      <c r="CAL207" s="233"/>
      <c r="CAM207" s="233"/>
      <c r="CAN207" s="233"/>
      <c r="CAO207" s="233"/>
      <c r="CAP207" s="233"/>
      <c r="CAQ207" s="233"/>
      <c r="CAR207" s="233"/>
      <c r="CAS207" s="233"/>
      <c r="CAT207" s="233"/>
      <c r="CAU207" s="233"/>
      <c r="CAV207" s="233"/>
      <c r="CAW207" s="233"/>
      <c r="CAX207" s="233"/>
      <c r="CAY207" s="233"/>
      <c r="CAZ207" s="233"/>
      <c r="CBA207" s="233"/>
      <c r="CBB207" s="233"/>
      <c r="CBC207" s="233"/>
      <c r="CBD207" s="233"/>
      <c r="CBE207" s="233"/>
      <c r="CBF207" s="233"/>
      <c r="CBG207" s="233"/>
      <c r="CBH207" s="233"/>
      <c r="CBI207" s="233"/>
      <c r="CBJ207" s="233"/>
      <c r="CBK207" s="233"/>
      <c r="CBL207" s="233"/>
      <c r="CBM207" s="233"/>
      <c r="CBN207" s="233"/>
      <c r="CBO207" s="233"/>
      <c r="CBP207" s="233"/>
      <c r="CBQ207" s="233"/>
      <c r="CBR207" s="233"/>
      <c r="CBS207" s="233"/>
      <c r="CBT207" s="233"/>
      <c r="CBU207" s="233"/>
      <c r="CBV207" s="233"/>
      <c r="CBW207" s="233"/>
      <c r="CBX207" s="233"/>
      <c r="CBY207" s="233"/>
      <c r="CBZ207" s="233"/>
      <c r="CCA207" s="233"/>
      <c r="CCB207" s="233"/>
      <c r="CCC207" s="233"/>
      <c r="CCD207" s="233"/>
      <c r="CCE207" s="233"/>
      <c r="CCF207" s="233"/>
      <c r="CCG207" s="233"/>
      <c r="CCH207" s="233"/>
      <c r="CCI207" s="233"/>
      <c r="CCJ207" s="233"/>
      <c r="CCK207" s="233"/>
      <c r="CCL207" s="233"/>
      <c r="CCM207" s="233"/>
      <c r="CCN207" s="233"/>
      <c r="CCO207" s="233"/>
      <c r="CCP207" s="233"/>
      <c r="CCQ207" s="233"/>
      <c r="CCR207" s="233"/>
      <c r="CCS207" s="233"/>
      <c r="CCT207" s="233"/>
      <c r="CCU207" s="233"/>
      <c r="CCV207" s="233"/>
      <c r="CCW207" s="233"/>
      <c r="CCX207" s="233"/>
      <c r="CCY207" s="233"/>
      <c r="CCZ207" s="233"/>
      <c r="CDA207" s="233"/>
      <c r="CDB207" s="233"/>
      <c r="CDC207" s="233"/>
      <c r="CDD207" s="233"/>
      <c r="CDE207" s="233"/>
      <c r="CDF207" s="233"/>
      <c r="CDG207" s="233"/>
      <c r="CDH207" s="233"/>
      <c r="CDI207" s="233"/>
      <c r="CDJ207" s="233"/>
      <c r="CDK207" s="233"/>
      <c r="CDL207" s="233"/>
      <c r="CDM207" s="233"/>
      <c r="CDN207" s="233"/>
      <c r="CDO207" s="233"/>
      <c r="CDP207" s="233"/>
      <c r="CDQ207" s="233"/>
      <c r="CDR207" s="233"/>
      <c r="CDS207" s="233"/>
      <c r="CDT207" s="233"/>
      <c r="CDU207" s="233"/>
      <c r="CDV207" s="233"/>
      <c r="CDW207" s="233"/>
      <c r="CDX207" s="233"/>
      <c r="CDY207" s="233"/>
      <c r="CDZ207" s="233"/>
      <c r="CEA207" s="233"/>
      <c r="CEB207" s="233"/>
      <c r="CEC207" s="233"/>
      <c r="CED207" s="233"/>
      <c r="CEE207" s="233"/>
      <c r="CEF207" s="233"/>
      <c r="CEG207" s="233"/>
      <c r="CEH207" s="233"/>
      <c r="CEI207" s="233"/>
      <c r="CEJ207" s="233"/>
      <c r="CEK207" s="233"/>
      <c r="CEL207" s="233"/>
      <c r="CEM207" s="233"/>
      <c r="CEN207" s="233"/>
      <c r="CEO207" s="233"/>
      <c r="CEP207" s="233"/>
      <c r="CEQ207" s="233"/>
      <c r="CER207" s="233"/>
      <c r="CES207" s="233"/>
      <c r="CET207" s="233"/>
      <c r="CEU207" s="233"/>
      <c r="CEV207" s="233"/>
      <c r="CEW207" s="233"/>
      <c r="CEX207" s="233"/>
      <c r="CEY207" s="233"/>
      <c r="CEZ207" s="233"/>
      <c r="CFA207" s="233"/>
      <c r="CFB207" s="233"/>
      <c r="CFC207" s="233"/>
      <c r="CFD207" s="233"/>
      <c r="CFE207" s="233"/>
      <c r="CFF207" s="233"/>
      <c r="CFG207" s="233"/>
      <c r="CFH207" s="233"/>
      <c r="CFI207" s="233"/>
      <c r="CFJ207" s="233"/>
      <c r="CFK207" s="233"/>
      <c r="CFL207" s="233"/>
      <c r="CFM207" s="233"/>
      <c r="CFN207" s="233"/>
      <c r="CFO207" s="233"/>
      <c r="CFP207" s="233"/>
      <c r="CFQ207" s="233"/>
      <c r="CFR207" s="233"/>
      <c r="CFS207" s="233"/>
      <c r="CFT207" s="233"/>
      <c r="CFU207" s="233"/>
      <c r="CFV207" s="233"/>
      <c r="CFW207" s="233"/>
      <c r="CFX207" s="233"/>
      <c r="CFY207" s="233"/>
      <c r="CFZ207" s="233"/>
      <c r="CGA207" s="233"/>
      <c r="CGB207" s="233"/>
      <c r="CGC207" s="233"/>
      <c r="CGD207" s="233"/>
      <c r="CGE207" s="233"/>
      <c r="CGF207" s="233"/>
      <c r="CGG207" s="233"/>
      <c r="CGH207" s="233"/>
      <c r="CGI207" s="233"/>
      <c r="CGJ207" s="233"/>
      <c r="CGK207" s="233"/>
      <c r="CGL207" s="233"/>
      <c r="CGM207" s="233"/>
      <c r="CGN207" s="233"/>
      <c r="CGO207" s="233"/>
      <c r="CGP207" s="233"/>
      <c r="CGQ207" s="233"/>
      <c r="CGR207" s="233"/>
      <c r="CGS207" s="233"/>
      <c r="CGT207" s="233"/>
      <c r="CGU207" s="233"/>
      <c r="CGV207" s="233"/>
      <c r="CGW207" s="233"/>
      <c r="CGX207" s="233"/>
      <c r="CGY207" s="233"/>
      <c r="CGZ207" s="233"/>
      <c r="CHA207" s="233"/>
      <c r="CHB207" s="233"/>
      <c r="CHC207" s="233"/>
      <c r="CHD207" s="233"/>
      <c r="CHE207" s="233"/>
      <c r="CHF207" s="233"/>
      <c r="CHG207" s="233"/>
      <c r="CHH207" s="233"/>
      <c r="CHI207" s="233"/>
      <c r="CHJ207" s="233"/>
      <c r="CHK207" s="233"/>
      <c r="CHL207" s="233"/>
      <c r="CHM207" s="233"/>
      <c r="CHN207" s="233"/>
      <c r="CHO207" s="233"/>
      <c r="CHP207" s="233"/>
      <c r="CHQ207" s="233"/>
      <c r="CHR207" s="233"/>
      <c r="CHS207" s="233"/>
      <c r="CHT207" s="233"/>
      <c r="CHU207" s="233"/>
      <c r="CHV207" s="233"/>
      <c r="CHW207" s="233"/>
    </row>
    <row r="208" spans="1:2259" s="253" customFormat="1" ht="18" customHeight="1" thickBot="1" x14ac:dyDescent="0.25">
      <c r="A208" s="146">
        <v>44961</v>
      </c>
      <c r="B208" s="147">
        <v>0.47916666666666669</v>
      </c>
      <c r="C208" s="148">
        <v>0</v>
      </c>
      <c r="D208" s="149">
        <f t="shared" si="23"/>
        <v>0.39166666666666666</v>
      </c>
      <c r="E208" s="150"/>
      <c r="F208" s="247" t="s">
        <v>27</v>
      </c>
      <c r="G208" s="248" t="s">
        <v>28</v>
      </c>
      <c r="H208" s="153">
        <v>38</v>
      </c>
      <c r="I208" s="154" t="s">
        <v>29</v>
      </c>
      <c r="J208" s="155">
        <v>250</v>
      </c>
      <c r="K208" s="157">
        <v>101</v>
      </c>
      <c r="L208" s="157">
        <v>141</v>
      </c>
      <c r="M208" s="157">
        <v>92</v>
      </c>
      <c r="N208" s="157" t="s">
        <v>318</v>
      </c>
      <c r="O208" s="156">
        <f t="shared" si="13"/>
        <v>111.33333333333333</v>
      </c>
      <c r="P208" s="69">
        <f t="shared" si="22"/>
        <v>0.29276213333333334</v>
      </c>
      <c r="Q208" s="69"/>
      <c r="R208" s="159"/>
      <c r="S208" s="157">
        <v>250</v>
      </c>
      <c r="T208" s="157"/>
      <c r="U208" s="157"/>
      <c r="V208" s="157"/>
      <c r="W208" s="157"/>
      <c r="X208" s="156">
        <f t="shared" si="25"/>
        <v>0</v>
      </c>
      <c r="Y208" s="188">
        <f t="shared" si="17"/>
        <v>0</v>
      </c>
      <c r="Z208" s="251"/>
      <c r="AA208" s="73">
        <f t="shared" si="20"/>
        <v>0.29276213333333334</v>
      </c>
      <c r="AB208" s="831">
        <f t="shared" si="21"/>
        <v>176.80946666666665</v>
      </c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233"/>
      <c r="BC208" s="233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33"/>
      <c r="CE208" s="233"/>
      <c r="CF208" s="233"/>
      <c r="CG208" s="233"/>
      <c r="CH208" s="233"/>
      <c r="CI208" s="233"/>
      <c r="CJ208" s="233"/>
      <c r="CK208" s="233"/>
      <c r="CL208" s="233"/>
      <c r="CM208" s="233"/>
      <c r="CN208" s="233"/>
      <c r="CO208" s="233"/>
      <c r="CP208" s="233"/>
      <c r="CQ208" s="233"/>
      <c r="CR208" s="233"/>
      <c r="CS208" s="233"/>
      <c r="CT208" s="233"/>
      <c r="CU208" s="233"/>
      <c r="CV208" s="233"/>
      <c r="CW208" s="233"/>
      <c r="CX208" s="233"/>
      <c r="CY208" s="233"/>
      <c r="CZ208" s="233"/>
      <c r="DA208" s="233"/>
      <c r="DB208" s="233"/>
      <c r="DC208" s="233"/>
      <c r="DD208" s="233"/>
      <c r="DE208" s="233"/>
      <c r="DF208" s="233"/>
      <c r="DG208" s="233"/>
      <c r="DH208" s="233"/>
      <c r="DI208" s="233"/>
      <c r="DJ208" s="233"/>
      <c r="DK208" s="233"/>
      <c r="DL208" s="233"/>
      <c r="DM208" s="233"/>
      <c r="DN208" s="233"/>
      <c r="DO208" s="233"/>
      <c r="DP208" s="233"/>
      <c r="DQ208" s="233"/>
      <c r="DR208" s="233"/>
      <c r="DS208" s="233"/>
      <c r="DT208" s="233"/>
      <c r="DU208" s="233"/>
      <c r="DV208" s="233"/>
      <c r="DW208" s="233"/>
      <c r="DX208" s="233"/>
      <c r="DY208" s="233"/>
      <c r="DZ208" s="233"/>
      <c r="EA208" s="233"/>
      <c r="EB208" s="233"/>
      <c r="EC208" s="233"/>
      <c r="ED208" s="233"/>
      <c r="EE208" s="233"/>
      <c r="EF208" s="233"/>
      <c r="EG208" s="233"/>
      <c r="EH208" s="233"/>
      <c r="EI208" s="233"/>
      <c r="EJ208" s="233"/>
      <c r="EK208" s="233"/>
      <c r="EL208" s="233"/>
      <c r="EM208" s="233"/>
      <c r="EN208" s="233"/>
      <c r="EO208" s="233"/>
      <c r="EP208" s="233"/>
      <c r="EQ208" s="233"/>
      <c r="ER208" s="233"/>
      <c r="ES208" s="233"/>
      <c r="ET208" s="233"/>
      <c r="EU208" s="233"/>
      <c r="EV208" s="233"/>
      <c r="EW208" s="233"/>
      <c r="EX208" s="233"/>
      <c r="EY208" s="233"/>
      <c r="EZ208" s="233"/>
      <c r="FA208" s="233"/>
      <c r="FB208" s="233"/>
      <c r="FC208" s="233"/>
      <c r="FD208" s="233"/>
      <c r="FE208" s="233"/>
      <c r="FF208" s="233"/>
      <c r="FG208" s="233"/>
      <c r="FH208" s="233"/>
      <c r="FI208" s="233"/>
      <c r="FJ208" s="233"/>
      <c r="FK208" s="233"/>
      <c r="FL208" s="233"/>
      <c r="FM208" s="233"/>
      <c r="FN208" s="233"/>
      <c r="FO208" s="233"/>
      <c r="FP208" s="233"/>
      <c r="FQ208" s="233"/>
      <c r="FR208" s="233"/>
      <c r="FS208" s="233"/>
      <c r="FT208" s="233"/>
      <c r="FU208" s="233"/>
      <c r="FV208" s="233"/>
      <c r="FW208" s="233"/>
      <c r="FX208" s="233"/>
      <c r="FY208" s="233"/>
      <c r="FZ208" s="233"/>
      <c r="GA208" s="233"/>
      <c r="GB208" s="233"/>
      <c r="GC208" s="233"/>
      <c r="GD208" s="233"/>
      <c r="GE208" s="233"/>
      <c r="GF208" s="233"/>
      <c r="GG208" s="233"/>
      <c r="GH208" s="233"/>
      <c r="GI208" s="233"/>
      <c r="GJ208" s="233"/>
      <c r="GK208" s="233"/>
      <c r="GL208" s="233"/>
      <c r="GM208" s="233"/>
      <c r="GN208" s="233"/>
      <c r="GO208" s="233"/>
      <c r="GP208" s="233"/>
      <c r="GQ208" s="233"/>
      <c r="GR208" s="233"/>
      <c r="GS208" s="233"/>
      <c r="GT208" s="233"/>
      <c r="GU208" s="233"/>
      <c r="GV208" s="233"/>
      <c r="GW208" s="233"/>
      <c r="GX208" s="233"/>
      <c r="GY208" s="233"/>
      <c r="GZ208" s="233"/>
      <c r="HA208" s="233"/>
      <c r="HB208" s="233"/>
      <c r="HC208" s="233"/>
      <c r="HD208" s="233"/>
      <c r="HE208" s="233"/>
      <c r="HF208" s="233"/>
      <c r="HG208" s="233"/>
      <c r="HH208" s="233"/>
      <c r="HI208" s="233"/>
      <c r="HJ208" s="233"/>
      <c r="HK208" s="233"/>
      <c r="HL208" s="233"/>
      <c r="HM208" s="233"/>
      <c r="HN208" s="233"/>
      <c r="HO208" s="233"/>
      <c r="HP208" s="233"/>
      <c r="HQ208" s="233"/>
      <c r="HR208" s="233"/>
      <c r="HS208" s="233"/>
      <c r="HT208" s="233"/>
      <c r="HU208" s="233"/>
      <c r="HV208" s="233"/>
      <c r="HW208" s="233"/>
      <c r="HX208" s="233"/>
      <c r="HY208" s="233"/>
      <c r="HZ208" s="233"/>
      <c r="IA208" s="233"/>
      <c r="IB208" s="233"/>
      <c r="IC208" s="233"/>
      <c r="ID208" s="233"/>
      <c r="IE208" s="233"/>
      <c r="IF208" s="233"/>
      <c r="IG208" s="233"/>
      <c r="IH208" s="233"/>
      <c r="II208" s="233"/>
      <c r="IJ208" s="233"/>
      <c r="IK208" s="233"/>
      <c r="IL208" s="233"/>
      <c r="IM208" s="233"/>
      <c r="IN208" s="233"/>
      <c r="IO208" s="233"/>
      <c r="IP208" s="233"/>
      <c r="IQ208" s="233"/>
      <c r="IR208" s="233"/>
      <c r="IS208" s="233"/>
      <c r="IT208" s="233"/>
      <c r="IU208" s="233"/>
      <c r="IV208" s="233"/>
      <c r="IW208" s="233"/>
      <c r="IX208" s="233"/>
      <c r="IY208" s="233"/>
      <c r="IZ208" s="233"/>
      <c r="JA208" s="233"/>
      <c r="JB208" s="233"/>
      <c r="JC208" s="233"/>
      <c r="JD208" s="233"/>
      <c r="JE208" s="233"/>
      <c r="JF208" s="233"/>
      <c r="JG208" s="233"/>
      <c r="JH208" s="233"/>
      <c r="JI208" s="233"/>
      <c r="JJ208" s="233"/>
      <c r="JK208" s="233"/>
      <c r="JL208" s="233"/>
      <c r="JM208" s="233"/>
      <c r="JN208" s="233"/>
      <c r="JO208" s="233"/>
      <c r="JP208" s="233"/>
      <c r="JQ208" s="233"/>
      <c r="JR208" s="233"/>
      <c r="JS208" s="233"/>
      <c r="JT208" s="233"/>
      <c r="JU208" s="233"/>
      <c r="JV208" s="233"/>
      <c r="JW208" s="233"/>
      <c r="JX208" s="233"/>
      <c r="JY208" s="233"/>
      <c r="JZ208" s="233"/>
      <c r="KA208" s="233"/>
      <c r="KB208" s="233"/>
      <c r="KC208" s="233"/>
      <c r="KD208" s="233"/>
      <c r="KE208" s="233"/>
      <c r="KF208" s="233"/>
      <c r="KG208" s="233"/>
      <c r="KH208" s="233"/>
      <c r="KI208" s="233"/>
      <c r="KJ208" s="233"/>
      <c r="KK208" s="233"/>
      <c r="KL208" s="233"/>
      <c r="KM208" s="233"/>
      <c r="KN208" s="233"/>
      <c r="KO208" s="233"/>
      <c r="KP208" s="233"/>
      <c r="KQ208" s="233"/>
      <c r="KR208" s="233"/>
      <c r="KS208" s="233"/>
      <c r="KT208" s="233"/>
      <c r="KU208" s="233"/>
      <c r="KV208" s="233"/>
      <c r="KW208" s="233"/>
      <c r="KX208" s="233"/>
      <c r="KY208" s="233"/>
      <c r="KZ208" s="233"/>
      <c r="LA208" s="233"/>
      <c r="LB208" s="233"/>
      <c r="LC208" s="233"/>
      <c r="LD208" s="233"/>
      <c r="LE208" s="233"/>
      <c r="LF208" s="233"/>
      <c r="LG208" s="233"/>
      <c r="LH208" s="233"/>
      <c r="LI208" s="233"/>
      <c r="LJ208" s="233"/>
      <c r="LK208" s="233"/>
      <c r="LL208" s="233"/>
      <c r="LM208" s="233"/>
      <c r="LN208" s="233"/>
      <c r="LO208" s="233"/>
      <c r="LP208" s="233"/>
      <c r="LQ208" s="233"/>
      <c r="LR208" s="233"/>
      <c r="LS208" s="233"/>
      <c r="LT208" s="233"/>
      <c r="LU208" s="233"/>
      <c r="LV208" s="233"/>
      <c r="LW208" s="233"/>
      <c r="LX208" s="233"/>
      <c r="LY208" s="233"/>
      <c r="LZ208" s="233"/>
      <c r="MA208" s="233"/>
      <c r="MB208" s="233"/>
      <c r="MC208" s="233"/>
      <c r="MD208" s="233"/>
      <c r="ME208" s="233"/>
      <c r="MF208" s="233"/>
      <c r="MG208" s="233"/>
      <c r="MH208" s="233"/>
      <c r="MI208" s="233"/>
      <c r="MJ208" s="233"/>
      <c r="MK208" s="233"/>
      <c r="ML208" s="233"/>
      <c r="MM208" s="233"/>
      <c r="MN208" s="233"/>
      <c r="MO208" s="233"/>
      <c r="MP208" s="233"/>
      <c r="MQ208" s="233"/>
      <c r="MR208" s="233"/>
      <c r="MS208" s="233"/>
      <c r="MT208" s="233"/>
      <c r="MU208" s="233"/>
      <c r="MV208" s="233"/>
      <c r="MW208" s="233"/>
      <c r="MX208" s="233"/>
      <c r="MY208" s="233"/>
      <c r="MZ208" s="233"/>
      <c r="NA208" s="233"/>
      <c r="NB208" s="233"/>
      <c r="NC208" s="233"/>
      <c r="ND208" s="233"/>
      <c r="NE208" s="233"/>
      <c r="NF208" s="233"/>
      <c r="NG208" s="233"/>
      <c r="NH208" s="233"/>
      <c r="NI208" s="233"/>
      <c r="NJ208" s="233"/>
      <c r="NK208" s="233"/>
      <c r="NL208" s="233"/>
      <c r="NM208" s="233"/>
      <c r="NN208" s="233"/>
      <c r="NO208" s="233"/>
      <c r="NP208" s="233"/>
      <c r="NQ208" s="233"/>
      <c r="NR208" s="233"/>
      <c r="NS208" s="233"/>
      <c r="NT208" s="233"/>
      <c r="NU208" s="233"/>
      <c r="NV208" s="233"/>
      <c r="NW208" s="233"/>
      <c r="NX208" s="233"/>
      <c r="NY208" s="233"/>
      <c r="NZ208" s="233"/>
      <c r="OA208" s="233"/>
      <c r="OB208" s="233"/>
      <c r="OC208" s="233"/>
      <c r="OD208" s="233"/>
      <c r="OE208" s="233"/>
      <c r="OF208" s="233"/>
      <c r="OG208" s="233"/>
      <c r="OH208" s="233"/>
      <c r="OI208" s="233"/>
      <c r="OJ208" s="233"/>
      <c r="OK208" s="233"/>
      <c r="OL208" s="233"/>
      <c r="OM208" s="233"/>
      <c r="ON208" s="233"/>
      <c r="OO208" s="233"/>
      <c r="OP208" s="233"/>
      <c r="OQ208" s="233"/>
      <c r="OR208" s="233"/>
      <c r="OS208" s="233"/>
      <c r="OT208" s="233"/>
      <c r="OU208" s="233"/>
      <c r="OV208" s="233"/>
      <c r="OW208" s="233"/>
      <c r="OX208" s="233"/>
      <c r="OY208" s="233"/>
      <c r="OZ208" s="233"/>
      <c r="PA208" s="233"/>
      <c r="PB208" s="233"/>
      <c r="PC208" s="233"/>
      <c r="PD208" s="233"/>
      <c r="PE208" s="233"/>
      <c r="PF208" s="233"/>
      <c r="PG208" s="233"/>
      <c r="PH208" s="233"/>
      <c r="PI208" s="233"/>
      <c r="PJ208" s="233"/>
      <c r="PK208" s="233"/>
      <c r="PL208" s="233"/>
      <c r="PM208" s="233"/>
      <c r="PN208" s="233"/>
      <c r="PO208" s="233"/>
      <c r="PP208" s="233"/>
      <c r="PQ208" s="233"/>
      <c r="PR208" s="233"/>
      <c r="PS208" s="233"/>
      <c r="PT208" s="233"/>
      <c r="PU208" s="233"/>
      <c r="PV208" s="233"/>
      <c r="PW208" s="233"/>
      <c r="PX208" s="233"/>
      <c r="PY208" s="233"/>
      <c r="PZ208" s="233"/>
      <c r="QA208" s="233"/>
      <c r="QB208" s="233"/>
      <c r="QC208" s="233"/>
      <c r="QD208" s="233"/>
      <c r="QE208" s="233"/>
      <c r="QF208" s="233"/>
      <c r="QG208" s="233"/>
      <c r="QH208" s="233"/>
      <c r="QI208" s="233"/>
      <c r="QJ208" s="233"/>
      <c r="QK208" s="233"/>
      <c r="QL208" s="233"/>
      <c r="QM208" s="233"/>
      <c r="QN208" s="233"/>
      <c r="QO208" s="233"/>
      <c r="QP208" s="233"/>
      <c r="QQ208" s="233"/>
      <c r="QR208" s="233"/>
      <c r="QS208" s="233"/>
      <c r="QT208" s="233"/>
      <c r="QU208" s="233"/>
      <c r="QV208" s="233"/>
      <c r="QW208" s="233"/>
      <c r="QX208" s="233"/>
      <c r="QY208" s="233"/>
      <c r="QZ208" s="233"/>
      <c r="RA208" s="233"/>
      <c r="RB208" s="233"/>
      <c r="RC208" s="233"/>
      <c r="RD208" s="233"/>
      <c r="RE208" s="233"/>
      <c r="RF208" s="233"/>
      <c r="RG208" s="233"/>
      <c r="RH208" s="233"/>
      <c r="RI208" s="233"/>
      <c r="RJ208" s="233"/>
      <c r="RK208" s="233"/>
      <c r="RL208" s="233"/>
      <c r="RM208" s="233"/>
      <c r="RN208" s="233"/>
      <c r="RO208" s="233"/>
      <c r="RP208" s="233"/>
      <c r="RQ208" s="233"/>
      <c r="RR208" s="233"/>
      <c r="RS208" s="233"/>
      <c r="RT208" s="233"/>
      <c r="RU208" s="233"/>
      <c r="RV208" s="233"/>
      <c r="RW208" s="233"/>
      <c r="RX208" s="233"/>
      <c r="RY208" s="233"/>
      <c r="RZ208" s="233"/>
      <c r="SA208" s="233"/>
      <c r="SB208" s="233"/>
      <c r="SC208" s="233"/>
      <c r="SD208" s="233"/>
      <c r="SE208" s="233"/>
      <c r="SF208" s="233"/>
      <c r="SG208" s="233"/>
      <c r="SH208" s="233"/>
      <c r="SI208" s="233"/>
      <c r="SJ208" s="233"/>
      <c r="SK208" s="233"/>
      <c r="SL208" s="233"/>
      <c r="SM208" s="233"/>
      <c r="SN208" s="233"/>
      <c r="SO208" s="233"/>
      <c r="SP208" s="233"/>
      <c r="SQ208" s="233"/>
      <c r="SR208" s="233"/>
      <c r="SS208" s="233"/>
      <c r="ST208" s="233"/>
      <c r="SU208" s="233"/>
      <c r="SV208" s="233"/>
      <c r="SW208" s="233"/>
      <c r="SX208" s="233"/>
      <c r="SY208" s="233"/>
      <c r="SZ208" s="233"/>
      <c r="TA208" s="233"/>
      <c r="TB208" s="233"/>
      <c r="TC208" s="233"/>
      <c r="TD208" s="233"/>
      <c r="TE208" s="233"/>
      <c r="TF208" s="233"/>
      <c r="TG208" s="233"/>
      <c r="TH208" s="233"/>
      <c r="TI208" s="233"/>
      <c r="TJ208" s="233"/>
      <c r="TK208" s="233"/>
      <c r="TL208" s="233"/>
      <c r="TM208" s="233"/>
      <c r="TN208" s="233"/>
      <c r="TO208" s="233"/>
      <c r="TP208" s="233"/>
      <c r="TQ208" s="233"/>
      <c r="TR208" s="233"/>
      <c r="TS208" s="233"/>
      <c r="TT208" s="233"/>
      <c r="TU208" s="233"/>
      <c r="TV208" s="233"/>
      <c r="TW208" s="233"/>
      <c r="TX208" s="233"/>
      <c r="TY208" s="233"/>
      <c r="TZ208" s="233"/>
      <c r="UA208" s="233"/>
      <c r="UB208" s="233"/>
      <c r="UC208" s="233"/>
      <c r="UD208" s="233"/>
      <c r="UE208" s="233"/>
      <c r="UF208" s="233"/>
      <c r="UG208" s="233"/>
      <c r="UH208" s="233"/>
      <c r="UI208" s="233"/>
      <c r="UJ208" s="233"/>
      <c r="UK208" s="233"/>
      <c r="UL208" s="233"/>
      <c r="UM208" s="233"/>
      <c r="UN208" s="233"/>
      <c r="UO208" s="233"/>
      <c r="UP208" s="233"/>
      <c r="UQ208" s="233"/>
      <c r="UR208" s="233"/>
      <c r="US208" s="233"/>
      <c r="UT208" s="233"/>
      <c r="UU208" s="233"/>
      <c r="UV208" s="233"/>
      <c r="UW208" s="233"/>
      <c r="UX208" s="233"/>
      <c r="UY208" s="233"/>
      <c r="UZ208" s="233"/>
      <c r="VA208" s="233"/>
      <c r="VB208" s="233"/>
      <c r="VC208" s="233"/>
      <c r="VD208" s="233"/>
      <c r="VE208" s="233"/>
      <c r="VF208" s="233"/>
      <c r="VG208" s="233"/>
      <c r="VH208" s="233"/>
      <c r="VI208" s="233"/>
      <c r="VJ208" s="233"/>
      <c r="VK208" s="233"/>
      <c r="VL208" s="233"/>
      <c r="VM208" s="233"/>
      <c r="VN208" s="233"/>
      <c r="VO208" s="233"/>
      <c r="VP208" s="233"/>
      <c r="VQ208" s="233"/>
      <c r="VR208" s="233"/>
      <c r="VS208" s="233"/>
      <c r="VT208" s="233"/>
      <c r="VU208" s="233"/>
      <c r="VV208" s="233"/>
      <c r="VW208" s="233"/>
      <c r="VX208" s="233"/>
      <c r="VY208" s="233"/>
      <c r="VZ208" s="233"/>
      <c r="WA208" s="233"/>
      <c r="WB208" s="233"/>
      <c r="WC208" s="233"/>
      <c r="WD208" s="233"/>
      <c r="WE208" s="233"/>
      <c r="WF208" s="233"/>
      <c r="WG208" s="233"/>
      <c r="WH208" s="233"/>
      <c r="WI208" s="233"/>
      <c r="WJ208" s="233"/>
      <c r="WK208" s="233"/>
      <c r="WL208" s="233"/>
      <c r="WM208" s="233"/>
      <c r="WN208" s="233"/>
      <c r="WO208" s="233"/>
      <c r="WP208" s="233"/>
      <c r="WQ208" s="233"/>
      <c r="WR208" s="233"/>
      <c r="WS208" s="233"/>
      <c r="WT208" s="233"/>
      <c r="WU208" s="233"/>
      <c r="WV208" s="233"/>
      <c r="WW208" s="233"/>
      <c r="WX208" s="233"/>
      <c r="WY208" s="233"/>
      <c r="WZ208" s="233"/>
      <c r="XA208" s="233"/>
      <c r="XB208" s="233"/>
      <c r="XC208" s="233"/>
      <c r="XD208" s="233"/>
      <c r="XE208" s="233"/>
      <c r="XF208" s="233"/>
      <c r="XG208" s="233"/>
      <c r="XH208" s="233"/>
      <c r="XI208" s="233"/>
      <c r="XJ208" s="233"/>
      <c r="XK208" s="233"/>
      <c r="XL208" s="233"/>
      <c r="XM208" s="233"/>
      <c r="XN208" s="233"/>
      <c r="XO208" s="233"/>
      <c r="XP208" s="233"/>
      <c r="XQ208" s="233"/>
      <c r="XR208" s="233"/>
      <c r="XS208" s="233"/>
      <c r="XT208" s="233"/>
      <c r="XU208" s="233"/>
      <c r="XV208" s="233"/>
      <c r="XW208" s="233"/>
      <c r="XX208" s="233"/>
      <c r="XY208" s="233"/>
      <c r="XZ208" s="233"/>
      <c r="YA208" s="233"/>
      <c r="YB208" s="233"/>
      <c r="YC208" s="233"/>
      <c r="YD208" s="233"/>
      <c r="YE208" s="233"/>
      <c r="YF208" s="233"/>
      <c r="YG208" s="233"/>
      <c r="YH208" s="233"/>
      <c r="YI208" s="233"/>
      <c r="YJ208" s="233"/>
      <c r="YK208" s="233"/>
      <c r="YL208" s="233"/>
      <c r="YM208" s="233"/>
      <c r="YN208" s="233"/>
      <c r="YO208" s="233"/>
      <c r="YP208" s="233"/>
      <c r="YQ208" s="233"/>
      <c r="YR208" s="233"/>
      <c r="YS208" s="233"/>
      <c r="YT208" s="233"/>
      <c r="YU208" s="233"/>
      <c r="YV208" s="233"/>
      <c r="YW208" s="233"/>
      <c r="YX208" s="233"/>
      <c r="YY208" s="233"/>
      <c r="YZ208" s="233"/>
      <c r="ZA208" s="233"/>
      <c r="ZB208" s="233"/>
      <c r="ZC208" s="233"/>
      <c r="ZD208" s="233"/>
      <c r="ZE208" s="233"/>
      <c r="ZF208" s="233"/>
      <c r="ZG208" s="233"/>
      <c r="ZH208" s="233"/>
      <c r="ZI208" s="233"/>
      <c r="ZJ208" s="233"/>
      <c r="ZK208" s="233"/>
      <c r="ZL208" s="233"/>
      <c r="ZM208" s="233"/>
      <c r="ZN208" s="233"/>
      <c r="ZO208" s="233"/>
      <c r="ZP208" s="233"/>
      <c r="ZQ208" s="233"/>
      <c r="ZR208" s="233"/>
      <c r="ZS208" s="233"/>
      <c r="ZT208" s="233"/>
      <c r="ZU208" s="233"/>
      <c r="ZV208" s="233"/>
      <c r="ZW208" s="233"/>
      <c r="ZX208" s="233"/>
      <c r="ZY208" s="233"/>
      <c r="ZZ208" s="233"/>
      <c r="AAA208" s="233"/>
      <c r="AAB208" s="233"/>
      <c r="AAC208" s="233"/>
      <c r="AAD208" s="233"/>
      <c r="AAE208" s="233"/>
      <c r="AAF208" s="233"/>
      <c r="AAG208" s="233"/>
      <c r="AAH208" s="233"/>
      <c r="AAI208" s="233"/>
      <c r="AAJ208" s="233"/>
      <c r="AAK208" s="233"/>
      <c r="AAL208" s="233"/>
      <c r="AAM208" s="233"/>
      <c r="AAN208" s="233"/>
      <c r="AAO208" s="233"/>
      <c r="AAP208" s="233"/>
      <c r="AAQ208" s="233"/>
      <c r="AAR208" s="233"/>
      <c r="AAS208" s="233"/>
      <c r="AAT208" s="233"/>
      <c r="AAU208" s="233"/>
      <c r="AAV208" s="233"/>
      <c r="AAW208" s="233"/>
      <c r="AAX208" s="233"/>
      <c r="AAY208" s="233"/>
      <c r="AAZ208" s="233"/>
      <c r="ABA208" s="233"/>
      <c r="ABB208" s="233"/>
      <c r="ABC208" s="233"/>
      <c r="ABD208" s="233"/>
      <c r="ABE208" s="233"/>
      <c r="ABF208" s="233"/>
      <c r="ABG208" s="233"/>
      <c r="ABH208" s="233"/>
      <c r="ABI208" s="233"/>
      <c r="ABJ208" s="233"/>
      <c r="ABK208" s="233"/>
      <c r="ABL208" s="233"/>
      <c r="ABM208" s="233"/>
      <c r="ABN208" s="233"/>
      <c r="ABO208" s="233"/>
      <c r="ABP208" s="233"/>
      <c r="ABQ208" s="233"/>
      <c r="ABR208" s="233"/>
      <c r="ABS208" s="233"/>
      <c r="ABT208" s="233"/>
      <c r="ABU208" s="233"/>
      <c r="ABV208" s="233"/>
      <c r="ABW208" s="233"/>
      <c r="ABX208" s="233"/>
      <c r="ABY208" s="233"/>
      <c r="ABZ208" s="233"/>
      <c r="ACA208" s="233"/>
      <c r="ACB208" s="233"/>
      <c r="ACC208" s="233"/>
      <c r="ACD208" s="233"/>
      <c r="ACE208" s="233"/>
      <c r="ACF208" s="233"/>
      <c r="ACG208" s="233"/>
      <c r="ACH208" s="233"/>
      <c r="ACI208" s="233"/>
      <c r="ACJ208" s="233"/>
      <c r="ACK208" s="233"/>
      <c r="ACL208" s="233"/>
      <c r="ACM208" s="233"/>
      <c r="ACN208" s="233"/>
      <c r="ACO208" s="233"/>
      <c r="ACP208" s="233"/>
      <c r="ACQ208" s="233"/>
      <c r="ACR208" s="233"/>
      <c r="ACS208" s="233"/>
      <c r="ACT208" s="233"/>
      <c r="ACU208" s="233"/>
      <c r="ACV208" s="233"/>
      <c r="ACW208" s="233"/>
      <c r="ACX208" s="233"/>
      <c r="ACY208" s="233"/>
      <c r="ACZ208" s="233"/>
      <c r="ADA208" s="233"/>
      <c r="ADB208" s="233"/>
      <c r="ADC208" s="233"/>
      <c r="ADD208" s="233"/>
      <c r="ADE208" s="233"/>
      <c r="ADF208" s="233"/>
      <c r="ADG208" s="233"/>
      <c r="ADH208" s="233"/>
      <c r="ADI208" s="233"/>
      <c r="ADJ208" s="233"/>
      <c r="ADK208" s="233"/>
      <c r="ADL208" s="233"/>
      <c r="ADM208" s="233"/>
      <c r="ADN208" s="233"/>
      <c r="ADO208" s="233"/>
      <c r="ADP208" s="233"/>
      <c r="ADQ208" s="233"/>
      <c r="ADR208" s="233"/>
      <c r="ADS208" s="233"/>
      <c r="ADT208" s="233"/>
      <c r="ADU208" s="233"/>
      <c r="ADV208" s="233"/>
      <c r="ADW208" s="233"/>
      <c r="ADX208" s="233"/>
      <c r="ADY208" s="233"/>
      <c r="ADZ208" s="233"/>
      <c r="AEA208" s="233"/>
      <c r="AEB208" s="233"/>
      <c r="AEC208" s="233"/>
      <c r="AED208" s="233"/>
      <c r="AEE208" s="233"/>
      <c r="AEF208" s="233"/>
      <c r="AEG208" s="233"/>
      <c r="AEH208" s="233"/>
      <c r="AEI208" s="233"/>
      <c r="AEJ208" s="233"/>
      <c r="AEK208" s="233"/>
      <c r="AEL208" s="233"/>
      <c r="AEM208" s="233"/>
      <c r="AEN208" s="233"/>
      <c r="AEO208" s="233"/>
      <c r="AEP208" s="233"/>
      <c r="AEQ208" s="233"/>
      <c r="AER208" s="233"/>
      <c r="AES208" s="233"/>
      <c r="AET208" s="233"/>
      <c r="AEU208" s="233"/>
      <c r="AEV208" s="233"/>
      <c r="AEW208" s="233"/>
      <c r="AEX208" s="233"/>
      <c r="AEY208" s="233"/>
      <c r="AEZ208" s="233"/>
      <c r="AFA208" s="233"/>
      <c r="AFB208" s="233"/>
      <c r="AFC208" s="233"/>
      <c r="AFD208" s="233"/>
      <c r="AFE208" s="233"/>
      <c r="AFF208" s="233"/>
      <c r="AFG208" s="233"/>
      <c r="AFH208" s="233"/>
      <c r="AFI208" s="233"/>
      <c r="AFJ208" s="233"/>
      <c r="AFK208" s="233"/>
      <c r="AFL208" s="233"/>
      <c r="AFM208" s="233"/>
      <c r="AFN208" s="233"/>
      <c r="AFO208" s="233"/>
      <c r="AFP208" s="233"/>
      <c r="AFQ208" s="233"/>
      <c r="AFR208" s="233"/>
      <c r="AFS208" s="233"/>
      <c r="AFT208" s="233"/>
      <c r="AFU208" s="233"/>
      <c r="AFV208" s="233"/>
      <c r="AFW208" s="233"/>
      <c r="AFX208" s="233"/>
      <c r="AFY208" s="233"/>
      <c r="AFZ208" s="233"/>
      <c r="AGA208" s="233"/>
      <c r="AGB208" s="233"/>
      <c r="AGC208" s="233"/>
      <c r="AGD208" s="233"/>
      <c r="AGE208" s="233"/>
      <c r="AGF208" s="233"/>
      <c r="AGG208" s="233"/>
      <c r="AGH208" s="233"/>
      <c r="AGI208" s="233"/>
      <c r="AGJ208" s="233"/>
      <c r="AGK208" s="233"/>
      <c r="AGL208" s="233"/>
      <c r="AGM208" s="233"/>
      <c r="AGN208" s="233"/>
      <c r="AGO208" s="233"/>
      <c r="AGP208" s="233"/>
      <c r="AGQ208" s="233"/>
      <c r="AGR208" s="233"/>
      <c r="AGS208" s="233"/>
      <c r="AGT208" s="233"/>
      <c r="AGU208" s="233"/>
      <c r="AGV208" s="233"/>
      <c r="AGW208" s="233"/>
      <c r="AGX208" s="233"/>
      <c r="AGY208" s="233"/>
      <c r="AGZ208" s="233"/>
      <c r="AHA208" s="233"/>
      <c r="AHB208" s="233"/>
      <c r="AHC208" s="233"/>
      <c r="AHD208" s="233"/>
      <c r="AHE208" s="233"/>
      <c r="AHF208" s="233"/>
      <c r="AHG208" s="233"/>
      <c r="AHH208" s="233"/>
      <c r="AHI208" s="233"/>
      <c r="AHJ208" s="233"/>
      <c r="AHK208" s="233"/>
      <c r="AHL208" s="233"/>
      <c r="AHM208" s="233"/>
      <c r="AHN208" s="233"/>
      <c r="AHO208" s="233"/>
      <c r="AHP208" s="233"/>
      <c r="AHQ208" s="233"/>
      <c r="AHR208" s="233"/>
      <c r="AHS208" s="233"/>
      <c r="AHT208" s="233"/>
      <c r="AHU208" s="233"/>
      <c r="AHV208" s="233"/>
      <c r="AHW208" s="233"/>
      <c r="AHX208" s="233"/>
      <c r="AHY208" s="233"/>
      <c r="AHZ208" s="233"/>
      <c r="AIA208" s="233"/>
      <c r="AIB208" s="233"/>
      <c r="AIC208" s="233"/>
      <c r="AID208" s="233"/>
      <c r="AIE208" s="233"/>
      <c r="AIF208" s="233"/>
      <c r="AIG208" s="233"/>
      <c r="AIH208" s="233"/>
      <c r="AII208" s="233"/>
      <c r="AIJ208" s="233"/>
      <c r="AIK208" s="233"/>
      <c r="AIL208" s="233"/>
      <c r="AIM208" s="233"/>
      <c r="AIN208" s="233"/>
      <c r="AIO208" s="233"/>
      <c r="AIP208" s="233"/>
      <c r="AIQ208" s="233"/>
      <c r="AIR208" s="233"/>
      <c r="AIS208" s="233"/>
      <c r="AIT208" s="233"/>
      <c r="AIU208" s="233"/>
      <c r="AIV208" s="233"/>
      <c r="AIW208" s="233"/>
      <c r="AIX208" s="233"/>
      <c r="AIY208" s="233"/>
      <c r="AIZ208" s="233"/>
      <c r="AJA208" s="233"/>
      <c r="AJB208" s="233"/>
      <c r="AJC208" s="233"/>
      <c r="AJD208" s="233"/>
      <c r="AJE208" s="233"/>
      <c r="AJF208" s="233"/>
      <c r="AJG208" s="233"/>
      <c r="AJH208" s="233"/>
      <c r="AJI208" s="233"/>
      <c r="AJJ208" s="233"/>
      <c r="AJK208" s="233"/>
      <c r="AJL208" s="233"/>
      <c r="AJM208" s="233"/>
      <c r="AJN208" s="233"/>
      <c r="AJO208" s="233"/>
      <c r="AJP208" s="233"/>
      <c r="AJQ208" s="233"/>
      <c r="AJR208" s="233"/>
      <c r="AJS208" s="233"/>
      <c r="AJT208" s="233"/>
      <c r="AJU208" s="233"/>
      <c r="AJV208" s="233"/>
      <c r="AJW208" s="233"/>
      <c r="AJX208" s="233"/>
      <c r="AJY208" s="233"/>
      <c r="AJZ208" s="233"/>
      <c r="AKA208" s="233"/>
      <c r="AKB208" s="233"/>
      <c r="AKC208" s="233"/>
      <c r="AKD208" s="233"/>
      <c r="AKE208" s="233"/>
      <c r="AKF208" s="233"/>
      <c r="AKG208" s="233"/>
      <c r="AKH208" s="233"/>
      <c r="AKI208" s="233"/>
      <c r="AKJ208" s="233"/>
      <c r="AKK208" s="233"/>
      <c r="AKL208" s="233"/>
      <c r="AKM208" s="233"/>
      <c r="AKN208" s="233"/>
      <c r="AKO208" s="233"/>
      <c r="AKP208" s="233"/>
      <c r="AKQ208" s="233"/>
      <c r="AKR208" s="233"/>
      <c r="AKS208" s="233"/>
      <c r="AKT208" s="233"/>
      <c r="AKU208" s="233"/>
      <c r="AKV208" s="233"/>
      <c r="AKW208" s="233"/>
      <c r="AKX208" s="233"/>
      <c r="AKY208" s="233"/>
      <c r="AKZ208" s="233"/>
      <c r="ALA208" s="233"/>
      <c r="ALB208" s="233"/>
      <c r="ALC208" s="233"/>
      <c r="ALD208" s="233"/>
      <c r="ALE208" s="233"/>
      <c r="ALF208" s="233"/>
      <c r="ALG208" s="233"/>
      <c r="ALH208" s="233"/>
      <c r="ALI208" s="233"/>
      <c r="ALJ208" s="233"/>
      <c r="ALK208" s="233"/>
      <c r="ALL208" s="233"/>
      <c r="ALM208" s="233"/>
      <c r="ALN208" s="233"/>
      <c r="ALO208" s="233"/>
      <c r="ALP208" s="233"/>
      <c r="ALQ208" s="233"/>
      <c r="ALR208" s="233"/>
      <c r="ALS208" s="233"/>
      <c r="ALT208" s="233"/>
      <c r="ALU208" s="233"/>
      <c r="ALV208" s="233"/>
      <c r="ALW208" s="233"/>
      <c r="ALX208" s="233"/>
      <c r="ALY208" s="233"/>
      <c r="ALZ208" s="233"/>
      <c r="AMA208" s="233"/>
      <c r="AMB208" s="233"/>
      <c r="AMC208" s="233"/>
      <c r="AMD208" s="233"/>
      <c r="AME208" s="233"/>
      <c r="AMF208" s="233"/>
      <c r="AMG208" s="233"/>
      <c r="AMH208" s="233"/>
      <c r="AMI208" s="233"/>
      <c r="AMJ208" s="233"/>
      <c r="AMK208" s="233"/>
      <c r="AML208" s="233"/>
      <c r="AMM208" s="233"/>
      <c r="AMN208" s="233"/>
      <c r="AMO208" s="233"/>
      <c r="AMP208" s="233"/>
      <c r="AMQ208" s="233"/>
      <c r="AMR208" s="233"/>
      <c r="AMS208" s="233"/>
      <c r="AMT208" s="233"/>
      <c r="AMU208" s="233"/>
      <c r="AMV208" s="233"/>
      <c r="AMW208" s="233"/>
      <c r="AMX208" s="233"/>
      <c r="AMY208" s="233"/>
      <c r="AMZ208" s="233"/>
      <c r="ANA208" s="233"/>
      <c r="ANB208" s="233"/>
      <c r="ANC208" s="233"/>
      <c r="AND208" s="233"/>
      <c r="ANE208" s="233"/>
      <c r="ANF208" s="233"/>
      <c r="ANG208" s="233"/>
      <c r="ANH208" s="233"/>
      <c r="ANI208" s="233"/>
      <c r="ANJ208" s="233"/>
      <c r="ANK208" s="233"/>
      <c r="ANL208" s="233"/>
      <c r="ANM208" s="233"/>
      <c r="ANN208" s="233"/>
      <c r="ANO208" s="233"/>
      <c r="ANP208" s="233"/>
      <c r="ANQ208" s="233"/>
      <c r="ANR208" s="233"/>
      <c r="ANS208" s="233"/>
      <c r="ANT208" s="233"/>
      <c r="ANU208" s="233"/>
      <c r="ANV208" s="233"/>
      <c r="ANW208" s="233"/>
      <c r="ANX208" s="233"/>
      <c r="ANY208" s="233"/>
      <c r="ANZ208" s="233"/>
      <c r="AOA208" s="233"/>
      <c r="AOB208" s="233"/>
      <c r="AOC208" s="233"/>
      <c r="AOD208" s="233"/>
      <c r="AOE208" s="233"/>
      <c r="AOF208" s="233"/>
      <c r="AOG208" s="233"/>
      <c r="AOH208" s="233"/>
      <c r="AOI208" s="233"/>
      <c r="AOJ208" s="233"/>
      <c r="AOK208" s="233"/>
      <c r="AOL208" s="233"/>
      <c r="AOM208" s="233"/>
      <c r="AON208" s="233"/>
      <c r="AOO208" s="233"/>
      <c r="AOP208" s="233"/>
      <c r="AOQ208" s="233"/>
      <c r="AOR208" s="233"/>
      <c r="AOS208" s="233"/>
      <c r="AOT208" s="233"/>
      <c r="AOU208" s="233"/>
      <c r="AOV208" s="233"/>
      <c r="AOW208" s="233"/>
      <c r="AOX208" s="233"/>
      <c r="AOY208" s="233"/>
      <c r="AOZ208" s="233"/>
      <c r="APA208" s="233"/>
      <c r="APB208" s="233"/>
      <c r="APC208" s="233"/>
      <c r="APD208" s="233"/>
      <c r="APE208" s="233"/>
      <c r="APF208" s="233"/>
      <c r="APG208" s="233"/>
      <c r="APH208" s="233"/>
      <c r="API208" s="233"/>
      <c r="APJ208" s="233"/>
      <c r="APK208" s="233"/>
      <c r="APL208" s="233"/>
      <c r="APM208" s="233"/>
      <c r="APN208" s="233"/>
      <c r="APO208" s="233"/>
      <c r="APP208" s="233"/>
      <c r="APQ208" s="233"/>
      <c r="APR208" s="233"/>
      <c r="APS208" s="233"/>
      <c r="APT208" s="233"/>
      <c r="APU208" s="233"/>
      <c r="APV208" s="233"/>
      <c r="APW208" s="233"/>
      <c r="APX208" s="233"/>
      <c r="APY208" s="233"/>
      <c r="APZ208" s="233"/>
      <c r="AQA208" s="233"/>
      <c r="AQB208" s="233"/>
      <c r="AQC208" s="233"/>
      <c r="AQD208" s="233"/>
      <c r="AQE208" s="233"/>
      <c r="AQF208" s="233"/>
      <c r="AQG208" s="233"/>
      <c r="AQH208" s="233"/>
      <c r="AQI208" s="233"/>
      <c r="AQJ208" s="233"/>
      <c r="AQK208" s="233"/>
      <c r="AQL208" s="233"/>
      <c r="AQM208" s="233"/>
      <c r="AQN208" s="233"/>
      <c r="AQO208" s="233"/>
      <c r="AQP208" s="233"/>
      <c r="AQQ208" s="233"/>
      <c r="AQR208" s="233"/>
      <c r="AQS208" s="233"/>
      <c r="AQT208" s="233"/>
      <c r="AQU208" s="233"/>
      <c r="AQV208" s="233"/>
      <c r="AQW208" s="233"/>
      <c r="AQX208" s="233"/>
      <c r="AQY208" s="233"/>
      <c r="AQZ208" s="233"/>
      <c r="ARA208" s="233"/>
      <c r="ARB208" s="233"/>
      <c r="ARC208" s="233"/>
      <c r="ARD208" s="233"/>
      <c r="ARE208" s="233"/>
      <c r="ARF208" s="233"/>
      <c r="ARG208" s="233"/>
      <c r="ARH208" s="233"/>
      <c r="ARI208" s="233"/>
      <c r="ARJ208" s="233"/>
      <c r="ARK208" s="233"/>
      <c r="ARL208" s="233"/>
      <c r="ARM208" s="233"/>
      <c r="ARN208" s="233"/>
      <c r="ARO208" s="233"/>
      <c r="ARP208" s="233"/>
      <c r="ARQ208" s="233"/>
      <c r="ARR208" s="233"/>
      <c r="ARS208" s="233"/>
      <c r="ART208" s="233"/>
      <c r="ARU208" s="233"/>
      <c r="ARV208" s="233"/>
      <c r="ARW208" s="233"/>
      <c r="ARX208" s="233"/>
      <c r="ARY208" s="233"/>
      <c r="ARZ208" s="233"/>
      <c r="ASA208" s="233"/>
      <c r="ASB208" s="233"/>
      <c r="ASC208" s="233"/>
      <c r="ASD208" s="233"/>
      <c r="ASE208" s="233"/>
      <c r="ASF208" s="233"/>
      <c r="ASG208" s="233"/>
      <c r="ASH208" s="233"/>
      <c r="ASI208" s="233"/>
      <c r="ASJ208" s="233"/>
      <c r="ASK208" s="233"/>
      <c r="ASL208" s="233"/>
      <c r="ASM208" s="233"/>
      <c r="ASN208" s="233"/>
      <c r="ASO208" s="233"/>
      <c r="ASP208" s="233"/>
      <c r="ASQ208" s="233"/>
      <c r="ASR208" s="233"/>
      <c r="ASS208" s="233"/>
      <c r="AST208" s="233"/>
      <c r="ASU208" s="233"/>
      <c r="ASV208" s="233"/>
      <c r="ASW208" s="233"/>
      <c r="ASX208" s="233"/>
      <c r="ASY208" s="233"/>
      <c r="ASZ208" s="233"/>
      <c r="ATA208" s="233"/>
      <c r="ATB208" s="233"/>
      <c r="ATC208" s="233"/>
      <c r="ATD208" s="233"/>
      <c r="ATE208" s="233"/>
      <c r="ATF208" s="233"/>
      <c r="ATG208" s="233"/>
      <c r="ATH208" s="233"/>
      <c r="ATI208" s="233"/>
      <c r="ATJ208" s="233"/>
      <c r="ATK208" s="233"/>
      <c r="ATL208" s="233"/>
      <c r="ATM208" s="233"/>
      <c r="ATN208" s="233"/>
      <c r="ATO208" s="233"/>
      <c r="ATP208" s="233"/>
      <c r="ATQ208" s="233"/>
      <c r="ATR208" s="233"/>
      <c r="ATS208" s="233"/>
      <c r="ATT208" s="233"/>
      <c r="ATU208" s="233"/>
      <c r="ATV208" s="233"/>
      <c r="ATW208" s="233"/>
      <c r="ATX208" s="233"/>
      <c r="ATY208" s="233"/>
      <c r="ATZ208" s="233"/>
      <c r="AUA208" s="233"/>
      <c r="AUB208" s="233"/>
      <c r="AUC208" s="233"/>
      <c r="AUD208" s="233"/>
      <c r="AUE208" s="233"/>
      <c r="AUF208" s="233"/>
      <c r="AUG208" s="233"/>
      <c r="AUH208" s="233"/>
      <c r="AUI208" s="233"/>
      <c r="AUJ208" s="233"/>
      <c r="AUK208" s="233"/>
      <c r="AUL208" s="233"/>
      <c r="AUM208" s="233"/>
      <c r="AUN208" s="233"/>
      <c r="AUO208" s="233"/>
      <c r="AUP208" s="233"/>
      <c r="AUQ208" s="233"/>
      <c r="AUR208" s="233"/>
      <c r="AUS208" s="233"/>
      <c r="AUT208" s="233"/>
      <c r="AUU208" s="233"/>
      <c r="AUV208" s="233"/>
      <c r="AUW208" s="233"/>
      <c r="AUX208" s="233"/>
      <c r="AUY208" s="233"/>
      <c r="AUZ208" s="233"/>
      <c r="AVA208" s="233"/>
      <c r="AVB208" s="233"/>
      <c r="AVC208" s="233"/>
      <c r="AVD208" s="233"/>
      <c r="AVE208" s="233"/>
      <c r="AVF208" s="233"/>
      <c r="AVG208" s="233"/>
      <c r="AVH208" s="233"/>
      <c r="AVI208" s="233"/>
      <c r="AVJ208" s="233"/>
      <c r="AVK208" s="233"/>
      <c r="AVL208" s="233"/>
      <c r="AVM208" s="233"/>
      <c r="AVN208" s="233"/>
      <c r="AVO208" s="233"/>
      <c r="AVP208" s="233"/>
      <c r="AVQ208" s="233"/>
      <c r="AVR208" s="233"/>
      <c r="AVS208" s="233"/>
      <c r="AVT208" s="233"/>
      <c r="AVU208" s="233"/>
      <c r="AVV208" s="233"/>
      <c r="AVW208" s="233"/>
      <c r="AVX208" s="233"/>
      <c r="AVY208" s="233"/>
      <c r="AVZ208" s="233"/>
      <c r="AWA208" s="233"/>
      <c r="AWB208" s="233"/>
      <c r="AWC208" s="233"/>
      <c r="AWD208" s="233"/>
      <c r="AWE208" s="233"/>
      <c r="AWF208" s="233"/>
      <c r="AWG208" s="233"/>
      <c r="AWH208" s="233"/>
      <c r="AWI208" s="233"/>
      <c r="AWJ208" s="233"/>
      <c r="AWK208" s="233"/>
      <c r="AWL208" s="233"/>
      <c r="AWM208" s="233"/>
      <c r="AWN208" s="233"/>
      <c r="AWO208" s="233"/>
      <c r="AWP208" s="233"/>
      <c r="AWQ208" s="233"/>
      <c r="AWR208" s="233"/>
      <c r="AWS208" s="233"/>
      <c r="AWT208" s="233"/>
      <c r="AWU208" s="233"/>
      <c r="AWV208" s="233"/>
      <c r="AWW208" s="233"/>
      <c r="AWX208" s="233"/>
      <c r="AWY208" s="233"/>
      <c r="AWZ208" s="233"/>
      <c r="AXA208" s="233"/>
      <c r="AXB208" s="233"/>
      <c r="AXC208" s="233"/>
      <c r="AXD208" s="233"/>
      <c r="AXE208" s="233"/>
      <c r="AXF208" s="233"/>
      <c r="AXG208" s="233"/>
      <c r="AXH208" s="233"/>
      <c r="AXI208" s="233"/>
      <c r="AXJ208" s="233"/>
      <c r="AXK208" s="233"/>
      <c r="AXL208" s="233"/>
      <c r="AXM208" s="233"/>
      <c r="AXN208" s="233"/>
      <c r="AXO208" s="233"/>
      <c r="AXP208" s="233"/>
      <c r="AXQ208" s="233"/>
      <c r="AXR208" s="233"/>
      <c r="AXS208" s="233"/>
      <c r="AXT208" s="233"/>
      <c r="AXU208" s="233"/>
      <c r="AXV208" s="233"/>
      <c r="AXW208" s="233"/>
      <c r="AXX208" s="233"/>
      <c r="AXY208" s="233"/>
      <c r="AXZ208" s="233"/>
      <c r="AYA208" s="233"/>
      <c r="AYB208" s="233"/>
      <c r="AYC208" s="233"/>
      <c r="AYD208" s="233"/>
      <c r="AYE208" s="233"/>
      <c r="AYF208" s="233"/>
      <c r="AYG208" s="233"/>
      <c r="AYH208" s="233"/>
      <c r="AYI208" s="233"/>
      <c r="AYJ208" s="233"/>
      <c r="AYK208" s="233"/>
      <c r="AYL208" s="233"/>
      <c r="AYM208" s="233"/>
      <c r="AYN208" s="233"/>
      <c r="AYO208" s="233"/>
      <c r="AYP208" s="233"/>
      <c r="AYQ208" s="233"/>
      <c r="AYR208" s="233"/>
      <c r="AYS208" s="233"/>
      <c r="AYT208" s="233"/>
      <c r="AYU208" s="233"/>
      <c r="AYV208" s="233"/>
      <c r="AYW208" s="233"/>
      <c r="AYX208" s="233"/>
      <c r="AYY208" s="233"/>
      <c r="AYZ208" s="233"/>
      <c r="AZA208" s="233"/>
      <c r="AZB208" s="233"/>
      <c r="AZC208" s="233"/>
      <c r="AZD208" s="233"/>
      <c r="AZE208" s="233"/>
      <c r="AZF208" s="233"/>
      <c r="AZG208" s="233"/>
      <c r="AZH208" s="233"/>
      <c r="AZI208" s="233"/>
      <c r="AZJ208" s="233"/>
      <c r="AZK208" s="233"/>
      <c r="AZL208" s="233"/>
      <c r="AZM208" s="233"/>
      <c r="AZN208" s="233"/>
      <c r="AZO208" s="233"/>
      <c r="AZP208" s="233"/>
      <c r="AZQ208" s="233"/>
      <c r="AZR208" s="233"/>
      <c r="AZS208" s="233"/>
      <c r="AZT208" s="233"/>
      <c r="AZU208" s="233"/>
      <c r="AZV208" s="233"/>
      <c r="AZW208" s="233"/>
      <c r="AZX208" s="233"/>
      <c r="AZY208" s="233"/>
      <c r="AZZ208" s="233"/>
      <c r="BAA208" s="233"/>
      <c r="BAB208" s="233"/>
      <c r="BAC208" s="233"/>
      <c r="BAD208" s="233"/>
      <c r="BAE208" s="233"/>
      <c r="BAF208" s="233"/>
      <c r="BAG208" s="233"/>
      <c r="BAH208" s="233"/>
      <c r="BAI208" s="233"/>
      <c r="BAJ208" s="233"/>
      <c r="BAK208" s="233"/>
      <c r="BAL208" s="233"/>
      <c r="BAM208" s="233"/>
      <c r="BAN208" s="233"/>
      <c r="BAO208" s="233"/>
      <c r="BAP208" s="233"/>
      <c r="BAQ208" s="233"/>
      <c r="BAR208" s="233"/>
      <c r="BAS208" s="233"/>
      <c r="BAT208" s="233"/>
      <c r="BAU208" s="233"/>
      <c r="BAV208" s="233"/>
      <c r="BAW208" s="233"/>
      <c r="BAX208" s="233"/>
      <c r="BAY208" s="233"/>
      <c r="BAZ208" s="233"/>
      <c r="BBA208" s="233"/>
      <c r="BBB208" s="233"/>
      <c r="BBC208" s="233"/>
      <c r="BBD208" s="233"/>
      <c r="BBE208" s="233"/>
      <c r="BBF208" s="233"/>
      <c r="BBG208" s="233"/>
      <c r="BBH208" s="233"/>
      <c r="BBI208" s="233"/>
      <c r="BBJ208" s="233"/>
      <c r="BBK208" s="233"/>
      <c r="BBL208" s="233"/>
      <c r="BBM208" s="233"/>
      <c r="BBN208" s="233"/>
      <c r="BBO208" s="233"/>
      <c r="BBP208" s="233"/>
      <c r="BBQ208" s="233"/>
      <c r="BBR208" s="233"/>
      <c r="BBS208" s="233"/>
      <c r="BBT208" s="233"/>
      <c r="BBU208" s="233"/>
      <c r="BBV208" s="233"/>
      <c r="BBW208" s="233"/>
      <c r="BBX208" s="233"/>
      <c r="BBY208" s="233"/>
      <c r="BBZ208" s="233"/>
      <c r="BCA208" s="233"/>
      <c r="BCB208" s="233"/>
      <c r="BCC208" s="233"/>
      <c r="BCD208" s="233"/>
      <c r="BCE208" s="233"/>
      <c r="BCF208" s="233"/>
      <c r="BCG208" s="233"/>
      <c r="BCH208" s="233"/>
      <c r="BCI208" s="233"/>
      <c r="BCJ208" s="233"/>
      <c r="BCK208" s="233"/>
      <c r="BCL208" s="233"/>
      <c r="BCM208" s="233"/>
      <c r="BCN208" s="233"/>
      <c r="BCO208" s="233"/>
      <c r="BCP208" s="233"/>
      <c r="BCQ208" s="233"/>
      <c r="BCR208" s="233"/>
      <c r="BCS208" s="233"/>
      <c r="BCT208" s="233"/>
      <c r="BCU208" s="233"/>
      <c r="BCV208" s="233"/>
      <c r="BCW208" s="233"/>
      <c r="BCX208" s="233"/>
      <c r="BCY208" s="233"/>
      <c r="BCZ208" s="233"/>
      <c r="BDA208" s="233"/>
      <c r="BDB208" s="233"/>
      <c r="BDC208" s="233"/>
      <c r="BDD208" s="233"/>
      <c r="BDE208" s="233"/>
      <c r="BDF208" s="233"/>
      <c r="BDG208" s="233"/>
      <c r="BDH208" s="233"/>
      <c r="BDI208" s="233"/>
      <c r="BDJ208" s="233"/>
      <c r="BDK208" s="233"/>
      <c r="BDL208" s="233"/>
      <c r="BDM208" s="233"/>
      <c r="BDN208" s="233"/>
      <c r="BDO208" s="233"/>
      <c r="BDP208" s="233"/>
      <c r="BDQ208" s="233"/>
      <c r="BDR208" s="233"/>
      <c r="BDS208" s="233"/>
      <c r="BDT208" s="233"/>
      <c r="BDU208" s="233"/>
      <c r="BDV208" s="233"/>
      <c r="BDW208" s="233"/>
      <c r="BDX208" s="233"/>
      <c r="BDY208" s="233"/>
      <c r="BDZ208" s="233"/>
      <c r="BEA208" s="233"/>
      <c r="BEB208" s="233"/>
      <c r="BEC208" s="233"/>
      <c r="BED208" s="233"/>
      <c r="BEE208" s="233"/>
      <c r="BEF208" s="233"/>
      <c r="BEG208" s="233"/>
      <c r="BEH208" s="233"/>
      <c r="BEI208" s="233"/>
      <c r="BEJ208" s="233"/>
      <c r="BEK208" s="233"/>
      <c r="BEL208" s="233"/>
      <c r="BEM208" s="233"/>
      <c r="BEN208" s="233"/>
      <c r="BEO208" s="233"/>
      <c r="BEP208" s="233"/>
      <c r="BEQ208" s="233"/>
      <c r="BER208" s="233"/>
      <c r="BES208" s="233"/>
      <c r="BET208" s="233"/>
      <c r="BEU208" s="233"/>
      <c r="BEV208" s="233"/>
      <c r="BEW208" s="233"/>
      <c r="BEX208" s="233"/>
      <c r="BEY208" s="233"/>
      <c r="BEZ208" s="233"/>
      <c r="BFA208" s="233"/>
      <c r="BFB208" s="233"/>
      <c r="BFC208" s="233"/>
      <c r="BFD208" s="233"/>
      <c r="BFE208" s="233"/>
      <c r="BFF208" s="233"/>
      <c r="BFG208" s="233"/>
      <c r="BFH208" s="233"/>
      <c r="BFI208" s="233"/>
      <c r="BFJ208" s="233"/>
      <c r="BFK208" s="233"/>
      <c r="BFL208" s="233"/>
      <c r="BFM208" s="233"/>
      <c r="BFN208" s="233"/>
      <c r="BFO208" s="233"/>
      <c r="BFP208" s="233"/>
      <c r="BFQ208" s="233"/>
      <c r="BFR208" s="233"/>
      <c r="BFS208" s="233"/>
      <c r="BFT208" s="233"/>
      <c r="BFU208" s="233"/>
      <c r="BFV208" s="233"/>
      <c r="BFW208" s="233"/>
      <c r="BFX208" s="233"/>
      <c r="BFY208" s="233"/>
      <c r="BFZ208" s="233"/>
      <c r="BGA208" s="233"/>
      <c r="BGB208" s="233"/>
      <c r="BGC208" s="233"/>
      <c r="BGD208" s="233"/>
      <c r="BGE208" s="233"/>
      <c r="BGF208" s="233"/>
      <c r="BGG208" s="233"/>
      <c r="BGH208" s="233"/>
      <c r="BGI208" s="233"/>
      <c r="BGJ208" s="233"/>
      <c r="BGK208" s="233"/>
      <c r="BGL208" s="233"/>
      <c r="BGM208" s="233"/>
      <c r="BGN208" s="233"/>
      <c r="BGO208" s="233"/>
      <c r="BGP208" s="233"/>
      <c r="BGQ208" s="233"/>
      <c r="BGR208" s="233"/>
      <c r="BGS208" s="233"/>
      <c r="BGT208" s="233"/>
      <c r="BGU208" s="233"/>
      <c r="BGV208" s="233"/>
      <c r="BGW208" s="233"/>
      <c r="BGX208" s="233"/>
      <c r="BGY208" s="233"/>
      <c r="BGZ208" s="233"/>
      <c r="BHA208" s="233"/>
      <c r="BHB208" s="233"/>
      <c r="BHC208" s="233"/>
      <c r="BHD208" s="233"/>
      <c r="BHE208" s="233"/>
      <c r="BHF208" s="233"/>
      <c r="BHG208" s="233"/>
      <c r="BHH208" s="233"/>
      <c r="BHI208" s="233"/>
      <c r="BHJ208" s="233"/>
      <c r="BHK208" s="233"/>
      <c r="BHL208" s="233"/>
      <c r="BHM208" s="233"/>
      <c r="BHN208" s="233"/>
      <c r="BHO208" s="233"/>
      <c r="BHP208" s="233"/>
      <c r="BHQ208" s="233"/>
      <c r="BHR208" s="233"/>
      <c r="BHS208" s="233"/>
      <c r="BHT208" s="233"/>
      <c r="BHU208" s="233"/>
      <c r="BHV208" s="233"/>
      <c r="BHW208" s="233"/>
      <c r="BHX208" s="233"/>
      <c r="BHY208" s="233"/>
      <c r="BHZ208" s="233"/>
      <c r="BIA208" s="233"/>
      <c r="BIB208" s="233"/>
      <c r="BIC208" s="233"/>
      <c r="BID208" s="233"/>
      <c r="BIE208" s="233"/>
      <c r="BIF208" s="233"/>
      <c r="BIG208" s="233"/>
      <c r="BIH208" s="233"/>
      <c r="BII208" s="233"/>
      <c r="BIJ208" s="233"/>
      <c r="BIK208" s="233"/>
      <c r="BIL208" s="233"/>
      <c r="BIM208" s="233"/>
      <c r="BIN208" s="233"/>
      <c r="BIO208" s="233"/>
      <c r="BIP208" s="233"/>
      <c r="BIQ208" s="233"/>
      <c r="BIR208" s="233"/>
      <c r="BIS208" s="233"/>
      <c r="BIT208" s="233"/>
      <c r="BIU208" s="233"/>
      <c r="BIV208" s="233"/>
      <c r="BIW208" s="233"/>
      <c r="BIX208" s="233"/>
      <c r="BIY208" s="233"/>
      <c r="BIZ208" s="233"/>
      <c r="BJA208" s="233"/>
      <c r="BJB208" s="233"/>
      <c r="BJC208" s="233"/>
      <c r="BJD208" s="233"/>
      <c r="BJE208" s="233"/>
      <c r="BJF208" s="233"/>
      <c r="BJG208" s="233"/>
      <c r="BJH208" s="233"/>
      <c r="BJI208" s="233"/>
      <c r="BJJ208" s="233"/>
      <c r="BJK208" s="233"/>
      <c r="BJL208" s="233"/>
      <c r="BJM208" s="233"/>
      <c r="BJN208" s="233"/>
      <c r="BJO208" s="233"/>
      <c r="BJP208" s="233"/>
      <c r="BJQ208" s="233"/>
      <c r="BJR208" s="233"/>
      <c r="BJS208" s="233"/>
      <c r="BJT208" s="233"/>
      <c r="BJU208" s="233"/>
      <c r="BJV208" s="233"/>
      <c r="BJW208" s="233"/>
      <c r="BJX208" s="233"/>
      <c r="BJY208" s="233"/>
      <c r="BJZ208" s="233"/>
      <c r="BKA208" s="233"/>
      <c r="BKB208" s="233"/>
      <c r="BKC208" s="233"/>
      <c r="BKD208" s="233"/>
      <c r="BKE208" s="233"/>
      <c r="BKF208" s="233"/>
      <c r="BKG208" s="233"/>
      <c r="BKH208" s="233"/>
      <c r="BKI208" s="233"/>
      <c r="BKJ208" s="233"/>
      <c r="BKK208" s="233"/>
      <c r="BKL208" s="233"/>
      <c r="BKM208" s="233"/>
      <c r="BKN208" s="233"/>
      <c r="BKO208" s="233"/>
      <c r="BKP208" s="233"/>
      <c r="BKQ208" s="233"/>
      <c r="BKR208" s="233"/>
      <c r="BKS208" s="233"/>
      <c r="BKT208" s="233"/>
      <c r="BKU208" s="233"/>
      <c r="BKV208" s="233"/>
      <c r="BKW208" s="233"/>
      <c r="BKX208" s="233"/>
      <c r="BKY208" s="233"/>
      <c r="BKZ208" s="233"/>
      <c r="BLA208" s="233"/>
      <c r="BLB208" s="233"/>
      <c r="BLC208" s="233"/>
      <c r="BLD208" s="233"/>
      <c r="BLE208" s="233"/>
      <c r="BLF208" s="233"/>
      <c r="BLG208" s="233"/>
      <c r="BLH208" s="233"/>
      <c r="BLI208" s="233"/>
      <c r="BLJ208" s="233"/>
      <c r="BLK208" s="233"/>
      <c r="BLL208" s="233"/>
      <c r="BLM208" s="233"/>
      <c r="BLN208" s="233"/>
      <c r="BLO208" s="233"/>
      <c r="BLP208" s="233"/>
      <c r="BLQ208" s="233"/>
      <c r="BLR208" s="233"/>
      <c r="BLS208" s="233"/>
      <c r="BLT208" s="233"/>
      <c r="BLU208" s="233"/>
      <c r="BLV208" s="233"/>
      <c r="BLW208" s="233"/>
      <c r="BLX208" s="233"/>
      <c r="BLY208" s="233"/>
      <c r="BLZ208" s="233"/>
      <c r="BMA208" s="233"/>
      <c r="BMB208" s="233"/>
      <c r="BMC208" s="233"/>
      <c r="BMD208" s="233"/>
      <c r="BME208" s="233"/>
      <c r="BMF208" s="233"/>
      <c r="BMG208" s="233"/>
      <c r="BMH208" s="233"/>
      <c r="BMI208" s="233"/>
      <c r="BMJ208" s="233"/>
      <c r="BMK208" s="233"/>
      <c r="BML208" s="233"/>
      <c r="BMM208" s="233"/>
      <c r="BMN208" s="233"/>
      <c r="BMO208" s="233"/>
      <c r="BMP208" s="233"/>
      <c r="BMQ208" s="233"/>
      <c r="BMR208" s="233"/>
      <c r="BMS208" s="233"/>
      <c r="BMT208" s="233"/>
      <c r="BMU208" s="233"/>
      <c r="BMV208" s="233"/>
      <c r="BMW208" s="233"/>
      <c r="BMX208" s="233"/>
      <c r="BMY208" s="233"/>
      <c r="BMZ208" s="233"/>
      <c r="BNA208" s="233"/>
      <c r="BNB208" s="233"/>
      <c r="BNC208" s="233"/>
      <c r="BND208" s="233"/>
      <c r="BNE208" s="233"/>
      <c r="BNF208" s="233"/>
      <c r="BNG208" s="233"/>
      <c r="BNH208" s="233"/>
      <c r="BNI208" s="233"/>
      <c r="BNJ208" s="233"/>
      <c r="BNK208" s="233"/>
      <c r="BNL208" s="233"/>
      <c r="BNM208" s="233"/>
      <c r="BNN208" s="233"/>
      <c r="BNO208" s="233"/>
      <c r="BNP208" s="233"/>
      <c r="BNQ208" s="233"/>
      <c r="BNR208" s="233"/>
      <c r="BNS208" s="233"/>
      <c r="BNT208" s="233"/>
      <c r="BNU208" s="233"/>
      <c r="BNV208" s="233"/>
      <c r="BNW208" s="233"/>
      <c r="BNX208" s="233"/>
      <c r="BNY208" s="233"/>
      <c r="BNZ208" s="233"/>
      <c r="BOA208" s="233"/>
      <c r="BOB208" s="233"/>
      <c r="BOC208" s="233"/>
      <c r="BOD208" s="233"/>
      <c r="BOE208" s="233"/>
      <c r="BOF208" s="233"/>
      <c r="BOG208" s="233"/>
      <c r="BOH208" s="233"/>
      <c r="BOI208" s="233"/>
      <c r="BOJ208" s="233"/>
      <c r="BOK208" s="233"/>
      <c r="BOL208" s="233"/>
      <c r="BOM208" s="233"/>
      <c r="BON208" s="233"/>
      <c r="BOO208" s="233"/>
      <c r="BOP208" s="233"/>
      <c r="BOQ208" s="233"/>
      <c r="BOR208" s="233"/>
      <c r="BOS208" s="233"/>
      <c r="BOT208" s="233"/>
      <c r="BOU208" s="233"/>
      <c r="BOV208" s="233"/>
      <c r="BOW208" s="233"/>
      <c r="BOX208" s="233"/>
      <c r="BOY208" s="233"/>
      <c r="BOZ208" s="233"/>
      <c r="BPA208" s="233"/>
      <c r="BPB208" s="233"/>
      <c r="BPC208" s="233"/>
      <c r="BPD208" s="233"/>
      <c r="BPE208" s="233"/>
      <c r="BPF208" s="233"/>
      <c r="BPG208" s="233"/>
      <c r="BPH208" s="233"/>
      <c r="BPI208" s="233"/>
      <c r="BPJ208" s="233"/>
      <c r="BPK208" s="233"/>
      <c r="BPL208" s="233"/>
      <c r="BPM208" s="233"/>
      <c r="BPN208" s="233"/>
      <c r="BPO208" s="233"/>
      <c r="BPP208" s="233"/>
      <c r="BPQ208" s="233"/>
      <c r="BPR208" s="233"/>
      <c r="BPS208" s="233"/>
      <c r="BPT208" s="233"/>
      <c r="BPU208" s="233"/>
      <c r="BPV208" s="233"/>
      <c r="BPW208" s="233"/>
      <c r="BPX208" s="233"/>
      <c r="BPY208" s="233"/>
      <c r="BPZ208" s="233"/>
      <c r="BQA208" s="233"/>
      <c r="BQB208" s="233"/>
      <c r="BQC208" s="233"/>
      <c r="BQD208" s="233"/>
      <c r="BQE208" s="233"/>
      <c r="BQF208" s="233"/>
      <c r="BQG208" s="233"/>
      <c r="BQH208" s="233"/>
      <c r="BQI208" s="233"/>
      <c r="BQJ208" s="233"/>
      <c r="BQK208" s="233"/>
      <c r="BQL208" s="233"/>
      <c r="BQM208" s="233"/>
      <c r="BQN208" s="233"/>
      <c r="BQO208" s="233"/>
      <c r="BQP208" s="233"/>
      <c r="BQQ208" s="233"/>
      <c r="BQR208" s="233"/>
      <c r="BQS208" s="233"/>
      <c r="BQT208" s="233"/>
      <c r="BQU208" s="233"/>
      <c r="BQV208" s="233"/>
      <c r="BQW208" s="233"/>
      <c r="BQX208" s="233"/>
      <c r="BQY208" s="233"/>
      <c r="BQZ208" s="233"/>
      <c r="BRA208" s="233"/>
      <c r="BRB208" s="233"/>
      <c r="BRC208" s="233"/>
      <c r="BRD208" s="233"/>
      <c r="BRE208" s="233"/>
      <c r="BRF208" s="233"/>
      <c r="BRG208" s="233"/>
      <c r="BRH208" s="233"/>
      <c r="BRI208" s="233"/>
      <c r="BRJ208" s="233"/>
      <c r="BRK208" s="233"/>
      <c r="BRL208" s="233"/>
      <c r="BRM208" s="233"/>
      <c r="BRN208" s="233"/>
      <c r="BRO208" s="233"/>
      <c r="BRP208" s="233"/>
      <c r="BRQ208" s="233"/>
      <c r="BRR208" s="233"/>
      <c r="BRS208" s="233"/>
      <c r="BRT208" s="233"/>
      <c r="BRU208" s="233"/>
      <c r="BRV208" s="233"/>
      <c r="BRW208" s="233"/>
      <c r="BRX208" s="233"/>
      <c r="BRY208" s="233"/>
      <c r="BRZ208" s="233"/>
      <c r="BSA208" s="233"/>
      <c r="BSB208" s="233"/>
      <c r="BSC208" s="233"/>
      <c r="BSD208" s="233"/>
      <c r="BSE208" s="233"/>
      <c r="BSF208" s="233"/>
      <c r="BSG208" s="233"/>
      <c r="BSH208" s="233"/>
      <c r="BSI208" s="233"/>
      <c r="BSJ208" s="233"/>
      <c r="BSK208" s="233"/>
      <c r="BSL208" s="233"/>
      <c r="BSM208" s="233"/>
      <c r="BSN208" s="233"/>
      <c r="BSO208" s="233"/>
      <c r="BSP208" s="233"/>
      <c r="BSQ208" s="233"/>
      <c r="BSR208" s="233"/>
      <c r="BSS208" s="233"/>
      <c r="BST208" s="233"/>
      <c r="BSU208" s="233"/>
      <c r="BSV208" s="233"/>
      <c r="BSW208" s="233"/>
      <c r="BSX208" s="233"/>
      <c r="BSY208" s="233"/>
      <c r="BSZ208" s="233"/>
      <c r="BTA208" s="233"/>
      <c r="BTB208" s="233"/>
      <c r="BTC208" s="233"/>
      <c r="BTD208" s="233"/>
      <c r="BTE208" s="233"/>
      <c r="BTF208" s="233"/>
      <c r="BTG208" s="233"/>
      <c r="BTH208" s="233"/>
      <c r="BTI208" s="233"/>
      <c r="BTJ208" s="233"/>
      <c r="BTK208" s="233"/>
      <c r="BTL208" s="233"/>
      <c r="BTM208" s="233"/>
      <c r="BTN208" s="233"/>
      <c r="BTO208" s="233"/>
      <c r="BTP208" s="233"/>
      <c r="BTQ208" s="233"/>
      <c r="BTR208" s="233"/>
      <c r="BTS208" s="233"/>
      <c r="BTT208" s="233"/>
      <c r="BTU208" s="233"/>
      <c r="BTV208" s="233"/>
      <c r="BTW208" s="233"/>
      <c r="BTX208" s="233"/>
      <c r="BTY208" s="233"/>
      <c r="BTZ208" s="233"/>
      <c r="BUA208" s="233"/>
      <c r="BUB208" s="233"/>
      <c r="BUC208" s="233"/>
      <c r="BUD208" s="233"/>
      <c r="BUE208" s="233"/>
      <c r="BUF208" s="233"/>
      <c r="BUG208" s="233"/>
      <c r="BUH208" s="233"/>
      <c r="BUI208" s="233"/>
      <c r="BUJ208" s="233"/>
      <c r="BUK208" s="233"/>
      <c r="BUL208" s="233"/>
      <c r="BUM208" s="233"/>
      <c r="BUN208" s="233"/>
      <c r="BUO208" s="233"/>
      <c r="BUP208" s="233"/>
      <c r="BUQ208" s="233"/>
      <c r="BUR208" s="233"/>
      <c r="BUS208" s="233"/>
      <c r="BUT208" s="233"/>
      <c r="BUU208" s="233"/>
      <c r="BUV208" s="233"/>
      <c r="BUW208" s="233"/>
      <c r="BUX208" s="233"/>
      <c r="BUY208" s="233"/>
      <c r="BUZ208" s="233"/>
      <c r="BVA208" s="233"/>
      <c r="BVB208" s="233"/>
      <c r="BVC208" s="233"/>
      <c r="BVD208" s="233"/>
      <c r="BVE208" s="233"/>
      <c r="BVF208" s="233"/>
      <c r="BVG208" s="233"/>
      <c r="BVH208" s="233"/>
      <c r="BVI208" s="233"/>
      <c r="BVJ208" s="233"/>
      <c r="BVK208" s="233"/>
      <c r="BVL208" s="233"/>
      <c r="BVM208" s="233"/>
      <c r="BVN208" s="233"/>
      <c r="BVO208" s="233"/>
      <c r="BVP208" s="233"/>
      <c r="BVQ208" s="233"/>
      <c r="BVR208" s="233"/>
      <c r="BVS208" s="233"/>
      <c r="BVT208" s="233"/>
      <c r="BVU208" s="233"/>
      <c r="BVV208" s="233"/>
      <c r="BVW208" s="233"/>
      <c r="BVX208" s="233"/>
      <c r="BVY208" s="233"/>
      <c r="BVZ208" s="233"/>
      <c r="BWA208" s="233"/>
      <c r="BWB208" s="233"/>
      <c r="BWC208" s="233"/>
      <c r="BWD208" s="233"/>
      <c r="BWE208" s="233"/>
      <c r="BWF208" s="233"/>
      <c r="BWG208" s="233"/>
      <c r="BWH208" s="233"/>
      <c r="BWI208" s="233"/>
      <c r="BWJ208" s="233"/>
      <c r="BWK208" s="233"/>
      <c r="BWL208" s="233"/>
      <c r="BWM208" s="233"/>
      <c r="BWN208" s="233"/>
      <c r="BWO208" s="233"/>
      <c r="BWP208" s="233"/>
      <c r="BWQ208" s="233"/>
      <c r="BWR208" s="233"/>
      <c r="BWS208" s="233"/>
      <c r="BWT208" s="233"/>
      <c r="BWU208" s="233"/>
      <c r="BWV208" s="233"/>
      <c r="BWW208" s="233"/>
      <c r="BWX208" s="233"/>
      <c r="BWY208" s="233"/>
      <c r="BWZ208" s="233"/>
      <c r="BXA208" s="233"/>
      <c r="BXB208" s="233"/>
      <c r="BXC208" s="233"/>
      <c r="BXD208" s="233"/>
      <c r="BXE208" s="233"/>
      <c r="BXF208" s="233"/>
      <c r="BXG208" s="233"/>
      <c r="BXH208" s="233"/>
      <c r="BXI208" s="233"/>
      <c r="BXJ208" s="233"/>
      <c r="BXK208" s="233"/>
      <c r="BXL208" s="233"/>
      <c r="BXM208" s="233"/>
      <c r="BXN208" s="233"/>
      <c r="BXO208" s="233"/>
      <c r="BXP208" s="233"/>
      <c r="BXQ208" s="233"/>
      <c r="BXR208" s="233"/>
      <c r="BXS208" s="233"/>
      <c r="BXT208" s="233"/>
      <c r="BXU208" s="233"/>
      <c r="BXV208" s="233"/>
      <c r="BXW208" s="233"/>
      <c r="BXX208" s="233"/>
      <c r="BXY208" s="233"/>
      <c r="BXZ208" s="233"/>
      <c r="BYA208" s="233"/>
      <c r="BYB208" s="233"/>
      <c r="BYC208" s="233"/>
      <c r="BYD208" s="233"/>
      <c r="BYE208" s="233"/>
      <c r="BYF208" s="233"/>
      <c r="BYG208" s="233"/>
      <c r="BYH208" s="233"/>
      <c r="BYI208" s="233"/>
      <c r="BYJ208" s="233"/>
      <c r="BYK208" s="233"/>
      <c r="BYL208" s="233"/>
      <c r="BYM208" s="233"/>
      <c r="BYN208" s="233"/>
      <c r="BYO208" s="233"/>
      <c r="BYP208" s="233"/>
      <c r="BYQ208" s="233"/>
      <c r="BYR208" s="233"/>
      <c r="BYS208" s="233"/>
      <c r="BYT208" s="233"/>
      <c r="BYU208" s="233"/>
      <c r="BYV208" s="233"/>
      <c r="BYW208" s="233"/>
      <c r="BYX208" s="233"/>
      <c r="BYY208" s="233"/>
      <c r="BYZ208" s="233"/>
      <c r="BZA208" s="233"/>
      <c r="BZB208" s="233"/>
      <c r="BZC208" s="233"/>
      <c r="BZD208" s="233"/>
      <c r="BZE208" s="233"/>
      <c r="BZF208" s="233"/>
      <c r="BZG208" s="233"/>
      <c r="BZH208" s="233"/>
      <c r="BZI208" s="233"/>
      <c r="BZJ208" s="233"/>
      <c r="BZK208" s="233"/>
      <c r="BZL208" s="233"/>
      <c r="BZM208" s="233"/>
      <c r="BZN208" s="233"/>
      <c r="BZO208" s="233"/>
      <c r="BZP208" s="233"/>
      <c r="BZQ208" s="233"/>
      <c r="BZR208" s="233"/>
      <c r="BZS208" s="233"/>
      <c r="BZT208" s="233"/>
      <c r="BZU208" s="233"/>
      <c r="BZV208" s="233"/>
      <c r="BZW208" s="233"/>
      <c r="BZX208" s="233"/>
      <c r="BZY208" s="233"/>
      <c r="BZZ208" s="233"/>
      <c r="CAA208" s="233"/>
      <c r="CAB208" s="233"/>
      <c r="CAC208" s="233"/>
      <c r="CAD208" s="233"/>
      <c r="CAE208" s="233"/>
      <c r="CAF208" s="233"/>
      <c r="CAG208" s="233"/>
      <c r="CAH208" s="233"/>
      <c r="CAI208" s="233"/>
      <c r="CAJ208" s="233"/>
      <c r="CAK208" s="233"/>
      <c r="CAL208" s="233"/>
      <c r="CAM208" s="233"/>
      <c r="CAN208" s="233"/>
      <c r="CAO208" s="233"/>
      <c r="CAP208" s="233"/>
      <c r="CAQ208" s="233"/>
      <c r="CAR208" s="233"/>
      <c r="CAS208" s="233"/>
      <c r="CAT208" s="233"/>
      <c r="CAU208" s="233"/>
      <c r="CAV208" s="233"/>
      <c r="CAW208" s="233"/>
      <c r="CAX208" s="233"/>
      <c r="CAY208" s="233"/>
      <c r="CAZ208" s="233"/>
      <c r="CBA208" s="233"/>
      <c r="CBB208" s="233"/>
      <c r="CBC208" s="233"/>
      <c r="CBD208" s="233"/>
      <c r="CBE208" s="233"/>
      <c r="CBF208" s="233"/>
      <c r="CBG208" s="233"/>
      <c r="CBH208" s="233"/>
      <c r="CBI208" s="233"/>
      <c r="CBJ208" s="233"/>
      <c r="CBK208" s="233"/>
      <c r="CBL208" s="233"/>
      <c r="CBM208" s="233"/>
      <c r="CBN208" s="233"/>
      <c r="CBO208" s="233"/>
      <c r="CBP208" s="233"/>
      <c r="CBQ208" s="233"/>
      <c r="CBR208" s="233"/>
      <c r="CBS208" s="233"/>
      <c r="CBT208" s="233"/>
      <c r="CBU208" s="233"/>
      <c r="CBV208" s="233"/>
      <c r="CBW208" s="233"/>
      <c r="CBX208" s="233"/>
      <c r="CBY208" s="233"/>
      <c r="CBZ208" s="233"/>
      <c r="CCA208" s="233"/>
      <c r="CCB208" s="233"/>
      <c r="CCC208" s="233"/>
      <c r="CCD208" s="233"/>
      <c r="CCE208" s="233"/>
      <c r="CCF208" s="233"/>
      <c r="CCG208" s="233"/>
      <c r="CCH208" s="233"/>
      <c r="CCI208" s="233"/>
      <c r="CCJ208" s="233"/>
      <c r="CCK208" s="233"/>
      <c r="CCL208" s="233"/>
      <c r="CCM208" s="233"/>
      <c r="CCN208" s="233"/>
      <c r="CCO208" s="233"/>
      <c r="CCP208" s="233"/>
      <c r="CCQ208" s="233"/>
      <c r="CCR208" s="233"/>
      <c r="CCS208" s="233"/>
      <c r="CCT208" s="233"/>
      <c r="CCU208" s="233"/>
      <c r="CCV208" s="233"/>
      <c r="CCW208" s="233"/>
      <c r="CCX208" s="233"/>
      <c r="CCY208" s="233"/>
      <c r="CCZ208" s="233"/>
      <c r="CDA208" s="233"/>
      <c r="CDB208" s="233"/>
      <c r="CDC208" s="233"/>
      <c r="CDD208" s="233"/>
      <c r="CDE208" s="233"/>
      <c r="CDF208" s="233"/>
      <c r="CDG208" s="233"/>
      <c r="CDH208" s="233"/>
      <c r="CDI208" s="233"/>
      <c r="CDJ208" s="233"/>
      <c r="CDK208" s="233"/>
      <c r="CDL208" s="233"/>
      <c r="CDM208" s="233"/>
      <c r="CDN208" s="233"/>
      <c r="CDO208" s="233"/>
      <c r="CDP208" s="233"/>
      <c r="CDQ208" s="233"/>
      <c r="CDR208" s="233"/>
      <c r="CDS208" s="233"/>
      <c r="CDT208" s="233"/>
      <c r="CDU208" s="233"/>
      <c r="CDV208" s="233"/>
      <c r="CDW208" s="233"/>
      <c r="CDX208" s="233"/>
      <c r="CDY208" s="233"/>
      <c r="CDZ208" s="233"/>
      <c r="CEA208" s="233"/>
      <c r="CEB208" s="233"/>
      <c r="CEC208" s="233"/>
      <c r="CED208" s="233"/>
      <c r="CEE208" s="233"/>
      <c r="CEF208" s="233"/>
      <c r="CEG208" s="233"/>
      <c r="CEH208" s="233"/>
      <c r="CEI208" s="233"/>
      <c r="CEJ208" s="233"/>
      <c r="CEK208" s="233"/>
      <c r="CEL208" s="233"/>
      <c r="CEM208" s="233"/>
      <c r="CEN208" s="233"/>
      <c r="CEO208" s="233"/>
      <c r="CEP208" s="233"/>
      <c r="CEQ208" s="233"/>
      <c r="CER208" s="233"/>
      <c r="CES208" s="233"/>
      <c r="CET208" s="233"/>
      <c r="CEU208" s="233"/>
      <c r="CEV208" s="233"/>
      <c r="CEW208" s="233"/>
      <c r="CEX208" s="233"/>
      <c r="CEY208" s="233"/>
      <c r="CEZ208" s="233"/>
      <c r="CFA208" s="233"/>
      <c r="CFB208" s="233"/>
      <c r="CFC208" s="233"/>
      <c r="CFD208" s="233"/>
      <c r="CFE208" s="233"/>
      <c r="CFF208" s="233"/>
      <c r="CFG208" s="233"/>
      <c r="CFH208" s="233"/>
      <c r="CFI208" s="233"/>
      <c r="CFJ208" s="233"/>
      <c r="CFK208" s="233"/>
      <c r="CFL208" s="233"/>
      <c r="CFM208" s="233"/>
      <c r="CFN208" s="233"/>
      <c r="CFO208" s="233"/>
      <c r="CFP208" s="233"/>
      <c r="CFQ208" s="233"/>
      <c r="CFR208" s="233"/>
      <c r="CFS208" s="233"/>
      <c r="CFT208" s="233"/>
      <c r="CFU208" s="233"/>
      <c r="CFV208" s="233"/>
      <c r="CFW208" s="233"/>
      <c r="CFX208" s="233"/>
      <c r="CFY208" s="233"/>
      <c r="CFZ208" s="233"/>
      <c r="CGA208" s="233"/>
      <c r="CGB208" s="233"/>
      <c r="CGC208" s="233"/>
      <c r="CGD208" s="233"/>
      <c r="CGE208" s="233"/>
      <c r="CGF208" s="233"/>
      <c r="CGG208" s="233"/>
      <c r="CGH208" s="233"/>
      <c r="CGI208" s="233"/>
      <c r="CGJ208" s="233"/>
      <c r="CGK208" s="233"/>
      <c r="CGL208" s="233"/>
      <c r="CGM208" s="233"/>
      <c r="CGN208" s="233"/>
      <c r="CGO208" s="233"/>
      <c r="CGP208" s="233"/>
      <c r="CGQ208" s="233"/>
      <c r="CGR208" s="233"/>
      <c r="CGS208" s="233"/>
      <c r="CGT208" s="233"/>
      <c r="CGU208" s="233"/>
      <c r="CGV208" s="233"/>
      <c r="CGW208" s="233"/>
      <c r="CGX208" s="233"/>
      <c r="CGY208" s="233"/>
      <c r="CGZ208" s="233"/>
      <c r="CHA208" s="233"/>
      <c r="CHB208" s="233"/>
      <c r="CHC208" s="233"/>
      <c r="CHD208" s="233"/>
      <c r="CHE208" s="233"/>
      <c r="CHF208" s="233"/>
      <c r="CHG208" s="233"/>
      <c r="CHH208" s="233"/>
      <c r="CHI208" s="233"/>
      <c r="CHJ208" s="233"/>
      <c r="CHK208" s="233"/>
      <c r="CHL208" s="233"/>
      <c r="CHM208" s="233"/>
      <c r="CHN208" s="233"/>
      <c r="CHO208" s="233"/>
      <c r="CHP208" s="233"/>
      <c r="CHQ208" s="233"/>
      <c r="CHR208" s="233"/>
      <c r="CHS208" s="233"/>
      <c r="CHT208" s="233"/>
      <c r="CHU208" s="233"/>
      <c r="CHV208" s="233"/>
      <c r="CHW208" s="233"/>
    </row>
    <row r="209" spans="1:28" s="10" customFormat="1" ht="18" customHeight="1" thickBot="1" x14ac:dyDescent="0.25">
      <c r="A209" s="74">
        <v>44918</v>
      </c>
      <c r="B209" s="75">
        <v>0.45833333333333331</v>
      </c>
      <c r="C209" s="76">
        <v>2</v>
      </c>
      <c r="D209" s="61">
        <f>(MAX(K209:M209))/J209/1.44</f>
        <v>0.17708333333333334</v>
      </c>
      <c r="E209" s="62">
        <f>(MAX(T209:V209))/S209/1.44</f>
        <v>0.2795138888888889</v>
      </c>
      <c r="F209" s="63" t="s">
        <v>27</v>
      </c>
      <c r="G209" s="64" t="s">
        <v>28</v>
      </c>
      <c r="H209" s="65">
        <v>40</v>
      </c>
      <c r="I209" s="66" t="s">
        <v>29</v>
      </c>
      <c r="J209" s="64">
        <v>400</v>
      </c>
      <c r="K209" s="67">
        <v>75</v>
      </c>
      <c r="L209" s="67">
        <v>84</v>
      </c>
      <c r="M209" s="67">
        <v>102</v>
      </c>
      <c r="N209" s="68" t="s">
        <v>319</v>
      </c>
      <c r="O209" s="67">
        <f t="shared" si="13"/>
        <v>87</v>
      </c>
      <c r="P209" s="143">
        <f t="shared" si="22"/>
        <v>0.14298449999999999</v>
      </c>
      <c r="Q209" s="70" t="s">
        <v>172</v>
      </c>
      <c r="R209" s="71" t="s">
        <v>32</v>
      </c>
      <c r="S209" s="64">
        <v>400</v>
      </c>
      <c r="T209" s="67">
        <v>150</v>
      </c>
      <c r="U209" s="67">
        <v>161</v>
      </c>
      <c r="V209" s="67">
        <v>120</v>
      </c>
      <c r="W209" s="68" t="s">
        <v>320</v>
      </c>
      <c r="X209" s="156">
        <f t="shared" si="25"/>
        <v>143.66666666666666</v>
      </c>
      <c r="Y209" s="188">
        <f t="shared" si="17"/>
        <v>0.23611616666666663</v>
      </c>
      <c r="Z209" s="140" t="s">
        <v>157</v>
      </c>
      <c r="AA209" s="73">
        <f t="shared" si="20"/>
        <v>0.37910066666666664</v>
      </c>
      <c r="AB209" s="831">
        <f t="shared" si="21"/>
        <v>248.35973333333334</v>
      </c>
    </row>
    <row r="210" spans="1:28" ht="18" customHeight="1" thickBot="1" x14ac:dyDescent="0.25">
      <c r="A210" s="74"/>
      <c r="B210" s="75"/>
      <c r="C210" s="76"/>
      <c r="D210" s="77"/>
      <c r="E210" s="77"/>
      <c r="F210" s="78"/>
      <c r="G210" s="79"/>
      <c r="H210" s="80">
        <v>40</v>
      </c>
      <c r="I210" s="87" t="s">
        <v>321</v>
      </c>
      <c r="J210" s="79">
        <v>400</v>
      </c>
      <c r="K210" s="82">
        <v>1</v>
      </c>
      <c r="L210" s="82">
        <v>1</v>
      </c>
      <c r="M210" s="82">
        <v>1</v>
      </c>
      <c r="N210" s="82"/>
      <c r="O210" s="83">
        <f t="shared" si="13"/>
        <v>1</v>
      </c>
      <c r="P210" s="69">
        <f t="shared" si="22"/>
        <v>1.6435E-3</v>
      </c>
      <c r="Q210" s="84"/>
      <c r="R210" s="118" t="s">
        <v>322</v>
      </c>
      <c r="S210" s="79">
        <v>400</v>
      </c>
      <c r="T210" s="82">
        <v>0</v>
      </c>
      <c r="U210" s="82">
        <v>0</v>
      </c>
      <c r="V210" s="82">
        <v>0</v>
      </c>
      <c r="W210" s="82"/>
      <c r="X210" s="83">
        <f t="shared" si="5"/>
        <v>0</v>
      </c>
      <c r="Y210" s="69">
        <f t="shared" si="17"/>
        <v>0</v>
      </c>
      <c r="Z210" s="86"/>
      <c r="AA210" s="73">
        <f t="shared" si="20"/>
        <v>1.6435E-3</v>
      </c>
      <c r="AB210" s="831">
        <f t="shared" si="21"/>
        <v>399.3426</v>
      </c>
    </row>
    <row r="211" spans="1:28" ht="18" customHeight="1" thickBot="1" x14ac:dyDescent="0.25">
      <c r="A211" s="74"/>
      <c r="B211" s="75"/>
      <c r="C211" s="76"/>
      <c r="D211" s="77"/>
      <c r="E211" s="77"/>
      <c r="F211" s="78"/>
      <c r="G211" s="79"/>
      <c r="H211" s="80">
        <v>40</v>
      </c>
      <c r="I211" s="87" t="s">
        <v>323</v>
      </c>
      <c r="J211" s="79">
        <v>400</v>
      </c>
      <c r="K211" s="82">
        <v>11</v>
      </c>
      <c r="L211" s="82">
        <v>5</v>
      </c>
      <c r="M211" s="82">
        <v>27</v>
      </c>
      <c r="N211" s="82"/>
      <c r="O211" s="83">
        <f t="shared" si="13"/>
        <v>14.333333333333334</v>
      </c>
      <c r="P211" s="69">
        <f t="shared" si="22"/>
        <v>2.3556833333333332E-2</v>
      </c>
      <c r="Q211" s="84"/>
      <c r="R211" s="85" t="s">
        <v>324</v>
      </c>
      <c r="S211" s="79">
        <v>400</v>
      </c>
      <c r="T211" s="82">
        <v>35</v>
      </c>
      <c r="U211" s="82">
        <v>28</v>
      </c>
      <c r="V211" s="82">
        <v>20</v>
      </c>
      <c r="W211" s="82"/>
      <c r="X211" s="83">
        <f t="shared" si="5"/>
        <v>27.666666666666668</v>
      </c>
      <c r="Y211" s="69">
        <f t="shared" si="17"/>
        <v>4.5470166666666673E-2</v>
      </c>
      <c r="Z211" s="86"/>
      <c r="AA211" s="73">
        <f t="shared" si="20"/>
        <v>6.9027000000000005E-2</v>
      </c>
      <c r="AB211" s="831">
        <f t="shared" si="21"/>
        <v>372.38920000000002</v>
      </c>
    </row>
    <row r="212" spans="1:28" ht="18" customHeight="1" thickBot="1" x14ac:dyDescent="0.25">
      <c r="A212" s="74"/>
      <c r="B212" s="75"/>
      <c r="C212" s="76"/>
      <c r="D212" s="77"/>
      <c r="E212" s="77"/>
      <c r="F212" s="78"/>
      <c r="G212" s="79"/>
      <c r="H212" s="80">
        <v>40</v>
      </c>
      <c r="I212" s="87" t="s">
        <v>325</v>
      </c>
      <c r="J212" s="79">
        <v>400</v>
      </c>
      <c r="K212" s="82">
        <v>16</v>
      </c>
      <c r="L212" s="82">
        <v>26</v>
      </c>
      <c r="M212" s="82">
        <v>14</v>
      </c>
      <c r="N212" s="82"/>
      <c r="O212" s="83">
        <f t="shared" si="13"/>
        <v>18.666666666666668</v>
      </c>
      <c r="P212" s="69">
        <f t="shared" si="22"/>
        <v>3.0678666666666667E-2</v>
      </c>
      <c r="Q212" s="84"/>
      <c r="R212" s="85" t="s">
        <v>326</v>
      </c>
      <c r="S212" s="79">
        <v>400</v>
      </c>
      <c r="T212" s="82">
        <v>11</v>
      </c>
      <c r="U212" s="82">
        <v>16</v>
      </c>
      <c r="V212" s="82">
        <v>7</v>
      </c>
      <c r="W212" s="82"/>
      <c r="X212" s="83">
        <f>(T212+U212+V212)/3</f>
        <v>11.333333333333334</v>
      </c>
      <c r="Y212" s="69">
        <f t="shared" si="17"/>
        <v>1.8626333333333335E-2</v>
      </c>
      <c r="Z212" s="86"/>
      <c r="AA212" s="73">
        <f t="shared" si="20"/>
        <v>4.9305000000000002E-2</v>
      </c>
      <c r="AB212" s="831">
        <f t="shared" si="21"/>
        <v>380.27800000000002</v>
      </c>
    </row>
    <row r="213" spans="1:28" ht="18" customHeight="1" thickBot="1" x14ac:dyDescent="0.25">
      <c r="A213" s="74"/>
      <c r="B213" s="75"/>
      <c r="C213" s="76"/>
      <c r="D213" s="77"/>
      <c r="E213" s="77"/>
      <c r="F213" s="78"/>
      <c r="G213" s="79"/>
      <c r="H213" s="80">
        <v>40</v>
      </c>
      <c r="I213" s="87" t="s">
        <v>327</v>
      </c>
      <c r="J213" s="79">
        <v>400</v>
      </c>
      <c r="K213" s="82">
        <v>17</v>
      </c>
      <c r="L213" s="82">
        <v>16</v>
      </c>
      <c r="M213" s="82">
        <v>30</v>
      </c>
      <c r="N213" s="82"/>
      <c r="O213" s="83">
        <f t="shared" si="13"/>
        <v>21</v>
      </c>
      <c r="P213" s="69">
        <f t="shared" si="22"/>
        <v>3.4513499999999996E-2</v>
      </c>
      <c r="Q213" s="84"/>
      <c r="R213" s="85" t="s">
        <v>328</v>
      </c>
      <c r="S213" s="79">
        <v>400</v>
      </c>
      <c r="T213" s="82">
        <v>9</v>
      </c>
      <c r="U213" s="82">
        <v>5</v>
      </c>
      <c r="V213" s="82">
        <v>3</v>
      </c>
      <c r="W213" s="82"/>
      <c r="X213" s="83">
        <f t="shared" si="5"/>
        <v>5.666666666666667</v>
      </c>
      <c r="Y213" s="69">
        <f t="shared" si="17"/>
        <v>9.3131666666666675E-3</v>
      </c>
      <c r="Z213" s="86"/>
      <c r="AA213" s="73">
        <f t="shared" si="20"/>
        <v>4.3826666666666667E-2</v>
      </c>
      <c r="AB213" s="831">
        <f t="shared" si="21"/>
        <v>382.46933333333334</v>
      </c>
    </row>
    <row r="214" spans="1:28" ht="18" customHeight="1" thickBot="1" x14ac:dyDescent="0.25">
      <c r="A214" s="74"/>
      <c r="B214" s="75"/>
      <c r="C214" s="76"/>
      <c r="D214" s="77"/>
      <c r="E214" s="77"/>
      <c r="F214" s="78"/>
      <c r="G214" s="79"/>
      <c r="H214" s="80">
        <v>40</v>
      </c>
      <c r="I214" s="87" t="s">
        <v>329</v>
      </c>
      <c r="J214" s="79">
        <v>400</v>
      </c>
      <c r="K214" s="82">
        <v>28</v>
      </c>
      <c r="L214" s="82">
        <v>45</v>
      </c>
      <c r="M214" s="82">
        <v>27</v>
      </c>
      <c r="N214" s="82"/>
      <c r="O214" s="83">
        <f t="shared" si="13"/>
        <v>33.333333333333336</v>
      </c>
      <c r="P214" s="69">
        <f t="shared" si="22"/>
        <v>5.4783333333333337E-2</v>
      </c>
      <c r="Q214" s="84"/>
      <c r="R214" s="85" t="s">
        <v>330</v>
      </c>
      <c r="S214" s="79">
        <v>400</v>
      </c>
      <c r="T214" s="82">
        <v>47</v>
      </c>
      <c r="U214" s="82">
        <v>48</v>
      </c>
      <c r="V214" s="82">
        <v>42</v>
      </c>
      <c r="W214" s="82"/>
      <c r="X214" s="83">
        <f t="shared" si="5"/>
        <v>45.666666666666664</v>
      </c>
      <c r="Y214" s="69">
        <f t="shared" si="17"/>
        <v>7.5053166666666671E-2</v>
      </c>
      <c r="Z214" s="86"/>
      <c r="AA214" s="73">
        <f t="shared" si="20"/>
        <v>0.12983650000000002</v>
      </c>
      <c r="AB214" s="831">
        <f t="shared" si="21"/>
        <v>348.06540000000001</v>
      </c>
    </row>
    <row r="215" spans="1:28" ht="18" customHeight="1" thickBot="1" x14ac:dyDescent="0.25">
      <c r="A215" s="74"/>
      <c r="B215" s="75"/>
      <c r="C215" s="76"/>
      <c r="D215" s="77"/>
      <c r="E215" s="77"/>
      <c r="F215" s="122"/>
      <c r="G215" s="120"/>
      <c r="H215" s="80">
        <v>40</v>
      </c>
      <c r="I215" s="187"/>
      <c r="J215" s="120"/>
      <c r="K215" s="121"/>
      <c r="L215" s="121"/>
      <c r="M215" s="121"/>
      <c r="N215" s="121"/>
      <c r="O215" s="123"/>
      <c r="P215" s="69"/>
      <c r="Q215" s="124"/>
      <c r="R215" s="119" t="s">
        <v>331</v>
      </c>
      <c r="S215" s="120">
        <v>400</v>
      </c>
      <c r="T215" s="121">
        <v>4</v>
      </c>
      <c r="U215" s="121">
        <v>28</v>
      </c>
      <c r="V215" s="121">
        <v>9</v>
      </c>
      <c r="W215" s="121"/>
      <c r="X215" s="83">
        <f t="shared" si="5"/>
        <v>13.666666666666666</v>
      </c>
      <c r="Y215" s="69">
        <f t="shared" si="17"/>
        <v>2.2461166666666664E-2</v>
      </c>
      <c r="Z215" s="125"/>
      <c r="AA215" s="73">
        <f t="shared" si="20"/>
        <v>2.2461166666666664E-2</v>
      </c>
      <c r="AB215" s="831">
        <f t="shared" si="21"/>
        <v>391.01553333333334</v>
      </c>
    </row>
    <row r="216" spans="1:28" ht="18" customHeight="1" thickBot="1" x14ac:dyDescent="0.25">
      <c r="A216" s="74"/>
      <c r="B216" s="75"/>
      <c r="C216" s="76"/>
      <c r="D216" s="77"/>
      <c r="E216" s="77"/>
      <c r="F216" s="122"/>
      <c r="G216" s="120"/>
      <c r="H216" s="80">
        <v>40</v>
      </c>
      <c r="I216" s="187"/>
      <c r="J216" s="120"/>
      <c r="K216" s="121"/>
      <c r="L216" s="121"/>
      <c r="M216" s="121"/>
      <c r="N216" s="121"/>
      <c r="O216" s="123"/>
      <c r="P216" s="69"/>
      <c r="Q216" s="124"/>
      <c r="R216" s="85" t="s">
        <v>332</v>
      </c>
      <c r="S216" s="79">
        <v>400</v>
      </c>
      <c r="T216" s="82">
        <v>30</v>
      </c>
      <c r="U216" s="82">
        <v>25</v>
      </c>
      <c r="V216" s="82">
        <v>30</v>
      </c>
      <c r="W216" s="121"/>
      <c r="X216" s="83">
        <f t="shared" si="5"/>
        <v>28.333333333333332</v>
      </c>
      <c r="Y216" s="69">
        <f t="shared" si="17"/>
        <v>4.6565833333333327E-2</v>
      </c>
      <c r="Z216" s="125"/>
      <c r="AA216" s="73">
        <f t="shared" si="20"/>
        <v>4.6565833333333327E-2</v>
      </c>
      <c r="AB216" s="831">
        <f t="shared" si="21"/>
        <v>381.37366666666668</v>
      </c>
    </row>
    <row r="217" spans="1:28" ht="18" customHeight="1" thickBot="1" x14ac:dyDescent="0.25">
      <c r="A217" s="89"/>
      <c r="B217" s="90"/>
      <c r="C217" s="91"/>
      <c r="D217" s="92"/>
      <c r="E217" s="93"/>
      <c r="F217" s="94"/>
      <c r="G217" s="95"/>
      <c r="H217" s="96">
        <v>40</v>
      </c>
      <c r="I217" s="97"/>
      <c r="J217" s="95"/>
      <c r="K217" s="98"/>
      <c r="L217" s="98"/>
      <c r="M217" s="98"/>
      <c r="N217" s="98"/>
      <c r="O217" s="99"/>
      <c r="P217" s="69"/>
      <c r="Q217" s="100"/>
      <c r="R217" s="101" t="s">
        <v>333</v>
      </c>
      <c r="S217" s="95">
        <v>400</v>
      </c>
      <c r="T217" s="98">
        <v>5</v>
      </c>
      <c r="U217" s="98">
        <v>5</v>
      </c>
      <c r="V217" s="98">
        <v>5</v>
      </c>
      <c r="W217" s="98"/>
      <c r="X217" s="99">
        <f t="shared" si="5"/>
        <v>5</v>
      </c>
      <c r="Y217" s="69">
        <f t="shared" si="17"/>
        <v>8.2174999999999991E-3</v>
      </c>
      <c r="Z217" s="102"/>
      <c r="AA217" s="73">
        <f t="shared" si="20"/>
        <v>8.2174999999999991E-3</v>
      </c>
      <c r="AB217" s="831">
        <f t="shared" si="21"/>
        <v>396.71300000000002</v>
      </c>
    </row>
    <row r="218" spans="1:28" s="10" customFormat="1" ht="18" customHeight="1" thickBot="1" x14ac:dyDescent="0.25">
      <c r="A218" s="58">
        <v>44903</v>
      </c>
      <c r="B218" s="59">
        <v>0.43055555555555558</v>
      </c>
      <c r="C218" s="60">
        <v>-8</v>
      </c>
      <c r="D218" s="61">
        <f>(MAX(K218:M218))/J218/1.44</f>
        <v>0.21388888888888891</v>
      </c>
      <c r="E218" s="62">
        <f>(MAX(T218:V218))/S218/1.44</f>
        <v>0.39444444444444443</v>
      </c>
      <c r="F218" s="63" t="s">
        <v>27</v>
      </c>
      <c r="G218" s="64" t="s">
        <v>28</v>
      </c>
      <c r="H218" s="65">
        <v>41</v>
      </c>
      <c r="I218" s="66" t="s">
        <v>29</v>
      </c>
      <c r="J218" s="64">
        <v>250</v>
      </c>
      <c r="K218" s="67">
        <v>50</v>
      </c>
      <c r="L218" s="67">
        <v>62</v>
      </c>
      <c r="M218" s="67">
        <v>77</v>
      </c>
      <c r="N218" s="68" t="s">
        <v>334</v>
      </c>
      <c r="O218" s="67">
        <f t="shared" si="13"/>
        <v>63</v>
      </c>
      <c r="P218" s="69">
        <f t="shared" si="22"/>
        <v>0.16566479999999997</v>
      </c>
      <c r="Q218" s="117" t="s">
        <v>52</v>
      </c>
      <c r="R218" s="71" t="s">
        <v>32</v>
      </c>
      <c r="S218" s="64">
        <v>250</v>
      </c>
      <c r="T218" s="67">
        <v>142</v>
      </c>
      <c r="U218" s="67">
        <v>133</v>
      </c>
      <c r="V218" s="67">
        <v>132</v>
      </c>
      <c r="W218" s="68" t="s">
        <v>335</v>
      </c>
      <c r="X218" s="67">
        <f t="shared" si="5"/>
        <v>135.66666666666666</v>
      </c>
      <c r="Y218" s="69">
        <f t="shared" si="17"/>
        <v>0.35674906666666661</v>
      </c>
      <c r="Z218" s="72" t="s">
        <v>52</v>
      </c>
      <c r="AA218" s="73">
        <f t="shared" si="20"/>
        <v>0.52241386666666656</v>
      </c>
      <c r="AB218" s="831">
        <f t="shared" si="21"/>
        <v>119.39653333333337</v>
      </c>
    </row>
    <row r="219" spans="1:28" ht="18" customHeight="1" thickBot="1" x14ac:dyDescent="0.25">
      <c r="A219" s="74"/>
      <c r="B219" s="75"/>
      <c r="C219" s="76"/>
      <c r="D219" s="77"/>
      <c r="E219" s="77"/>
      <c r="F219" s="78"/>
      <c r="G219" s="79"/>
      <c r="H219" s="80">
        <v>41</v>
      </c>
      <c r="I219" s="87" t="s">
        <v>336</v>
      </c>
      <c r="J219" s="79">
        <v>250</v>
      </c>
      <c r="K219" s="82">
        <v>10</v>
      </c>
      <c r="L219" s="82">
        <v>10</v>
      </c>
      <c r="M219" s="82">
        <v>11</v>
      </c>
      <c r="N219" s="82"/>
      <c r="O219" s="83">
        <f t="shared" si="13"/>
        <v>10.333333333333334</v>
      </c>
      <c r="P219" s="69">
        <f t="shared" si="22"/>
        <v>2.7172533333333335E-2</v>
      </c>
      <c r="Q219" s="84"/>
      <c r="R219" s="85" t="s">
        <v>337</v>
      </c>
      <c r="S219" s="79">
        <v>250</v>
      </c>
      <c r="T219" s="82">
        <v>92</v>
      </c>
      <c r="U219" s="82">
        <v>117</v>
      </c>
      <c r="V219" s="82">
        <v>75</v>
      </c>
      <c r="W219" s="82"/>
      <c r="X219" s="83">
        <f t="shared" si="5"/>
        <v>94.666666666666671</v>
      </c>
      <c r="Y219" s="69">
        <f t="shared" si="17"/>
        <v>0.24893546666666669</v>
      </c>
      <c r="Z219" s="86"/>
      <c r="AA219" s="73">
        <f t="shared" si="20"/>
        <v>0.27610800000000002</v>
      </c>
      <c r="AB219" s="831">
        <f t="shared" si="21"/>
        <v>180.97300000000001</v>
      </c>
    </row>
    <row r="220" spans="1:28" ht="18" customHeight="1" thickBot="1" x14ac:dyDescent="0.25">
      <c r="A220" s="74"/>
      <c r="B220" s="75"/>
      <c r="C220" s="76"/>
      <c r="D220" s="77"/>
      <c r="E220" s="77"/>
      <c r="F220" s="78"/>
      <c r="G220" s="79"/>
      <c r="H220" s="80">
        <v>41</v>
      </c>
      <c r="I220" s="87" t="s">
        <v>338</v>
      </c>
      <c r="J220" s="79">
        <v>250</v>
      </c>
      <c r="K220" s="82">
        <v>22</v>
      </c>
      <c r="L220" s="82">
        <v>33</v>
      </c>
      <c r="M220" s="82">
        <v>43</v>
      </c>
      <c r="N220" s="82"/>
      <c r="O220" s="83">
        <f t="shared" si="13"/>
        <v>32.666666666666664</v>
      </c>
      <c r="P220" s="69">
        <f t="shared" si="22"/>
        <v>8.5900266666666655E-2</v>
      </c>
      <c r="Q220" s="84"/>
      <c r="R220" s="85" t="s">
        <v>339</v>
      </c>
      <c r="S220" s="79">
        <v>250</v>
      </c>
      <c r="T220" s="82">
        <v>38</v>
      </c>
      <c r="U220" s="82">
        <v>18</v>
      </c>
      <c r="V220" s="82">
        <v>44</v>
      </c>
      <c r="W220" s="82"/>
      <c r="X220" s="83">
        <f t="shared" si="5"/>
        <v>33.333333333333336</v>
      </c>
      <c r="Y220" s="69">
        <f t="shared" si="17"/>
        <v>8.7653333333333333E-2</v>
      </c>
      <c r="Z220" s="86"/>
      <c r="AA220" s="73">
        <f t="shared" si="20"/>
        <v>0.17355359999999997</v>
      </c>
      <c r="AB220" s="831">
        <f t="shared" si="21"/>
        <v>206.61160000000001</v>
      </c>
    </row>
    <row r="221" spans="1:28" ht="18" customHeight="1" thickBot="1" x14ac:dyDescent="0.25">
      <c r="A221" s="74"/>
      <c r="B221" s="75"/>
      <c r="C221" s="76"/>
      <c r="D221" s="77"/>
      <c r="E221" s="77"/>
      <c r="F221" s="78"/>
      <c r="G221" s="79"/>
      <c r="H221" s="80">
        <v>41</v>
      </c>
      <c r="I221" s="81" t="s">
        <v>340</v>
      </c>
      <c r="J221" s="79">
        <v>250</v>
      </c>
      <c r="K221" s="82">
        <v>0</v>
      </c>
      <c r="L221" s="82">
        <v>0</v>
      </c>
      <c r="M221" s="82">
        <v>0</v>
      </c>
      <c r="N221" s="82"/>
      <c r="O221" s="83">
        <f t="shared" si="13"/>
        <v>0</v>
      </c>
      <c r="P221" s="69">
        <f t="shared" si="22"/>
        <v>0</v>
      </c>
      <c r="Q221" s="84"/>
      <c r="R221" s="85" t="s">
        <v>341</v>
      </c>
      <c r="S221" s="79">
        <v>250</v>
      </c>
      <c r="T221" s="82">
        <v>29</v>
      </c>
      <c r="U221" s="82">
        <v>19</v>
      </c>
      <c r="V221" s="82">
        <v>17</v>
      </c>
      <c r="W221" s="82"/>
      <c r="X221" s="83">
        <f t="shared" si="5"/>
        <v>21.666666666666668</v>
      </c>
      <c r="Y221" s="69">
        <f t="shared" si="17"/>
        <v>5.6974666666666673E-2</v>
      </c>
      <c r="Z221" s="86"/>
      <c r="AA221" s="73">
        <f t="shared" si="20"/>
        <v>5.6974666666666673E-2</v>
      </c>
      <c r="AB221" s="831">
        <f t="shared" si="21"/>
        <v>235.75633333333334</v>
      </c>
    </row>
    <row r="222" spans="1:28" ht="18" customHeight="1" thickBot="1" x14ac:dyDescent="0.25">
      <c r="A222" s="74"/>
      <c r="B222" s="75"/>
      <c r="C222" s="76"/>
      <c r="D222" s="77"/>
      <c r="E222" s="77"/>
      <c r="F222" s="78"/>
      <c r="G222" s="79"/>
      <c r="H222" s="80">
        <v>41</v>
      </c>
      <c r="I222" s="87" t="s">
        <v>342</v>
      </c>
      <c r="J222" s="79">
        <v>250</v>
      </c>
      <c r="K222" s="82">
        <v>5</v>
      </c>
      <c r="L222" s="82">
        <v>8</v>
      </c>
      <c r="M222" s="82">
        <v>14</v>
      </c>
      <c r="N222" s="82"/>
      <c r="O222" s="83">
        <f t="shared" si="13"/>
        <v>9</v>
      </c>
      <c r="P222" s="69">
        <f t="shared" si="22"/>
        <v>2.3666400000000001E-2</v>
      </c>
      <c r="Q222" s="84"/>
      <c r="R222" s="85"/>
      <c r="S222" s="79">
        <v>250</v>
      </c>
      <c r="T222" s="82"/>
      <c r="U222" s="82"/>
      <c r="V222" s="82"/>
      <c r="W222" s="82"/>
      <c r="X222" s="83">
        <f t="shared" si="5"/>
        <v>0</v>
      </c>
      <c r="Y222" s="69">
        <f t="shared" si="17"/>
        <v>0</v>
      </c>
      <c r="Z222" s="86"/>
      <c r="AA222" s="73">
        <f t="shared" si="20"/>
        <v>2.3666400000000001E-2</v>
      </c>
      <c r="AB222" s="831">
        <f t="shared" si="21"/>
        <v>244.08340000000001</v>
      </c>
    </row>
    <row r="223" spans="1:28" ht="18" customHeight="1" thickBot="1" x14ac:dyDescent="0.25">
      <c r="A223" s="74"/>
      <c r="B223" s="75"/>
      <c r="C223" s="76"/>
      <c r="D223" s="77"/>
      <c r="E223" s="77"/>
      <c r="F223" s="78"/>
      <c r="G223" s="79"/>
      <c r="H223" s="80">
        <v>41</v>
      </c>
      <c r="I223" s="87" t="s">
        <v>343</v>
      </c>
      <c r="J223" s="79">
        <v>250</v>
      </c>
      <c r="K223" s="82">
        <v>4</v>
      </c>
      <c r="L223" s="82"/>
      <c r="M223" s="82">
        <v>8</v>
      </c>
      <c r="N223" s="82"/>
      <c r="O223" s="83">
        <f t="shared" si="13"/>
        <v>4</v>
      </c>
      <c r="P223" s="69">
        <f t="shared" si="22"/>
        <v>1.0518399999999999E-2</v>
      </c>
      <c r="Q223" s="84"/>
      <c r="R223" s="85"/>
      <c r="S223" s="79">
        <v>250</v>
      </c>
      <c r="T223" s="82"/>
      <c r="U223" s="82"/>
      <c r="V223" s="82"/>
      <c r="W223" s="82"/>
      <c r="X223" s="83">
        <f t="shared" si="5"/>
        <v>0</v>
      </c>
      <c r="Y223" s="69">
        <f t="shared" si="17"/>
        <v>0</v>
      </c>
      <c r="Z223" s="86"/>
      <c r="AA223" s="73">
        <f t="shared" si="20"/>
        <v>1.0518399999999999E-2</v>
      </c>
      <c r="AB223" s="831">
        <f t="shared" si="21"/>
        <v>247.37039999999999</v>
      </c>
    </row>
    <row r="224" spans="1:28" ht="18" customHeight="1" thickBot="1" x14ac:dyDescent="0.25">
      <c r="A224" s="74"/>
      <c r="B224" s="75"/>
      <c r="C224" s="76"/>
      <c r="D224" s="77"/>
      <c r="E224" s="77"/>
      <c r="F224" s="122"/>
      <c r="G224" s="120"/>
      <c r="H224" s="186">
        <v>41</v>
      </c>
      <c r="I224" s="138"/>
      <c r="J224" s="120">
        <v>250</v>
      </c>
      <c r="K224" s="121"/>
      <c r="L224" s="121"/>
      <c r="M224" s="121"/>
      <c r="N224" s="121"/>
      <c r="O224" s="123">
        <f t="shared" si="13"/>
        <v>0</v>
      </c>
      <c r="P224" s="188">
        <f t="shared" si="22"/>
        <v>0</v>
      </c>
      <c r="Q224" s="124"/>
      <c r="R224" s="119"/>
      <c r="S224" s="120">
        <v>250</v>
      </c>
      <c r="T224" s="121"/>
      <c r="U224" s="121"/>
      <c r="V224" s="121"/>
      <c r="W224" s="121"/>
      <c r="X224" s="123">
        <f t="shared" si="5"/>
        <v>0</v>
      </c>
      <c r="Y224" s="188">
        <f t="shared" si="17"/>
        <v>0</v>
      </c>
      <c r="Z224" s="125"/>
      <c r="AA224" s="73">
        <f t="shared" si="20"/>
        <v>0</v>
      </c>
      <c r="AB224" s="831">
        <f t="shared" si="21"/>
        <v>250</v>
      </c>
    </row>
    <row r="225" spans="1:28" s="10" customFormat="1" ht="18" customHeight="1" thickBot="1" x14ac:dyDescent="0.25">
      <c r="A225" s="58">
        <v>44903</v>
      </c>
      <c r="B225" s="59">
        <v>0.47222222222222227</v>
      </c>
      <c r="C225" s="60">
        <v>-8</v>
      </c>
      <c r="D225" s="127">
        <f>(MAX(K225:M225))/J225/1.44</f>
        <v>0.10141093474426809</v>
      </c>
      <c r="E225" s="128">
        <f>(MAX(T225:V225))/S225/1.44</f>
        <v>0.15101410934744269</v>
      </c>
      <c r="F225" s="129" t="s">
        <v>27</v>
      </c>
      <c r="G225" s="130" t="s">
        <v>28</v>
      </c>
      <c r="H225" s="131">
        <v>42</v>
      </c>
      <c r="I225" s="132" t="s">
        <v>29</v>
      </c>
      <c r="J225" s="130">
        <v>630</v>
      </c>
      <c r="K225" s="133">
        <v>68</v>
      </c>
      <c r="L225" s="133">
        <v>92</v>
      </c>
      <c r="M225" s="133">
        <v>92</v>
      </c>
      <c r="N225" s="134" t="s">
        <v>51</v>
      </c>
      <c r="O225" s="133">
        <f t="shared" si="13"/>
        <v>84</v>
      </c>
      <c r="P225" s="69">
        <f t="shared" si="22"/>
        <v>8.7653333333333319E-2</v>
      </c>
      <c r="Q225" s="249" t="s">
        <v>172</v>
      </c>
      <c r="R225" s="136" t="s">
        <v>32</v>
      </c>
      <c r="S225" s="130">
        <v>630</v>
      </c>
      <c r="T225" s="133">
        <v>137</v>
      </c>
      <c r="U225" s="133">
        <v>88</v>
      </c>
      <c r="V225" s="133">
        <v>110</v>
      </c>
      <c r="W225" s="134" t="s">
        <v>243</v>
      </c>
      <c r="X225" s="133">
        <f t="shared" si="5"/>
        <v>111.66666666666667</v>
      </c>
      <c r="Y225" s="69">
        <f t="shared" si="17"/>
        <v>0.11652328042328042</v>
      </c>
      <c r="Z225" s="207"/>
      <c r="AA225" s="73">
        <f t="shared" si="20"/>
        <v>0.20417661375661372</v>
      </c>
      <c r="AB225" s="831">
        <f t="shared" si="21"/>
        <v>501.36873333333335</v>
      </c>
    </row>
    <row r="226" spans="1:28" ht="18" customHeight="1" thickBot="1" x14ac:dyDescent="0.25">
      <c r="A226" s="74"/>
      <c r="B226" s="75"/>
      <c r="C226" s="76"/>
      <c r="D226" s="77"/>
      <c r="E226" s="77"/>
      <c r="F226" s="78"/>
      <c r="G226" s="79"/>
      <c r="H226" s="80">
        <v>42</v>
      </c>
      <c r="I226" s="254" t="s">
        <v>344</v>
      </c>
      <c r="J226" s="79">
        <v>630</v>
      </c>
      <c r="K226" s="82">
        <v>10</v>
      </c>
      <c r="L226" s="82">
        <v>44</v>
      </c>
      <c r="M226" s="82">
        <v>30</v>
      </c>
      <c r="N226" s="82"/>
      <c r="O226" s="83">
        <f t="shared" si="13"/>
        <v>28</v>
      </c>
      <c r="P226" s="69">
        <f t="shared" si="22"/>
        <v>2.9217777777777777E-2</v>
      </c>
      <c r="Q226" s="84"/>
      <c r="R226" s="204" t="s">
        <v>345</v>
      </c>
      <c r="S226" s="79">
        <v>630</v>
      </c>
      <c r="T226" s="82">
        <v>37</v>
      </c>
      <c r="U226" s="82">
        <v>30</v>
      </c>
      <c r="V226" s="82">
        <v>28</v>
      </c>
      <c r="W226" s="82"/>
      <c r="X226" s="83">
        <f t="shared" si="5"/>
        <v>31.666666666666668</v>
      </c>
      <c r="Y226" s="69">
        <f t="shared" si="17"/>
        <v>3.3043915343915348E-2</v>
      </c>
      <c r="Z226" s="86"/>
      <c r="AA226" s="73">
        <f t="shared" si="20"/>
        <v>6.2261693121693121E-2</v>
      </c>
      <c r="AB226" s="831">
        <f t="shared" si="21"/>
        <v>590.77513333333332</v>
      </c>
    </row>
    <row r="227" spans="1:28" ht="18" customHeight="1" thickBot="1" x14ac:dyDescent="0.25">
      <c r="A227" s="74"/>
      <c r="B227" s="75"/>
      <c r="C227" s="76"/>
      <c r="D227" s="77"/>
      <c r="E227" s="77"/>
      <c r="F227" s="78"/>
      <c r="G227" s="79"/>
      <c r="H227" s="80">
        <v>42</v>
      </c>
      <c r="I227" s="254" t="s">
        <v>346</v>
      </c>
      <c r="J227" s="79">
        <v>630</v>
      </c>
      <c r="K227" s="82">
        <v>20</v>
      </c>
      <c r="L227" s="82">
        <v>23</v>
      </c>
      <c r="M227" s="82">
        <v>25</v>
      </c>
      <c r="N227" s="82"/>
      <c r="O227" s="83">
        <f t="shared" si="13"/>
        <v>22.666666666666668</v>
      </c>
      <c r="P227" s="69">
        <f t="shared" si="22"/>
        <v>2.3652486772486773E-2</v>
      </c>
      <c r="Q227" s="84"/>
      <c r="R227" s="204" t="s">
        <v>347</v>
      </c>
      <c r="S227" s="79">
        <v>630</v>
      </c>
      <c r="T227" s="82">
        <v>35</v>
      </c>
      <c r="U227" s="82">
        <v>20</v>
      </c>
      <c r="V227" s="82">
        <v>32</v>
      </c>
      <c r="W227" s="82"/>
      <c r="X227" s="83">
        <f t="shared" si="5"/>
        <v>29</v>
      </c>
      <c r="Y227" s="69">
        <f t="shared" si="17"/>
        <v>3.0261269841269839E-2</v>
      </c>
      <c r="Z227" s="86"/>
      <c r="AA227" s="73">
        <f t="shared" si="20"/>
        <v>5.3913756613756608E-2</v>
      </c>
      <c r="AB227" s="831">
        <f t="shared" si="21"/>
        <v>596.03433333333328</v>
      </c>
    </row>
    <row r="228" spans="1:28" ht="18" customHeight="1" thickBot="1" x14ac:dyDescent="0.25">
      <c r="A228" s="74"/>
      <c r="B228" s="75"/>
      <c r="C228" s="76"/>
      <c r="D228" s="77"/>
      <c r="E228" s="77"/>
      <c r="F228" s="78"/>
      <c r="G228" s="79"/>
      <c r="H228" s="80">
        <v>42</v>
      </c>
      <c r="I228" s="254" t="s">
        <v>348</v>
      </c>
      <c r="J228" s="79">
        <v>630</v>
      </c>
      <c r="K228" s="82">
        <v>0</v>
      </c>
      <c r="L228" s="82">
        <v>0</v>
      </c>
      <c r="M228" s="82">
        <v>0</v>
      </c>
      <c r="N228" s="82"/>
      <c r="O228" s="83">
        <f t="shared" si="13"/>
        <v>0</v>
      </c>
      <c r="P228" s="69">
        <f t="shared" si="22"/>
        <v>0</v>
      </c>
      <c r="Q228" s="84"/>
      <c r="R228" s="204" t="s">
        <v>349</v>
      </c>
      <c r="S228" s="79">
        <v>630</v>
      </c>
      <c r="T228" s="82"/>
      <c r="U228" s="82"/>
      <c r="V228" s="82">
        <v>0</v>
      </c>
      <c r="W228" s="82"/>
      <c r="X228" s="83">
        <f t="shared" si="5"/>
        <v>0</v>
      </c>
      <c r="Y228" s="69">
        <f t="shared" si="17"/>
        <v>0</v>
      </c>
      <c r="Z228" s="86"/>
      <c r="AA228" s="73">
        <f t="shared" si="20"/>
        <v>0</v>
      </c>
      <c r="AB228" s="831">
        <f t="shared" si="21"/>
        <v>630</v>
      </c>
    </row>
    <row r="229" spans="1:28" ht="18" customHeight="1" thickBot="1" x14ac:dyDescent="0.25">
      <c r="A229" s="74"/>
      <c r="B229" s="75"/>
      <c r="C229" s="76"/>
      <c r="D229" s="77"/>
      <c r="E229" s="77"/>
      <c r="F229" s="122"/>
      <c r="G229" s="120"/>
      <c r="H229" s="186">
        <v>42</v>
      </c>
      <c r="I229" s="221" t="s">
        <v>350</v>
      </c>
      <c r="J229" s="120">
        <v>630</v>
      </c>
      <c r="K229" s="121">
        <v>0</v>
      </c>
      <c r="L229" s="121">
        <v>0</v>
      </c>
      <c r="M229" s="121">
        <v>0</v>
      </c>
      <c r="N229" s="121"/>
      <c r="O229" s="123">
        <f t="shared" si="13"/>
        <v>0</v>
      </c>
      <c r="P229" s="188">
        <f t="shared" si="22"/>
        <v>0</v>
      </c>
      <c r="Q229" s="124"/>
      <c r="R229" s="255" t="s">
        <v>351</v>
      </c>
      <c r="S229" s="120">
        <v>630</v>
      </c>
      <c r="T229" s="121">
        <v>0</v>
      </c>
      <c r="U229" s="121">
        <v>0</v>
      </c>
      <c r="V229" s="121">
        <v>0</v>
      </c>
      <c r="W229" s="121"/>
      <c r="X229" s="83">
        <f t="shared" si="5"/>
        <v>0</v>
      </c>
      <c r="Y229" s="69">
        <f t="shared" si="17"/>
        <v>0</v>
      </c>
      <c r="Z229" s="125"/>
      <c r="AA229" s="73">
        <f t="shared" si="20"/>
        <v>0</v>
      </c>
      <c r="AB229" s="831">
        <f t="shared" si="21"/>
        <v>630</v>
      </c>
    </row>
    <row r="230" spans="1:28" ht="18" customHeight="1" thickBot="1" x14ac:dyDescent="0.25">
      <c r="A230" s="74"/>
      <c r="B230" s="75"/>
      <c r="C230" s="76"/>
      <c r="D230" s="77"/>
      <c r="E230" s="77"/>
      <c r="F230" s="122"/>
      <c r="G230" s="120"/>
      <c r="H230" s="186">
        <v>42</v>
      </c>
      <c r="I230" s="221" t="s">
        <v>352</v>
      </c>
      <c r="J230" s="120">
        <v>630</v>
      </c>
      <c r="K230" s="121">
        <v>38</v>
      </c>
      <c r="L230" s="121">
        <v>25</v>
      </c>
      <c r="M230" s="121">
        <v>37</v>
      </c>
      <c r="N230" s="121"/>
      <c r="O230" s="123">
        <f t="shared" si="13"/>
        <v>33.333333333333336</v>
      </c>
      <c r="P230" s="188">
        <f t="shared" si="22"/>
        <v>3.4783068783068784E-2</v>
      </c>
      <c r="Q230" s="124"/>
      <c r="R230" s="255" t="s">
        <v>353</v>
      </c>
      <c r="S230" s="120">
        <v>630</v>
      </c>
      <c r="T230" s="121">
        <v>65</v>
      </c>
      <c r="U230" s="121">
        <v>38</v>
      </c>
      <c r="V230" s="121">
        <v>50</v>
      </c>
      <c r="W230" s="121"/>
      <c r="X230" s="123">
        <f t="shared" si="5"/>
        <v>51</v>
      </c>
      <c r="Y230" s="188">
        <f t="shared" ref="Y230:Y293" si="26">1.73*0.38*X230/S230</f>
        <v>5.3218095238095238E-2</v>
      </c>
      <c r="Z230" s="125"/>
      <c r="AA230" s="73">
        <f t="shared" si="20"/>
        <v>8.8001164021164022E-2</v>
      </c>
      <c r="AB230" s="831">
        <f t="shared" si="21"/>
        <v>574.55926666666664</v>
      </c>
    </row>
    <row r="231" spans="1:28" s="10" customFormat="1" ht="18" customHeight="1" thickBot="1" x14ac:dyDescent="0.25">
      <c r="A231" s="58">
        <v>44903</v>
      </c>
      <c r="B231" s="59">
        <v>0.40972222222222227</v>
      </c>
      <c r="C231" s="60">
        <v>-8</v>
      </c>
      <c r="D231" s="127">
        <f>(MAX(K231:M231))/J231/1.44</f>
        <v>0</v>
      </c>
      <c r="E231" s="128">
        <f>(MAX(T231:V231))/S231/1.44</f>
        <v>0.60590277777777779</v>
      </c>
      <c r="F231" s="129" t="s">
        <v>27</v>
      </c>
      <c r="G231" s="130" t="s">
        <v>28</v>
      </c>
      <c r="H231" s="131">
        <v>43</v>
      </c>
      <c r="I231" s="132" t="s">
        <v>29</v>
      </c>
      <c r="J231" s="130">
        <v>400</v>
      </c>
      <c r="K231" s="133"/>
      <c r="L231" s="133"/>
      <c r="M231" s="133"/>
      <c r="N231" s="134" t="s">
        <v>354</v>
      </c>
      <c r="O231" s="133">
        <f t="shared" si="13"/>
        <v>0</v>
      </c>
      <c r="P231" s="69">
        <f t="shared" si="22"/>
        <v>0</v>
      </c>
      <c r="Q231" s="135" t="s">
        <v>172</v>
      </c>
      <c r="R231" s="136" t="s">
        <v>32</v>
      </c>
      <c r="S231" s="130">
        <v>400</v>
      </c>
      <c r="T231" s="133">
        <v>303</v>
      </c>
      <c r="U231" s="133">
        <v>349</v>
      </c>
      <c r="V231" s="133">
        <v>274</v>
      </c>
      <c r="W231" s="134" t="s">
        <v>354</v>
      </c>
      <c r="X231" s="133">
        <f t="shared" si="5"/>
        <v>308.66666666666669</v>
      </c>
      <c r="Y231" s="69">
        <f t="shared" si="26"/>
        <v>0.50729366666666675</v>
      </c>
      <c r="Z231" s="137" t="s">
        <v>172</v>
      </c>
      <c r="AA231" s="73">
        <f t="shared" si="20"/>
        <v>0.50729366666666675</v>
      </c>
      <c r="AB231" s="831">
        <f t="shared" si="21"/>
        <v>197.08253333333329</v>
      </c>
    </row>
    <row r="232" spans="1:28" ht="18" customHeight="1" thickBot="1" x14ac:dyDescent="0.25">
      <c r="A232" s="74"/>
      <c r="B232" s="75"/>
      <c r="C232" s="76"/>
      <c r="D232" s="77"/>
      <c r="E232" s="77"/>
      <c r="F232" s="78"/>
      <c r="G232" s="79"/>
      <c r="H232" s="80">
        <v>43</v>
      </c>
      <c r="I232" s="87" t="s">
        <v>355</v>
      </c>
      <c r="J232" s="79">
        <v>400</v>
      </c>
      <c r="K232" s="82">
        <v>20</v>
      </c>
      <c r="L232" s="82">
        <v>37</v>
      </c>
      <c r="M232" s="82">
        <v>66</v>
      </c>
      <c r="N232" s="82"/>
      <c r="O232" s="83">
        <f t="shared" si="13"/>
        <v>41</v>
      </c>
      <c r="P232" s="69">
        <f t="shared" si="22"/>
        <v>6.7383499999999999E-2</v>
      </c>
      <c r="Q232" s="84"/>
      <c r="R232" s="85" t="s">
        <v>356</v>
      </c>
      <c r="S232" s="79">
        <v>400</v>
      </c>
      <c r="T232" s="82">
        <v>74</v>
      </c>
      <c r="U232" s="82">
        <v>151</v>
      </c>
      <c r="V232" s="82">
        <v>112</v>
      </c>
      <c r="W232" s="82"/>
      <c r="X232" s="83">
        <f t="shared" si="5"/>
        <v>112.33333333333333</v>
      </c>
      <c r="Y232" s="69">
        <f t="shared" si="26"/>
        <v>0.18461983333333332</v>
      </c>
      <c r="Z232" s="86"/>
      <c r="AA232" s="73">
        <f t="shared" si="20"/>
        <v>0.2520033333333333</v>
      </c>
      <c r="AB232" s="831">
        <f t="shared" si="21"/>
        <v>299.19866666666667</v>
      </c>
    </row>
    <row r="233" spans="1:28" ht="18" customHeight="1" thickBot="1" x14ac:dyDescent="0.25">
      <c r="A233" s="74"/>
      <c r="B233" s="75"/>
      <c r="C233" s="76"/>
      <c r="D233" s="77"/>
      <c r="E233" s="77"/>
      <c r="F233" s="78"/>
      <c r="G233" s="79"/>
      <c r="H233" s="80">
        <v>43</v>
      </c>
      <c r="I233" s="87" t="s">
        <v>357</v>
      </c>
      <c r="J233" s="79">
        <v>400</v>
      </c>
      <c r="K233" s="82">
        <v>45</v>
      </c>
      <c r="L233" s="82">
        <v>25</v>
      </c>
      <c r="M233" s="82">
        <v>20</v>
      </c>
      <c r="N233" s="82"/>
      <c r="O233" s="83">
        <f t="shared" si="13"/>
        <v>30</v>
      </c>
      <c r="P233" s="69">
        <f t="shared" si="22"/>
        <v>4.9305000000000002E-2</v>
      </c>
      <c r="Q233" s="84"/>
      <c r="R233" s="85" t="s">
        <v>358</v>
      </c>
      <c r="S233" s="79">
        <v>400</v>
      </c>
      <c r="T233" s="82">
        <v>40</v>
      </c>
      <c r="U233" s="82">
        <v>24</v>
      </c>
      <c r="V233" s="82">
        <v>25</v>
      </c>
      <c r="W233" s="82"/>
      <c r="X233" s="83">
        <f t="shared" si="5"/>
        <v>29.666666666666668</v>
      </c>
      <c r="Y233" s="69">
        <f t="shared" si="26"/>
        <v>4.8757166666666664E-2</v>
      </c>
      <c r="Z233" s="86"/>
      <c r="AA233" s="73">
        <f t="shared" si="20"/>
        <v>9.8062166666666672E-2</v>
      </c>
      <c r="AB233" s="831">
        <f t="shared" si="21"/>
        <v>360.77513333333332</v>
      </c>
    </row>
    <row r="234" spans="1:28" ht="18" customHeight="1" thickBot="1" x14ac:dyDescent="0.25">
      <c r="A234" s="74"/>
      <c r="B234" s="75"/>
      <c r="C234" s="76"/>
      <c r="D234" s="77"/>
      <c r="E234" s="77"/>
      <c r="F234" s="78"/>
      <c r="G234" s="79"/>
      <c r="H234" s="80">
        <v>43</v>
      </c>
      <c r="I234" s="87" t="s">
        <v>359</v>
      </c>
      <c r="J234" s="79">
        <v>400</v>
      </c>
      <c r="K234" s="82">
        <v>19</v>
      </c>
      <c r="L234" s="82">
        <v>26</v>
      </c>
      <c r="M234" s="82">
        <v>27</v>
      </c>
      <c r="N234" s="82"/>
      <c r="O234" s="83">
        <f t="shared" si="13"/>
        <v>24</v>
      </c>
      <c r="P234" s="69">
        <f t="shared" si="22"/>
        <v>3.9444E-2</v>
      </c>
      <c r="Q234" s="84"/>
      <c r="R234" s="85" t="s">
        <v>360</v>
      </c>
      <c r="S234" s="79">
        <v>400</v>
      </c>
      <c r="T234" s="82">
        <v>116</v>
      </c>
      <c r="U234" s="82">
        <v>104</v>
      </c>
      <c r="V234" s="82">
        <v>67</v>
      </c>
      <c r="W234" s="82"/>
      <c r="X234" s="83">
        <f t="shared" si="5"/>
        <v>95.666666666666671</v>
      </c>
      <c r="Y234" s="69">
        <f t="shared" si="26"/>
        <v>0.15722816666666667</v>
      </c>
      <c r="Z234" s="86"/>
      <c r="AA234" s="73">
        <f t="shared" si="20"/>
        <v>0.19667216666666668</v>
      </c>
      <c r="AB234" s="831">
        <f t="shared" si="21"/>
        <v>321.33113333333336</v>
      </c>
    </row>
    <row r="235" spans="1:28" ht="18" customHeight="1" thickBot="1" x14ac:dyDescent="0.25">
      <c r="A235" s="74"/>
      <c r="B235" s="75"/>
      <c r="C235" s="76"/>
      <c r="D235" s="77"/>
      <c r="E235" s="77"/>
      <c r="F235" s="78"/>
      <c r="G235" s="79"/>
      <c r="H235" s="80">
        <v>43</v>
      </c>
      <c r="I235" s="87" t="s">
        <v>361</v>
      </c>
      <c r="J235" s="79">
        <v>400</v>
      </c>
      <c r="K235" s="82">
        <v>17</v>
      </c>
      <c r="L235" s="82">
        <v>27</v>
      </c>
      <c r="M235" s="82">
        <v>35</v>
      </c>
      <c r="N235" s="82"/>
      <c r="O235" s="83">
        <f t="shared" si="13"/>
        <v>26.333333333333332</v>
      </c>
      <c r="P235" s="69">
        <f t="shared" si="22"/>
        <v>4.3278833333333336E-2</v>
      </c>
      <c r="Q235" s="84"/>
      <c r="R235" s="85" t="s">
        <v>362</v>
      </c>
      <c r="S235" s="79">
        <v>400</v>
      </c>
      <c r="T235" s="82">
        <v>73</v>
      </c>
      <c r="U235" s="82">
        <v>75</v>
      </c>
      <c r="V235" s="82">
        <v>70</v>
      </c>
      <c r="W235" s="82"/>
      <c r="X235" s="83">
        <f t="shared" si="5"/>
        <v>72.666666666666671</v>
      </c>
      <c r="Y235" s="69">
        <f t="shared" si="26"/>
        <v>0.11942766666666667</v>
      </c>
      <c r="Z235" s="86"/>
      <c r="AA235" s="73">
        <f t="shared" si="20"/>
        <v>0.1627065</v>
      </c>
      <c r="AB235" s="831">
        <f t="shared" si="21"/>
        <v>334.91739999999999</v>
      </c>
    </row>
    <row r="236" spans="1:28" ht="18" customHeight="1" thickBot="1" x14ac:dyDescent="0.25">
      <c r="A236" s="74"/>
      <c r="B236" s="75"/>
      <c r="C236" s="76"/>
      <c r="D236" s="77"/>
      <c r="E236" s="77"/>
      <c r="F236" s="78"/>
      <c r="G236" s="79"/>
      <c r="H236" s="80">
        <v>43</v>
      </c>
      <c r="I236" s="87" t="s">
        <v>363</v>
      </c>
      <c r="J236" s="79">
        <v>400</v>
      </c>
      <c r="K236" s="82">
        <v>29</v>
      </c>
      <c r="L236" s="82">
        <v>20</v>
      </c>
      <c r="M236" s="82">
        <v>30</v>
      </c>
      <c r="N236" s="82"/>
      <c r="O236" s="83">
        <f t="shared" si="13"/>
        <v>26.333333333333332</v>
      </c>
      <c r="P236" s="69">
        <f t="shared" si="22"/>
        <v>4.3278833333333336E-2</v>
      </c>
      <c r="Q236" s="84"/>
      <c r="R236" s="85" t="s">
        <v>105</v>
      </c>
      <c r="S236" s="79">
        <v>400</v>
      </c>
      <c r="T236" s="82">
        <v>0</v>
      </c>
      <c r="U236" s="82">
        <v>0</v>
      </c>
      <c r="V236" s="82">
        <v>0</v>
      </c>
      <c r="W236" s="82"/>
      <c r="X236" s="83">
        <f t="shared" si="5"/>
        <v>0</v>
      </c>
      <c r="Y236" s="69">
        <f t="shared" si="26"/>
        <v>0</v>
      </c>
      <c r="Z236" s="86"/>
      <c r="AA236" s="73">
        <f t="shared" si="20"/>
        <v>4.3278833333333336E-2</v>
      </c>
      <c r="AB236" s="831">
        <f t="shared" si="21"/>
        <v>382.68846666666667</v>
      </c>
    </row>
    <row r="237" spans="1:28" ht="18" customHeight="1" thickBot="1" x14ac:dyDescent="0.25">
      <c r="A237" s="74"/>
      <c r="B237" s="75"/>
      <c r="C237" s="76"/>
      <c r="D237" s="77"/>
      <c r="E237" s="77"/>
      <c r="F237" s="78"/>
      <c r="G237" s="79"/>
      <c r="H237" s="80">
        <v>43</v>
      </c>
      <c r="I237" s="87" t="s">
        <v>364</v>
      </c>
      <c r="J237" s="79">
        <v>400</v>
      </c>
      <c r="K237" s="82">
        <v>13</v>
      </c>
      <c r="L237" s="82">
        <v>16</v>
      </c>
      <c r="M237" s="82">
        <v>11</v>
      </c>
      <c r="N237" s="82"/>
      <c r="O237" s="83">
        <f t="shared" si="13"/>
        <v>13.333333333333334</v>
      </c>
      <c r="P237" s="69">
        <f t="shared" si="22"/>
        <v>2.1913333333333337E-2</v>
      </c>
      <c r="Q237" s="84"/>
      <c r="R237" s="85"/>
      <c r="S237" s="79"/>
      <c r="T237" s="82"/>
      <c r="U237" s="82"/>
      <c r="V237" s="82"/>
      <c r="W237" s="82"/>
      <c r="X237" s="83"/>
      <c r="Y237" s="69"/>
      <c r="Z237" s="86"/>
      <c r="AA237" s="73">
        <f t="shared" si="20"/>
        <v>2.1913333333333337E-2</v>
      </c>
      <c r="AB237" s="831">
        <f t="shared" si="21"/>
        <v>0</v>
      </c>
    </row>
    <row r="238" spans="1:28" ht="18" customHeight="1" thickBot="1" x14ac:dyDescent="0.25">
      <c r="A238" s="74"/>
      <c r="B238" s="75"/>
      <c r="C238" s="76"/>
      <c r="D238" s="77"/>
      <c r="E238" s="77"/>
      <c r="F238" s="78"/>
      <c r="G238" s="79"/>
      <c r="H238" s="80">
        <v>43</v>
      </c>
      <c r="I238" s="81" t="s">
        <v>365</v>
      </c>
      <c r="J238" s="79">
        <v>400</v>
      </c>
      <c r="K238" s="82">
        <v>23</v>
      </c>
      <c r="L238" s="82">
        <v>15</v>
      </c>
      <c r="M238" s="82">
        <v>23</v>
      </c>
      <c r="N238" s="82"/>
      <c r="O238" s="83">
        <f t="shared" si="13"/>
        <v>20.333333333333332</v>
      </c>
      <c r="P238" s="69">
        <f t="shared" si="22"/>
        <v>3.3417833333333327E-2</v>
      </c>
      <c r="Q238" s="84"/>
      <c r="R238" s="85"/>
      <c r="S238" s="79"/>
      <c r="T238" s="82"/>
      <c r="U238" s="82"/>
      <c r="V238" s="82"/>
      <c r="W238" s="82"/>
      <c r="X238" s="83"/>
      <c r="Y238" s="69"/>
      <c r="Z238" s="86"/>
      <c r="AA238" s="73">
        <f t="shared" si="20"/>
        <v>3.3417833333333327E-2</v>
      </c>
      <c r="AB238" s="831">
        <f t="shared" si="21"/>
        <v>0</v>
      </c>
    </row>
    <row r="239" spans="1:28" ht="18" customHeight="1" thickBot="1" x14ac:dyDescent="0.25">
      <c r="A239" s="89"/>
      <c r="B239" s="90"/>
      <c r="C239" s="91"/>
      <c r="D239" s="92"/>
      <c r="E239" s="93"/>
      <c r="F239" s="94"/>
      <c r="G239" s="95"/>
      <c r="H239" s="96">
        <v>43</v>
      </c>
      <c r="I239" s="97" t="s">
        <v>366</v>
      </c>
      <c r="J239" s="95">
        <v>400</v>
      </c>
      <c r="K239" s="98">
        <v>7</v>
      </c>
      <c r="L239" s="98">
        <v>7</v>
      </c>
      <c r="M239" s="98">
        <v>8</v>
      </c>
      <c r="N239" s="98"/>
      <c r="O239" s="99">
        <f t="shared" si="13"/>
        <v>7.333333333333333</v>
      </c>
      <c r="P239" s="69">
        <f t="shared" si="22"/>
        <v>1.2052333333333332E-2</v>
      </c>
      <c r="Q239" s="100"/>
      <c r="R239" s="101"/>
      <c r="S239" s="95"/>
      <c r="T239" s="98"/>
      <c r="U239" s="98"/>
      <c r="V239" s="98"/>
      <c r="W239" s="98"/>
      <c r="X239" s="99"/>
      <c r="Y239" s="69"/>
      <c r="Z239" s="102"/>
      <c r="AA239" s="73">
        <f t="shared" si="20"/>
        <v>1.2052333333333332E-2</v>
      </c>
      <c r="AB239" s="831">
        <f t="shared" si="21"/>
        <v>0</v>
      </c>
    </row>
    <row r="240" spans="1:28" s="10" customFormat="1" ht="18" customHeight="1" thickBot="1" x14ac:dyDescent="0.25">
      <c r="A240" s="58">
        <v>44903</v>
      </c>
      <c r="B240" s="59">
        <v>0.4548611111111111</v>
      </c>
      <c r="C240" s="60">
        <v>-8</v>
      </c>
      <c r="D240" s="61">
        <f>(MAX(K240:M240))/J240/1.44</f>
        <v>0.26344797178130513</v>
      </c>
      <c r="E240" s="62">
        <f>(MAX(T240:V240))/S240/1.44</f>
        <v>0.21164021164021166</v>
      </c>
      <c r="F240" s="63" t="s">
        <v>27</v>
      </c>
      <c r="G240" s="64" t="s">
        <v>28</v>
      </c>
      <c r="H240" s="65">
        <v>44</v>
      </c>
      <c r="I240" s="66" t="s">
        <v>29</v>
      </c>
      <c r="J240" s="64">
        <v>630</v>
      </c>
      <c r="K240" s="67">
        <v>178</v>
      </c>
      <c r="L240" s="67">
        <v>239</v>
      </c>
      <c r="M240" s="67">
        <v>148</v>
      </c>
      <c r="N240" s="68" t="s">
        <v>243</v>
      </c>
      <c r="O240" s="67">
        <f t="shared" si="13"/>
        <v>188.33333333333334</v>
      </c>
      <c r="P240" s="69">
        <f t="shared" si="22"/>
        <v>0.19652433862433863</v>
      </c>
      <c r="Q240" s="117" t="s">
        <v>157</v>
      </c>
      <c r="R240" s="71" t="s">
        <v>32</v>
      </c>
      <c r="S240" s="64">
        <v>630</v>
      </c>
      <c r="T240" s="67">
        <v>192</v>
      </c>
      <c r="U240" s="67">
        <v>159</v>
      </c>
      <c r="V240" s="67">
        <v>143</v>
      </c>
      <c r="W240" s="68" t="s">
        <v>367</v>
      </c>
      <c r="X240" s="67">
        <f t="shared" si="5"/>
        <v>164.66666666666666</v>
      </c>
      <c r="Y240" s="69">
        <f t="shared" si="26"/>
        <v>0.17182835978835978</v>
      </c>
      <c r="Z240" s="72" t="s">
        <v>31</v>
      </c>
      <c r="AA240" s="73">
        <f t="shared" si="20"/>
        <v>0.36835269841269841</v>
      </c>
      <c r="AB240" s="831">
        <f t="shared" si="21"/>
        <v>397.93780000000004</v>
      </c>
    </row>
    <row r="241" spans="1:28" ht="18" customHeight="1" thickBot="1" x14ac:dyDescent="0.25">
      <c r="A241" s="74"/>
      <c r="B241" s="75"/>
      <c r="C241" s="76"/>
      <c r="D241" s="77"/>
      <c r="E241" s="77"/>
      <c r="F241" s="78"/>
      <c r="G241" s="79"/>
      <c r="H241" s="80">
        <v>44</v>
      </c>
      <c r="I241" s="87" t="s">
        <v>368</v>
      </c>
      <c r="J241" s="64">
        <v>630</v>
      </c>
      <c r="K241" s="82">
        <v>1</v>
      </c>
      <c r="L241" s="82">
        <v>1</v>
      </c>
      <c r="M241" s="82">
        <v>1</v>
      </c>
      <c r="N241" s="82"/>
      <c r="O241" s="83">
        <f t="shared" si="13"/>
        <v>1</v>
      </c>
      <c r="P241" s="69">
        <f t="shared" si="22"/>
        <v>1.0434920634920634E-3</v>
      </c>
      <c r="Q241" s="84"/>
      <c r="R241" s="85" t="s">
        <v>369</v>
      </c>
      <c r="S241" s="64">
        <v>630</v>
      </c>
      <c r="T241" s="82">
        <v>22</v>
      </c>
      <c r="U241" s="82">
        <v>48</v>
      </c>
      <c r="V241" s="82">
        <v>24</v>
      </c>
      <c r="W241" s="82"/>
      <c r="X241" s="83">
        <f t="shared" si="5"/>
        <v>31.333333333333332</v>
      </c>
      <c r="Y241" s="69">
        <f t="shared" si="26"/>
        <v>3.2696084656084652E-2</v>
      </c>
      <c r="Z241" s="86"/>
      <c r="AA241" s="73">
        <f t="shared" si="20"/>
        <v>3.3739576719576718E-2</v>
      </c>
      <c r="AB241" s="831">
        <f t="shared" si="21"/>
        <v>608.74406666666664</v>
      </c>
    </row>
    <row r="242" spans="1:28" ht="18" customHeight="1" thickBot="1" x14ac:dyDescent="0.25">
      <c r="A242" s="74"/>
      <c r="B242" s="75"/>
      <c r="C242" s="76"/>
      <c r="D242" s="77"/>
      <c r="E242" s="77"/>
      <c r="F242" s="78"/>
      <c r="G242" s="79"/>
      <c r="H242" s="80">
        <v>44</v>
      </c>
      <c r="I242" s="87" t="s">
        <v>370</v>
      </c>
      <c r="J242" s="64">
        <v>630</v>
      </c>
      <c r="K242" s="82">
        <v>47</v>
      </c>
      <c r="L242" s="82">
        <v>63</v>
      </c>
      <c r="M242" s="82">
        <v>33</v>
      </c>
      <c r="N242" s="82"/>
      <c r="O242" s="83">
        <f t="shared" si="13"/>
        <v>47.666666666666664</v>
      </c>
      <c r="P242" s="69">
        <f t="shared" si="22"/>
        <v>4.9739788359788352E-2</v>
      </c>
      <c r="Q242" s="84"/>
      <c r="R242" s="85" t="s">
        <v>371</v>
      </c>
      <c r="S242" s="64">
        <v>630</v>
      </c>
      <c r="T242" s="82">
        <v>47</v>
      </c>
      <c r="U242" s="82">
        <v>38</v>
      </c>
      <c r="V242" s="82">
        <v>36</v>
      </c>
      <c r="W242" s="82"/>
      <c r="X242" s="83">
        <f t="shared" si="5"/>
        <v>40.333333333333336</v>
      </c>
      <c r="Y242" s="69">
        <f t="shared" si="26"/>
        <v>4.208751322751323E-2</v>
      </c>
      <c r="Z242" s="86"/>
      <c r="AA242" s="73">
        <f t="shared" si="20"/>
        <v>9.1827301587301582E-2</v>
      </c>
      <c r="AB242" s="831">
        <f t="shared" si="21"/>
        <v>572.14880000000005</v>
      </c>
    </row>
    <row r="243" spans="1:28" ht="18" customHeight="1" thickBot="1" x14ac:dyDescent="0.25">
      <c r="A243" s="74"/>
      <c r="B243" s="75"/>
      <c r="C243" s="76"/>
      <c r="D243" s="77"/>
      <c r="E243" s="77"/>
      <c r="F243" s="78"/>
      <c r="G243" s="79"/>
      <c r="H243" s="80">
        <v>44</v>
      </c>
      <c r="I243" s="87" t="s">
        <v>372</v>
      </c>
      <c r="J243" s="64">
        <v>630</v>
      </c>
      <c r="K243" s="82">
        <v>45</v>
      </c>
      <c r="L243" s="82">
        <v>86</v>
      </c>
      <c r="M243" s="82">
        <v>60</v>
      </c>
      <c r="N243" s="82"/>
      <c r="O243" s="83">
        <f>(K243+L243+M243)/3</f>
        <v>63.666666666666664</v>
      </c>
      <c r="P243" s="69">
        <f t="shared" si="22"/>
        <v>6.643566137566137E-2</v>
      </c>
      <c r="Q243" s="84"/>
      <c r="R243" s="85" t="s">
        <v>373</v>
      </c>
      <c r="S243" s="64">
        <v>630</v>
      </c>
      <c r="T243" s="82">
        <v>47</v>
      </c>
      <c r="U243" s="82">
        <v>27</v>
      </c>
      <c r="V243" s="82">
        <v>22</v>
      </c>
      <c r="W243" s="82"/>
      <c r="X243" s="83">
        <f t="shared" si="5"/>
        <v>32</v>
      </c>
      <c r="Y243" s="69">
        <f t="shared" si="26"/>
        <v>3.3391746031746029E-2</v>
      </c>
      <c r="Z243" s="86"/>
      <c r="AA243" s="73">
        <f t="shared" si="20"/>
        <v>9.9827407407407392E-2</v>
      </c>
      <c r="AB243" s="831">
        <f t="shared" si="21"/>
        <v>567.10873333333336</v>
      </c>
    </row>
    <row r="244" spans="1:28" ht="18" customHeight="1" thickBot="1" x14ac:dyDescent="0.25">
      <c r="A244" s="74"/>
      <c r="B244" s="75"/>
      <c r="C244" s="76"/>
      <c r="D244" s="77"/>
      <c r="E244" s="77"/>
      <c r="F244" s="122"/>
      <c r="G244" s="120"/>
      <c r="H244" s="80">
        <v>44</v>
      </c>
      <c r="I244" s="187" t="s">
        <v>374</v>
      </c>
      <c r="J244" s="64">
        <v>630</v>
      </c>
      <c r="K244" s="121">
        <v>37</v>
      </c>
      <c r="L244" s="121">
        <v>9</v>
      </c>
      <c r="M244" s="121">
        <v>20</v>
      </c>
      <c r="N244" s="121"/>
      <c r="O244" s="123">
        <f>(K244+L244+M244)/3</f>
        <v>22</v>
      </c>
      <c r="P244" s="69">
        <f t="shared" si="22"/>
        <v>2.2956825396825396E-2</v>
      </c>
      <c r="Q244" s="124"/>
      <c r="R244" s="119" t="s">
        <v>375</v>
      </c>
      <c r="S244" s="64">
        <v>630</v>
      </c>
      <c r="T244" s="121">
        <v>46</v>
      </c>
      <c r="U244" s="121">
        <v>32</v>
      </c>
      <c r="V244" s="121">
        <v>35</v>
      </c>
      <c r="W244" s="121"/>
      <c r="X244" s="123">
        <f>(T244+U244+V244)/3</f>
        <v>37.666666666666664</v>
      </c>
      <c r="Y244" s="69">
        <f t="shared" si="26"/>
        <v>3.9304867724867722E-2</v>
      </c>
      <c r="Z244" s="125"/>
      <c r="AA244" s="73">
        <f t="shared" si="20"/>
        <v>6.2261693121693121E-2</v>
      </c>
      <c r="AB244" s="831">
        <f t="shared" si="21"/>
        <v>590.77513333333332</v>
      </c>
    </row>
    <row r="245" spans="1:28" ht="18" customHeight="1" thickBot="1" x14ac:dyDescent="0.25">
      <c r="A245" s="74"/>
      <c r="B245" s="75"/>
      <c r="C245" s="76"/>
      <c r="D245" s="77"/>
      <c r="E245" s="77"/>
      <c r="F245" s="122"/>
      <c r="G245" s="120"/>
      <c r="H245" s="80">
        <v>44</v>
      </c>
      <c r="I245" s="187" t="s">
        <v>376</v>
      </c>
      <c r="J245" s="64">
        <v>630</v>
      </c>
      <c r="K245" s="121">
        <v>36</v>
      </c>
      <c r="L245" s="121">
        <v>60</v>
      </c>
      <c r="M245" s="121">
        <v>44</v>
      </c>
      <c r="N245" s="121"/>
      <c r="O245" s="123">
        <f t="shared" ref="O245:O247" si="27">(K245+L245+M245)/3</f>
        <v>46.666666666666664</v>
      </c>
      <c r="P245" s="69">
        <f t="shared" si="22"/>
        <v>4.8696296296296293E-2</v>
      </c>
      <c r="Q245" s="124"/>
      <c r="R245" s="119" t="s">
        <v>377</v>
      </c>
      <c r="S245" s="64">
        <v>630</v>
      </c>
      <c r="T245" s="121">
        <v>30</v>
      </c>
      <c r="U245" s="121">
        <v>24</v>
      </c>
      <c r="V245" s="121">
        <v>26</v>
      </c>
      <c r="W245" s="121"/>
      <c r="X245" s="123">
        <f t="shared" si="5"/>
        <v>26.666666666666668</v>
      </c>
      <c r="Y245" s="69">
        <f t="shared" si="26"/>
        <v>2.7826455026455029E-2</v>
      </c>
      <c r="Z245" s="125"/>
      <c r="AA245" s="73">
        <f t="shared" si="20"/>
        <v>7.6522751322751326E-2</v>
      </c>
      <c r="AB245" s="831">
        <f t="shared" si="21"/>
        <v>581.79066666666665</v>
      </c>
    </row>
    <row r="246" spans="1:28" ht="18" customHeight="1" thickBot="1" x14ac:dyDescent="0.25">
      <c r="A246" s="74"/>
      <c r="B246" s="75"/>
      <c r="C246" s="76"/>
      <c r="D246" s="77"/>
      <c r="E246" s="77"/>
      <c r="F246" s="122"/>
      <c r="G246" s="120"/>
      <c r="H246" s="186">
        <v>44</v>
      </c>
      <c r="I246" s="187" t="s">
        <v>378</v>
      </c>
      <c r="J246" s="191">
        <v>630</v>
      </c>
      <c r="K246" s="121">
        <v>0</v>
      </c>
      <c r="L246" s="121"/>
      <c r="M246" s="121"/>
      <c r="N246" s="121"/>
      <c r="O246" s="123">
        <f t="shared" si="27"/>
        <v>0</v>
      </c>
      <c r="P246" s="69">
        <f t="shared" si="22"/>
        <v>0</v>
      </c>
      <c r="Q246" s="124"/>
      <c r="R246" s="119"/>
      <c r="S246" s="64">
        <v>630</v>
      </c>
      <c r="T246" s="121"/>
      <c r="U246" s="121"/>
      <c r="V246" s="121"/>
      <c r="W246" s="121"/>
      <c r="X246" s="123"/>
      <c r="Y246" s="69"/>
      <c r="Z246" s="125"/>
      <c r="AA246" s="73">
        <f t="shared" si="20"/>
        <v>0</v>
      </c>
      <c r="AB246" s="831">
        <f t="shared" si="21"/>
        <v>630</v>
      </c>
    </row>
    <row r="247" spans="1:28" ht="18" customHeight="1" thickBot="1" x14ac:dyDescent="0.25">
      <c r="A247" s="89"/>
      <c r="B247" s="90"/>
      <c r="C247" s="91"/>
      <c r="D247" s="92"/>
      <c r="E247" s="93"/>
      <c r="F247" s="94"/>
      <c r="G247" s="95"/>
      <c r="H247" s="96">
        <v>44</v>
      </c>
      <c r="I247" s="97" t="s">
        <v>379</v>
      </c>
      <c r="J247" s="95">
        <v>630</v>
      </c>
      <c r="K247" s="98">
        <v>12</v>
      </c>
      <c r="L247" s="98">
        <v>20</v>
      </c>
      <c r="M247" s="98">
        <v>10</v>
      </c>
      <c r="N247" s="98"/>
      <c r="O247" s="123">
        <f t="shared" si="27"/>
        <v>14</v>
      </c>
      <c r="P247" s="69">
        <f t="shared" si="22"/>
        <v>1.4608888888888888E-2</v>
      </c>
      <c r="Q247" s="100"/>
      <c r="R247" s="101"/>
      <c r="S247" s="64">
        <v>630</v>
      </c>
      <c r="T247" s="98"/>
      <c r="U247" s="98"/>
      <c r="V247" s="98"/>
      <c r="W247" s="98"/>
      <c r="X247" s="99"/>
      <c r="Y247" s="69"/>
      <c r="Z247" s="102"/>
      <c r="AA247" s="73">
        <f t="shared" si="20"/>
        <v>1.4608888888888888E-2</v>
      </c>
      <c r="AB247" s="831">
        <f t="shared" si="21"/>
        <v>620.79639999999995</v>
      </c>
    </row>
    <row r="248" spans="1:28" s="10" customFormat="1" ht="18" customHeight="1" thickBot="1" x14ac:dyDescent="0.25">
      <c r="A248" s="58">
        <v>44900</v>
      </c>
      <c r="B248" s="59">
        <v>0.45833333333333331</v>
      </c>
      <c r="C248" s="60">
        <v>-9</v>
      </c>
      <c r="D248" s="61">
        <f>(MAX(K248:M248))/J248/1.44</f>
        <v>0.39444444444444443</v>
      </c>
      <c r="E248" s="62">
        <f>(MAX(T248:V248))/S248/1.44</f>
        <v>0.45833333333333337</v>
      </c>
      <c r="F248" s="63" t="s">
        <v>27</v>
      </c>
      <c r="G248" s="64" t="s">
        <v>28</v>
      </c>
      <c r="H248" s="65">
        <v>45</v>
      </c>
      <c r="I248" s="66" t="s">
        <v>29</v>
      </c>
      <c r="J248" s="64">
        <v>250</v>
      </c>
      <c r="K248" s="67">
        <v>56</v>
      </c>
      <c r="L248" s="67">
        <v>142</v>
      </c>
      <c r="M248" s="67">
        <v>130</v>
      </c>
      <c r="N248" s="68" t="s">
        <v>117</v>
      </c>
      <c r="O248" s="67">
        <f t="shared" si="13"/>
        <v>109.33333333333333</v>
      </c>
      <c r="P248" s="69">
        <f t="shared" si="22"/>
        <v>0.28750293333333332</v>
      </c>
      <c r="Q248" s="70" t="s">
        <v>31</v>
      </c>
      <c r="R248" s="71" t="s">
        <v>32</v>
      </c>
      <c r="S248" s="64">
        <v>250</v>
      </c>
      <c r="T248" s="67">
        <v>162</v>
      </c>
      <c r="U248" s="67">
        <v>165</v>
      </c>
      <c r="V248" s="67">
        <v>162</v>
      </c>
      <c r="W248" s="68" t="s">
        <v>214</v>
      </c>
      <c r="X248" s="67">
        <f t="shared" si="5"/>
        <v>163</v>
      </c>
      <c r="Y248" s="69">
        <f t="shared" si="26"/>
        <v>0.42862479999999997</v>
      </c>
      <c r="Z248" s="140" t="s">
        <v>52</v>
      </c>
      <c r="AA248" s="73">
        <f t="shared" si="20"/>
        <v>0.71612773333333335</v>
      </c>
      <c r="AB248" s="831">
        <f t="shared" si="21"/>
        <v>70.968066666666658</v>
      </c>
    </row>
    <row r="249" spans="1:28" ht="18" customHeight="1" thickBot="1" x14ac:dyDescent="0.25">
      <c r="A249" s="74"/>
      <c r="B249" s="75"/>
      <c r="C249" s="76"/>
      <c r="D249" s="77"/>
      <c r="E249" s="77"/>
      <c r="F249" s="78"/>
      <c r="G249" s="79"/>
      <c r="H249" s="80">
        <v>45</v>
      </c>
      <c r="I249" s="87" t="s">
        <v>380</v>
      </c>
      <c r="J249" s="79">
        <v>250</v>
      </c>
      <c r="K249" s="82">
        <v>0</v>
      </c>
      <c r="L249" s="82">
        <v>0</v>
      </c>
      <c r="M249" s="82">
        <v>0</v>
      </c>
      <c r="N249" s="82"/>
      <c r="O249" s="83">
        <f t="shared" si="13"/>
        <v>0</v>
      </c>
      <c r="P249" s="69">
        <f t="shared" si="22"/>
        <v>0</v>
      </c>
      <c r="Q249" s="84"/>
      <c r="R249" s="85" t="s">
        <v>381</v>
      </c>
      <c r="S249" s="79">
        <v>250</v>
      </c>
      <c r="T249" s="82">
        <v>83</v>
      </c>
      <c r="U249" s="82">
        <v>50</v>
      </c>
      <c r="V249" s="82">
        <v>47</v>
      </c>
      <c r="W249" s="82"/>
      <c r="X249" s="83">
        <f>(T249+U249+V249)/3</f>
        <v>60</v>
      </c>
      <c r="Y249" s="69">
        <f t="shared" si="26"/>
        <v>0.157776</v>
      </c>
      <c r="Z249" s="86"/>
      <c r="AA249" s="73">
        <f t="shared" si="20"/>
        <v>0.157776</v>
      </c>
      <c r="AB249" s="831">
        <f t="shared" si="21"/>
        <v>210.55599999999998</v>
      </c>
    </row>
    <row r="250" spans="1:28" ht="18" customHeight="1" thickBot="1" x14ac:dyDescent="0.25">
      <c r="A250" s="74"/>
      <c r="B250" s="75"/>
      <c r="C250" s="76"/>
      <c r="D250" s="77"/>
      <c r="E250" s="77"/>
      <c r="F250" s="78"/>
      <c r="G250" s="79"/>
      <c r="H250" s="80">
        <v>45</v>
      </c>
      <c r="I250" s="87" t="s">
        <v>382</v>
      </c>
      <c r="J250" s="79">
        <v>250</v>
      </c>
      <c r="K250" s="82">
        <v>37</v>
      </c>
      <c r="L250" s="82">
        <v>42</v>
      </c>
      <c r="M250" s="82">
        <v>44</v>
      </c>
      <c r="N250" s="82"/>
      <c r="O250" s="83">
        <f t="shared" si="13"/>
        <v>41</v>
      </c>
      <c r="P250" s="69">
        <f t="shared" si="22"/>
        <v>0.1078136</v>
      </c>
      <c r="Q250" s="84"/>
      <c r="R250" s="85" t="s">
        <v>383</v>
      </c>
      <c r="S250" s="79">
        <v>250</v>
      </c>
      <c r="T250" s="82">
        <v>3</v>
      </c>
      <c r="U250" s="82">
        <v>19</v>
      </c>
      <c r="V250" s="82">
        <v>26</v>
      </c>
      <c r="W250" s="82"/>
      <c r="X250" s="83">
        <f t="shared" si="5"/>
        <v>16</v>
      </c>
      <c r="Y250" s="69">
        <f t="shared" si="26"/>
        <v>4.2073599999999996E-2</v>
      </c>
      <c r="Z250" s="86"/>
      <c r="AA250" s="73">
        <f t="shared" si="20"/>
        <v>0.1498872</v>
      </c>
      <c r="AB250" s="831">
        <f t="shared" si="21"/>
        <v>212.5282</v>
      </c>
    </row>
    <row r="251" spans="1:28" ht="18" customHeight="1" thickBot="1" x14ac:dyDescent="0.25">
      <c r="A251" s="74"/>
      <c r="B251" s="75"/>
      <c r="C251" s="76"/>
      <c r="D251" s="77"/>
      <c r="E251" s="77"/>
      <c r="F251" s="78"/>
      <c r="G251" s="79"/>
      <c r="H251" s="80">
        <v>45</v>
      </c>
      <c r="I251" s="87" t="s">
        <v>384</v>
      </c>
      <c r="J251" s="79">
        <v>250</v>
      </c>
      <c r="K251" s="82">
        <v>27</v>
      </c>
      <c r="L251" s="82">
        <v>92</v>
      </c>
      <c r="M251" s="82">
        <v>102</v>
      </c>
      <c r="N251" s="82"/>
      <c r="O251" s="83">
        <f>(K251+L251+M251)/3</f>
        <v>73.666666666666671</v>
      </c>
      <c r="P251" s="69">
        <f t="shared" si="22"/>
        <v>0.19371386666666665</v>
      </c>
      <c r="Q251" s="84"/>
      <c r="R251" s="85" t="s">
        <v>385</v>
      </c>
      <c r="S251" s="79">
        <v>250</v>
      </c>
      <c r="T251" s="82">
        <v>4</v>
      </c>
      <c r="U251" s="82">
        <v>9</v>
      </c>
      <c r="V251" s="82">
        <v>22</v>
      </c>
      <c r="W251" s="82"/>
      <c r="X251" s="83">
        <f t="shared" si="5"/>
        <v>11.666666666666666</v>
      </c>
      <c r="Y251" s="69">
        <f t="shared" si="26"/>
        <v>3.0678666666666663E-2</v>
      </c>
      <c r="Z251" s="86"/>
      <c r="AA251" s="73">
        <f t="shared" si="20"/>
        <v>0.22439253333333331</v>
      </c>
      <c r="AB251" s="831">
        <f t="shared" si="21"/>
        <v>193.90186666666668</v>
      </c>
    </row>
    <row r="252" spans="1:28" ht="18" customHeight="1" thickBot="1" x14ac:dyDescent="0.25">
      <c r="A252" s="74"/>
      <c r="B252" s="75"/>
      <c r="C252" s="76"/>
      <c r="D252" s="77"/>
      <c r="E252" s="77"/>
      <c r="F252" s="78"/>
      <c r="G252" s="79"/>
      <c r="H252" s="80">
        <v>45</v>
      </c>
      <c r="I252" s="87"/>
      <c r="J252" s="79">
        <v>250</v>
      </c>
      <c r="K252" s="82"/>
      <c r="L252" s="82"/>
      <c r="M252" s="82"/>
      <c r="N252" s="82"/>
      <c r="O252" s="83">
        <f t="shared" si="13"/>
        <v>0</v>
      </c>
      <c r="P252" s="69">
        <f t="shared" si="22"/>
        <v>0</v>
      </c>
      <c r="Q252" s="84"/>
      <c r="R252" s="118" t="s">
        <v>386</v>
      </c>
      <c r="S252" s="79">
        <v>250</v>
      </c>
      <c r="T252" s="82">
        <v>76</v>
      </c>
      <c r="U252" s="82">
        <v>70</v>
      </c>
      <c r="V252" s="82">
        <v>60</v>
      </c>
      <c r="W252" s="82"/>
      <c r="X252" s="83">
        <f t="shared" si="5"/>
        <v>68.666666666666671</v>
      </c>
      <c r="Y252" s="69">
        <f t="shared" si="26"/>
        <v>0.18056586666666666</v>
      </c>
      <c r="Z252" s="86"/>
      <c r="AA252" s="73">
        <f t="shared" si="20"/>
        <v>0.18056586666666666</v>
      </c>
      <c r="AB252" s="831">
        <f t="shared" si="21"/>
        <v>204.85853333333333</v>
      </c>
    </row>
    <row r="253" spans="1:28" ht="18" customHeight="1" thickBot="1" x14ac:dyDescent="0.25">
      <c r="A253" s="74"/>
      <c r="B253" s="75"/>
      <c r="C253" s="76"/>
      <c r="D253" s="77"/>
      <c r="E253" s="77"/>
      <c r="F253" s="78"/>
      <c r="G253" s="79"/>
      <c r="H253" s="80">
        <v>45</v>
      </c>
      <c r="I253" s="87"/>
      <c r="J253" s="79">
        <v>250</v>
      </c>
      <c r="K253" s="82"/>
      <c r="L253" s="82"/>
      <c r="M253" s="82"/>
      <c r="N253" s="82"/>
      <c r="O253" s="83">
        <f t="shared" si="13"/>
        <v>0</v>
      </c>
      <c r="P253" s="69">
        <f t="shared" si="22"/>
        <v>0</v>
      </c>
      <c r="Q253" s="84"/>
      <c r="R253" s="101" t="s">
        <v>387</v>
      </c>
      <c r="S253" s="79">
        <v>250</v>
      </c>
      <c r="T253" s="82">
        <v>7</v>
      </c>
      <c r="U253" s="82">
        <v>14</v>
      </c>
      <c r="V253" s="82">
        <v>3</v>
      </c>
      <c r="W253" s="82"/>
      <c r="X253" s="83">
        <f>(T253+U253+V253)/3</f>
        <v>8</v>
      </c>
      <c r="Y253" s="69">
        <f t="shared" si="26"/>
        <v>2.1036799999999998E-2</v>
      </c>
      <c r="Z253" s="86"/>
      <c r="AA253" s="73">
        <f t="shared" si="20"/>
        <v>2.1036799999999998E-2</v>
      </c>
      <c r="AB253" s="831">
        <f t="shared" si="21"/>
        <v>244.74080000000001</v>
      </c>
    </row>
    <row r="254" spans="1:28" ht="18" customHeight="1" thickBot="1" x14ac:dyDescent="0.25">
      <c r="A254" s="74"/>
      <c r="B254" s="75"/>
      <c r="C254" s="76"/>
      <c r="D254" s="77"/>
      <c r="E254" s="77"/>
      <c r="F254" s="78"/>
      <c r="G254" s="79"/>
      <c r="H254" s="80">
        <v>45</v>
      </c>
      <c r="I254" s="87"/>
      <c r="J254" s="79">
        <v>250</v>
      </c>
      <c r="K254" s="82"/>
      <c r="L254" s="82"/>
      <c r="M254" s="82"/>
      <c r="N254" s="82"/>
      <c r="O254" s="83">
        <f t="shared" si="13"/>
        <v>0</v>
      </c>
      <c r="P254" s="69">
        <f t="shared" si="22"/>
        <v>0</v>
      </c>
      <c r="Q254" s="84"/>
      <c r="S254" s="79">
        <v>250</v>
      </c>
      <c r="T254" s="82"/>
      <c r="U254" s="82"/>
      <c r="V254" s="82"/>
      <c r="W254" s="82"/>
      <c r="X254" s="83">
        <f t="shared" si="5"/>
        <v>0</v>
      </c>
      <c r="Y254" s="69">
        <f t="shared" si="26"/>
        <v>0</v>
      </c>
      <c r="Z254" s="86"/>
      <c r="AA254" s="73">
        <f t="shared" si="20"/>
        <v>0</v>
      </c>
      <c r="AB254" s="831">
        <f t="shared" si="21"/>
        <v>250</v>
      </c>
    </row>
    <row r="255" spans="1:28" ht="18" customHeight="1" thickBot="1" x14ac:dyDescent="0.25">
      <c r="A255" s="74"/>
      <c r="B255" s="75"/>
      <c r="C255" s="76"/>
      <c r="D255" s="77"/>
      <c r="E255" s="77"/>
      <c r="F255" s="78"/>
      <c r="G255" s="79"/>
      <c r="H255" s="80">
        <v>45</v>
      </c>
      <c r="I255" s="87"/>
      <c r="J255" s="79">
        <v>250</v>
      </c>
      <c r="K255" s="82"/>
      <c r="L255" s="82"/>
      <c r="M255" s="82"/>
      <c r="N255" s="82"/>
      <c r="O255" s="83">
        <f t="shared" si="13"/>
        <v>0</v>
      </c>
      <c r="P255" s="69">
        <f t="shared" si="22"/>
        <v>0</v>
      </c>
      <c r="Q255" s="84"/>
      <c r="R255" s="118"/>
      <c r="S255" s="79">
        <v>250</v>
      </c>
      <c r="T255" s="82"/>
      <c r="U255" s="82"/>
      <c r="V255" s="82"/>
      <c r="W255" s="82"/>
      <c r="X255" s="83">
        <f>(T255+U255+V255)/3</f>
        <v>0</v>
      </c>
      <c r="Y255" s="69">
        <f t="shared" si="26"/>
        <v>0</v>
      </c>
      <c r="Z255" s="86"/>
      <c r="AA255" s="73">
        <f t="shared" si="20"/>
        <v>0</v>
      </c>
      <c r="AB255" s="831">
        <f t="shared" si="21"/>
        <v>250</v>
      </c>
    </row>
    <row r="256" spans="1:28" ht="18" customHeight="1" thickBot="1" x14ac:dyDescent="0.25">
      <c r="A256" s="89"/>
      <c r="B256" s="90"/>
      <c r="C256" s="91"/>
      <c r="D256" s="92"/>
      <c r="E256" s="93"/>
      <c r="F256" s="94"/>
      <c r="G256" s="95"/>
      <c r="H256" s="96">
        <v>45</v>
      </c>
      <c r="I256" s="97"/>
      <c r="J256" s="95">
        <v>250</v>
      </c>
      <c r="K256" s="98"/>
      <c r="L256" s="98"/>
      <c r="M256" s="98"/>
      <c r="N256" s="98"/>
      <c r="O256" s="99">
        <f t="shared" si="13"/>
        <v>0</v>
      </c>
      <c r="P256" s="69">
        <f t="shared" si="22"/>
        <v>0</v>
      </c>
      <c r="Q256" s="100"/>
      <c r="R256" s="101"/>
      <c r="S256" s="95">
        <v>250</v>
      </c>
      <c r="T256" s="98"/>
      <c r="U256" s="98"/>
      <c r="V256" s="98"/>
      <c r="W256" s="98"/>
      <c r="X256" s="99">
        <f t="shared" si="5"/>
        <v>0</v>
      </c>
      <c r="Y256" s="69">
        <f t="shared" si="26"/>
        <v>0</v>
      </c>
      <c r="Z256" s="102"/>
      <c r="AA256" s="73">
        <f t="shared" si="20"/>
        <v>0</v>
      </c>
      <c r="AB256" s="831">
        <f t="shared" si="21"/>
        <v>250</v>
      </c>
    </row>
    <row r="257" spans="1:28" s="233" customFormat="1" ht="18" customHeight="1" thickBot="1" x14ac:dyDescent="0.25">
      <c r="A257" s="74">
        <v>44961</v>
      </c>
      <c r="B257" s="75">
        <v>0.49652777777777773</v>
      </c>
      <c r="C257" s="76">
        <v>0</v>
      </c>
      <c r="D257" s="61">
        <f>(MAX(K257:M257))/J257/1.44</f>
        <v>0.1234567901234568</v>
      </c>
      <c r="E257" s="62">
        <f>(MAX(T257:V257))/S257/1.44</f>
        <v>0.10416666666666667</v>
      </c>
      <c r="F257" s="234" t="s">
        <v>27</v>
      </c>
      <c r="G257" s="235" t="s">
        <v>28</v>
      </c>
      <c r="H257" s="65">
        <v>46</v>
      </c>
      <c r="I257" s="66" t="s">
        <v>29</v>
      </c>
      <c r="J257" s="64">
        <v>180</v>
      </c>
      <c r="K257" s="67">
        <v>32</v>
      </c>
      <c r="L257" s="67">
        <v>31</v>
      </c>
      <c r="M257" s="67">
        <v>25</v>
      </c>
      <c r="N257" s="68" t="s">
        <v>270</v>
      </c>
      <c r="O257" s="67">
        <f t="shared" si="13"/>
        <v>29.333333333333332</v>
      </c>
      <c r="P257" s="69">
        <f t="shared" si="22"/>
        <v>0.10713185185185184</v>
      </c>
      <c r="Q257" s="117" t="s">
        <v>157</v>
      </c>
      <c r="R257" s="71" t="s">
        <v>32</v>
      </c>
      <c r="S257" s="64">
        <v>180</v>
      </c>
      <c r="T257" s="67">
        <v>14</v>
      </c>
      <c r="U257" s="67">
        <v>27</v>
      </c>
      <c r="V257" s="67">
        <v>19</v>
      </c>
      <c r="W257" s="68" t="s">
        <v>84</v>
      </c>
      <c r="X257" s="67">
        <f t="shared" si="5"/>
        <v>20</v>
      </c>
      <c r="Y257" s="69">
        <f t="shared" si="26"/>
        <v>7.304444444444444E-2</v>
      </c>
      <c r="Z257" s="72" t="s">
        <v>172</v>
      </c>
      <c r="AA257" s="73">
        <f t="shared" si="20"/>
        <v>0.18017629629629628</v>
      </c>
      <c r="AB257" s="831">
        <f t="shared" si="21"/>
        <v>147.56826666666666</v>
      </c>
    </row>
    <row r="258" spans="1:28" s="233" customFormat="1" ht="18" customHeight="1" thickBot="1" x14ac:dyDescent="0.25">
      <c r="A258" s="58">
        <v>44961</v>
      </c>
      <c r="B258" s="59">
        <v>0.54166666666666663</v>
      </c>
      <c r="C258" s="60">
        <v>0</v>
      </c>
      <c r="D258" s="127">
        <f>(MAX(K258:M258))/J258/1.44</f>
        <v>0.38055555555555559</v>
      </c>
      <c r="E258" s="128">
        <f>(MAX(T258:V258))/S258/1.44</f>
        <v>0.25848765432098769</v>
      </c>
      <c r="F258" s="247" t="s">
        <v>27</v>
      </c>
      <c r="G258" s="248" t="s">
        <v>28</v>
      </c>
      <c r="H258" s="131">
        <v>47</v>
      </c>
      <c r="I258" s="132" t="s">
        <v>29</v>
      </c>
      <c r="J258" s="130">
        <v>250</v>
      </c>
      <c r="K258" s="133">
        <v>125</v>
      </c>
      <c r="L258" s="133">
        <v>119</v>
      </c>
      <c r="M258" s="133">
        <v>137</v>
      </c>
      <c r="N258" s="134" t="s">
        <v>388</v>
      </c>
      <c r="O258" s="133">
        <f t="shared" si="13"/>
        <v>127</v>
      </c>
      <c r="P258" s="69">
        <f t="shared" si="22"/>
        <v>0.33395920000000001</v>
      </c>
      <c r="Q258" s="135" t="s">
        <v>50</v>
      </c>
      <c r="R258" s="136" t="s">
        <v>32</v>
      </c>
      <c r="S258" s="130">
        <v>180</v>
      </c>
      <c r="T258" s="133">
        <v>39</v>
      </c>
      <c r="U258" s="133">
        <v>41</v>
      </c>
      <c r="V258" s="133">
        <v>67</v>
      </c>
      <c r="W258" s="134" t="s">
        <v>389</v>
      </c>
      <c r="X258" s="133">
        <f t="shared" si="5"/>
        <v>49</v>
      </c>
      <c r="Y258" s="69">
        <f t="shared" si="26"/>
        <v>0.17895888888888889</v>
      </c>
      <c r="Z258" s="137" t="s">
        <v>271</v>
      </c>
      <c r="AA258" s="73">
        <f t="shared" si="20"/>
        <v>0.5129180888888889</v>
      </c>
      <c r="AB258" s="831">
        <f t="shared" si="21"/>
        <v>87.674744000000004</v>
      </c>
    </row>
    <row r="259" spans="1:28" s="10" customFormat="1" ht="18" customHeight="1" thickBot="1" x14ac:dyDescent="0.25">
      <c r="A259" s="223">
        <v>44900</v>
      </c>
      <c r="B259" s="59">
        <v>0.4236111111111111</v>
      </c>
      <c r="C259" s="60">
        <v>-9</v>
      </c>
      <c r="D259" s="127">
        <f>(MAX(K259:M259))/J259/1.44</f>
        <v>0.33854166666666669</v>
      </c>
      <c r="E259" s="128">
        <f>(MAX(T259:V259))/S259/1.44</f>
        <v>0.38888888888888895</v>
      </c>
      <c r="F259" s="129" t="s">
        <v>27</v>
      </c>
      <c r="G259" s="130" t="s">
        <v>28</v>
      </c>
      <c r="H259" s="131">
        <v>48</v>
      </c>
      <c r="I259" s="132" t="s">
        <v>29</v>
      </c>
      <c r="J259" s="130">
        <v>320</v>
      </c>
      <c r="K259" s="133">
        <v>156</v>
      </c>
      <c r="L259" s="133">
        <v>138</v>
      </c>
      <c r="M259" s="133">
        <v>120</v>
      </c>
      <c r="N259" s="134" t="s">
        <v>390</v>
      </c>
      <c r="O259" s="133">
        <f t="shared" si="13"/>
        <v>138</v>
      </c>
      <c r="P259" s="69">
        <f t="shared" si="22"/>
        <v>0.28350375</v>
      </c>
      <c r="Q259" s="135" t="s">
        <v>157</v>
      </c>
      <c r="R259" s="136" t="s">
        <v>32</v>
      </c>
      <c r="S259" s="130">
        <v>250</v>
      </c>
      <c r="T259" s="133">
        <v>110</v>
      </c>
      <c r="U259" s="133">
        <v>140</v>
      </c>
      <c r="V259" s="133">
        <v>106</v>
      </c>
      <c r="W259" s="134" t="s">
        <v>391</v>
      </c>
      <c r="X259" s="133">
        <f t="shared" si="5"/>
        <v>118.66666666666667</v>
      </c>
      <c r="Y259" s="69">
        <f t="shared" si="26"/>
        <v>0.31204586666666667</v>
      </c>
      <c r="Z259" s="137" t="s">
        <v>52</v>
      </c>
      <c r="AA259" s="73">
        <f t="shared" si="20"/>
        <v>0.59554961666666673</v>
      </c>
      <c r="AB259" s="831">
        <f t="shared" si="21"/>
        <v>101.11259583333333</v>
      </c>
    </row>
    <row r="260" spans="1:28" ht="18" customHeight="1" thickBot="1" x14ac:dyDescent="0.25">
      <c r="A260" s="74"/>
      <c r="B260" s="75"/>
      <c r="C260" s="76"/>
      <c r="D260" s="77"/>
      <c r="E260" s="77"/>
      <c r="F260" s="78"/>
      <c r="G260" s="79"/>
      <c r="H260" s="80">
        <v>48</v>
      </c>
      <c r="I260" s="81" t="s">
        <v>392</v>
      </c>
      <c r="J260" s="79">
        <v>320</v>
      </c>
      <c r="K260" s="82">
        <v>7</v>
      </c>
      <c r="L260" s="82">
        <v>0</v>
      </c>
      <c r="M260" s="82">
        <v>2</v>
      </c>
      <c r="N260" s="82"/>
      <c r="O260" s="83">
        <f t="shared" si="13"/>
        <v>3</v>
      </c>
      <c r="P260" s="69">
        <f t="shared" si="22"/>
        <v>6.1631250000000002E-3</v>
      </c>
      <c r="Q260" s="84"/>
      <c r="R260" s="85" t="s">
        <v>393</v>
      </c>
      <c r="S260" s="79">
        <v>250</v>
      </c>
      <c r="T260" s="82">
        <v>130</v>
      </c>
      <c r="U260" s="82">
        <v>117</v>
      </c>
      <c r="V260" s="82">
        <v>126</v>
      </c>
      <c r="W260" s="82"/>
      <c r="X260" s="67">
        <f t="shared" si="5"/>
        <v>124.33333333333333</v>
      </c>
      <c r="Y260" s="69">
        <f t="shared" si="26"/>
        <v>0.32694693333333336</v>
      </c>
      <c r="Z260" s="86"/>
      <c r="AA260" s="73">
        <f t="shared" si="20"/>
        <v>0.33311005833333335</v>
      </c>
      <c r="AB260" s="831">
        <f t="shared" si="21"/>
        <v>166.72248541666664</v>
      </c>
    </row>
    <row r="261" spans="1:28" ht="18" customHeight="1" thickBot="1" x14ac:dyDescent="0.25">
      <c r="A261" s="74"/>
      <c r="B261" s="75"/>
      <c r="C261" s="76"/>
      <c r="D261" s="77"/>
      <c r="E261" s="77"/>
      <c r="F261" s="78"/>
      <c r="G261" s="79"/>
      <c r="H261" s="80">
        <v>48</v>
      </c>
      <c r="I261" s="87" t="s">
        <v>394</v>
      </c>
      <c r="J261" s="79">
        <v>320</v>
      </c>
      <c r="K261" s="82">
        <v>117</v>
      </c>
      <c r="L261" s="82">
        <v>117</v>
      </c>
      <c r="M261" s="82">
        <v>100</v>
      </c>
      <c r="N261" s="82"/>
      <c r="O261" s="83">
        <f t="shared" si="13"/>
        <v>111.33333333333333</v>
      </c>
      <c r="P261" s="69">
        <f t="shared" si="22"/>
        <v>0.22872041666666668</v>
      </c>
      <c r="Q261" s="84"/>
      <c r="R261" s="85" t="s">
        <v>395</v>
      </c>
      <c r="S261" s="79">
        <v>250</v>
      </c>
      <c r="T261" s="82">
        <v>12</v>
      </c>
      <c r="U261" s="82">
        <v>29</v>
      </c>
      <c r="V261" s="82">
        <v>6</v>
      </c>
      <c r="W261" s="82"/>
      <c r="X261" s="83">
        <f t="shared" si="5"/>
        <v>15.666666666666666</v>
      </c>
      <c r="Y261" s="69">
        <f t="shared" si="26"/>
        <v>4.1197066666666664E-2</v>
      </c>
      <c r="Z261" s="86"/>
      <c r="AA261" s="73">
        <f t="shared" si="20"/>
        <v>0.26991748333333332</v>
      </c>
      <c r="AB261" s="831">
        <f t="shared" si="21"/>
        <v>182.52062916666665</v>
      </c>
    </row>
    <row r="262" spans="1:28" ht="18" customHeight="1" thickBot="1" x14ac:dyDescent="0.25">
      <c r="A262" s="74"/>
      <c r="B262" s="75"/>
      <c r="C262" s="76"/>
      <c r="D262" s="77"/>
      <c r="E262" s="77"/>
      <c r="F262" s="78"/>
      <c r="G262" s="79"/>
      <c r="H262" s="80">
        <v>48</v>
      </c>
      <c r="I262" s="87" t="s">
        <v>396</v>
      </c>
      <c r="J262" s="79">
        <v>320</v>
      </c>
      <c r="K262" s="82">
        <v>23</v>
      </c>
      <c r="L262" s="82">
        <v>15</v>
      </c>
      <c r="M262" s="82">
        <v>19</v>
      </c>
      <c r="N262" s="82"/>
      <c r="O262" s="83">
        <f t="shared" si="13"/>
        <v>19</v>
      </c>
      <c r="P262" s="69">
        <f t="shared" si="22"/>
        <v>3.9033125000000002E-2</v>
      </c>
      <c r="Q262" s="84"/>
      <c r="R262" s="85" t="s">
        <v>397</v>
      </c>
      <c r="S262" s="79">
        <v>250</v>
      </c>
      <c r="T262" s="82">
        <v>25</v>
      </c>
      <c r="U262" s="82">
        <v>10</v>
      </c>
      <c r="V262" s="82">
        <v>16</v>
      </c>
      <c r="W262" s="82"/>
      <c r="X262" s="83">
        <f t="shared" si="5"/>
        <v>17</v>
      </c>
      <c r="Y262" s="69">
        <f t="shared" si="26"/>
        <v>4.4703199999999998E-2</v>
      </c>
      <c r="Z262" s="86"/>
      <c r="AA262" s="73">
        <f t="shared" si="20"/>
        <v>8.3736325E-2</v>
      </c>
      <c r="AB262" s="831">
        <f t="shared" si="21"/>
        <v>229.06591875000001</v>
      </c>
    </row>
    <row r="263" spans="1:28" ht="18" customHeight="1" thickBot="1" x14ac:dyDescent="0.25">
      <c r="A263" s="74"/>
      <c r="B263" s="75"/>
      <c r="C263" s="76"/>
      <c r="D263" s="77"/>
      <c r="E263" s="77"/>
      <c r="F263" s="78"/>
      <c r="G263" s="79"/>
      <c r="H263" s="80">
        <v>48</v>
      </c>
      <c r="I263" s="87" t="s">
        <v>398</v>
      </c>
      <c r="J263" s="79">
        <v>320</v>
      </c>
      <c r="K263" s="82">
        <v>27</v>
      </c>
      <c r="L263" s="82">
        <v>13</v>
      </c>
      <c r="M263" s="82">
        <v>17</v>
      </c>
      <c r="N263" s="82"/>
      <c r="O263" s="83">
        <f t="shared" si="13"/>
        <v>19</v>
      </c>
      <c r="P263" s="69">
        <f t="shared" si="22"/>
        <v>3.9033125000000002E-2</v>
      </c>
      <c r="Q263" s="84"/>
      <c r="S263" s="79">
        <v>250</v>
      </c>
      <c r="T263" s="82"/>
      <c r="U263" s="82"/>
      <c r="V263" s="82"/>
      <c r="W263" s="82"/>
      <c r="X263" s="83">
        <f t="shared" si="5"/>
        <v>0</v>
      </c>
      <c r="Y263" s="69">
        <f t="shared" si="26"/>
        <v>0</v>
      </c>
      <c r="Z263" s="86"/>
      <c r="AA263" s="73">
        <f t="shared" si="20"/>
        <v>3.9033125000000002E-2</v>
      </c>
      <c r="AB263" s="831">
        <f t="shared" si="21"/>
        <v>240.24171874999999</v>
      </c>
    </row>
    <row r="264" spans="1:28" ht="18" customHeight="1" thickBot="1" x14ac:dyDescent="0.25">
      <c r="A264" s="74"/>
      <c r="B264" s="75"/>
      <c r="C264" s="76"/>
      <c r="D264" s="77"/>
      <c r="E264" s="77"/>
      <c r="F264" s="78"/>
      <c r="G264" s="79"/>
      <c r="H264" s="80">
        <v>48</v>
      </c>
      <c r="I264" s="87" t="s">
        <v>399</v>
      </c>
      <c r="J264" s="79">
        <v>320</v>
      </c>
      <c r="K264" s="82">
        <v>1</v>
      </c>
      <c r="L264" s="82">
        <v>1</v>
      </c>
      <c r="M264" s="82">
        <v>2</v>
      </c>
      <c r="N264" s="82"/>
      <c r="O264" s="83">
        <f t="shared" si="13"/>
        <v>1.3333333333333333</v>
      </c>
      <c r="P264" s="69">
        <f t="shared" si="22"/>
        <v>2.7391666666666667E-3</v>
      </c>
      <c r="Q264" s="84"/>
      <c r="R264" s="85"/>
      <c r="S264" s="79">
        <v>250</v>
      </c>
      <c r="T264" s="82"/>
      <c r="U264" s="82"/>
      <c r="V264" s="82"/>
      <c r="W264" s="82"/>
      <c r="X264" s="83"/>
      <c r="Y264" s="69">
        <f t="shared" si="26"/>
        <v>0</v>
      </c>
      <c r="Z264" s="86"/>
      <c r="AA264" s="73">
        <f t="shared" si="20"/>
        <v>2.7391666666666667E-3</v>
      </c>
      <c r="AB264" s="831">
        <f t="shared" si="21"/>
        <v>249.31520833333335</v>
      </c>
    </row>
    <row r="265" spans="1:28" ht="18" customHeight="1" thickBot="1" x14ac:dyDescent="0.25">
      <c r="A265" s="74"/>
      <c r="B265" s="75"/>
      <c r="C265" s="76"/>
      <c r="D265" s="77"/>
      <c r="E265" s="77"/>
      <c r="F265" s="78"/>
      <c r="G265" s="79"/>
      <c r="H265" s="80">
        <v>48</v>
      </c>
      <c r="I265" s="97"/>
      <c r="J265" s="79">
        <v>320</v>
      </c>
      <c r="K265" s="82"/>
      <c r="L265" s="82"/>
      <c r="M265" s="82"/>
      <c r="N265" s="82"/>
      <c r="O265" s="83">
        <f t="shared" si="13"/>
        <v>0</v>
      </c>
      <c r="P265" s="69">
        <f t="shared" si="22"/>
        <v>0</v>
      </c>
      <c r="Q265" s="84"/>
      <c r="R265" s="85"/>
      <c r="S265" s="79">
        <v>250</v>
      </c>
      <c r="T265" s="82"/>
      <c r="U265" s="82"/>
      <c r="V265" s="82"/>
      <c r="W265" s="82"/>
      <c r="X265" s="83"/>
      <c r="Y265" s="69">
        <f t="shared" si="26"/>
        <v>0</v>
      </c>
      <c r="Z265" s="86"/>
      <c r="AA265" s="73">
        <f t="shared" si="20"/>
        <v>0</v>
      </c>
      <c r="AB265" s="831">
        <f t="shared" si="21"/>
        <v>250</v>
      </c>
    </row>
    <row r="266" spans="1:28" ht="18" customHeight="1" thickBot="1" x14ac:dyDescent="0.25">
      <c r="A266" s="74"/>
      <c r="B266" s="75"/>
      <c r="C266" s="76"/>
      <c r="D266" s="77"/>
      <c r="E266" s="77"/>
      <c r="F266" s="78"/>
      <c r="G266" s="79"/>
      <c r="H266" s="80">
        <v>48</v>
      </c>
      <c r="I266" s="87"/>
      <c r="J266" s="79">
        <v>320</v>
      </c>
      <c r="K266" s="82"/>
      <c r="L266" s="82"/>
      <c r="M266" s="82"/>
      <c r="N266" s="82"/>
      <c r="O266" s="83">
        <f t="shared" si="13"/>
        <v>0</v>
      </c>
      <c r="P266" s="69">
        <f t="shared" si="22"/>
        <v>0</v>
      </c>
      <c r="Q266" s="84"/>
      <c r="R266" s="85"/>
      <c r="S266" s="79">
        <v>250</v>
      </c>
      <c r="T266" s="82"/>
      <c r="U266" s="82"/>
      <c r="V266" s="82"/>
      <c r="W266" s="82"/>
      <c r="X266" s="83"/>
      <c r="Y266" s="69">
        <f t="shared" si="26"/>
        <v>0</v>
      </c>
      <c r="Z266" s="86"/>
      <c r="AA266" s="73">
        <f t="shared" si="20"/>
        <v>0</v>
      </c>
      <c r="AB266" s="831">
        <f t="shared" si="21"/>
        <v>250</v>
      </c>
    </row>
    <row r="267" spans="1:28" ht="18" customHeight="1" thickBot="1" x14ac:dyDescent="0.25">
      <c r="A267" s="89"/>
      <c r="B267" s="90"/>
      <c r="C267" s="91"/>
      <c r="D267" s="92"/>
      <c r="E267" s="93"/>
      <c r="F267" s="94"/>
      <c r="G267" s="95"/>
      <c r="H267" s="96">
        <v>48</v>
      </c>
      <c r="I267" s="97"/>
      <c r="J267" s="95">
        <v>320</v>
      </c>
      <c r="K267" s="98"/>
      <c r="L267" s="98"/>
      <c r="M267" s="98"/>
      <c r="N267" s="98"/>
      <c r="O267" s="99">
        <f t="shared" si="13"/>
        <v>0</v>
      </c>
      <c r="P267" s="69">
        <f t="shared" si="22"/>
        <v>0</v>
      </c>
      <c r="Q267" s="100"/>
      <c r="R267" s="101"/>
      <c r="S267" s="95">
        <v>250</v>
      </c>
      <c r="T267" s="98"/>
      <c r="U267" s="98"/>
      <c r="V267" s="98"/>
      <c r="W267" s="98"/>
      <c r="X267" s="99"/>
      <c r="Y267" s="69">
        <f t="shared" si="26"/>
        <v>0</v>
      </c>
      <c r="Z267" s="102"/>
      <c r="AA267" s="73">
        <f t="shared" ref="AA267:AA330" si="28">P267+Y267</f>
        <v>0</v>
      </c>
      <c r="AB267" s="831">
        <f t="shared" ref="AB267:AB330" si="29">S267 - (AA267*S267)</f>
        <v>250</v>
      </c>
    </row>
    <row r="268" spans="1:28" s="10" customFormat="1" ht="18" customHeight="1" thickBot="1" x14ac:dyDescent="0.25">
      <c r="A268" s="74">
        <v>44886</v>
      </c>
      <c r="B268" s="75">
        <v>0.39930555555555558</v>
      </c>
      <c r="C268" s="76">
        <v>-5</v>
      </c>
      <c r="D268" s="61">
        <f>(MAX(K268:M268))/J268/1.44</f>
        <v>0.46847442680776019</v>
      </c>
      <c r="E268" s="62">
        <f>(MAX(T268:V268))/S268/1.44</f>
        <v>0.33730158730158732</v>
      </c>
      <c r="F268" s="63" t="s">
        <v>400</v>
      </c>
      <c r="G268" s="64" t="s">
        <v>28</v>
      </c>
      <c r="H268" s="65">
        <v>49</v>
      </c>
      <c r="I268" s="66" t="s">
        <v>29</v>
      </c>
      <c r="J268" s="64">
        <v>630</v>
      </c>
      <c r="K268" s="67">
        <v>411</v>
      </c>
      <c r="L268" s="67">
        <v>425</v>
      </c>
      <c r="M268" s="67">
        <v>346</v>
      </c>
      <c r="N268" s="68" t="s">
        <v>401</v>
      </c>
      <c r="O268" s="67">
        <f t="shared" si="13"/>
        <v>394</v>
      </c>
      <c r="P268" s="69">
        <f t="shared" ref="P268:P329" si="30">1.73*0.38*O268/J268</f>
        <v>0.41113587301587301</v>
      </c>
      <c r="Q268" s="70" t="s">
        <v>50</v>
      </c>
      <c r="R268" s="71" t="s">
        <v>32</v>
      </c>
      <c r="S268" s="64">
        <v>630</v>
      </c>
      <c r="T268" s="67">
        <v>306</v>
      </c>
      <c r="U268" s="67">
        <v>272</v>
      </c>
      <c r="V268" s="67">
        <v>240</v>
      </c>
      <c r="W268" s="68" t="s">
        <v>402</v>
      </c>
      <c r="X268" s="67">
        <f t="shared" si="5"/>
        <v>272.66666666666669</v>
      </c>
      <c r="Y268" s="69">
        <f t="shared" si="26"/>
        <v>0.28452550264550264</v>
      </c>
      <c r="Z268" s="140" t="s">
        <v>50</v>
      </c>
      <c r="AA268" s="73">
        <f t="shared" si="28"/>
        <v>0.69566137566137565</v>
      </c>
      <c r="AB268" s="831">
        <f t="shared" si="29"/>
        <v>191.73333333333335</v>
      </c>
    </row>
    <row r="269" spans="1:28" ht="18" customHeight="1" thickBot="1" x14ac:dyDescent="0.25">
      <c r="A269" s="74"/>
      <c r="B269" s="75"/>
      <c r="C269" s="76"/>
      <c r="D269" s="77"/>
      <c r="E269" s="77"/>
      <c r="F269" s="78"/>
      <c r="G269" s="79"/>
      <c r="H269" s="80">
        <v>49</v>
      </c>
      <c r="I269" s="81" t="s">
        <v>403</v>
      </c>
      <c r="J269" s="79">
        <v>630</v>
      </c>
      <c r="K269" s="82">
        <v>18</v>
      </c>
      <c r="L269" s="82">
        <v>42</v>
      </c>
      <c r="M269" s="82">
        <v>19</v>
      </c>
      <c r="N269" s="82"/>
      <c r="O269" s="83">
        <f t="shared" si="13"/>
        <v>26.333333333333332</v>
      </c>
      <c r="P269" s="69">
        <f t="shared" si="30"/>
        <v>2.7478624338624337E-2</v>
      </c>
      <c r="Q269" s="84"/>
      <c r="R269" s="118" t="s">
        <v>404</v>
      </c>
      <c r="S269" s="79">
        <v>630</v>
      </c>
      <c r="T269" s="82">
        <v>64</v>
      </c>
      <c r="U269" s="82">
        <v>78</v>
      </c>
      <c r="V269" s="82">
        <v>22</v>
      </c>
      <c r="W269" s="82"/>
      <c r="X269" s="83">
        <f t="shared" si="5"/>
        <v>54.666666666666664</v>
      </c>
      <c r="Y269" s="69">
        <f t="shared" si="26"/>
        <v>5.7044232804232799E-2</v>
      </c>
      <c r="Z269" s="86"/>
      <c r="AA269" s="73">
        <f t="shared" si="28"/>
        <v>8.4522857142857136E-2</v>
      </c>
      <c r="AB269" s="831">
        <f t="shared" si="29"/>
        <v>576.75059999999996</v>
      </c>
    </row>
    <row r="270" spans="1:28" ht="18" customHeight="1" thickBot="1" x14ac:dyDescent="0.25">
      <c r="A270" s="74"/>
      <c r="B270" s="75"/>
      <c r="C270" s="76"/>
      <c r="D270" s="77"/>
      <c r="E270" s="77"/>
      <c r="F270" s="78"/>
      <c r="G270" s="79"/>
      <c r="H270" s="80">
        <v>49</v>
      </c>
      <c r="I270" s="81" t="s">
        <v>405</v>
      </c>
      <c r="J270" s="79">
        <v>630</v>
      </c>
      <c r="K270" s="82">
        <v>160</v>
      </c>
      <c r="L270" s="82">
        <v>160</v>
      </c>
      <c r="M270" s="82">
        <v>152</v>
      </c>
      <c r="N270" s="82"/>
      <c r="O270" s="83">
        <f t="shared" si="13"/>
        <v>157.33333333333334</v>
      </c>
      <c r="P270" s="69">
        <f t="shared" si="30"/>
        <v>0.16417608465608466</v>
      </c>
      <c r="Q270" s="84"/>
      <c r="R270" s="118" t="s">
        <v>406</v>
      </c>
      <c r="S270" s="79">
        <v>630</v>
      </c>
      <c r="T270" s="82">
        <v>33</v>
      </c>
      <c r="U270" s="82">
        <v>37</v>
      </c>
      <c r="V270" s="82">
        <v>67</v>
      </c>
      <c r="W270" s="82"/>
      <c r="X270" s="83">
        <f t="shared" si="5"/>
        <v>45.666666666666664</v>
      </c>
      <c r="Y270" s="69">
        <f t="shared" si="26"/>
        <v>4.7652804232804234E-2</v>
      </c>
      <c r="Z270" s="86"/>
      <c r="AA270" s="73">
        <f t="shared" si="28"/>
        <v>0.2118288888888889</v>
      </c>
      <c r="AB270" s="831">
        <f t="shared" si="29"/>
        <v>496.5478</v>
      </c>
    </row>
    <row r="271" spans="1:28" ht="18" customHeight="1" thickBot="1" x14ac:dyDescent="0.25">
      <c r="A271" s="74"/>
      <c r="B271" s="75"/>
      <c r="C271" s="76"/>
      <c r="D271" s="77"/>
      <c r="E271" s="77"/>
      <c r="F271" s="78"/>
      <c r="G271" s="79"/>
      <c r="H271" s="80">
        <v>49</v>
      </c>
      <c r="I271" s="81" t="s">
        <v>407</v>
      </c>
      <c r="J271" s="79">
        <v>630</v>
      </c>
      <c r="K271" s="82">
        <v>64</v>
      </c>
      <c r="L271" s="82">
        <v>60</v>
      </c>
      <c r="M271" s="82">
        <v>37</v>
      </c>
      <c r="N271" s="82"/>
      <c r="O271" s="83">
        <f t="shared" si="13"/>
        <v>53.666666666666664</v>
      </c>
      <c r="P271" s="69">
        <f t="shared" si="30"/>
        <v>5.6000740740740733E-2</v>
      </c>
      <c r="Q271" s="84"/>
      <c r="R271" s="118" t="s">
        <v>408</v>
      </c>
      <c r="S271" s="79">
        <v>630</v>
      </c>
      <c r="T271" s="82">
        <v>118</v>
      </c>
      <c r="U271" s="82">
        <v>87</v>
      </c>
      <c r="V271" s="82">
        <v>87</v>
      </c>
      <c r="W271" s="82"/>
      <c r="X271" s="83">
        <f t="shared" si="5"/>
        <v>97.333333333333329</v>
      </c>
      <c r="Y271" s="69">
        <f t="shared" si="26"/>
        <v>0.10156656084656084</v>
      </c>
      <c r="Z271" s="86"/>
      <c r="AA271" s="73">
        <f t="shared" si="28"/>
        <v>0.15756730158730156</v>
      </c>
      <c r="AB271" s="831">
        <f t="shared" si="29"/>
        <v>530.73260000000005</v>
      </c>
    </row>
    <row r="272" spans="1:28" ht="18" customHeight="1" thickBot="1" x14ac:dyDescent="0.25">
      <c r="A272" s="74"/>
      <c r="B272" s="75"/>
      <c r="C272" s="76"/>
      <c r="D272" s="77"/>
      <c r="E272" s="77"/>
      <c r="F272" s="78"/>
      <c r="G272" s="79"/>
      <c r="H272" s="80">
        <v>49</v>
      </c>
      <c r="I272" s="87" t="s">
        <v>409</v>
      </c>
      <c r="J272" s="79">
        <v>630</v>
      </c>
      <c r="K272" s="82">
        <v>81</v>
      </c>
      <c r="L272" s="82">
        <v>106</v>
      </c>
      <c r="M272" s="82">
        <v>80</v>
      </c>
      <c r="N272" s="82"/>
      <c r="O272" s="83">
        <f t="shared" si="13"/>
        <v>89</v>
      </c>
      <c r="P272" s="69">
        <f t="shared" si="30"/>
        <v>9.2870793650793648E-2</v>
      </c>
      <c r="Q272" s="84"/>
      <c r="R272" s="118" t="s">
        <v>410</v>
      </c>
      <c r="S272" s="79">
        <v>630</v>
      </c>
      <c r="T272" s="82">
        <v>0</v>
      </c>
      <c r="U272" s="82">
        <v>0</v>
      </c>
      <c r="V272" s="82">
        <v>0</v>
      </c>
      <c r="W272" s="82"/>
      <c r="X272" s="83">
        <f t="shared" si="5"/>
        <v>0</v>
      </c>
      <c r="Y272" s="69">
        <f t="shared" si="26"/>
        <v>0</v>
      </c>
      <c r="Z272" s="86"/>
      <c r="AA272" s="73">
        <f t="shared" si="28"/>
        <v>9.2870793650793648E-2</v>
      </c>
      <c r="AB272" s="831">
        <f t="shared" si="29"/>
        <v>571.4914</v>
      </c>
    </row>
    <row r="273" spans="1:28" ht="18" customHeight="1" thickBot="1" x14ac:dyDescent="0.25">
      <c r="A273" s="74"/>
      <c r="B273" s="75"/>
      <c r="C273" s="76"/>
      <c r="D273" s="77"/>
      <c r="E273" s="77"/>
      <c r="F273" s="78"/>
      <c r="G273" s="79"/>
      <c r="H273" s="80">
        <v>49</v>
      </c>
      <c r="I273" s="81" t="s">
        <v>411</v>
      </c>
      <c r="J273" s="79">
        <v>630</v>
      </c>
      <c r="K273" s="82">
        <v>53</v>
      </c>
      <c r="L273" s="82">
        <v>51</v>
      </c>
      <c r="M273" s="82">
        <v>58</v>
      </c>
      <c r="N273" s="82"/>
      <c r="O273" s="83">
        <f t="shared" si="13"/>
        <v>54</v>
      </c>
      <c r="P273" s="69">
        <f t="shared" si="30"/>
        <v>5.6348571428571428E-2</v>
      </c>
      <c r="Q273" s="84"/>
      <c r="R273" s="118" t="s">
        <v>412</v>
      </c>
      <c r="S273" s="79">
        <v>630</v>
      </c>
      <c r="T273" s="82">
        <v>40</v>
      </c>
      <c r="U273" s="82">
        <v>28</v>
      </c>
      <c r="V273" s="82">
        <v>28</v>
      </c>
      <c r="W273" s="82"/>
      <c r="X273" s="83">
        <f t="shared" si="5"/>
        <v>32</v>
      </c>
      <c r="Y273" s="69">
        <f t="shared" si="26"/>
        <v>3.3391746031746029E-2</v>
      </c>
      <c r="Z273" s="86"/>
      <c r="AA273" s="73">
        <f t="shared" si="28"/>
        <v>8.9740317460317465E-2</v>
      </c>
      <c r="AB273" s="831">
        <f t="shared" si="29"/>
        <v>573.46360000000004</v>
      </c>
    </row>
    <row r="274" spans="1:28" ht="18" customHeight="1" thickBot="1" x14ac:dyDescent="0.25">
      <c r="A274" s="74"/>
      <c r="B274" s="75"/>
      <c r="C274" s="76"/>
      <c r="D274" s="77"/>
      <c r="E274" s="77"/>
      <c r="F274" s="78"/>
      <c r="G274" s="79"/>
      <c r="H274" s="80">
        <v>49</v>
      </c>
      <c r="I274" s="81" t="s">
        <v>413</v>
      </c>
      <c r="J274" s="79">
        <v>630</v>
      </c>
      <c r="K274" s="82">
        <v>35</v>
      </c>
      <c r="L274" s="82">
        <v>6</v>
      </c>
      <c r="M274" s="82">
        <v>0</v>
      </c>
      <c r="N274" s="82"/>
      <c r="O274" s="83">
        <f t="shared" si="13"/>
        <v>13.666666666666666</v>
      </c>
      <c r="P274" s="69">
        <f t="shared" si="30"/>
        <v>1.42610582010582E-2</v>
      </c>
      <c r="Q274" s="84"/>
      <c r="R274" s="85" t="s">
        <v>414</v>
      </c>
      <c r="S274" s="79">
        <v>630</v>
      </c>
      <c r="T274" s="82">
        <v>14</v>
      </c>
      <c r="U274" s="82">
        <v>9</v>
      </c>
      <c r="V274" s="82">
        <v>12</v>
      </c>
      <c r="W274" s="82"/>
      <c r="X274" s="83">
        <f t="shared" si="5"/>
        <v>11.666666666666666</v>
      </c>
      <c r="Y274" s="69">
        <f t="shared" si="26"/>
        <v>1.2174074074074073E-2</v>
      </c>
      <c r="Z274" s="86"/>
      <c r="AA274" s="73">
        <f t="shared" si="28"/>
        <v>2.6435132275132271E-2</v>
      </c>
      <c r="AB274" s="831">
        <f t="shared" si="29"/>
        <v>613.34586666666667</v>
      </c>
    </row>
    <row r="275" spans="1:28" ht="18" customHeight="1" thickBot="1" x14ac:dyDescent="0.25">
      <c r="A275" s="89"/>
      <c r="B275" s="90"/>
      <c r="C275" s="91"/>
      <c r="D275" s="92"/>
      <c r="E275" s="93"/>
      <c r="F275" s="94"/>
      <c r="G275" s="95"/>
      <c r="H275" s="96">
        <v>49</v>
      </c>
      <c r="I275" s="97"/>
      <c r="J275" s="95">
        <v>630</v>
      </c>
      <c r="K275" s="98"/>
      <c r="L275" s="98"/>
      <c r="M275" s="98"/>
      <c r="N275" s="98"/>
      <c r="O275" s="99">
        <f t="shared" si="13"/>
        <v>0</v>
      </c>
      <c r="P275" s="69">
        <f t="shared" si="30"/>
        <v>0</v>
      </c>
      <c r="Q275" s="100"/>
      <c r="R275" s="101" t="s">
        <v>415</v>
      </c>
      <c r="S275" s="95">
        <v>630</v>
      </c>
      <c r="T275" s="98">
        <v>37</v>
      </c>
      <c r="U275" s="98">
        <v>33</v>
      </c>
      <c r="V275" s="98">
        <v>24</v>
      </c>
      <c r="W275" s="98"/>
      <c r="X275" s="99">
        <f t="shared" si="5"/>
        <v>31.333333333333332</v>
      </c>
      <c r="Y275" s="69">
        <f t="shared" si="26"/>
        <v>3.2696084656084652E-2</v>
      </c>
      <c r="Z275" s="102"/>
      <c r="AA275" s="73">
        <f t="shared" si="28"/>
        <v>3.2696084656084652E-2</v>
      </c>
      <c r="AB275" s="831">
        <f t="shared" si="29"/>
        <v>609.40146666666669</v>
      </c>
    </row>
    <row r="276" spans="1:28" s="10" customFormat="1" ht="18" customHeight="1" thickBot="1" x14ac:dyDescent="0.25">
      <c r="A276" s="74">
        <v>44907</v>
      </c>
      <c r="B276" s="75">
        <v>0.4513888888888889</v>
      </c>
      <c r="C276" s="76">
        <v>1</v>
      </c>
      <c r="D276" s="61">
        <f>(MAX(K276:M276))/J276/1.44</f>
        <v>6.9444444444444448E-2</v>
      </c>
      <c r="E276" s="62"/>
      <c r="F276" s="63" t="s">
        <v>27</v>
      </c>
      <c r="G276" s="64" t="s">
        <v>28</v>
      </c>
      <c r="H276" s="65">
        <v>50</v>
      </c>
      <c r="I276" s="66" t="s">
        <v>29</v>
      </c>
      <c r="J276" s="64">
        <v>160</v>
      </c>
      <c r="K276" s="67">
        <v>4</v>
      </c>
      <c r="L276" s="67">
        <v>12</v>
      </c>
      <c r="M276" s="67">
        <v>16</v>
      </c>
      <c r="N276" s="68" t="s">
        <v>308</v>
      </c>
      <c r="O276" s="67">
        <f t="shared" si="13"/>
        <v>10.666666666666666</v>
      </c>
      <c r="P276" s="69">
        <f t="shared" si="30"/>
        <v>4.3826666666666667E-2</v>
      </c>
      <c r="Q276" s="117" t="s">
        <v>31</v>
      </c>
      <c r="R276" s="71"/>
      <c r="S276" s="68"/>
      <c r="T276" s="67"/>
      <c r="U276" s="67"/>
      <c r="V276" s="67"/>
      <c r="W276" s="68"/>
      <c r="X276" s="67"/>
      <c r="Y276" s="69"/>
      <c r="Z276" s="72"/>
      <c r="AA276" s="73">
        <f t="shared" si="28"/>
        <v>4.3826666666666667E-2</v>
      </c>
      <c r="AB276" s="831">
        <f t="shared" si="29"/>
        <v>0</v>
      </c>
    </row>
    <row r="277" spans="1:28" ht="18" customHeight="1" thickBot="1" x14ac:dyDescent="0.25">
      <c r="A277" s="74"/>
      <c r="B277" s="75"/>
      <c r="C277" s="76"/>
      <c r="D277" s="77"/>
      <c r="E277" s="77"/>
      <c r="F277" s="78"/>
      <c r="G277" s="79"/>
      <c r="H277" s="80">
        <v>50</v>
      </c>
      <c r="I277" s="87" t="s">
        <v>416</v>
      </c>
      <c r="J277" s="79">
        <v>160</v>
      </c>
      <c r="K277" s="82">
        <v>4</v>
      </c>
      <c r="L277" s="82">
        <v>5</v>
      </c>
      <c r="M277" s="82">
        <v>13</v>
      </c>
      <c r="N277" s="82"/>
      <c r="O277" s="83">
        <f t="shared" si="13"/>
        <v>7.333333333333333</v>
      </c>
      <c r="P277" s="69">
        <f t="shared" si="30"/>
        <v>3.0130833333333329E-2</v>
      </c>
      <c r="Q277" s="84"/>
      <c r="R277" s="85"/>
      <c r="S277" s="82"/>
      <c r="T277" s="82"/>
      <c r="U277" s="82"/>
      <c r="V277" s="82"/>
      <c r="W277" s="82"/>
      <c r="X277" s="83"/>
      <c r="Y277" s="69"/>
      <c r="Z277" s="86"/>
      <c r="AA277" s="73">
        <f t="shared" si="28"/>
        <v>3.0130833333333329E-2</v>
      </c>
      <c r="AB277" s="831">
        <f t="shared" si="29"/>
        <v>0</v>
      </c>
    </row>
    <row r="278" spans="1:28" ht="18" customHeight="1" thickBot="1" x14ac:dyDescent="0.25">
      <c r="A278" s="74"/>
      <c r="B278" s="75"/>
      <c r="C278" s="76"/>
      <c r="D278" s="77"/>
      <c r="E278" s="77"/>
      <c r="F278" s="78"/>
      <c r="G278" s="79"/>
      <c r="H278" s="80">
        <v>50</v>
      </c>
      <c r="I278" s="87" t="s">
        <v>417</v>
      </c>
      <c r="J278" s="79">
        <v>160</v>
      </c>
      <c r="K278" s="82">
        <v>0</v>
      </c>
      <c r="L278" s="82">
        <v>0</v>
      </c>
      <c r="M278" s="82">
        <v>0</v>
      </c>
      <c r="N278" s="82"/>
      <c r="O278" s="83">
        <f t="shared" si="13"/>
        <v>0</v>
      </c>
      <c r="P278" s="69">
        <f t="shared" si="30"/>
        <v>0</v>
      </c>
      <c r="Q278" s="84"/>
      <c r="R278" s="85"/>
      <c r="S278" s="82"/>
      <c r="T278" s="82"/>
      <c r="U278" s="82"/>
      <c r="V278" s="82"/>
      <c r="W278" s="82"/>
      <c r="X278" s="83"/>
      <c r="Y278" s="69"/>
      <c r="Z278" s="86"/>
      <c r="AA278" s="73">
        <f t="shared" si="28"/>
        <v>0</v>
      </c>
      <c r="AB278" s="831">
        <f t="shared" si="29"/>
        <v>0</v>
      </c>
    </row>
    <row r="279" spans="1:28" ht="18" customHeight="1" thickBot="1" x14ac:dyDescent="0.25">
      <c r="A279" s="74"/>
      <c r="B279" s="75"/>
      <c r="C279" s="76"/>
      <c r="D279" s="77"/>
      <c r="E279" s="77"/>
      <c r="F279" s="78"/>
      <c r="G279" s="79"/>
      <c r="H279" s="80">
        <v>50</v>
      </c>
      <c r="I279" s="87" t="s">
        <v>418</v>
      </c>
      <c r="J279" s="79">
        <v>160</v>
      </c>
      <c r="K279" s="82">
        <v>0</v>
      </c>
      <c r="L279" s="82">
        <v>7</v>
      </c>
      <c r="M279" s="82">
        <v>3</v>
      </c>
      <c r="N279" s="82"/>
      <c r="O279" s="83">
        <f t="shared" si="13"/>
        <v>3.3333333333333335</v>
      </c>
      <c r="P279" s="69">
        <f t="shared" si="30"/>
        <v>1.3695833333333334E-2</v>
      </c>
      <c r="Q279" s="84"/>
      <c r="R279" s="85"/>
      <c r="S279" s="82"/>
      <c r="T279" s="82"/>
      <c r="U279" s="82"/>
      <c r="V279" s="82"/>
      <c r="W279" s="82"/>
      <c r="X279" s="83"/>
      <c r="Y279" s="69"/>
      <c r="Z279" s="86"/>
      <c r="AA279" s="73">
        <f t="shared" si="28"/>
        <v>1.3695833333333334E-2</v>
      </c>
      <c r="AB279" s="831">
        <f t="shared" si="29"/>
        <v>0</v>
      </c>
    </row>
    <row r="280" spans="1:28" ht="18" customHeight="1" thickBot="1" x14ac:dyDescent="0.25">
      <c r="A280" s="74"/>
      <c r="B280" s="75"/>
      <c r="C280" s="76"/>
      <c r="D280" s="77"/>
      <c r="E280" s="77"/>
      <c r="F280" s="78"/>
      <c r="G280" s="79"/>
      <c r="H280" s="80">
        <v>50</v>
      </c>
      <c r="I280" s="87" t="s">
        <v>351</v>
      </c>
      <c r="J280" s="79">
        <v>160</v>
      </c>
      <c r="K280" s="82">
        <v>0</v>
      </c>
      <c r="L280" s="82">
        <v>0</v>
      </c>
      <c r="M280" s="82">
        <v>0</v>
      </c>
      <c r="N280" s="82"/>
      <c r="O280" s="83">
        <f t="shared" si="13"/>
        <v>0</v>
      </c>
      <c r="P280" s="69">
        <f t="shared" si="30"/>
        <v>0</v>
      </c>
      <c r="Q280" s="84"/>
      <c r="R280" s="85"/>
      <c r="S280" s="82"/>
      <c r="T280" s="82"/>
      <c r="U280" s="82"/>
      <c r="V280" s="82"/>
      <c r="W280" s="82"/>
      <c r="X280" s="83"/>
      <c r="Y280" s="69"/>
      <c r="Z280" s="86"/>
      <c r="AA280" s="73">
        <f t="shared" si="28"/>
        <v>0</v>
      </c>
      <c r="AB280" s="831">
        <f t="shared" si="29"/>
        <v>0</v>
      </c>
    </row>
    <row r="281" spans="1:28" ht="18" customHeight="1" thickBot="1" x14ac:dyDescent="0.25">
      <c r="A281" s="74"/>
      <c r="B281" s="75"/>
      <c r="C281" s="76"/>
      <c r="D281" s="77"/>
      <c r="E281" s="77"/>
      <c r="F281" s="78"/>
      <c r="G281" s="79"/>
      <c r="H281" s="80">
        <v>50</v>
      </c>
      <c r="I281" s="87"/>
      <c r="J281" s="79">
        <v>160</v>
      </c>
      <c r="K281" s="82"/>
      <c r="L281" s="82"/>
      <c r="M281" s="82"/>
      <c r="N281" s="82"/>
      <c r="O281" s="83">
        <f t="shared" si="13"/>
        <v>0</v>
      </c>
      <c r="P281" s="69">
        <f t="shared" si="30"/>
        <v>0</v>
      </c>
      <c r="Q281" s="84"/>
      <c r="R281" s="85"/>
      <c r="S281" s="82"/>
      <c r="T281" s="82"/>
      <c r="U281" s="82"/>
      <c r="V281" s="82"/>
      <c r="W281" s="82"/>
      <c r="X281" s="83"/>
      <c r="Y281" s="69"/>
      <c r="Z281" s="86"/>
      <c r="AA281" s="73">
        <f t="shared" si="28"/>
        <v>0</v>
      </c>
      <c r="AB281" s="831">
        <f t="shared" si="29"/>
        <v>0</v>
      </c>
    </row>
    <row r="282" spans="1:28" ht="18" customHeight="1" thickBot="1" x14ac:dyDescent="0.25">
      <c r="A282" s="89"/>
      <c r="B282" s="90"/>
      <c r="C282" s="91"/>
      <c r="D282" s="92"/>
      <c r="E282" s="93"/>
      <c r="F282" s="94"/>
      <c r="G282" s="95"/>
      <c r="H282" s="96">
        <v>50</v>
      </c>
      <c r="I282" s="97"/>
      <c r="J282" s="95">
        <v>160</v>
      </c>
      <c r="K282" s="98"/>
      <c r="L282" s="98"/>
      <c r="M282" s="98"/>
      <c r="N282" s="98"/>
      <c r="O282" s="99">
        <f t="shared" si="13"/>
        <v>0</v>
      </c>
      <c r="P282" s="69">
        <f t="shared" si="30"/>
        <v>0</v>
      </c>
      <c r="Q282" s="100"/>
      <c r="R282" s="101"/>
      <c r="S282" s="98"/>
      <c r="T282" s="98"/>
      <c r="U282" s="98"/>
      <c r="V282" s="98"/>
      <c r="W282" s="98"/>
      <c r="X282" s="99"/>
      <c r="Y282" s="69"/>
      <c r="Z282" s="102"/>
      <c r="AA282" s="73">
        <f t="shared" si="28"/>
        <v>0</v>
      </c>
      <c r="AB282" s="831">
        <f t="shared" si="29"/>
        <v>0</v>
      </c>
    </row>
    <row r="283" spans="1:28" s="10" customFormat="1" ht="18" customHeight="1" thickBot="1" x14ac:dyDescent="0.25">
      <c r="A283" s="74">
        <v>44907</v>
      </c>
      <c r="B283" s="75">
        <v>0.4201388888888889</v>
      </c>
      <c r="C283" s="76">
        <v>1</v>
      </c>
      <c r="D283" s="61">
        <f>(MAX(K283:M283))/J283/1.44</f>
        <v>0.17967372134038803</v>
      </c>
      <c r="E283" s="62">
        <f>(MAX(T283:V283))/S283/1.44</f>
        <v>0.27336860670194002</v>
      </c>
      <c r="F283" s="63" t="s">
        <v>27</v>
      </c>
      <c r="G283" s="64" t="s">
        <v>28</v>
      </c>
      <c r="H283" s="65">
        <v>51</v>
      </c>
      <c r="I283" s="66" t="s">
        <v>29</v>
      </c>
      <c r="J283" s="64">
        <v>630</v>
      </c>
      <c r="K283" s="67">
        <v>163</v>
      </c>
      <c r="L283" s="67">
        <v>163</v>
      </c>
      <c r="M283" s="67">
        <v>132</v>
      </c>
      <c r="N283" s="68" t="s">
        <v>117</v>
      </c>
      <c r="O283" s="67">
        <f t="shared" si="13"/>
        <v>152.66666666666666</v>
      </c>
      <c r="P283" s="69">
        <f t="shared" si="30"/>
        <v>0.15930645502645502</v>
      </c>
      <c r="Q283" s="117" t="s">
        <v>31</v>
      </c>
      <c r="R283" s="71" t="s">
        <v>32</v>
      </c>
      <c r="S283" s="64">
        <v>630</v>
      </c>
      <c r="T283" s="67">
        <v>248</v>
      </c>
      <c r="U283" s="67">
        <v>168</v>
      </c>
      <c r="V283" s="67">
        <v>210</v>
      </c>
      <c r="W283" s="68" t="s">
        <v>179</v>
      </c>
      <c r="X283" s="67">
        <f t="shared" si="5"/>
        <v>208.66666666666666</v>
      </c>
      <c r="Y283" s="69">
        <f t="shared" si="26"/>
        <v>0.21774201058201054</v>
      </c>
      <c r="Z283" s="72" t="s">
        <v>31</v>
      </c>
      <c r="AA283" s="73">
        <f t="shared" si="28"/>
        <v>0.37704846560846556</v>
      </c>
      <c r="AB283" s="831">
        <f t="shared" si="29"/>
        <v>392.45946666666669</v>
      </c>
    </row>
    <row r="284" spans="1:28" ht="18" customHeight="1" thickBot="1" x14ac:dyDescent="0.25">
      <c r="A284" s="74"/>
      <c r="B284" s="75"/>
      <c r="C284" s="76"/>
      <c r="D284" s="77"/>
      <c r="E284" s="77"/>
      <c r="F284" s="78"/>
      <c r="G284" s="79"/>
      <c r="H284" s="80">
        <v>51</v>
      </c>
      <c r="I284" s="81" t="s">
        <v>419</v>
      </c>
      <c r="J284" s="79">
        <v>630</v>
      </c>
      <c r="K284" s="82">
        <v>65</v>
      </c>
      <c r="L284" s="82">
        <v>75</v>
      </c>
      <c r="M284" s="82">
        <v>40</v>
      </c>
      <c r="N284" s="82"/>
      <c r="O284" s="83">
        <f t="shared" si="13"/>
        <v>60</v>
      </c>
      <c r="P284" s="69">
        <f t="shared" si="30"/>
        <v>6.2609523809523809E-2</v>
      </c>
      <c r="Q284" s="84"/>
      <c r="R284" s="85" t="s">
        <v>420</v>
      </c>
      <c r="S284" s="79">
        <v>630</v>
      </c>
      <c r="T284" s="82">
        <v>47</v>
      </c>
      <c r="U284" s="82">
        <v>22</v>
      </c>
      <c r="V284" s="82">
        <v>18</v>
      </c>
      <c r="W284" s="82"/>
      <c r="X284" s="83">
        <f t="shared" si="5"/>
        <v>29</v>
      </c>
      <c r="Y284" s="69">
        <f t="shared" si="26"/>
        <v>3.0261269841269839E-2</v>
      </c>
      <c r="Z284" s="86"/>
      <c r="AA284" s="73">
        <f t="shared" si="28"/>
        <v>9.2870793650793648E-2</v>
      </c>
      <c r="AB284" s="831">
        <f t="shared" si="29"/>
        <v>571.4914</v>
      </c>
    </row>
    <row r="285" spans="1:28" ht="18" customHeight="1" thickBot="1" x14ac:dyDescent="0.25">
      <c r="A285" s="74"/>
      <c r="B285" s="75"/>
      <c r="C285" s="76"/>
      <c r="D285" s="77"/>
      <c r="E285" s="77"/>
      <c r="F285" s="78"/>
      <c r="G285" s="79"/>
      <c r="H285" s="80">
        <v>51</v>
      </c>
      <c r="I285" s="87" t="s">
        <v>421</v>
      </c>
      <c r="J285" s="79">
        <v>630</v>
      </c>
      <c r="K285" s="82">
        <v>0</v>
      </c>
      <c r="L285" s="82">
        <v>0</v>
      </c>
      <c r="M285" s="82">
        <v>0</v>
      </c>
      <c r="N285" s="82"/>
      <c r="O285" s="83">
        <f t="shared" si="13"/>
        <v>0</v>
      </c>
      <c r="P285" s="69">
        <f t="shared" si="30"/>
        <v>0</v>
      </c>
      <c r="Q285" s="84"/>
      <c r="R285" s="85" t="s">
        <v>422</v>
      </c>
      <c r="S285" s="79">
        <v>630</v>
      </c>
      <c r="T285" s="82">
        <v>20</v>
      </c>
      <c r="U285" s="82">
        <v>27</v>
      </c>
      <c r="V285" s="82">
        <v>18</v>
      </c>
      <c r="W285" s="82"/>
      <c r="X285" s="83">
        <f t="shared" si="5"/>
        <v>21.666666666666668</v>
      </c>
      <c r="Y285" s="69">
        <f t="shared" si="26"/>
        <v>2.260899470899471E-2</v>
      </c>
      <c r="Z285" s="86"/>
      <c r="AA285" s="73">
        <f t="shared" si="28"/>
        <v>2.260899470899471E-2</v>
      </c>
      <c r="AB285" s="831">
        <f t="shared" si="29"/>
        <v>615.75633333333337</v>
      </c>
    </row>
    <row r="286" spans="1:28" ht="18" customHeight="1" thickBot="1" x14ac:dyDescent="0.25">
      <c r="A286" s="74"/>
      <c r="B286" s="75"/>
      <c r="C286" s="76"/>
      <c r="D286" s="77"/>
      <c r="E286" s="77"/>
      <c r="F286" s="78"/>
      <c r="G286" s="79"/>
      <c r="H286" s="80">
        <v>51</v>
      </c>
      <c r="I286" s="87" t="s">
        <v>423</v>
      </c>
      <c r="J286" s="79">
        <v>630</v>
      </c>
      <c r="K286" s="82">
        <v>10</v>
      </c>
      <c r="L286" s="82">
        <v>20</v>
      </c>
      <c r="M286" s="82">
        <v>13</v>
      </c>
      <c r="N286" s="82"/>
      <c r="O286" s="83">
        <f t="shared" si="13"/>
        <v>14.333333333333334</v>
      </c>
      <c r="P286" s="69">
        <f t="shared" si="30"/>
        <v>1.4956719576719577E-2</v>
      </c>
      <c r="Q286" s="84"/>
      <c r="R286" s="85" t="s">
        <v>424</v>
      </c>
      <c r="S286" s="79">
        <v>630</v>
      </c>
      <c r="T286" s="82">
        <v>30</v>
      </c>
      <c r="U286" s="82">
        <v>23</v>
      </c>
      <c r="V286" s="82">
        <v>10</v>
      </c>
      <c r="W286" s="82"/>
      <c r="X286" s="83">
        <f t="shared" si="5"/>
        <v>21</v>
      </c>
      <c r="Y286" s="69">
        <f t="shared" si="26"/>
        <v>2.191333333333333E-2</v>
      </c>
      <c r="Z286" s="86"/>
      <c r="AA286" s="73">
        <f t="shared" si="28"/>
        <v>3.6870052910052908E-2</v>
      </c>
      <c r="AB286" s="831">
        <f t="shared" si="29"/>
        <v>606.77186666666671</v>
      </c>
    </row>
    <row r="287" spans="1:28" ht="18" customHeight="1" thickBot="1" x14ac:dyDescent="0.25">
      <c r="A287" s="74"/>
      <c r="B287" s="75"/>
      <c r="C287" s="76"/>
      <c r="D287" s="77"/>
      <c r="E287" s="77"/>
      <c r="F287" s="78"/>
      <c r="G287" s="79"/>
      <c r="H287" s="80">
        <v>51</v>
      </c>
      <c r="I287" s="87" t="s">
        <v>425</v>
      </c>
      <c r="J287" s="79">
        <v>630</v>
      </c>
      <c r="K287" s="82">
        <v>0</v>
      </c>
      <c r="L287" s="82">
        <v>0</v>
      </c>
      <c r="M287" s="82">
        <v>0</v>
      </c>
      <c r="N287" s="82"/>
      <c r="O287" s="83">
        <f t="shared" si="13"/>
        <v>0</v>
      </c>
      <c r="P287" s="69">
        <f t="shared" si="30"/>
        <v>0</v>
      </c>
      <c r="Q287" s="84"/>
      <c r="R287" s="118" t="s">
        <v>426</v>
      </c>
      <c r="S287" s="79">
        <v>630</v>
      </c>
      <c r="T287" s="82">
        <v>23</v>
      </c>
      <c r="U287" s="82">
        <v>7</v>
      </c>
      <c r="V287" s="82">
        <v>20</v>
      </c>
      <c r="W287" s="82"/>
      <c r="X287" s="83">
        <f t="shared" si="5"/>
        <v>16.666666666666668</v>
      </c>
      <c r="Y287" s="69">
        <f t="shared" si="26"/>
        <v>1.7391534391534392E-2</v>
      </c>
      <c r="Z287" s="86"/>
      <c r="AA287" s="73">
        <f t="shared" si="28"/>
        <v>1.7391534391534392E-2</v>
      </c>
      <c r="AB287" s="831">
        <f t="shared" si="29"/>
        <v>619.04333333333329</v>
      </c>
    </row>
    <row r="288" spans="1:28" ht="18" customHeight="1" thickBot="1" x14ac:dyDescent="0.25">
      <c r="A288" s="74"/>
      <c r="B288" s="75"/>
      <c r="C288" s="76"/>
      <c r="D288" s="77"/>
      <c r="E288" s="77"/>
      <c r="F288" s="78"/>
      <c r="G288" s="79"/>
      <c r="H288" s="80">
        <v>51</v>
      </c>
      <c r="I288" s="87" t="s">
        <v>427</v>
      </c>
      <c r="J288" s="79">
        <v>630</v>
      </c>
      <c r="K288" s="82">
        <v>13</v>
      </c>
      <c r="L288" s="82">
        <v>8</v>
      </c>
      <c r="M288" s="82">
        <v>13</v>
      </c>
      <c r="N288" s="82"/>
      <c r="O288" s="83">
        <f t="shared" si="13"/>
        <v>11.333333333333334</v>
      </c>
      <c r="P288" s="69">
        <f t="shared" si="30"/>
        <v>1.1826243386243386E-2</v>
      </c>
      <c r="Q288" s="84"/>
      <c r="R288" s="85" t="s">
        <v>428</v>
      </c>
      <c r="S288" s="79">
        <v>630</v>
      </c>
      <c r="T288" s="82">
        <v>9</v>
      </c>
      <c r="U288" s="82">
        <v>21</v>
      </c>
      <c r="V288" s="82">
        <v>0</v>
      </c>
      <c r="W288" s="82"/>
      <c r="X288" s="83">
        <f t="shared" si="5"/>
        <v>10</v>
      </c>
      <c r="Y288" s="69">
        <f t="shared" si="26"/>
        <v>1.0434920634920635E-2</v>
      </c>
      <c r="Z288" s="86"/>
      <c r="AA288" s="73">
        <f t="shared" si="28"/>
        <v>2.2261164021164022E-2</v>
      </c>
      <c r="AB288" s="831">
        <f t="shared" si="29"/>
        <v>615.97546666666665</v>
      </c>
    </row>
    <row r="289" spans="1:28" ht="18" customHeight="1" thickBot="1" x14ac:dyDescent="0.25">
      <c r="A289" s="74"/>
      <c r="B289" s="75"/>
      <c r="C289" s="76"/>
      <c r="D289" s="77"/>
      <c r="E289" s="77"/>
      <c r="F289" s="78"/>
      <c r="G289" s="79"/>
      <c r="H289" s="80">
        <v>51</v>
      </c>
      <c r="I289" s="87" t="s">
        <v>429</v>
      </c>
      <c r="J289" s="79">
        <v>630</v>
      </c>
      <c r="K289" s="82">
        <v>0</v>
      </c>
      <c r="L289" s="82">
        <v>0</v>
      </c>
      <c r="M289" s="82">
        <v>0</v>
      </c>
      <c r="N289" s="82"/>
      <c r="O289" s="83">
        <f>(K289+L289+M289)/3</f>
        <v>0</v>
      </c>
      <c r="P289" s="69">
        <f t="shared" si="30"/>
        <v>0</v>
      </c>
      <c r="Q289" s="84"/>
      <c r="R289" s="85" t="s">
        <v>430</v>
      </c>
      <c r="S289" s="79">
        <v>630</v>
      </c>
      <c r="T289" s="82">
        <v>95</v>
      </c>
      <c r="U289" s="82">
        <v>40</v>
      </c>
      <c r="V289" s="82">
        <v>120</v>
      </c>
      <c r="W289" s="82"/>
      <c r="X289" s="83">
        <f t="shared" si="5"/>
        <v>85</v>
      </c>
      <c r="Y289" s="69">
        <f t="shared" si="26"/>
        <v>8.8696825396825399E-2</v>
      </c>
      <c r="Z289" s="86"/>
      <c r="AA289" s="73">
        <f t="shared" si="28"/>
        <v>8.8696825396825399E-2</v>
      </c>
      <c r="AB289" s="831">
        <f t="shared" si="29"/>
        <v>574.12099999999998</v>
      </c>
    </row>
    <row r="290" spans="1:28" ht="18" customHeight="1" thickBot="1" x14ac:dyDescent="0.25">
      <c r="A290" s="74"/>
      <c r="B290" s="75"/>
      <c r="C290" s="76"/>
      <c r="D290" s="77"/>
      <c r="E290" s="77"/>
      <c r="F290" s="78"/>
      <c r="G290" s="79"/>
      <c r="H290" s="80">
        <v>51</v>
      </c>
      <c r="I290" s="87" t="s">
        <v>431</v>
      </c>
      <c r="J290" s="79">
        <v>630</v>
      </c>
      <c r="K290" s="82">
        <v>40</v>
      </c>
      <c r="L290" s="82">
        <v>7</v>
      </c>
      <c r="M290" s="82">
        <v>22</v>
      </c>
      <c r="N290" s="82"/>
      <c r="O290" s="83">
        <f t="shared" si="13"/>
        <v>23</v>
      </c>
      <c r="P290" s="69">
        <f t="shared" si="30"/>
        <v>2.4000317460317461E-2</v>
      </c>
      <c r="Q290" s="84"/>
      <c r="R290" s="85" t="s">
        <v>432</v>
      </c>
      <c r="S290" s="79">
        <v>630</v>
      </c>
      <c r="T290" s="82">
        <v>0</v>
      </c>
      <c r="U290" s="82">
        <v>0</v>
      </c>
      <c r="V290" s="82">
        <v>0</v>
      </c>
      <c r="W290" s="82"/>
      <c r="X290" s="83">
        <f t="shared" si="5"/>
        <v>0</v>
      </c>
      <c r="Y290" s="69">
        <f t="shared" si="26"/>
        <v>0</v>
      </c>
      <c r="Z290" s="86"/>
      <c r="AA290" s="73">
        <f t="shared" si="28"/>
        <v>2.4000317460317461E-2</v>
      </c>
      <c r="AB290" s="831">
        <f t="shared" si="29"/>
        <v>614.87980000000005</v>
      </c>
    </row>
    <row r="291" spans="1:28" ht="18" customHeight="1" thickBot="1" x14ac:dyDescent="0.25">
      <c r="A291" s="74"/>
      <c r="B291" s="75"/>
      <c r="C291" s="76"/>
      <c r="D291" s="77"/>
      <c r="E291" s="77"/>
      <c r="F291" s="78"/>
      <c r="G291" s="79"/>
      <c r="H291" s="80">
        <v>51</v>
      </c>
      <c r="I291" s="87" t="s">
        <v>433</v>
      </c>
      <c r="J291" s="79">
        <v>630</v>
      </c>
      <c r="K291" s="82">
        <v>30</v>
      </c>
      <c r="L291" s="82">
        <v>43</v>
      </c>
      <c r="M291" s="82">
        <v>27</v>
      </c>
      <c r="N291" s="82"/>
      <c r="O291" s="83">
        <f t="shared" si="13"/>
        <v>33.333333333333336</v>
      </c>
      <c r="P291" s="69">
        <f t="shared" si="30"/>
        <v>3.4783068783068784E-2</v>
      </c>
      <c r="Q291" s="84"/>
      <c r="R291" s="85" t="s">
        <v>434</v>
      </c>
      <c r="S291" s="79">
        <v>630</v>
      </c>
      <c r="T291" s="82">
        <v>15</v>
      </c>
      <c r="U291" s="82">
        <v>26</v>
      </c>
      <c r="V291" s="82">
        <v>24</v>
      </c>
      <c r="W291" s="82"/>
      <c r="X291" s="83">
        <f t="shared" si="5"/>
        <v>21.666666666666668</v>
      </c>
      <c r="Y291" s="69">
        <f t="shared" si="26"/>
        <v>2.260899470899471E-2</v>
      </c>
      <c r="Z291" s="86"/>
      <c r="AA291" s="73">
        <f t="shared" si="28"/>
        <v>5.7392063492063494E-2</v>
      </c>
      <c r="AB291" s="831">
        <f t="shared" si="29"/>
        <v>593.84299999999996</v>
      </c>
    </row>
    <row r="292" spans="1:28" ht="18" customHeight="1" thickBot="1" x14ac:dyDescent="0.25">
      <c r="A292" s="74"/>
      <c r="B292" s="75"/>
      <c r="C292" s="76"/>
      <c r="D292" s="77"/>
      <c r="E292" s="77"/>
      <c r="F292" s="78"/>
      <c r="G292" s="79"/>
      <c r="H292" s="80">
        <v>51</v>
      </c>
      <c r="I292" s="87" t="s">
        <v>435</v>
      </c>
      <c r="J292" s="79">
        <v>630</v>
      </c>
      <c r="K292" s="82">
        <v>0</v>
      </c>
      <c r="L292" s="82">
        <v>0</v>
      </c>
      <c r="M292" s="82">
        <v>0</v>
      </c>
      <c r="N292" s="82"/>
      <c r="O292" s="83">
        <f>(K292+L292+M292)/3</f>
        <v>0</v>
      </c>
      <c r="P292" s="69">
        <f t="shared" si="30"/>
        <v>0</v>
      </c>
      <c r="Q292" s="84"/>
      <c r="R292" s="85"/>
      <c r="S292" s="79">
        <v>630</v>
      </c>
      <c r="T292" s="82"/>
      <c r="U292" s="82"/>
      <c r="V292" s="82"/>
      <c r="W292" s="82"/>
      <c r="X292" s="83">
        <f>(T292+U292+V292)/3</f>
        <v>0</v>
      </c>
      <c r="Y292" s="69">
        <f t="shared" si="26"/>
        <v>0</v>
      </c>
      <c r="Z292" s="86"/>
      <c r="AA292" s="73">
        <f t="shared" si="28"/>
        <v>0</v>
      </c>
      <c r="AB292" s="831">
        <f t="shared" si="29"/>
        <v>630</v>
      </c>
    </row>
    <row r="293" spans="1:28" ht="18" customHeight="1" thickBot="1" x14ac:dyDescent="0.25">
      <c r="A293" s="74"/>
      <c r="B293" s="75"/>
      <c r="C293" s="76"/>
      <c r="D293" s="77"/>
      <c r="E293" s="77"/>
      <c r="F293" s="78"/>
      <c r="G293" s="79"/>
      <c r="H293" s="80">
        <v>51</v>
      </c>
      <c r="I293" s="87" t="s">
        <v>436</v>
      </c>
      <c r="J293" s="79">
        <v>630</v>
      </c>
      <c r="K293" s="82">
        <v>5</v>
      </c>
      <c r="L293" s="82">
        <v>10</v>
      </c>
      <c r="M293" s="82">
        <v>12</v>
      </c>
      <c r="N293" s="82"/>
      <c r="O293" s="83">
        <f t="shared" si="13"/>
        <v>9</v>
      </c>
      <c r="P293" s="69">
        <f t="shared" si="30"/>
        <v>9.3914285714285714E-3</v>
      </c>
      <c r="Q293" s="84"/>
      <c r="R293" s="85"/>
      <c r="S293" s="79">
        <v>630</v>
      </c>
      <c r="T293" s="82"/>
      <c r="U293" s="82"/>
      <c r="V293" s="82"/>
      <c r="W293" s="82"/>
      <c r="X293" s="83">
        <f t="shared" si="5"/>
        <v>0</v>
      </c>
      <c r="Y293" s="69">
        <f t="shared" si="26"/>
        <v>0</v>
      </c>
      <c r="Z293" s="86"/>
      <c r="AA293" s="73">
        <f t="shared" si="28"/>
        <v>9.3914285714285714E-3</v>
      </c>
      <c r="AB293" s="831">
        <f t="shared" si="29"/>
        <v>624.08339999999998</v>
      </c>
    </row>
    <row r="294" spans="1:28" ht="18" customHeight="1" thickBot="1" x14ac:dyDescent="0.25">
      <c r="A294" s="89"/>
      <c r="B294" s="90"/>
      <c r="C294" s="91"/>
      <c r="D294" s="92"/>
      <c r="E294" s="93"/>
      <c r="F294" s="94"/>
      <c r="G294" s="95"/>
      <c r="H294" s="96">
        <v>51</v>
      </c>
      <c r="I294" s="97" t="s">
        <v>437</v>
      </c>
      <c r="J294" s="95">
        <v>630</v>
      </c>
      <c r="K294" s="98">
        <v>0</v>
      </c>
      <c r="L294" s="98">
        <v>0</v>
      </c>
      <c r="M294" s="98">
        <v>5</v>
      </c>
      <c r="N294" s="98"/>
      <c r="O294" s="99">
        <f t="shared" si="13"/>
        <v>1.6666666666666667</v>
      </c>
      <c r="P294" s="69">
        <f t="shared" si="30"/>
        <v>1.7391534391534393E-3</v>
      </c>
      <c r="Q294" s="100"/>
      <c r="R294" s="101"/>
      <c r="S294" s="95"/>
      <c r="T294" s="98"/>
      <c r="U294" s="98"/>
      <c r="V294" s="98"/>
      <c r="W294" s="98"/>
      <c r="X294" s="99"/>
      <c r="Y294" s="69"/>
      <c r="Z294" s="102"/>
      <c r="AA294" s="73">
        <f t="shared" si="28"/>
        <v>1.7391534391534393E-3</v>
      </c>
      <c r="AB294" s="831">
        <f t="shared" si="29"/>
        <v>0</v>
      </c>
    </row>
    <row r="295" spans="1:28" s="10" customFormat="1" ht="18" customHeight="1" thickBot="1" x14ac:dyDescent="0.25">
      <c r="A295" s="58">
        <v>44907</v>
      </c>
      <c r="B295" s="59">
        <v>0.40277777777777773</v>
      </c>
      <c r="C295" s="60">
        <v>1</v>
      </c>
      <c r="D295" s="61">
        <f>(MAX(K295:M295))/J295/1.44</f>
        <v>0.34722222222222221</v>
      </c>
      <c r="E295" s="62"/>
      <c r="F295" s="63" t="s">
        <v>27</v>
      </c>
      <c r="G295" s="64" t="s">
        <v>28</v>
      </c>
      <c r="H295" s="65">
        <v>52</v>
      </c>
      <c r="I295" s="66" t="s">
        <v>29</v>
      </c>
      <c r="J295" s="64">
        <v>160</v>
      </c>
      <c r="K295" s="67">
        <v>80</v>
      </c>
      <c r="L295" s="67">
        <v>62</v>
      </c>
      <c r="M295" s="67">
        <v>78</v>
      </c>
      <c r="N295" s="68" t="s">
        <v>438</v>
      </c>
      <c r="O295" s="67">
        <f t="shared" si="13"/>
        <v>73.333333333333329</v>
      </c>
      <c r="P295" s="69">
        <f t="shared" si="30"/>
        <v>0.30130833333333329</v>
      </c>
      <c r="Q295" s="70" t="s">
        <v>52</v>
      </c>
      <c r="R295" s="71"/>
      <c r="S295" s="68"/>
      <c r="T295" s="67"/>
      <c r="U295" s="67"/>
      <c r="V295" s="67"/>
      <c r="W295" s="68"/>
      <c r="X295" s="67"/>
      <c r="Y295" s="69"/>
      <c r="Z295" s="72"/>
      <c r="AA295" s="73">
        <f t="shared" si="28"/>
        <v>0.30130833333333329</v>
      </c>
      <c r="AB295" s="831">
        <f t="shared" si="29"/>
        <v>0</v>
      </c>
    </row>
    <row r="296" spans="1:28" ht="18" customHeight="1" thickBot="1" x14ac:dyDescent="0.25">
      <c r="A296" s="74"/>
      <c r="B296" s="75"/>
      <c r="C296" s="76"/>
      <c r="D296" s="77"/>
      <c r="E296" s="77"/>
      <c r="F296" s="78"/>
      <c r="G296" s="79"/>
      <c r="H296" s="80">
        <v>52</v>
      </c>
      <c r="I296" s="87" t="s">
        <v>439</v>
      </c>
      <c r="J296" s="64">
        <v>160</v>
      </c>
      <c r="K296" s="82">
        <v>18</v>
      </c>
      <c r="L296" s="82">
        <v>7</v>
      </c>
      <c r="M296" s="82">
        <v>31</v>
      </c>
      <c r="N296" s="82"/>
      <c r="O296" s="83">
        <f t="shared" si="13"/>
        <v>18.666666666666668</v>
      </c>
      <c r="P296" s="69">
        <f t="shared" si="30"/>
        <v>7.6696666666666663E-2</v>
      </c>
      <c r="Q296" s="84"/>
      <c r="R296" s="85"/>
      <c r="S296" s="82"/>
      <c r="T296" s="82"/>
      <c r="U296" s="82"/>
      <c r="V296" s="82"/>
      <c r="W296" s="82"/>
      <c r="X296" s="83"/>
      <c r="Y296" s="69"/>
      <c r="Z296" s="86"/>
      <c r="AA296" s="73">
        <f t="shared" si="28"/>
        <v>7.6696666666666663E-2</v>
      </c>
      <c r="AB296" s="831">
        <f t="shared" si="29"/>
        <v>0</v>
      </c>
    </row>
    <row r="297" spans="1:28" ht="18" customHeight="1" thickBot="1" x14ac:dyDescent="0.25">
      <c r="A297" s="74"/>
      <c r="B297" s="75"/>
      <c r="C297" s="76"/>
      <c r="D297" s="77"/>
      <c r="E297" s="77"/>
      <c r="F297" s="78"/>
      <c r="G297" s="79"/>
      <c r="H297" s="80">
        <v>52</v>
      </c>
      <c r="I297" s="87" t="s">
        <v>440</v>
      </c>
      <c r="J297" s="64">
        <v>160</v>
      </c>
      <c r="K297" s="82">
        <v>0</v>
      </c>
      <c r="L297" s="82">
        <v>0</v>
      </c>
      <c r="M297" s="82">
        <v>0</v>
      </c>
      <c r="N297" s="82"/>
      <c r="O297" s="83">
        <f t="shared" si="13"/>
        <v>0</v>
      </c>
      <c r="P297" s="69">
        <f t="shared" si="30"/>
        <v>0</v>
      </c>
      <c r="Q297" s="84"/>
      <c r="R297" s="85"/>
      <c r="S297" s="82"/>
      <c r="T297" s="82"/>
      <c r="U297" s="82"/>
      <c r="V297" s="82"/>
      <c r="W297" s="82"/>
      <c r="X297" s="83"/>
      <c r="Y297" s="69"/>
      <c r="Z297" s="86"/>
      <c r="AA297" s="73">
        <f t="shared" si="28"/>
        <v>0</v>
      </c>
      <c r="AB297" s="831">
        <f t="shared" si="29"/>
        <v>0</v>
      </c>
    </row>
    <row r="298" spans="1:28" ht="18" customHeight="1" thickBot="1" x14ac:dyDescent="0.25">
      <c r="A298" s="74"/>
      <c r="B298" s="75"/>
      <c r="C298" s="76"/>
      <c r="D298" s="77"/>
      <c r="E298" s="77"/>
      <c r="F298" s="78"/>
      <c r="G298" s="79"/>
      <c r="H298" s="80">
        <v>52</v>
      </c>
      <c r="I298" s="87" t="s">
        <v>441</v>
      </c>
      <c r="J298" s="64">
        <v>160</v>
      </c>
      <c r="K298" s="82">
        <v>18</v>
      </c>
      <c r="L298" s="82">
        <v>22</v>
      </c>
      <c r="M298" s="82">
        <v>15</v>
      </c>
      <c r="N298" s="82"/>
      <c r="O298" s="83">
        <f t="shared" si="13"/>
        <v>18.333333333333332</v>
      </c>
      <c r="P298" s="69">
        <f t="shared" si="30"/>
        <v>7.5327083333333322E-2</v>
      </c>
      <c r="Q298" s="84"/>
      <c r="R298" s="85"/>
      <c r="S298" s="82"/>
      <c r="T298" s="82"/>
      <c r="U298" s="82"/>
      <c r="V298" s="82"/>
      <c r="W298" s="82"/>
      <c r="X298" s="83"/>
      <c r="Y298" s="69"/>
      <c r="Z298" s="86"/>
      <c r="AA298" s="73">
        <f t="shared" si="28"/>
        <v>7.5327083333333322E-2</v>
      </c>
      <c r="AB298" s="831">
        <f t="shared" si="29"/>
        <v>0</v>
      </c>
    </row>
    <row r="299" spans="1:28" ht="18" customHeight="1" thickBot="1" x14ac:dyDescent="0.25">
      <c r="A299" s="74"/>
      <c r="B299" s="75"/>
      <c r="C299" s="76"/>
      <c r="D299" s="77"/>
      <c r="E299" s="77"/>
      <c r="F299" s="78"/>
      <c r="G299" s="79"/>
      <c r="H299" s="80">
        <v>52</v>
      </c>
      <c r="I299" s="87" t="s">
        <v>442</v>
      </c>
      <c r="J299" s="64">
        <v>160</v>
      </c>
      <c r="K299" s="82">
        <v>0</v>
      </c>
      <c r="L299" s="82">
        <v>0</v>
      </c>
      <c r="M299" s="82">
        <v>0</v>
      </c>
      <c r="N299" s="82"/>
      <c r="O299" s="83">
        <f t="shared" si="13"/>
        <v>0</v>
      </c>
      <c r="P299" s="69">
        <f t="shared" si="30"/>
        <v>0</v>
      </c>
      <c r="Q299" s="84"/>
      <c r="R299" s="85"/>
      <c r="S299" s="82"/>
      <c r="T299" s="82"/>
      <c r="U299" s="82"/>
      <c r="V299" s="82"/>
      <c r="W299" s="82"/>
      <c r="X299" s="83"/>
      <c r="Y299" s="69"/>
      <c r="Z299" s="86"/>
      <c r="AA299" s="73">
        <f t="shared" si="28"/>
        <v>0</v>
      </c>
      <c r="AB299" s="831">
        <f t="shared" si="29"/>
        <v>0</v>
      </c>
    </row>
    <row r="300" spans="1:28" ht="18" customHeight="1" thickBot="1" x14ac:dyDescent="0.25">
      <c r="A300" s="74"/>
      <c r="B300" s="75"/>
      <c r="C300" s="76"/>
      <c r="D300" s="77"/>
      <c r="E300" s="77"/>
      <c r="F300" s="78"/>
      <c r="G300" s="79"/>
      <c r="H300" s="80">
        <v>52</v>
      </c>
      <c r="I300" s="87" t="s">
        <v>443</v>
      </c>
      <c r="J300" s="64">
        <v>160</v>
      </c>
      <c r="K300" s="82">
        <v>17</v>
      </c>
      <c r="L300" s="82">
        <v>16</v>
      </c>
      <c r="M300" s="82">
        <v>14</v>
      </c>
      <c r="N300" s="82"/>
      <c r="O300" s="83">
        <f t="shared" si="13"/>
        <v>15.666666666666666</v>
      </c>
      <c r="P300" s="69">
        <f t="shared" si="30"/>
        <v>6.4370416666666666E-2</v>
      </c>
      <c r="Q300" s="84"/>
      <c r="R300" s="85"/>
      <c r="S300" s="82"/>
      <c r="T300" s="82"/>
      <c r="U300" s="82"/>
      <c r="V300" s="82"/>
      <c r="W300" s="82"/>
      <c r="X300" s="83"/>
      <c r="Y300" s="69"/>
      <c r="Z300" s="86"/>
      <c r="AA300" s="73">
        <f t="shared" si="28"/>
        <v>6.4370416666666666E-2</v>
      </c>
      <c r="AB300" s="831">
        <f t="shared" si="29"/>
        <v>0</v>
      </c>
    </row>
    <row r="301" spans="1:28" ht="18" customHeight="1" thickBot="1" x14ac:dyDescent="0.25">
      <c r="A301" s="74"/>
      <c r="B301" s="75"/>
      <c r="C301" s="76"/>
      <c r="D301" s="77"/>
      <c r="E301" s="77"/>
      <c r="F301" s="78"/>
      <c r="G301" s="79"/>
      <c r="H301" s="80">
        <v>52</v>
      </c>
      <c r="I301" s="87" t="s">
        <v>444</v>
      </c>
      <c r="J301" s="64">
        <v>160</v>
      </c>
      <c r="K301" s="82">
        <v>0</v>
      </c>
      <c r="L301" s="82">
        <v>0</v>
      </c>
      <c r="M301" s="82">
        <v>0</v>
      </c>
      <c r="N301" s="82"/>
      <c r="O301" s="83">
        <f t="shared" si="13"/>
        <v>0</v>
      </c>
      <c r="P301" s="69">
        <f t="shared" si="30"/>
        <v>0</v>
      </c>
      <c r="Q301" s="84"/>
      <c r="R301" s="85"/>
      <c r="S301" s="82"/>
      <c r="T301" s="82"/>
      <c r="U301" s="82"/>
      <c r="V301" s="82"/>
      <c r="W301" s="82"/>
      <c r="X301" s="83"/>
      <c r="Y301" s="69"/>
      <c r="Z301" s="86"/>
      <c r="AA301" s="73">
        <f t="shared" si="28"/>
        <v>0</v>
      </c>
      <c r="AB301" s="831">
        <f t="shared" si="29"/>
        <v>0</v>
      </c>
    </row>
    <row r="302" spans="1:28" ht="18" customHeight="1" thickBot="1" x14ac:dyDescent="0.25">
      <c r="A302" s="74"/>
      <c r="B302" s="75"/>
      <c r="C302" s="76"/>
      <c r="D302" s="77"/>
      <c r="E302" s="77"/>
      <c r="F302" s="78"/>
      <c r="G302" s="79"/>
      <c r="H302" s="80">
        <v>52</v>
      </c>
      <c r="I302" s="87" t="s">
        <v>445</v>
      </c>
      <c r="J302" s="64">
        <v>160</v>
      </c>
      <c r="K302" s="82">
        <v>5</v>
      </c>
      <c r="L302" s="82">
        <v>3</v>
      </c>
      <c r="M302" s="82">
        <v>6</v>
      </c>
      <c r="N302" s="82"/>
      <c r="O302" s="83">
        <f t="shared" si="13"/>
        <v>4.666666666666667</v>
      </c>
      <c r="P302" s="69">
        <f t="shared" si="30"/>
        <v>1.9174166666666666E-2</v>
      </c>
      <c r="Q302" s="84"/>
      <c r="R302" s="85"/>
      <c r="S302" s="82"/>
      <c r="T302" s="82"/>
      <c r="U302" s="82"/>
      <c r="V302" s="82"/>
      <c r="W302" s="82"/>
      <c r="X302" s="83"/>
      <c r="Y302" s="69"/>
      <c r="Z302" s="86"/>
      <c r="AA302" s="73">
        <f t="shared" si="28"/>
        <v>1.9174166666666666E-2</v>
      </c>
      <c r="AB302" s="831">
        <f t="shared" si="29"/>
        <v>0</v>
      </c>
    </row>
    <row r="303" spans="1:28" ht="18.75" customHeight="1" thickBot="1" x14ac:dyDescent="0.25">
      <c r="A303" s="89"/>
      <c r="B303" s="90"/>
      <c r="C303" s="91"/>
      <c r="D303" s="92"/>
      <c r="E303" s="93"/>
      <c r="F303" s="94"/>
      <c r="G303" s="95"/>
      <c r="H303" s="96">
        <v>52</v>
      </c>
      <c r="I303" s="97" t="s">
        <v>366</v>
      </c>
      <c r="J303" s="64">
        <v>160</v>
      </c>
      <c r="K303" s="98">
        <v>12</v>
      </c>
      <c r="L303" s="98">
        <v>14</v>
      </c>
      <c r="M303" s="98">
        <v>12</v>
      </c>
      <c r="N303" s="98"/>
      <c r="O303" s="99">
        <f t="shared" si="13"/>
        <v>12.666666666666666</v>
      </c>
      <c r="P303" s="69">
        <f t="shared" si="30"/>
        <v>5.2044166666666655E-2</v>
      </c>
      <c r="Q303" s="100"/>
      <c r="R303" s="101"/>
      <c r="S303" s="98"/>
      <c r="T303" s="98"/>
      <c r="U303" s="98"/>
      <c r="V303" s="98"/>
      <c r="W303" s="98"/>
      <c r="X303" s="99"/>
      <c r="Y303" s="69"/>
      <c r="Z303" s="102"/>
      <c r="AA303" s="73">
        <f t="shared" si="28"/>
        <v>5.2044166666666655E-2</v>
      </c>
      <c r="AB303" s="831">
        <f t="shared" si="29"/>
        <v>0</v>
      </c>
    </row>
    <row r="304" spans="1:28" s="233" customFormat="1" ht="18" customHeight="1" thickBot="1" x14ac:dyDescent="0.25">
      <c r="A304" s="256">
        <v>44961</v>
      </c>
      <c r="B304" s="147">
        <v>0.56944444444444442</v>
      </c>
      <c r="C304" s="148">
        <v>0</v>
      </c>
      <c r="D304" s="149">
        <f>(MAX(K304:M304))/J304/1.44</f>
        <v>0.61197916666666663</v>
      </c>
      <c r="E304" s="150">
        <f>(MAX(T304:V304))/S304/1.44</f>
        <v>0.49479166666666669</v>
      </c>
      <c r="F304" s="151" t="s">
        <v>27</v>
      </c>
      <c r="G304" s="152" t="s">
        <v>28</v>
      </c>
      <c r="H304" s="153">
        <v>53</v>
      </c>
      <c r="I304" s="154" t="s">
        <v>29</v>
      </c>
      <c r="J304" s="155">
        <v>320</v>
      </c>
      <c r="K304" s="156">
        <v>159</v>
      </c>
      <c r="L304" s="156">
        <v>143</v>
      </c>
      <c r="M304" s="156">
        <v>282</v>
      </c>
      <c r="N304" s="157" t="s">
        <v>311</v>
      </c>
      <c r="O304" s="156">
        <f t="shared" si="13"/>
        <v>194.66666666666666</v>
      </c>
      <c r="P304" s="69">
        <f t="shared" si="30"/>
        <v>0.39991833333333326</v>
      </c>
      <c r="Q304" s="162" t="s">
        <v>172</v>
      </c>
      <c r="R304" s="159" t="s">
        <v>32</v>
      </c>
      <c r="S304" s="155">
        <v>320</v>
      </c>
      <c r="T304" s="156">
        <v>209</v>
      </c>
      <c r="U304" s="156">
        <v>194</v>
      </c>
      <c r="V304" s="156">
        <v>228</v>
      </c>
      <c r="W304" s="157"/>
      <c r="X304" s="156">
        <f t="shared" ref="X304" si="31">(T304+U304+V304)/3</f>
        <v>210.33333333333334</v>
      </c>
      <c r="Y304" s="69">
        <f t="shared" ref="Y304:Y367" si="32">1.73*0.38*X304/S304</f>
        <v>0.43210354166666665</v>
      </c>
      <c r="Z304" s="163" t="s">
        <v>157</v>
      </c>
      <c r="AA304" s="73">
        <f t="shared" si="28"/>
        <v>0.83202187499999991</v>
      </c>
      <c r="AB304" s="831">
        <f t="shared" si="29"/>
        <v>53.753000000000043</v>
      </c>
    </row>
    <row r="305" spans="1:28" s="10" customFormat="1" ht="18" customHeight="1" thickBot="1" x14ac:dyDescent="0.25">
      <c r="A305" s="74">
        <v>44903</v>
      </c>
      <c r="B305" s="75">
        <v>0.48472222222222222</v>
      </c>
      <c r="C305" s="76">
        <v>-8</v>
      </c>
      <c r="D305" s="61">
        <f>(MAX(K305:M305))/J305/1.44</f>
        <v>0.1138888888888889</v>
      </c>
      <c r="E305" s="62">
        <f>(MAX(T305:V305))/S305/1.44</f>
        <v>0.33888888888888891</v>
      </c>
      <c r="F305" s="63" t="s">
        <v>27</v>
      </c>
      <c r="G305" s="64" t="s">
        <v>28</v>
      </c>
      <c r="H305" s="65">
        <v>54</v>
      </c>
      <c r="I305" s="66" t="s">
        <v>29</v>
      </c>
      <c r="J305" s="64">
        <v>250</v>
      </c>
      <c r="K305" s="67">
        <v>32</v>
      </c>
      <c r="L305" s="67">
        <v>21</v>
      </c>
      <c r="M305" s="67">
        <v>41</v>
      </c>
      <c r="N305" s="68" t="s">
        <v>159</v>
      </c>
      <c r="O305" s="67">
        <f t="shared" si="13"/>
        <v>31.333333333333332</v>
      </c>
      <c r="P305" s="143">
        <f t="shared" si="30"/>
        <v>8.2394133333333328E-2</v>
      </c>
      <c r="Q305" s="117" t="s">
        <v>31</v>
      </c>
      <c r="R305" s="71" t="s">
        <v>32</v>
      </c>
      <c r="S305" s="64">
        <v>250</v>
      </c>
      <c r="T305" s="67">
        <v>108</v>
      </c>
      <c r="U305" s="67">
        <v>122</v>
      </c>
      <c r="V305" s="67">
        <v>121</v>
      </c>
      <c r="W305" s="68" t="s">
        <v>94</v>
      </c>
      <c r="X305" s="67">
        <f>(T305+U305+V305)/3</f>
        <v>117</v>
      </c>
      <c r="Y305" s="143">
        <f t="shared" si="32"/>
        <v>0.30766320000000003</v>
      </c>
      <c r="Z305" s="72" t="s">
        <v>172</v>
      </c>
      <c r="AA305" s="73">
        <f t="shared" si="28"/>
        <v>0.39005733333333337</v>
      </c>
      <c r="AB305" s="831">
        <f t="shared" si="29"/>
        <v>152.48566666666665</v>
      </c>
    </row>
    <row r="306" spans="1:28" ht="18" customHeight="1" thickBot="1" x14ac:dyDescent="0.25">
      <c r="A306" s="74"/>
      <c r="B306" s="75"/>
      <c r="C306" s="76"/>
      <c r="D306" s="218"/>
      <c r="E306" s="219"/>
      <c r="F306" s="78"/>
      <c r="G306" s="79"/>
      <c r="H306" s="80">
        <v>54</v>
      </c>
      <c r="I306" s="87" t="s">
        <v>446</v>
      </c>
      <c r="J306" s="79">
        <v>250</v>
      </c>
      <c r="K306" s="82">
        <v>12</v>
      </c>
      <c r="L306" s="82">
        <v>7</v>
      </c>
      <c r="M306" s="82">
        <v>23</v>
      </c>
      <c r="N306" s="82"/>
      <c r="O306" s="83">
        <f t="shared" si="13"/>
        <v>14</v>
      </c>
      <c r="P306" s="69">
        <f t="shared" si="30"/>
        <v>3.6814399999999997E-2</v>
      </c>
      <c r="Q306" s="84"/>
      <c r="R306" s="85" t="s">
        <v>301</v>
      </c>
      <c r="S306" s="79">
        <v>250</v>
      </c>
      <c r="T306" s="82">
        <v>0</v>
      </c>
      <c r="U306" s="82">
        <v>0</v>
      </c>
      <c r="V306" s="82">
        <v>0</v>
      </c>
      <c r="W306" s="82"/>
      <c r="X306" s="83">
        <f t="shared" si="5"/>
        <v>0</v>
      </c>
      <c r="Y306" s="69">
        <f t="shared" si="32"/>
        <v>0</v>
      </c>
      <c r="Z306" s="86"/>
      <c r="AA306" s="73">
        <f t="shared" si="28"/>
        <v>3.6814399999999997E-2</v>
      </c>
      <c r="AB306" s="831">
        <f t="shared" si="29"/>
        <v>240.79640000000001</v>
      </c>
    </row>
    <row r="307" spans="1:28" ht="18" customHeight="1" thickBot="1" x14ac:dyDescent="0.25">
      <c r="A307" s="74"/>
      <c r="B307" s="75"/>
      <c r="C307" s="76"/>
      <c r="D307" s="182"/>
      <c r="E307" s="183"/>
      <c r="F307" s="78"/>
      <c r="G307" s="79"/>
      <c r="H307" s="80">
        <v>54</v>
      </c>
      <c r="I307" s="87" t="s">
        <v>447</v>
      </c>
      <c r="J307" s="79">
        <v>250</v>
      </c>
      <c r="K307" s="82">
        <v>0</v>
      </c>
      <c r="L307" s="82">
        <v>0</v>
      </c>
      <c r="M307" s="82">
        <v>0</v>
      </c>
      <c r="N307" s="82"/>
      <c r="O307" s="83">
        <f t="shared" si="13"/>
        <v>0</v>
      </c>
      <c r="P307" s="69">
        <f t="shared" si="30"/>
        <v>0</v>
      </c>
      <c r="Q307" s="84"/>
      <c r="R307" s="85" t="s">
        <v>448</v>
      </c>
      <c r="S307" s="79">
        <v>250</v>
      </c>
      <c r="T307" s="82">
        <v>5</v>
      </c>
      <c r="U307" s="82">
        <v>41</v>
      </c>
      <c r="V307" s="82">
        <v>33</v>
      </c>
      <c r="W307" s="82"/>
      <c r="X307" s="83">
        <f t="shared" si="5"/>
        <v>26.333333333333332</v>
      </c>
      <c r="Y307" s="69">
        <f t="shared" si="32"/>
        <v>6.9246133333333335E-2</v>
      </c>
      <c r="Z307" s="86"/>
      <c r="AA307" s="73">
        <f t="shared" si="28"/>
        <v>6.9246133333333335E-2</v>
      </c>
      <c r="AB307" s="831">
        <f t="shared" si="29"/>
        <v>232.68846666666667</v>
      </c>
    </row>
    <row r="308" spans="1:28" ht="18" customHeight="1" thickBot="1" x14ac:dyDescent="0.25">
      <c r="A308" s="74"/>
      <c r="B308" s="75"/>
      <c r="C308" s="76"/>
      <c r="D308" s="182"/>
      <c r="E308" s="183"/>
      <c r="F308" s="78"/>
      <c r="G308" s="79"/>
      <c r="H308" s="80">
        <v>54</v>
      </c>
      <c r="I308" s="87" t="s">
        <v>449</v>
      </c>
      <c r="J308" s="79">
        <v>250</v>
      </c>
      <c r="K308" s="82">
        <v>10</v>
      </c>
      <c r="L308" s="82">
        <v>14</v>
      </c>
      <c r="M308" s="82">
        <v>9</v>
      </c>
      <c r="N308" s="82"/>
      <c r="O308" s="83">
        <f>(K308+L308+M308)/3</f>
        <v>11</v>
      </c>
      <c r="P308" s="69">
        <f t="shared" si="30"/>
        <v>2.8925599999999999E-2</v>
      </c>
      <c r="Q308" s="84"/>
      <c r="R308" s="85" t="s">
        <v>450</v>
      </c>
      <c r="S308" s="79">
        <v>250</v>
      </c>
      <c r="T308" s="82">
        <v>30</v>
      </c>
      <c r="U308" s="82">
        <v>37</v>
      </c>
      <c r="V308" s="82">
        <v>38</v>
      </c>
      <c r="W308" s="82"/>
      <c r="X308" s="83">
        <f>(T308+U308+V308)/3</f>
        <v>35</v>
      </c>
      <c r="Y308" s="69">
        <f t="shared" si="32"/>
        <v>9.2036000000000007E-2</v>
      </c>
      <c r="Z308" s="86"/>
      <c r="AA308" s="73">
        <f t="shared" si="28"/>
        <v>0.1209616</v>
      </c>
      <c r="AB308" s="831">
        <f t="shared" si="29"/>
        <v>219.75960000000001</v>
      </c>
    </row>
    <row r="309" spans="1:28" ht="18" customHeight="1" thickBot="1" x14ac:dyDescent="0.25">
      <c r="A309" s="74"/>
      <c r="B309" s="75"/>
      <c r="C309" s="76"/>
      <c r="D309" s="182"/>
      <c r="E309" s="183"/>
      <c r="F309" s="78"/>
      <c r="G309" s="79"/>
      <c r="H309" s="80">
        <v>54</v>
      </c>
      <c r="I309" s="87" t="s">
        <v>451</v>
      </c>
      <c r="J309" s="79">
        <v>250</v>
      </c>
      <c r="K309" s="82">
        <v>0</v>
      </c>
      <c r="L309" s="82">
        <v>0</v>
      </c>
      <c r="M309" s="82">
        <v>0</v>
      </c>
      <c r="N309" s="82"/>
      <c r="O309" s="83">
        <f>(K309+L309+M309)/3</f>
        <v>0</v>
      </c>
      <c r="P309" s="69">
        <f t="shared" si="30"/>
        <v>0</v>
      </c>
      <c r="Q309" s="84"/>
      <c r="R309" s="85" t="s">
        <v>452</v>
      </c>
      <c r="S309" s="79">
        <v>250</v>
      </c>
      <c r="T309" s="82">
        <v>11</v>
      </c>
      <c r="U309" s="82">
        <v>22</v>
      </c>
      <c r="V309" s="82">
        <v>9</v>
      </c>
      <c r="W309" s="82"/>
      <c r="X309" s="83">
        <f>(T309+U309+V309)/3</f>
        <v>14</v>
      </c>
      <c r="Y309" s="69">
        <f t="shared" si="32"/>
        <v>3.6814399999999997E-2</v>
      </c>
      <c r="Z309" s="86"/>
      <c r="AA309" s="73">
        <f t="shared" si="28"/>
        <v>3.6814399999999997E-2</v>
      </c>
      <c r="AB309" s="831">
        <f t="shared" si="29"/>
        <v>240.79640000000001</v>
      </c>
    </row>
    <row r="310" spans="1:28" ht="18" customHeight="1" thickBot="1" x14ac:dyDescent="0.25">
      <c r="A310" s="74"/>
      <c r="B310" s="75"/>
      <c r="C310" s="76"/>
      <c r="D310" s="182"/>
      <c r="E310" s="183"/>
      <c r="F310" s="78"/>
      <c r="G310" s="79"/>
      <c r="H310" s="80"/>
      <c r="I310" s="87"/>
      <c r="J310" s="79">
        <v>250</v>
      </c>
      <c r="K310" s="82"/>
      <c r="L310" s="82"/>
      <c r="M310" s="82"/>
      <c r="N310" s="82"/>
      <c r="O310" s="83"/>
      <c r="P310" s="69"/>
      <c r="Q310" s="84"/>
      <c r="R310" s="85" t="s">
        <v>453</v>
      </c>
      <c r="S310" s="79">
        <v>250</v>
      </c>
      <c r="T310" s="82">
        <v>22</v>
      </c>
      <c r="U310" s="82">
        <v>10</v>
      </c>
      <c r="V310" s="82">
        <v>18</v>
      </c>
      <c r="W310" s="82"/>
      <c r="X310" s="83">
        <f>(T310+U310+V310)/3</f>
        <v>16.666666666666668</v>
      </c>
      <c r="Y310" s="69">
        <f t="shared" si="32"/>
        <v>4.3826666666666667E-2</v>
      </c>
      <c r="Z310" s="86"/>
      <c r="AA310" s="73">
        <f t="shared" si="28"/>
        <v>4.3826666666666667E-2</v>
      </c>
      <c r="AB310" s="831">
        <f t="shared" si="29"/>
        <v>239.04333333333332</v>
      </c>
    </row>
    <row r="311" spans="1:28" ht="18" customHeight="1" thickBot="1" x14ac:dyDescent="0.25">
      <c r="A311" s="74"/>
      <c r="B311" s="75"/>
      <c r="C311" s="76"/>
      <c r="D311" s="182"/>
      <c r="E311" s="183"/>
      <c r="F311" s="78"/>
      <c r="G311" s="79"/>
      <c r="H311" s="80"/>
      <c r="I311" s="87"/>
      <c r="J311" s="79">
        <v>250</v>
      </c>
      <c r="K311" s="82"/>
      <c r="L311" s="82"/>
      <c r="M311" s="82"/>
      <c r="N311" s="82"/>
      <c r="O311" s="83">
        <f>(K311+L311+M311)/3</f>
        <v>0</v>
      </c>
      <c r="P311" s="69">
        <f t="shared" si="30"/>
        <v>0</v>
      </c>
      <c r="Q311" s="84"/>
      <c r="R311" s="85" t="s">
        <v>454</v>
      </c>
      <c r="S311" s="79">
        <v>250</v>
      </c>
      <c r="T311" s="82">
        <v>40</v>
      </c>
      <c r="U311" s="82">
        <v>30</v>
      </c>
      <c r="V311" s="82">
        <v>29</v>
      </c>
      <c r="W311" s="82"/>
      <c r="X311" s="83">
        <f>(T311+U311+V311)/3</f>
        <v>33</v>
      </c>
      <c r="Y311" s="69">
        <f t="shared" si="32"/>
        <v>8.6776800000000001E-2</v>
      </c>
      <c r="Z311" s="86"/>
      <c r="AA311" s="73">
        <f t="shared" si="28"/>
        <v>8.6776800000000001E-2</v>
      </c>
      <c r="AB311" s="831">
        <f t="shared" si="29"/>
        <v>228.3058</v>
      </c>
    </row>
    <row r="312" spans="1:28" ht="18" customHeight="1" thickBot="1" x14ac:dyDescent="0.25">
      <c r="A312" s="74"/>
      <c r="B312" s="75"/>
      <c r="C312" s="76"/>
      <c r="D312" s="182"/>
      <c r="E312" s="183"/>
      <c r="F312" s="78"/>
      <c r="G312" s="79"/>
      <c r="H312" s="65"/>
      <c r="I312" s="66"/>
      <c r="J312" s="64">
        <v>250</v>
      </c>
      <c r="K312" s="68"/>
      <c r="L312" s="68"/>
      <c r="M312" s="68"/>
      <c r="N312" s="68"/>
      <c r="O312" s="83">
        <f t="shared" ref="O312:O329" si="33">(K312+L312+M312)/3</f>
        <v>0</v>
      </c>
      <c r="P312" s="69">
        <f t="shared" si="30"/>
        <v>0</v>
      </c>
      <c r="Q312" s="84"/>
      <c r="R312" s="71" t="s">
        <v>455</v>
      </c>
      <c r="S312" s="64">
        <v>250</v>
      </c>
      <c r="T312" s="68"/>
      <c r="U312" s="68"/>
      <c r="V312" s="68"/>
      <c r="W312" s="68"/>
      <c r="X312" s="67">
        <f t="shared" si="5"/>
        <v>0</v>
      </c>
      <c r="Y312" s="69">
        <f t="shared" si="32"/>
        <v>0</v>
      </c>
      <c r="Z312" s="86"/>
      <c r="AA312" s="73">
        <f t="shared" si="28"/>
        <v>0</v>
      </c>
      <c r="AB312" s="831">
        <f t="shared" si="29"/>
        <v>250</v>
      </c>
    </row>
    <row r="313" spans="1:28" ht="18" customHeight="1" thickBot="1" x14ac:dyDescent="0.25">
      <c r="A313" s="74"/>
      <c r="B313" s="75"/>
      <c r="C313" s="76"/>
      <c r="D313" s="182"/>
      <c r="E313" s="183"/>
      <c r="F313" s="122"/>
      <c r="G313" s="120"/>
      <c r="H313" s="186"/>
      <c r="I313" s="187"/>
      <c r="J313" s="120">
        <v>250</v>
      </c>
      <c r="K313" s="121"/>
      <c r="L313" s="121"/>
      <c r="M313" s="121"/>
      <c r="N313" s="121"/>
      <c r="O313" s="123">
        <f t="shared" si="33"/>
        <v>0</v>
      </c>
      <c r="P313" s="188">
        <f t="shared" si="30"/>
        <v>0</v>
      </c>
      <c r="Q313" s="124"/>
      <c r="R313" s="119" t="s">
        <v>456</v>
      </c>
      <c r="S313" s="120">
        <v>250</v>
      </c>
      <c r="T313" s="121"/>
      <c r="U313" s="121"/>
      <c r="V313" s="121"/>
      <c r="W313" s="121"/>
      <c r="X313" s="123">
        <f t="shared" si="5"/>
        <v>0</v>
      </c>
      <c r="Y313" s="188">
        <f t="shared" si="32"/>
        <v>0</v>
      </c>
      <c r="Z313" s="125"/>
      <c r="AA313" s="73">
        <f t="shared" si="28"/>
        <v>0</v>
      </c>
      <c r="AB313" s="831">
        <f t="shared" si="29"/>
        <v>250</v>
      </c>
    </row>
    <row r="314" spans="1:28" ht="18" customHeight="1" thickBot="1" x14ac:dyDescent="0.25">
      <c r="A314" s="257">
        <v>45016</v>
      </c>
      <c r="B314" s="258">
        <v>0.375</v>
      </c>
      <c r="C314" s="259">
        <v>0</v>
      </c>
      <c r="D314" s="260">
        <f t="shared" ref="D314" si="34">(MAX(K314:M314))/J314/1.44</f>
        <v>0.16388888888888889</v>
      </c>
      <c r="E314" s="261">
        <f t="shared" ref="E314" si="35">(MAX(T314:V314))/S314/1.44</f>
        <v>5.5555555555555558E-3</v>
      </c>
      <c r="F314" s="129" t="s">
        <v>27</v>
      </c>
      <c r="G314" s="130" t="s">
        <v>28</v>
      </c>
      <c r="H314" s="131">
        <v>55</v>
      </c>
      <c r="I314" s="132" t="s">
        <v>29</v>
      </c>
      <c r="J314" s="130">
        <v>250</v>
      </c>
      <c r="K314" s="134">
        <v>59</v>
      </c>
      <c r="L314" s="134">
        <v>20</v>
      </c>
      <c r="M314" s="134">
        <v>30</v>
      </c>
      <c r="N314" s="134" t="s">
        <v>457</v>
      </c>
      <c r="O314" s="133">
        <f t="shared" si="33"/>
        <v>36.333333333333336</v>
      </c>
      <c r="P314" s="126">
        <f t="shared" si="30"/>
        <v>9.5542133333333334E-2</v>
      </c>
      <c r="Q314" s="126"/>
      <c r="R314" s="136" t="s">
        <v>32</v>
      </c>
      <c r="S314" s="130">
        <v>250</v>
      </c>
      <c r="T314" s="134">
        <v>0</v>
      </c>
      <c r="U314" s="134">
        <v>0</v>
      </c>
      <c r="V314" s="134">
        <v>2</v>
      </c>
      <c r="W314" s="134" t="s">
        <v>458</v>
      </c>
      <c r="X314" s="133">
        <f t="shared" si="5"/>
        <v>0.66666666666666663</v>
      </c>
      <c r="Y314" s="126">
        <f t="shared" si="32"/>
        <v>1.7530666666666665E-3</v>
      </c>
      <c r="Z314" s="207"/>
      <c r="AA314" s="73">
        <f t="shared" si="28"/>
        <v>9.7295199999999998E-2</v>
      </c>
      <c r="AB314" s="831">
        <f t="shared" si="29"/>
        <v>225.67619999999999</v>
      </c>
    </row>
    <row r="315" spans="1:28" ht="18" customHeight="1" x14ac:dyDescent="0.2">
      <c r="A315" s="262"/>
      <c r="B315" s="263"/>
      <c r="C315" s="264"/>
      <c r="D315" s="265"/>
      <c r="E315" s="266"/>
      <c r="F315" s="78"/>
      <c r="G315" s="79"/>
      <c r="H315" s="80">
        <v>55</v>
      </c>
      <c r="I315" s="87" t="s">
        <v>459</v>
      </c>
      <c r="J315" s="79">
        <v>250</v>
      </c>
      <c r="K315" s="82"/>
      <c r="L315" s="82"/>
      <c r="M315" s="82"/>
      <c r="N315" s="82"/>
      <c r="O315" s="83">
        <f t="shared" si="33"/>
        <v>0</v>
      </c>
      <c r="P315" s="84">
        <f t="shared" si="30"/>
        <v>0</v>
      </c>
      <c r="Q315" s="84"/>
      <c r="R315" s="85" t="s">
        <v>460</v>
      </c>
      <c r="S315" s="79">
        <v>250</v>
      </c>
      <c r="T315" s="82">
        <v>0</v>
      </c>
      <c r="U315" s="82">
        <v>0</v>
      </c>
      <c r="V315" s="82">
        <v>0</v>
      </c>
      <c r="W315" s="82"/>
      <c r="X315" s="83">
        <f t="shared" si="5"/>
        <v>0</v>
      </c>
      <c r="Y315" s="84">
        <f t="shared" si="32"/>
        <v>0</v>
      </c>
      <c r="Z315" s="86"/>
      <c r="AA315" s="73">
        <f t="shared" si="28"/>
        <v>0</v>
      </c>
      <c r="AB315" s="831">
        <f t="shared" si="29"/>
        <v>250</v>
      </c>
    </row>
    <row r="316" spans="1:28" ht="18" customHeight="1" x14ac:dyDescent="0.2">
      <c r="A316" s="262"/>
      <c r="B316" s="263"/>
      <c r="C316" s="264"/>
      <c r="D316" s="267"/>
      <c r="E316" s="268"/>
      <c r="F316" s="78"/>
      <c r="G316" s="79"/>
      <c r="H316" s="80">
        <v>55</v>
      </c>
      <c r="I316" s="87" t="s">
        <v>461</v>
      </c>
      <c r="J316" s="79">
        <v>250</v>
      </c>
      <c r="K316" s="82">
        <v>1</v>
      </c>
      <c r="L316" s="82">
        <v>1</v>
      </c>
      <c r="M316" s="82">
        <v>0</v>
      </c>
      <c r="N316" s="82"/>
      <c r="O316" s="83">
        <f t="shared" si="33"/>
        <v>0.66666666666666663</v>
      </c>
      <c r="P316" s="84">
        <f t="shared" si="30"/>
        <v>1.7530666666666665E-3</v>
      </c>
      <c r="Q316" s="84"/>
      <c r="R316" s="85" t="s">
        <v>462</v>
      </c>
      <c r="S316" s="79">
        <v>250</v>
      </c>
      <c r="T316" s="82">
        <v>0</v>
      </c>
      <c r="U316" s="82">
        <v>0</v>
      </c>
      <c r="V316" s="82">
        <v>0</v>
      </c>
      <c r="W316" s="82"/>
      <c r="X316" s="83">
        <f t="shared" si="5"/>
        <v>0</v>
      </c>
      <c r="Y316" s="84">
        <f t="shared" si="32"/>
        <v>0</v>
      </c>
      <c r="Z316" s="86"/>
      <c r="AA316" s="73">
        <f t="shared" si="28"/>
        <v>1.7530666666666665E-3</v>
      </c>
      <c r="AB316" s="831">
        <f t="shared" si="29"/>
        <v>249.56173333333334</v>
      </c>
    </row>
    <row r="317" spans="1:28" ht="18" customHeight="1" x14ac:dyDescent="0.2">
      <c r="A317" s="262"/>
      <c r="B317" s="263"/>
      <c r="C317" s="264"/>
      <c r="D317" s="267"/>
      <c r="E317" s="268"/>
      <c r="F317" s="78"/>
      <c r="G317" s="79"/>
      <c r="H317" s="80">
        <v>55</v>
      </c>
      <c r="I317" s="87" t="s">
        <v>463</v>
      </c>
      <c r="J317" s="79">
        <v>250</v>
      </c>
      <c r="K317" s="82">
        <v>29</v>
      </c>
      <c r="L317" s="82">
        <v>12</v>
      </c>
      <c r="M317" s="82">
        <v>17</v>
      </c>
      <c r="N317" s="82"/>
      <c r="O317" s="83">
        <f t="shared" si="33"/>
        <v>19.333333333333332</v>
      </c>
      <c r="P317" s="84">
        <f t="shared" si="30"/>
        <v>5.0838933333333329E-2</v>
      </c>
      <c r="Q317" s="84"/>
      <c r="R317" s="85" t="s">
        <v>464</v>
      </c>
      <c r="S317" s="79">
        <v>250</v>
      </c>
      <c r="T317" s="82">
        <v>0</v>
      </c>
      <c r="U317" s="82">
        <v>0</v>
      </c>
      <c r="V317" s="82">
        <v>0</v>
      </c>
      <c r="W317" s="82"/>
      <c r="X317" s="83">
        <f t="shared" si="5"/>
        <v>0</v>
      </c>
      <c r="Y317" s="84">
        <f t="shared" si="32"/>
        <v>0</v>
      </c>
      <c r="Z317" s="86"/>
      <c r="AA317" s="73">
        <f t="shared" si="28"/>
        <v>5.0838933333333329E-2</v>
      </c>
      <c r="AB317" s="831">
        <f t="shared" si="29"/>
        <v>237.29026666666667</v>
      </c>
    </row>
    <row r="318" spans="1:28" ht="18" customHeight="1" thickBot="1" x14ac:dyDescent="0.25">
      <c r="A318" s="262"/>
      <c r="B318" s="263"/>
      <c r="C318" s="264"/>
      <c r="D318" s="267"/>
      <c r="E318" s="268"/>
      <c r="F318" s="94"/>
      <c r="G318" s="95"/>
      <c r="H318" s="96">
        <v>55</v>
      </c>
      <c r="I318" s="97" t="s">
        <v>465</v>
      </c>
      <c r="J318" s="95">
        <v>250</v>
      </c>
      <c r="K318" s="98">
        <v>37</v>
      </c>
      <c r="L318" s="98">
        <v>8</v>
      </c>
      <c r="M318" s="98">
        <v>13</v>
      </c>
      <c r="N318" s="98"/>
      <c r="O318" s="99">
        <f t="shared" si="33"/>
        <v>19.333333333333332</v>
      </c>
      <c r="P318" s="100">
        <f t="shared" si="30"/>
        <v>5.0838933333333329E-2</v>
      </c>
      <c r="Q318" s="100"/>
      <c r="R318" s="101"/>
      <c r="S318" s="95"/>
      <c r="T318" s="98"/>
      <c r="U318" s="98"/>
      <c r="V318" s="98"/>
      <c r="W318" s="98"/>
      <c r="X318" s="99"/>
      <c r="Y318" s="100"/>
      <c r="Z318" s="102"/>
      <c r="AA318" s="73">
        <f t="shared" si="28"/>
        <v>5.0838933333333329E-2</v>
      </c>
      <c r="AB318" s="831">
        <f t="shared" si="29"/>
        <v>0</v>
      </c>
    </row>
    <row r="319" spans="1:28" s="233" customFormat="1" ht="18" customHeight="1" thickBot="1" x14ac:dyDescent="0.25">
      <c r="A319" s="256">
        <v>44962</v>
      </c>
      <c r="B319" s="147">
        <v>0.40972222222222227</v>
      </c>
      <c r="C319" s="148">
        <v>-1</v>
      </c>
      <c r="D319" s="149">
        <f>(MAX(K319:M319))/J319/1.44</f>
        <v>0.39583333333333331</v>
      </c>
      <c r="E319" s="150">
        <f>(MAX(T319:V319))/S319/1.44</f>
        <v>0.62847222222222221</v>
      </c>
      <c r="F319" s="151" t="s">
        <v>27</v>
      </c>
      <c r="G319" s="152" t="s">
        <v>28</v>
      </c>
      <c r="H319" s="153">
        <v>56</v>
      </c>
      <c r="I319" s="154" t="s">
        <v>29</v>
      </c>
      <c r="J319" s="155">
        <v>400</v>
      </c>
      <c r="K319" s="156">
        <v>228</v>
      </c>
      <c r="L319" s="156">
        <v>215</v>
      </c>
      <c r="M319" s="156">
        <v>192</v>
      </c>
      <c r="N319" s="157" t="s">
        <v>466</v>
      </c>
      <c r="O319" s="156">
        <f t="shared" si="33"/>
        <v>211.66666666666666</v>
      </c>
      <c r="P319" s="69">
        <f t="shared" si="30"/>
        <v>0.34787416666666665</v>
      </c>
      <c r="Q319" s="162" t="s">
        <v>172</v>
      </c>
      <c r="R319" s="159" t="s">
        <v>32</v>
      </c>
      <c r="S319" s="155">
        <v>400</v>
      </c>
      <c r="T319" s="156">
        <v>285</v>
      </c>
      <c r="U319" s="156">
        <v>362</v>
      </c>
      <c r="V319" s="156">
        <v>319</v>
      </c>
      <c r="W319" s="157"/>
      <c r="X319" s="156">
        <f t="shared" si="5"/>
        <v>322</v>
      </c>
      <c r="Y319" s="69">
        <f t="shared" si="32"/>
        <v>0.52920699999999998</v>
      </c>
      <c r="Z319" s="163" t="s">
        <v>172</v>
      </c>
      <c r="AA319" s="73">
        <f t="shared" si="28"/>
        <v>0.87708116666666669</v>
      </c>
      <c r="AB319" s="831">
        <f t="shared" si="29"/>
        <v>49.167533333333324</v>
      </c>
    </row>
    <row r="320" spans="1:28" s="10" customFormat="1" ht="18" customHeight="1" thickBot="1" x14ac:dyDescent="0.25">
      <c r="A320" s="74">
        <v>44907</v>
      </c>
      <c r="B320" s="75">
        <v>0.38194444444444442</v>
      </c>
      <c r="C320" s="76">
        <v>1</v>
      </c>
      <c r="D320" s="61">
        <f>(MAX(K320:M320))/J320/1.44</f>
        <v>0.21935626102292768</v>
      </c>
      <c r="E320" s="62">
        <f>(MAX(T320:V320))/S320/1.44</f>
        <v>0.24911816578483245</v>
      </c>
      <c r="F320" s="63" t="s">
        <v>27</v>
      </c>
      <c r="G320" s="64" t="s">
        <v>28</v>
      </c>
      <c r="H320" s="65">
        <v>57</v>
      </c>
      <c r="I320" s="66" t="s">
        <v>29</v>
      </c>
      <c r="J320" s="64">
        <v>630</v>
      </c>
      <c r="K320" s="67">
        <v>199</v>
      </c>
      <c r="L320" s="67">
        <v>181</v>
      </c>
      <c r="M320" s="67">
        <v>199</v>
      </c>
      <c r="N320" s="68" t="s">
        <v>467</v>
      </c>
      <c r="O320" s="67">
        <f t="shared" si="33"/>
        <v>193</v>
      </c>
      <c r="P320" s="143">
        <f t="shared" si="30"/>
        <v>0.20139396825396824</v>
      </c>
      <c r="Q320" s="70" t="s">
        <v>31</v>
      </c>
      <c r="R320" s="71" t="s">
        <v>32</v>
      </c>
      <c r="S320" s="64">
        <v>630</v>
      </c>
      <c r="T320" s="67">
        <v>226</v>
      </c>
      <c r="U320" s="67">
        <v>211</v>
      </c>
      <c r="V320" s="67">
        <v>202</v>
      </c>
      <c r="W320" s="68" t="s">
        <v>468</v>
      </c>
      <c r="X320" s="67">
        <f t="shared" si="5"/>
        <v>213</v>
      </c>
      <c r="Y320" s="143">
        <f t="shared" si="32"/>
        <v>0.2222638095238095</v>
      </c>
      <c r="Z320" s="140" t="s">
        <v>31</v>
      </c>
      <c r="AA320" s="73">
        <f t="shared" si="28"/>
        <v>0.42365777777777774</v>
      </c>
      <c r="AB320" s="831">
        <f t="shared" si="29"/>
        <v>363.09560000000005</v>
      </c>
    </row>
    <row r="321" spans="1:28" ht="18" customHeight="1" thickBot="1" x14ac:dyDescent="0.25">
      <c r="A321" s="74"/>
      <c r="B321" s="75"/>
      <c r="C321" s="76"/>
      <c r="D321" s="77"/>
      <c r="E321" s="77"/>
      <c r="F321" s="78"/>
      <c r="G321" s="79"/>
      <c r="H321" s="80">
        <v>57</v>
      </c>
      <c r="I321" s="87" t="s">
        <v>469</v>
      </c>
      <c r="J321" s="79">
        <v>630</v>
      </c>
      <c r="K321" s="82">
        <v>8</v>
      </c>
      <c r="L321" s="82">
        <v>3</v>
      </c>
      <c r="M321" s="82">
        <v>22</v>
      </c>
      <c r="N321" s="82"/>
      <c r="O321" s="83">
        <f t="shared" si="33"/>
        <v>11</v>
      </c>
      <c r="P321" s="69">
        <f t="shared" si="30"/>
        <v>1.1478412698412698E-2</v>
      </c>
      <c r="Q321" s="84"/>
      <c r="R321" s="85" t="s">
        <v>470</v>
      </c>
      <c r="S321" s="79">
        <v>630</v>
      </c>
      <c r="T321" s="82">
        <v>36</v>
      </c>
      <c r="U321" s="82">
        <v>28</v>
      </c>
      <c r="V321" s="82">
        <v>22</v>
      </c>
      <c r="W321" s="82"/>
      <c r="X321" s="83">
        <f t="shared" si="5"/>
        <v>28.666666666666668</v>
      </c>
      <c r="Y321" s="69">
        <f t="shared" si="32"/>
        <v>2.9913439153439154E-2</v>
      </c>
      <c r="Z321" s="86"/>
      <c r="AA321" s="73">
        <f t="shared" si="28"/>
        <v>4.1391851851851853E-2</v>
      </c>
      <c r="AB321" s="831">
        <f t="shared" si="29"/>
        <v>603.92313333333334</v>
      </c>
    </row>
    <row r="322" spans="1:28" ht="18" customHeight="1" thickBot="1" x14ac:dyDescent="0.25">
      <c r="A322" s="74"/>
      <c r="B322" s="75"/>
      <c r="C322" s="76"/>
      <c r="D322" s="77"/>
      <c r="E322" s="77"/>
      <c r="F322" s="78"/>
      <c r="G322" s="79"/>
      <c r="H322" s="80">
        <v>57</v>
      </c>
      <c r="I322" s="87" t="s">
        <v>471</v>
      </c>
      <c r="J322" s="79">
        <v>630</v>
      </c>
      <c r="K322" s="82">
        <v>4</v>
      </c>
      <c r="L322" s="82">
        <v>3</v>
      </c>
      <c r="M322" s="82">
        <v>0</v>
      </c>
      <c r="N322" s="82"/>
      <c r="O322" s="83">
        <f t="shared" si="33"/>
        <v>2.3333333333333335</v>
      </c>
      <c r="P322" s="69">
        <f t="shared" si="30"/>
        <v>2.434814814814815E-3</v>
      </c>
      <c r="Q322" s="84"/>
      <c r="R322" s="85" t="s">
        <v>472</v>
      </c>
      <c r="S322" s="79">
        <v>630</v>
      </c>
      <c r="T322" s="82"/>
      <c r="U322" s="82"/>
      <c r="V322" s="82"/>
      <c r="W322" s="82"/>
      <c r="X322" s="83">
        <f t="shared" si="5"/>
        <v>0</v>
      </c>
      <c r="Y322" s="69">
        <f t="shared" si="32"/>
        <v>0</v>
      </c>
      <c r="Z322" s="86"/>
      <c r="AA322" s="73">
        <f t="shared" si="28"/>
        <v>2.434814814814815E-3</v>
      </c>
      <c r="AB322" s="831">
        <f t="shared" si="29"/>
        <v>628.46606666666662</v>
      </c>
    </row>
    <row r="323" spans="1:28" ht="18" customHeight="1" thickBot="1" x14ac:dyDescent="0.25">
      <c r="A323" s="74"/>
      <c r="B323" s="75"/>
      <c r="C323" s="76"/>
      <c r="D323" s="77"/>
      <c r="E323" s="77"/>
      <c r="F323" s="78"/>
      <c r="G323" s="79"/>
      <c r="H323" s="80">
        <v>57</v>
      </c>
      <c r="I323" s="87" t="s">
        <v>473</v>
      </c>
      <c r="J323" s="79">
        <v>630</v>
      </c>
      <c r="K323" s="82">
        <v>76</v>
      </c>
      <c r="L323" s="82">
        <v>63</v>
      </c>
      <c r="M323" s="82">
        <v>74</v>
      </c>
      <c r="N323" s="82"/>
      <c r="O323" s="83">
        <f t="shared" si="33"/>
        <v>71</v>
      </c>
      <c r="P323" s="69">
        <f t="shared" si="30"/>
        <v>7.4087936507936505E-2</v>
      </c>
      <c r="Q323" s="84"/>
      <c r="R323" s="118" t="s">
        <v>474</v>
      </c>
      <c r="S323" s="79">
        <v>630</v>
      </c>
      <c r="T323" s="82">
        <v>3</v>
      </c>
      <c r="U323" s="82">
        <v>10</v>
      </c>
      <c r="V323" s="82">
        <v>3</v>
      </c>
      <c r="W323" s="82"/>
      <c r="X323" s="83">
        <f t="shared" si="5"/>
        <v>5.333333333333333</v>
      </c>
      <c r="Y323" s="69">
        <f t="shared" si="32"/>
        <v>5.5652910052910046E-3</v>
      </c>
      <c r="Z323" s="86"/>
      <c r="AA323" s="73">
        <f t="shared" si="28"/>
        <v>7.9653227513227509E-2</v>
      </c>
      <c r="AB323" s="831">
        <f t="shared" si="29"/>
        <v>579.81846666666661</v>
      </c>
    </row>
    <row r="324" spans="1:28" ht="18" customHeight="1" thickBot="1" x14ac:dyDescent="0.25">
      <c r="A324" s="74"/>
      <c r="B324" s="75"/>
      <c r="C324" s="76"/>
      <c r="D324" s="77"/>
      <c r="E324" s="77"/>
      <c r="F324" s="78"/>
      <c r="G324" s="79"/>
      <c r="H324" s="80">
        <v>57</v>
      </c>
      <c r="I324" s="87" t="s">
        <v>475</v>
      </c>
      <c r="J324" s="79">
        <v>630</v>
      </c>
      <c r="K324" s="82">
        <v>0</v>
      </c>
      <c r="L324" s="82">
        <v>0</v>
      </c>
      <c r="M324" s="82">
        <v>0</v>
      </c>
      <c r="N324" s="82"/>
      <c r="O324" s="83">
        <f t="shared" si="33"/>
        <v>0</v>
      </c>
      <c r="P324" s="69">
        <f t="shared" si="30"/>
        <v>0</v>
      </c>
      <c r="Q324" s="84"/>
      <c r="R324" s="85" t="s">
        <v>476</v>
      </c>
      <c r="S324" s="79">
        <v>630</v>
      </c>
      <c r="T324" s="82">
        <v>0</v>
      </c>
      <c r="U324" s="82">
        <v>0</v>
      </c>
      <c r="V324" s="82">
        <v>0</v>
      </c>
      <c r="W324" s="82"/>
      <c r="X324" s="83">
        <f t="shared" si="5"/>
        <v>0</v>
      </c>
      <c r="Y324" s="69">
        <f t="shared" si="32"/>
        <v>0</v>
      </c>
      <c r="Z324" s="86"/>
      <c r="AA324" s="73">
        <f t="shared" si="28"/>
        <v>0</v>
      </c>
      <c r="AB324" s="831">
        <f t="shared" si="29"/>
        <v>630</v>
      </c>
    </row>
    <row r="325" spans="1:28" ht="18" customHeight="1" thickBot="1" x14ac:dyDescent="0.25">
      <c r="A325" s="74"/>
      <c r="B325" s="75"/>
      <c r="C325" s="76"/>
      <c r="D325" s="77"/>
      <c r="E325" s="77"/>
      <c r="F325" s="78"/>
      <c r="G325" s="79"/>
      <c r="H325" s="80">
        <v>57</v>
      </c>
      <c r="I325" s="81" t="s">
        <v>477</v>
      </c>
      <c r="J325" s="79">
        <v>630</v>
      </c>
      <c r="K325" s="82">
        <v>14</v>
      </c>
      <c r="L325" s="82">
        <v>13</v>
      </c>
      <c r="M325" s="82">
        <v>10</v>
      </c>
      <c r="N325" s="82"/>
      <c r="O325" s="83">
        <f t="shared" si="33"/>
        <v>12.333333333333334</v>
      </c>
      <c r="P325" s="69">
        <f t="shared" si="30"/>
        <v>1.286973544973545E-2</v>
      </c>
      <c r="Q325" s="84"/>
      <c r="R325" s="118" t="s">
        <v>477</v>
      </c>
      <c r="S325" s="79">
        <v>630</v>
      </c>
      <c r="T325" s="82">
        <v>17</v>
      </c>
      <c r="U325" s="82">
        <v>22</v>
      </c>
      <c r="V325" s="82">
        <v>20</v>
      </c>
      <c r="W325" s="82"/>
      <c r="X325" s="83">
        <f t="shared" si="5"/>
        <v>19.666666666666668</v>
      </c>
      <c r="Y325" s="69">
        <f t="shared" si="32"/>
        <v>2.0522010582010582E-2</v>
      </c>
      <c r="Z325" s="86"/>
      <c r="AA325" s="73">
        <f t="shared" si="28"/>
        <v>3.3391746031746036E-2</v>
      </c>
      <c r="AB325" s="831">
        <f t="shared" si="29"/>
        <v>608.96320000000003</v>
      </c>
    </row>
    <row r="326" spans="1:28" ht="18" customHeight="1" thickBot="1" x14ac:dyDescent="0.25">
      <c r="A326" s="74"/>
      <c r="B326" s="75"/>
      <c r="C326" s="76"/>
      <c r="D326" s="77"/>
      <c r="E326" s="77"/>
      <c r="F326" s="78"/>
      <c r="G326" s="79"/>
      <c r="H326" s="80">
        <v>57</v>
      </c>
      <c r="I326" s="81" t="s">
        <v>478</v>
      </c>
      <c r="J326" s="79">
        <v>630</v>
      </c>
      <c r="K326" s="82">
        <v>65</v>
      </c>
      <c r="L326" s="82">
        <v>57</v>
      </c>
      <c r="M326" s="82">
        <v>62</v>
      </c>
      <c r="N326" s="82"/>
      <c r="O326" s="83">
        <f t="shared" si="33"/>
        <v>61.333333333333336</v>
      </c>
      <c r="P326" s="69">
        <f t="shared" si="30"/>
        <v>6.4000846560846564E-2</v>
      </c>
      <c r="Q326" s="84"/>
      <c r="R326" s="118" t="s">
        <v>479</v>
      </c>
      <c r="S326" s="79">
        <v>630</v>
      </c>
      <c r="T326" s="82">
        <v>70</v>
      </c>
      <c r="U326" s="82">
        <v>66</v>
      </c>
      <c r="V326" s="82">
        <v>65</v>
      </c>
      <c r="W326" s="82"/>
      <c r="X326" s="83">
        <f t="shared" si="5"/>
        <v>67</v>
      </c>
      <c r="Y326" s="69">
        <f t="shared" si="32"/>
        <v>6.9913968253968256E-2</v>
      </c>
      <c r="Z326" s="86"/>
      <c r="AA326" s="73">
        <f t="shared" si="28"/>
        <v>0.13391481481481482</v>
      </c>
      <c r="AB326" s="831">
        <f t="shared" si="29"/>
        <v>545.63366666666661</v>
      </c>
    </row>
    <row r="327" spans="1:28" ht="18" customHeight="1" thickBot="1" x14ac:dyDescent="0.25">
      <c r="A327" s="74"/>
      <c r="B327" s="75"/>
      <c r="C327" s="76"/>
      <c r="D327" s="77"/>
      <c r="E327" s="77"/>
      <c r="F327" s="78"/>
      <c r="G327" s="79"/>
      <c r="H327" s="80">
        <v>57</v>
      </c>
      <c r="I327" s="87" t="s">
        <v>480</v>
      </c>
      <c r="J327" s="79">
        <v>630</v>
      </c>
      <c r="K327" s="82">
        <v>0</v>
      </c>
      <c r="L327" s="82">
        <v>0</v>
      </c>
      <c r="M327" s="82">
        <v>0</v>
      </c>
      <c r="N327" s="82"/>
      <c r="O327" s="83">
        <f t="shared" si="33"/>
        <v>0</v>
      </c>
      <c r="P327" s="69">
        <f t="shared" si="30"/>
        <v>0</v>
      </c>
      <c r="Q327" s="84"/>
      <c r="R327" s="85" t="s">
        <v>481</v>
      </c>
      <c r="S327" s="79">
        <v>630</v>
      </c>
      <c r="T327" s="82">
        <v>2</v>
      </c>
      <c r="U327" s="82">
        <v>9</v>
      </c>
      <c r="V327" s="82">
        <v>26</v>
      </c>
      <c r="W327" s="82"/>
      <c r="X327" s="83">
        <f t="shared" si="5"/>
        <v>12.333333333333334</v>
      </c>
      <c r="Y327" s="69">
        <f t="shared" si="32"/>
        <v>1.286973544973545E-2</v>
      </c>
      <c r="Z327" s="86"/>
      <c r="AA327" s="73">
        <f t="shared" si="28"/>
        <v>1.286973544973545E-2</v>
      </c>
      <c r="AB327" s="831">
        <f t="shared" si="29"/>
        <v>621.89206666666666</v>
      </c>
    </row>
    <row r="328" spans="1:28" ht="18" customHeight="1" thickBot="1" x14ac:dyDescent="0.25">
      <c r="A328" s="74"/>
      <c r="B328" s="75"/>
      <c r="C328" s="76"/>
      <c r="D328" s="77"/>
      <c r="E328" s="77"/>
      <c r="F328" s="78"/>
      <c r="G328" s="79"/>
      <c r="H328" s="80">
        <v>57</v>
      </c>
      <c r="I328" s="87" t="s">
        <v>482</v>
      </c>
      <c r="J328" s="79">
        <v>630</v>
      </c>
      <c r="K328" s="82">
        <v>2</v>
      </c>
      <c r="L328" s="82">
        <v>30</v>
      </c>
      <c r="M328" s="82">
        <v>1</v>
      </c>
      <c r="N328" s="82"/>
      <c r="O328" s="83">
        <f t="shared" si="33"/>
        <v>11</v>
      </c>
      <c r="P328" s="69">
        <f t="shared" si="30"/>
        <v>1.1478412698412698E-2</v>
      </c>
      <c r="Q328" s="84"/>
      <c r="R328" s="85" t="s">
        <v>483</v>
      </c>
      <c r="S328" s="79">
        <v>630</v>
      </c>
      <c r="T328" s="82">
        <v>12</v>
      </c>
      <c r="U328" s="82">
        <v>9</v>
      </c>
      <c r="V328" s="82">
        <v>6</v>
      </c>
      <c r="W328" s="82"/>
      <c r="X328" s="83">
        <f t="shared" si="5"/>
        <v>9</v>
      </c>
      <c r="Y328" s="69">
        <f t="shared" si="32"/>
        <v>9.3914285714285714E-3</v>
      </c>
      <c r="Z328" s="86"/>
      <c r="AA328" s="73">
        <f t="shared" si="28"/>
        <v>2.0869841269841267E-2</v>
      </c>
      <c r="AB328" s="831">
        <f t="shared" si="29"/>
        <v>616.85199999999998</v>
      </c>
    </row>
    <row r="329" spans="1:28" ht="18" customHeight="1" thickBot="1" x14ac:dyDescent="0.25">
      <c r="A329" s="74"/>
      <c r="B329" s="75"/>
      <c r="C329" s="76"/>
      <c r="D329" s="77"/>
      <c r="E329" s="77"/>
      <c r="F329" s="78"/>
      <c r="G329" s="79"/>
      <c r="H329" s="80">
        <v>57</v>
      </c>
      <c r="I329" s="87" t="s">
        <v>484</v>
      </c>
      <c r="J329" s="79">
        <v>630</v>
      </c>
      <c r="K329" s="82">
        <v>30</v>
      </c>
      <c r="L329" s="82">
        <v>12</v>
      </c>
      <c r="M329" s="82">
        <v>20</v>
      </c>
      <c r="N329" s="82"/>
      <c r="O329" s="83">
        <f t="shared" si="33"/>
        <v>20.666666666666668</v>
      </c>
      <c r="P329" s="69">
        <f t="shared" si="30"/>
        <v>2.1565502645502645E-2</v>
      </c>
      <c r="Q329" s="84"/>
      <c r="R329" s="85" t="s">
        <v>485</v>
      </c>
      <c r="S329" s="79">
        <v>630</v>
      </c>
      <c r="T329" s="82">
        <v>0</v>
      </c>
      <c r="U329" s="82">
        <v>0</v>
      </c>
      <c r="V329" s="82">
        <v>0</v>
      </c>
      <c r="W329" s="82"/>
      <c r="X329" s="83">
        <f t="shared" ref="X329:X392" si="36">(T329+U329+V329)/3</f>
        <v>0</v>
      </c>
      <c r="Y329" s="69">
        <f t="shared" si="32"/>
        <v>0</v>
      </c>
      <c r="Z329" s="86"/>
      <c r="AA329" s="73">
        <f t="shared" si="28"/>
        <v>2.1565502645502645E-2</v>
      </c>
      <c r="AB329" s="831">
        <f t="shared" si="29"/>
        <v>616.41373333333331</v>
      </c>
    </row>
    <row r="330" spans="1:28" ht="18" customHeight="1" thickBot="1" x14ac:dyDescent="0.25">
      <c r="A330" s="74"/>
      <c r="B330" s="75"/>
      <c r="C330" s="76"/>
      <c r="D330" s="77"/>
      <c r="E330" s="77"/>
      <c r="F330" s="78"/>
      <c r="G330" s="79"/>
      <c r="H330" s="80">
        <v>57</v>
      </c>
      <c r="I330" s="87"/>
      <c r="J330" s="79"/>
      <c r="K330" s="82"/>
      <c r="L330" s="82"/>
      <c r="M330" s="82"/>
      <c r="N330" s="82"/>
      <c r="O330" s="83"/>
      <c r="P330" s="69"/>
      <c r="Q330" s="84"/>
      <c r="R330" s="85" t="s">
        <v>486</v>
      </c>
      <c r="S330" s="79">
        <v>630</v>
      </c>
      <c r="T330" s="82">
        <v>41</v>
      </c>
      <c r="U330" s="82">
        <v>35</v>
      </c>
      <c r="V330" s="82">
        <v>12</v>
      </c>
      <c r="W330" s="82"/>
      <c r="X330" s="83">
        <f t="shared" si="36"/>
        <v>29.333333333333332</v>
      </c>
      <c r="Y330" s="69">
        <f t="shared" si="32"/>
        <v>3.0609100529100524E-2</v>
      </c>
      <c r="Z330" s="86"/>
      <c r="AA330" s="73">
        <f t="shared" si="28"/>
        <v>3.0609100529100524E-2</v>
      </c>
      <c r="AB330" s="831">
        <f t="shared" si="29"/>
        <v>610.71626666666668</v>
      </c>
    </row>
    <row r="331" spans="1:28" ht="18" customHeight="1" thickBot="1" x14ac:dyDescent="0.25">
      <c r="A331" s="74"/>
      <c r="B331" s="75"/>
      <c r="C331" s="76"/>
      <c r="D331" s="77"/>
      <c r="E331" s="77"/>
      <c r="F331" s="122"/>
      <c r="G331" s="120"/>
      <c r="H331" s="80">
        <v>57</v>
      </c>
      <c r="I331" s="187"/>
      <c r="J331" s="120"/>
      <c r="K331" s="121"/>
      <c r="L331" s="121"/>
      <c r="M331" s="121"/>
      <c r="N331" s="121"/>
      <c r="O331" s="123"/>
      <c r="P331" s="69"/>
      <c r="Q331" s="124"/>
      <c r="R331" s="119" t="s">
        <v>487</v>
      </c>
      <c r="S331" s="120">
        <v>630</v>
      </c>
      <c r="T331" s="121">
        <v>0</v>
      </c>
      <c r="U331" s="121">
        <v>0</v>
      </c>
      <c r="V331" s="121">
        <v>0</v>
      </c>
      <c r="W331" s="121"/>
      <c r="X331" s="123">
        <f t="shared" si="36"/>
        <v>0</v>
      </c>
      <c r="Y331" s="69">
        <f t="shared" si="32"/>
        <v>0</v>
      </c>
      <c r="Z331" s="125"/>
      <c r="AA331" s="73">
        <f t="shared" ref="AA331:AA394" si="37">P331+Y331</f>
        <v>0</v>
      </c>
      <c r="AB331" s="831">
        <f t="shared" ref="AB331:AB394" si="38">S331 - (AA331*S331)</f>
        <v>630</v>
      </c>
    </row>
    <row r="332" spans="1:28" ht="18" customHeight="1" thickBot="1" x14ac:dyDescent="0.25">
      <c r="A332" s="74"/>
      <c r="B332" s="75"/>
      <c r="C332" s="76"/>
      <c r="D332" s="77"/>
      <c r="E332" s="77"/>
      <c r="F332" s="122"/>
      <c r="G332" s="120"/>
      <c r="H332" s="186"/>
      <c r="I332" s="187"/>
      <c r="J332" s="120"/>
      <c r="K332" s="121"/>
      <c r="L332" s="121"/>
      <c r="M332" s="121"/>
      <c r="N332" s="121"/>
      <c r="O332" s="123"/>
      <c r="P332" s="69"/>
      <c r="Q332" s="124"/>
      <c r="R332" s="119" t="s">
        <v>488</v>
      </c>
      <c r="S332" s="120">
        <v>630</v>
      </c>
      <c r="T332" s="121">
        <v>0</v>
      </c>
      <c r="U332" s="121">
        <v>0</v>
      </c>
      <c r="V332" s="121">
        <v>0</v>
      </c>
      <c r="W332" s="121"/>
      <c r="X332" s="123">
        <f t="shared" si="36"/>
        <v>0</v>
      </c>
      <c r="Y332" s="69">
        <f t="shared" si="32"/>
        <v>0</v>
      </c>
      <c r="Z332" s="125"/>
      <c r="AA332" s="73">
        <f t="shared" si="37"/>
        <v>0</v>
      </c>
      <c r="AB332" s="831">
        <f t="shared" si="38"/>
        <v>630</v>
      </c>
    </row>
    <row r="333" spans="1:28" ht="18" customHeight="1" thickBot="1" x14ac:dyDescent="0.25">
      <c r="A333" s="74"/>
      <c r="B333" s="75"/>
      <c r="C333" s="76"/>
      <c r="D333" s="77"/>
      <c r="E333" s="77"/>
      <c r="F333" s="122"/>
      <c r="G333" s="120"/>
      <c r="H333" s="186"/>
      <c r="I333" s="187"/>
      <c r="J333" s="120"/>
      <c r="K333" s="121"/>
      <c r="L333" s="121"/>
      <c r="M333" s="121"/>
      <c r="N333" s="121"/>
      <c r="O333" s="123"/>
      <c r="P333" s="69"/>
      <c r="Q333" s="124"/>
      <c r="R333" s="119" t="s">
        <v>489</v>
      </c>
      <c r="S333" s="120">
        <v>630</v>
      </c>
      <c r="T333" s="121">
        <v>0</v>
      </c>
      <c r="U333" s="121">
        <v>0</v>
      </c>
      <c r="V333" s="121">
        <v>0</v>
      </c>
      <c r="W333" s="121"/>
      <c r="X333" s="123">
        <f t="shared" si="36"/>
        <v>0</v>
      </c>
      <c r="Y333" s="69">
        <f t="shared" si="32"/>
        <v>0</v>
      </c>
      <c r="Z333" s="125"/>
      <c r="AA333" s="73">
        <f t="shared" si="37"/>
        <v>0</v>
      </c>
      <c r="AB333" s="831">
        <f t="shared" si="38"/>
        <v>630</v>
      </c>
    </row>
    <row r="334" spans="1:28" ht="18" customHeight="1" thickBot="1" x14ac:dyDescent="0.25">
      <c r="A334" s="74"/>
      <c r="B334" s="75"/>
      <c r="C334" s="76"/>
      <c r="D334" s="77"/>
      <c r="E334" s="77"/>
      <c r="F334" s="122"/>
      <c r="G334" s="120"/>
      <c r="H334" s="186"/>
      <c r="I334" s="187"/>
      <c r="J334" s="120"/>
      <c r="K334" s="121"/>
      <c r="L334" s="121"/>
      <c r="M334" s="121"/>
      <c r="N334" s="121"/>
      <c r="O334" s="123"/>
      <c r="P334" s="69"/>
      <c r="Q334" s="124"/>
      <c r="R334" s="119" t="s">
        <v>490</v>
      </c>
      <c r="S334" s="120">
        <v>630</v>
      </c>
      <c r="T334" s="121">
        <v>21</v>
      </c>
      <c r="U334" s="121">
        <v>24</v>
      </c>
      <c r="V334" s="121">
        <v>20</v>
      </c>
      <c r="W334" s="121"/>
      <c r="X334" s="123">
        <f t="shared" si="36"/>
        <v>21.666666666666668</v>
      </c>
      <c r="Y334" s="69">
        <f t="shared" si="32"/>
        <v>2.260899470899471E-2</v>
      </c>
      <c r="Z334" s="125"/>
      <c r="AA334" s="73">
        <f t="shared" si="37"/>
        <v>2.260899470899471E-2</v>
      </c>
      <c r="AB334" s="831">
        <f t="shared" si="38"/>
        <v>615.75633333333337</v>
      </c>
    </row>
    <row r="335" spans="1:28" ht="18" customHeight="1" thickBot="1" x14ac:dyDescent="0.25">
      <c r="A335" s="89"/>
      <c r="B335" s="90"/>
      <c r="C335" s="91"/>
      <c r="D335" s="92"/>
      <c r="E335" s="93"/>
      <c r="F335" s="94"/>
      <c r="G335" s="95"/>
      <c r="H335" s="96"/>
      <c r="I335" s="97"/>
      <c r="J335" s="95"/>
      <c r="K335" s="98"/>
      <c r="L335" s="98"/>
      <c r="M335" s="98"/>
      <c r="N335" s="98"/>
      <c r="O335" s="99"/>
      <c r="P335" s="69"/>
      <c r="Q335" s="100"/>
      <c r="R335" s="101" t="s">
        <v>491</v>
      </c>
      <c r="S335" s="95">
        <v>630</v>
      </c>
      <c r="T335" s="98">
        <v>0</v>
      </c>
      <c r="U335" s="98">
        <v>0</v>
      </c>
      <c r="V335" s="98">
        <v>0</v>
      </c>
      <c r="W335" s="98"/>
      <c r="X335" s="99">
        <f t="shared" si="36"/>
        <v>0</v>
      </c>
      <c r="Y335" s="69">
        <f t="shared" si="32"/>
        <v>0</v>
      </c>
      <c r="Z335" s="102"/>
      <c r="AA335" s="73">
        <f t="shared" si="37"/>
        <v>0</v>
      </c>
      <c r="AB335" s="831">
        <f t="shared" si="38"/>
        <v>630</v>
      </c>
    </row>
    <row r="336" spans="1:28" s="57" customFormat="1" ht="18" customHeight="1" thickBot="1" x14ac:dyDescent="0.25">
      <c r="A336" s="269">
        <v>44886</v>
      </c>
      <c r="B336" s="270">
        <v>0.42430555555555555</v>
      </c>
      <c r="C336" s="271">
        <v>-5</v>
      </c>
      <c r="D336" s="272">
        <f t="shared" ref="D336:D340" si="39">(MAX(K336:M336))/J336/1.44</f>
        <v>0.18055555555555558</v>
      </c>
      <c r="E336" s="273">
        <f t="shared" ref="E336:E340" si="40">(MAX(T336:V336))/S336/1.44</f>
        <v>0</v>
      </c>
      <c r="F336" s="274" t="s">
        <v>27</v>
      </c>
      <c r="G336" s="275" t="s">
        <v>28</v>
      </c>
      <c r="H336" s="276">
        <v>58</v>
      </c>
      <c r="I336" s="277" t="s">
        <v>48</v>
      </c>
      <c r="J336" s="275">
        <v>250</v>
      </c>
      <c r="K336" s="278">
        <v>18</v>
      </c>
      <c r="L336" s="278">
        <v>33</v>
      </c>
      <c r="M336" s="278">
        <v>65</v>
      </c>
      <c r="N336" s="279" t="s">
        <v>251</v>
      </c>
      <c r="O336" s="278">
        <f>(K336+L336+M336)/3</f>
        <v>38.666666666666664</v>
      </c>
      <c r="P336" s="52">
        <f t="shared" ref="P336:P399" si="41">1.73*0.38*O336/J336</f>
        <v>0.10167786666666666</v>
      </c>
      <c r="Q336" s="280" t="s">
        <v>50</v>
      </c>
      <c r="R336" s="281" t="s">
        <v>492</v>
      </c>
      <c r="S336" s="275">
        <v>250</v>
      </c>
      <c r="T336" s="278"/>
      <c r="U336" s="278"/>
      <c r="V336" s="278"/>
      <c r="W336" s="279"/>
      <c r="X336" s="278">
        <f t="shared" si="36"/>
        <v>0</v>
      </c>
      <c r="Y336" s="52">
        <f t="shared" si="32"/>
        <v>0</v>
      </c>
      <c r="Z336" s="282" t="s">
        <v>50</v>
      </c>
      <c r="AA336" s="56">
        <f t="shared" si="37"/>
        <v>0.10167786666666666</v>
      </c>
      <c r="AB336" s="831">
        <f t="shared" si="38"/>
        <v>224.58053333333334</v>
      </c>
    </row>
    <row r="337" spans="1:28" s="233" customFormat="1" ht="18" customHeight="1" thickBot="1" x14ac:dyDescent="0.25">
      <c r="A337" s="58">
        <v>44966</v>
      </c>
      <c r="B337" s="59">
        <v>0.58333333333333337</v>
      </c>
      <c r="C337" s="60">
        <v>-1</v>
      </c>
      <c r="D337" s="127">
        <f t="shared" si="39"/>
        <v>0.23784722222222224</v>
      </c>
      <c r="E337" s="128">
        <f t="shared" si="40"/>
        <v>0.17636684303350969</v>
      </c>
      <c r="F337" s="247" t="s">
        <v>27</v>
      </c>
      <c r="G337" s="248" t="s">
        <v>28</v>
      </c>
      <c r="H337" s="131">
        <v>59</v>
      </c>
      <c r="I337" s="132" t="s">
        <v>29</v>
      </c>
      <c r="J337" s="130">
        <v>400</v>
      </c>
      <c r="K337" s="133">
        <v>92</v>
      </c>
      <c r="L337" s="133">
        <v>137</v>
      </c>
      <c r="M337" s="133">
        <v>123</v>
      </c>
      <c r="N337" s="134" t="s">
        <v>493</v>
      </c>
      <c r="O337" s="133">
        <f t="shared" ref="O337:O338" si="42">(K337+L337+M337)/3</f>
        <v>117.33333333333333</v>
      </c>
      <c r="P337" s="69">
        <f t="shared" si="41"/>
        <v>0.19283733333333331</v>
      </c>
      <c r="Q337" s="135" t="s">
        <v>271</v>
      </c>
      <c r="R337" s="136" t="s">
        <v>32</v>
      </c>
      <c r="S337" s="130">
        <v>630</v>
      </c>
      <c r="T337" s="133">
        <v>123</v>
      </c>
      <c r="U337" s="133">
        <v>160</v>
      </c>
      <c r="V337" s="133">
        <v>119</v>
      </c>
      <c r="W337" s="134" t="s">
        <v>458</v>
      </c>
      <c r="X337" s="133">
        <f t="shared" si="36"/>
        <v>134</v>
      </c>
      <c r="Y337" s="69">
        <f t="shared" si="32"/>
        <v>0.13982793650793651</v>
      </c>
      <c r="Z337" s="207"/>
      <c r="AA337" s="73">
        <f t="shared" si="37"/>
        <v>0.33266526984126982</v>
      </c>
      <c r="AB337" s="831">
        <f t="shared" si="38"/>
        <v>420.42088000000001</v>
      </c>
    </row>
    <row r="338" spans="1:28" s="57" customFormat="1" ht="18" customHeight="1" thickBot="1" x14ac:dyDescent="0.25">
      <c r="A338" s="283">
        <v>44909</v>
      </c>
      <c r="B338" s="41">
        <v>0.43194444444444446</v>
      </c>
      <c r="C338" s="284">
        <v>-5</v>
      </c>
      <c r="D338" s="285">
        <f t="shared" si="39"/>
        <v>1.388888888888889E-2</v>
      </c>
      <c r="E338" s="286" t="e">
        <f t="shared" si="40"/>
        <v>#DIV/0!</v>
      </c>
      <c r="F338" s="287"/>
      <c r="G338" s="46"/>
      <c r="H338" s="47">
        <v>61</v>
      </c>
      <c r="I338" s="48" t="s">
        <v>48</v>
      </c>
      <c r="J338" s="46">
        <v>400</v>
      </c>
      <c r="K338" s="50">
        <v>0</v>
      </c>
      <c r="L338" s="50">
        <v>8</v>
      </c>
      <c r="M338" s="50">
        <v>0</v>
      </c>
      <c r="N338" s="51" t="s">
        <v>494</v>
      </c>
      <c r="O338" s="50">
        <f t="shared" si="42"/>
        <v>2.6666666666666665</v>
      </c>
      <c r="P338" s="52">
        <f t="shared" si="41"/>
        <v>4.3826666666666667E-3</v>
      </c>
      <c r="Q338" s="53"/>
      <c r="R338" s="54"/>
      <c r="S338" s="46"/>
      <c r="T338" s="50"/>
      <c r="U338" s="50"/>
      <c r="V338" s="50"/>
      <c r="W338" s="51"/>
      <c r="X338" s="50"/>
      <c r="Y338" s="52"/>
      <c r="Z338" s="55"/>
      <c r="AA338" s="73">
        <f t="shared" si="37"/>
        <v>4.3826666666666667E-3</v>
      </c>
      <c r="AB338" s="831">
        <f t="shared" si="38"/>
        <v>0</v>
      </c>
    </row>
    <row r="339" spans="1:28" s="180" customFormat="1" ht="18" customHeight="1" thickBot="1" x14ac:dyDescent="0.25">
      <c r="A339" s="288"/>
      <c r="B339" s="289"/>
      <c r="C339" s="290"/>
      <c r="D339" s="291">
        <f t="shared" si="39"/>
        <v>0</v>
      </c>
      <c r="E339" s="292">
        <f t="shared" si="40"/>
        <v>0</v>
      </c>
      <c r="F339" s="293" t="s">
        <v>27</v>
      </c>
      <c r="G339" s="294" t="s">
        <v>28</v>
      </c>
      <c r="H339" s="295">
        <v>62</v>
      </c>
      <c r="I339" s="296" t="s">
        <v>495</v>
      </c>
      <c r="J339" s="294">
        <v>630</v>
      </c>
      <c r="K339" s="297"/>
      <c r="L339" s="297"/>
      <c r="M339" s="297"/>
      <c r="N339" s="298"/>
      <c r="O339" s="297"/>
      <c r="P339" s="299">
        <f t="shared" si="41"/>
        <v>0</v>
      </c>
      <c r="Q339" s="300"/>
      <c r="R339" s="301" t="s">
        <v>32</v>
      </c>
      <c r="S339" s="294">
        <v>630</v>
      </c>
      <c r="T339" s="297"/>
      <c r="U339" s="297"/>
      <c r="V339" s="297"/>
      <c r="W339" s="298"/>
      <c r="X339" s="297">
        <f t="shared" si="36"/>
        <v>0</v>
      </c>
      <c r="Y339" s="299">
        <f t="shared" si="32"/>
        <v>0</v>
      </c>
      <c r="Z339" s="302"/>
      <c r="AA339" s="73">
        <f t="shared" si="37"/>
        <v>0</v>
      </c>
      <c r="AB339" s="831">
        <f t="shared" si="38"/>
        <v>630</v>
      </c>
    </row>
    <row r="340" spans="1:28" s="10" customFormat="1" ht="18" customHeight="1" thickBot="1" x14ac:dyDescent="0.25">
      <c r="A340" s="303">
        <v>44911</v>
      </c>
      <c r="B340" s="304">
        <v>0.42499999999999999</v>
      </c>
      <c r="C340" s="305">
        <v>-3</v>
      </c>
      <c r="D340" s="306">
        <f t="shared" si="39"/>
        <v>0.37847222222222227</v>
      </c>
      <c r="E340" s="306">
        <f t="shared" si="40"/>
        <v>0.55902777777777779</v>
      </c>
      <c r="F340" s="307" t="s">
        <v>27</v>
      </c>
      <c r="G340" s="307" t="s">
        <v>28</v>
      </c>
      <c r="H340" s="308">
        <v>63</v>
      </c>
      <c r="I340" s="309" t="s">
        <v>29</v>
      </c>
      <c r="J340" s="307">
        <v>400</v>
      </c>
      <c r="K340" s="310">
        <v>218</v>
      </c>
      <c r="L340" s="310">
        <v>179</v>
      </c>
      <c r="M340" s="310">
        <v>210</v>
      </c>
      <c r="N340" s="311" t="s">
        <v>496</v>
      </c>
      <c r="O340" s="310">
        <f t="shared" ref="O340:O346" si="43">(K340+L340+M340)/3</f>
        <v>202.33333333333334</v>
      </c>
      <c r="P340" s="312">
        <f t="shared" si="41"/>
        <v>0.33253483333333334</v>
      </c>
      <c r="Q340" s="313" t="s">
        <v>52</v>
      </c>
      <c r="R340" s="314" t="s">
        <v>32</v>
      </c>
      <c r="S340" s="307">
        <v>400</v>
      </c>
      <c r="T340" s="310">
        <v>322</v>
      </c>
      <c r="U340" s="310">
        <v>268</v>
      </c>
      <c r="V340" s="310">
        <v>280</v>
      </c>
      <c r="W340" s="311" t="s">
        <v>497</v>
      </c>
      <c r="X340" s="310">
        <f t="shared" si="36"/>
        <v>290</v>
      </c>
      <c r="Y340" s="315">
        <f t="shared" si="32"/>
        <v>0.47661499999999996</v>
      </c>
      <c r="Z340" s="316" t="s">
        <v>111</v>
      </c>
      <c r="AA340" s="73">
        <f t="shared" si="37"/>
        <v>0.80914983333333335</v>
      </c>
      <c r="AB340" s="831">
        <f t="shared" si="38"/>
        <v>76.340066666666644</v>
      </c>
    </row>
    <row r="341" spans="1:28" ht="18" customHeight="1" thickBot="1" x14ac:dyDescent="0.25">
      <c r="A341" s="74"/>
      <c r="B341" s="75"/>
      <c r="C341" s="76"/>
      <c r="D341" s="77"/>
      <c r="E341" s="77"/>
      <c r="F341" s="78"/>
      <c r="G341" s="79"/>
      <c r="H341" s="80">
        <v>63</v>
      </c>
      <c r="I341" s="87" t="s">
        <v>498</v>
      </c>
      <c r="J341" s="79">
        <v>400</v>
      </c>
      <c r="K341" s="82">
        <v>48</v>
      </c>
      <c r="L341" s="82">
        <v>24</v>
      </c>
      <c r="M341" s="82">
        <v>55</v>
      </c>
      <c r="N341" s="82"/>
      <c r="O341" s="83">
        <f t="shared" si="43"/>
        <v>42.333333333333336</v>
      </c>
      <c r="P341" s="84">
        <f t="shared" si="41"/>
        <v>6.9574833333333336E-2</v>
      </c>
      <c r="Q341" s="84"/>
      <c r="R341" s="85" t="s">
        <v>499</v>
      </c>
      <c r="S341" s="79">
        <v>400</v>
      </c>
      <c r="T341" s="82">
        <v>0</v>
      </c>
      <c r="U341" s="82">
        <v>0</v>
      </c>
      <c r="V341" s="82">
        <v>0</v>
      </c>
      <c r="W341" s="82"/>
      <c r="X341" s="83">
        <f t="shared" si="36"/>
        <v>0</v>
      </c>
      <c r="Y341" s="69">
        <f t="shared" si="32"/>
        <v>0</v>
      </c>
      <c r="Z341" s="86"/>
      <c r="AA341" s="73">
        <f t="shared" si="37"/>
        <v>6.9574833333333336E-2</v>
      </c>
      <c r="AB341" s="831">
        <f t="shared" si="38"/>
        <v>372.17006666666668</v>
      </c>
    </row>
    <row r="342" spans="1:28" ht="18" customHeight="1" thickBot="1" x14ac:dyDescent="0.25">
      <c r="A342" s="74"/>
      <c r="B342" s="75"/>
      <c r="C342" s="76"/>
      <c r="D342" s="77"/>
      <c r="E342" s="77"/>
      <c r="F342" s="78"/>
      <c r="G342" s="79"/>
      <c r="H342" s="80">
        <v>63</v>
      </c>
      <c r="I342" s="87" t="s">
        <v>500</v>
      </c>
      <c r="J342" s="79">
        <v>400</v>
      </c>
      <c r="K342" s="82">
        <v>35</v>
      </c>
      <c r="L342" s="82">
        <v>48</v>
      </c>
      <c r="M342" s="82">
        <v>30</v>
      </c>
      <c r="N342" s="82"/>
      <c r="O342" s="83">
        <f t="shared" si="43"/>
        <v>37.666666666666664</v>
      </c>
      <c r="P342" s="84">
        <f t="shared" si="41"/>
        <v>6.1905166666666664E-2</v>
      </c>
      <c r="Q342" s="84"/>
      <c r="R342" s="85" t="s">
        <v>501</v>
      </c>
      <c r="S342" s="79">
        <v>400</v>
      </c>
      <c r="T342" s="82">
        <v>0</v>
      </c>
      <c r="U342" s="82">
        <v>0</v>
      </c>
      <c r="V342" s="82">
        <v>0</v>
      </c>
      <c r="W342" s="82"/>
      <c r="X342" s="83">
        <f t="shared" si="36"/>
        <v>0</v>
      </c>
      <c r="Y342" s="69">
        <f t="shared" si="32"/>
        <v>0</v>
      </c>
      <c r="Z342" s="86"/>
      <c r="AA342" s="73">
        <f t="shared" si="37"/>
        <v>6.1905166666666664E-2</v>
      </c>
      <c r="AB342" s="831">
        <f t="shared" si="38"/>
        <v>375.23793333333333</v>
      </c>
    </row>
    <row r="343" spans="1:28" ht="18" customHeight="1" thickBot="1" x14ac:dyDescent="0.25">
      <c r="A343" s="74"/>
      <c r="B343" s="75"/>
      <c r="C343" s="76"/>
      <c r="D343" s="77"/>
      <c r="E343" s="77"/>
      <c r="F343" s="78"/>
      <c r="G343" s="79"/>
      <c r="H343" s="80">
        <v>63</v>
      </c>
      <c r="I343" s="87" t="s">
        <v>502</v>
      </c>
      <c r="J343" s="79">
        <v>400</v>
      </c>
      <c r="K343" s="82">
        <v>4</v>
      </c>
      <c r="L343" s="82">
        <v>5</v>
      </c>
      <c r="M343" s="82">
        <v>4</v>
      </c>
      <c r="N343" s="82"/>
      <c r="O343" s="83">
        <f t="shared" si="43"/>
        <v>4.333333333333333</v>
      </c>
      <c r="P343" s="84">
        <f t="shared" si="41"/>
        <v>7.1218333333333324E-3</v>
      </c>
      <c r="Q343" s="84"/>
      <c r="R343" s="118" t="s">
        <v>503</v>
      </c>
      <c r="S343" s="79">
        <v>400</v>
      </c>
      <c r="T343" s="82">
        <v>17</v>
      </c>
      <c r="U343" s="82">
        <v>16</v>
      </c>
      <c r="V343" s="82">
        <v>23</v>
      </c>
      <c r="W343" s="82"/>
      <c r="X343" s="83">
        <f t="shared" si="36"/>
        <v>18.666666666666668</v>
      </c>
      <c r="Y343" s="69">
        <f t="shared" si="32"/>
        <v>3.0678666666666667E-2</v>
      </c>
      <c r="Z343" s="86"/>
      <c r="AA343" s="73">
        <f t="shared" si="37"/>
        <v>3.7800500000000001E-2</v>
      </c>
      <c r="AB343" s="831">
        <f t="shared" si="38"/>
        <v>384.87979999999999</v>
      </c>
    </row>
    <row r="344" spans="1:28" ht="18" customHeight="1" thickBot="1" x14ac:dyDescent="0.25">
      <c r="A344" s="74"/>
      <c r="B344" s="75"/>
      <c r="C344" s="76"/>
      <c r="D344" s="77"/>
      <c r="E344" s="77"/>
      <c r="F344" s="78"/>
      <c r="G344" s="79"/>
      <c r="H344" s="80">
        <v>63</v>
      </c>
      <c r="I344" s="87" t="s">
        <v>504</v>
      </c>
      <c r="J344" s="79">
        <v>400</v>
      </c>
      <c r="K344" s="82">
        <v>47</v>
      </c>
      <c r="L344" s="82">
        <v>33</v>
      </c>
      <c r="M344" s="82">
        <v>30</v>
      </c>
      <c r="N344" s="82"/>
      <c r="O344" s="83">
        <f t="shared" si="43"/>
        <v>36.666666666666664</v>
      </c>
      <c r="P344" s="84">
        <f t="shared" si="41"/>
        <v>6.0261666666666658E-2</v>
      </c>
      <c r="Q344" s="84"/>
      <c r="R344" s="85" t="s">
        <v>505</v>
      </c>
      <c r="S344" s="79">
        <v>400</v>
      </c>
      <c r="T344" s="82">
        <v>53</v>
      </c>
      <c r="U344" s="82">
        <v>78</v>
      </c>
      <c r="V344" s="82">
        <v>58</v>
      </c>
      <c r="W344" s="82"/>
      <c r="X344" s="83">
        <f t="shared" si="36"/>
        <v>63</v>
      </c>
      <c r="Y344" s="69">
        <f t="shared" si="32"/>
        <v>0.10354049999999999</v>
      </c>
      <c r="Z344" s="86"/>
      <c r="AA344" s="73">
        <f t="shared" si="37"/>
        <v>0.16380216666666664</v>
      </c>
      <c r="AB344" s="831">
        <f t="shared" si="38"/>
        <v>334.47913333333338</v>
      </c>
    </row>
    <row r="345" spans="1:28" ht="18" customHeight="1" thickBot="1" x14ac:dyDescent="0.25">
      <c r="A345" s="74"/>
      <c r="B345" s="75"/>
      <c r="C345" s="76"/>
      <c r="D345" s="77"/>
      <c r="E345" s="77"/>
      <c r="F345" s="78"/>
      <c r="G345" s="79"/>
      <c r="H345" s="80">
        <v>63</v>
      </c>
      <c r="I345" s="87" t="s">
        <v>506</v>
      </c>
      <c r="J345" s="79">
        <v>400</v>
      </c>
      <c r="K345" s="82">
        <v>26</v>
      </c>
      <c r="L345" s="82">
        <v>35</v>
      </c>
      <c r="M345" s="82">
        <v>40</v>
      </c>
      <c r="N345" s="82"/>
      <c r="O345" s="83">
        <f t="shared" si="43"/>
        <v>33.666666666666664</v>
      </c>
      <c r="P345" s="84">
        <f t="shared" si="41"/>
        <v>5.5331166666666667E-2</v>
      </c>
      <c r="Q345" s="84"/>
      <c r="R345" s="85" t="s">
        <v>507</v>
      </c>
      <c r="S345" s="79">
        <v>400</v>
      </c>
      <c r="T345" s="82">
        <v>0</v>
      </c>
      <c r="U345" s="82">
        <v>0</v>
      </c>
      <c r="V345" s="82">
        <v>0</v>
      </c>
      <c r="W345" s="82"/>
      <c r="X345" s="83">
        <f t="shared" si="36"/>
        <v>0</v>
      </c>
      <c r="Y345" s="69">
        <f t="shared" si="32"/>
        <v>0</v>
      </c>
      <c r="Z345" s="86"/>
      <c r="AA345" s="73">
        <f t="shared" si="37"/>
        <v>5.5331166666666667E-2</v>
      </c>
      <c r="AB345" s="831">
        <f t="shared" si="38"/>
        <v>377.86753333333331</v>
      </c>
    </row>
    <row r="346" spans="1:28" ht="18" customHeight="1" thickBot="1" x14ac:dyDescent="0.25">
      <c r="A346" s="74"/>
      <c r="B346" s="75"/>
      <c r="C346" s="76"/>
      <c r="D346" s="77"/>
      <c r="E346" s="77"/>
      <c r="F346" s="78"/>
      <c r="G346" s="79"/>
      <c r="H346" s="80">
        <v>63</v>
      </c>
      <c r="I346" s="87" t="s">
        <v>508</v>
      </c>
      <c r="J346" s="79">
        <v>400</v>
      </c>
      <c r="K346" s="82">
        <v>47</v>
      </c>
      <c r="L346" s="82">
        <v>33</v>
      </c>
      <c r="M346" s="82">
        <v>30</v>
      </c>
      <c r="N346" s="82"/>
      <c r="O346" s="83">
        <f t="shared" si="43"/>
        <v>36.666666666666664</v>
      </c>
      <c r="P346" s="84">
        <f t="shared" si="41"/>
        <v>6.0261666666666658E-2</v>
      </c>
      <c r="Q346" s="84"/>
      <c r="R346" s="85" t="s">
        <v>509</v>
      </c>
      <c r="S346" s="79">
        <v>400</v>
      </c>
      <c r="T346" s="82">
        <v>0</v>
      </c>
      <c r="U346" s="82">
        <v>0</v>
      </c>
      <c r="V346" s="82">
        <v>0</v>
      </c>
      <c r="W346" s="82"/>
      <c r="X346" s="83">
        <f t="shared" si="36"/>
        <v>0</v>
      </c>
      <c r="Y346" s="69">
        <f t="shared" si="32"/>
        <v>0</v>
      </c>
      <c r="Z346" s="86"/>
      <c r="AA346" s="73">
        <f t="shared" si="37"/>
        <v>6.0261666666666658E-2</v>
      </c>
      <c r="AB346" s="831">
        <f t="shared" si="38"/>
        <v>375.89533333333333</v>
      </c>
    </row>
    <row r="347" spans="1:28" ht="18" customHeight="1" thickBot="1" x14ac:dyDescent="0.25">
      <c r="A347" s="74"/>
      <c r="B347" s="75"/>
      <c r="C347" s="76"/>
      <c r="D347" s="77"/>
      <c r="E347" s="77"/>
      <c r="F347" s="78"/>
      <c r="G347" s="79"/>
      <c r="H347" s="80">
        <v>63</v>
      </c>
      <c r="I347" s="87"/>
      <c r="J347" s="79"/>
      <c r="K347" s="82"/>
      <c r="L347" s="82"/>
      <c r="M347" s="82"/>
      <c r="N347" s="82"/>
      <c r="O347" s="83"/>
      <c r="P347" s="84"/>
      <c r="Q347" s="84"/>
      <c r="R347" s="85" t="s">
        <v>510</v>
      </c>
      <c r="S347" s="79">
        <v>400</v>
      </c>
      <c r="T347" s="82">
        <v>50</v>
      </c>
      <c r="U347" s="82">
        <v>64</v>
      </c>
      <c r="V347" s="82">
        <v>52</v>
      </c>
      <c r="W347" s="82"/>
      <c r="X347" s="83">
        <f t="shared" si="36"/>
        <v>55.333333333333336</v>
      </c>
      <c r="Y347" s="69">
        <f t="shared" si="32"/>
        <v>9.0940333333333345E-2</v>
      </c>
      <c r="Z347" s="86"/>
      <c r="AA347" s="73">
        <f t="shared" si="37"/>
        <v>9.0940333333333345E-2</v>
      </c>
      <c r="AB347" s="831">
        <f t="shared" si="38"/>
        <v>363.62386666666669</v>
      </c>
    </row>
    <row r="348" spans="1:28" ht="18" customHeight="1" thickBot="1" x14ac:dyDescent="0.25">
      <c r="A348" s="74"/>
      <c r="B348" s="75"/>
      <c r="C348" s="76"/>
      <c r="D348" s="77"/>
      <c r="E348" s="77"/>
      <c r="F348" s="78"/>
      <c r="G348" s="79"/>
      <c r="H348" s="80">
        <v>63</v>
      </c>
      <c r="I348" s="87"/>
      <c r="J348" s="79"/>
      <c r="K348" s="82"/>
      <c r="L348" s="82"/>
      <c r="M348" s="82"/>
      <c r="N348" s="82"/>
      <c r="O348" s="83"/>
      <c r="P348" s="84"/>
      <c r="Q348" s="84"/>
      <c r="R348" s="85" t="s">
        <v>511</v>
      </c>
      <c r="S348" s="79">
        <v>400</v>
      </c>
      <c r="T348" s="82">
        <v>40</v>
      </c>
      <c r="U348" s="82">
        <v>8</v>
      </c>
      <c r="V348" s="82">
        <v>20</v>
      </c>
      <c r="W348" s="82"/>
      <c r="X348" s="83">
        <f t="shared" si="36"/>
        <v>22.666666666666668</v>
      </c>
      <c r="Y348" s="69">
        <f t="shared" si="32"/>
        <v>3.725266666666667E-2</v>
      </c>
      <c r="Z348" s="86"/>
      <c r="AA348" s="73">
        <f t="shared" si="37"/>
        <v>3.725266666666667E-2</v>
      </c>
      <c r="AB348" s="831">
        <f t="shared" si="38"/>
        <v>385.09893333333332</v>
      </c>
    </row>
    <row r="349" spans="1:28" ht="18" customHeight="1" thickBot="1" x14ac:dyDescent="0.25">
      <c r="A349" s="74"/>
      <c r="B349" s="75"/>
      <c r="C349" s="76"/>
      <c r="D349" s="77"/>
      <c r="E349" s="77"/>
      <c r="F349" s="78"/>
      <c r="G349" s="79"/>
      <c r="H349" s="80">
        <v>63</v>
      </c>
      <c r="I349" s="87"/>
      <c r="J349" s="79"/>
      <c r="K349" s="82"/>
      <c r="L349" s="82"/>
      <c r="M349" s="82"/>
      <c r="N349" s="82"/>
      <c r="O349" s="83"/>
      <c r="P349" s="84"/>
      <c r="Q349" s="84"/>
      <c r="R349" s="85" t="s">
        <v>512</v>
      </c>
      <c r="S349" s="79">
        <v>400</v>
      </c>
      <c r="T349" s="82">
        <v>39</v>
      </c>
      <c r="U349" s="82">
        <v>8</v>
      </c>
      <c r="V349" s="82">
        <v>3</v>
      </c>
      <c r="W349" s="82"/>
      <c r="X349" s="83">
        <f t="shared" si="36"/>
        <v>16.666666666666668</v>
      </c>
      <c r="Y349" s="69">
        <f t="shared" si="32"/>
        <v>2.7391666666666668E-2</v>
      </c>
      <c r="Z349" s="86"/>
      <c r="AA349" s="73">
        <f t="shared" si="37"/>
        <v>2.7391666666666668E-2</v>
      </c>
      <c r="AB349" s="831">
        <f t="shared" si="38"/>
        <v>389.04333333333335</v>
      </c>
    </row>
    <row r="350" spans="1:28" ht="18" customHeight="1" thickBot="1" x14ac:dyDescent="0.25">
      <c r="A350" s="74"/>
      <c r="B350" s="75"/>
      <c r="C350" s="76"/>
      <c r="D350" s="77"/>
      <c r="E350" s="77"/>
      <c r="F350" s="122"/>
      <c r="G350" s="120"/>
      <c r="H350" s="186">
        <v>63</v>
      </c>
      <c r="I350" s="187"/>
      <c r="J350" s="120"/>
      <c r="K350" s="121"/>
      <c r="L350" s="121"/>
      <c r="M350" s="121"/>
      <c r="N350" s="121"/>
      <c r="O350" s="123"/>
      <c r="P350" s="84"/>
      <c r="Q350" s="124"/>
      <c r="R350" s="119" t="s">
        <v>513</v>
      </c>
      <c r="S350" s="79">
        <v>400</v>
      </c>
      <c r="T350" s="121">
        <v>70</v>
      </c>
      <c r="U350" s="121">
        <v>75</v>
      </c>
      <c r="V350" s="121">
        <v>83</v>
      </c>
      <c r="W350" s="121"/>
      <c r="X350" s="123">
        <f t="shared" si="36"/>
        <v>76</v>
      </c>
      <c r="Y350" s="69">
        <f t="shared" si="32"/>
        <v>0.124906</v>
      </c>
      <c r="Z350" s="125"/>
      <c r="AA350" s="73">
        <f t="shared" si="37"/>
        <v>0.124906</v>
      </c>
      <c r="AB350" s="831">
        <f t="shared" si="38"/>
        <v>350.0376</v>
      </c>
    </row>
    <row r="351" spans="1:28" ht="18" customHeight="1" thickBot="1" x14ac:dyDescent="0.25">
      <c r="A351" s="74"/>
      <c r="B351" s="75"/>
      <c r="C351" s="76"/>
      <c r="D351" s="77"/>
      <c r="E351" s="77"/>
      <c r="F351" s="122"/>
      <c r="G351" s="120"/>
      <c r="H351" s="186">
        <v>63</v>
      </c>
      <c r="I351" s="187"/>
      <c r="J351" s="120"/>
      <c r="K351" s="121"/>
      <c r="L351" s="121"/>
      <c r="M351" s="121"/>
      <c r="N351" s="121"/>
      <c r="O351" s="123"/>
      <c r="P351" s="84"/>
      <c r="Q351" s="124"/>
      <c r="R351" s="119" t="s">
        <v>514</v>
      </c>
      <c r="S351" s="79">
        <v>400</v>
      </c>
      <c r="T351" s="121">
        <v>11</v>
      </c>
      <c r="U351" s="121">
        <v>12</v>
      </c>
      <c r="V351" s="121">
        <v>6</v>
      </c>
      <c r="W351" s="121"/>
      <c r="X351" s="123">
        <f t="shared" si="36"/>
        <v>9.6666666666666661</v>
      </c>
      <c r="Y351" s="69">
        <f t="shared" si="32"/>
        <v>1.5887166666666664E-2</v>
      </c>
      <c r="Z351" s="125"/>
      <c r="AA351" s="73">
        <f t="shared" si="37"/>
        <v>1.5887166666666664E-2</v>
      </c>
      <c r="AB351" s="831">
        <f t="shared" si="38"/>
        <v>393.64513333333332</v>
      </c>
    </row>
    <row r="352" spans="1:28" ht="18" customHeight="1" thickBot="1" x14ac:dyDescent="0.25">
      <c r="A352" s="89"/>
      <c r="B352" s="90"/>
      <c r="C352" s="91"/>
      <c r="D352" s="92"/>
      <c r="E352" s="93"/>
      <c r="F352" s="94"/>
      <c r="G352" s="95"/>
      <c r="H352" s="96">
        <v>63</v>
      </c>
      <c r="I352" s="97"/>
      <c r="J352" s="95"/>
      <c r="K352" s="98"/>
      <c r="L352" s="98"/>
      <c r="M352" s="98"/>
      <c r="N352" s="98"/>
      <c r="O352" s="99"/>
      <c r="P352" s="143"/>
      <c r="Q352" s="100"/>
      <c r="R352" s="101" t="s">
        <v>515</v>
      </c>
      <c r="S352" s="95">
        <v>400</v>
      </c>
      <c r="T352" s="98">
        <v>3</v>
      </c>
      <c r="U352" s="98">
        <v>0</v>
      </c>
      <c r="V352" s="98">
        <v>0</v>
      </c>
      <c r="W352" s="98"/>
      <c r="X352" s="99">
        <f t="shared" si="36"/>
        <v>1</v>
      </c>
      <c r="Y352" s="69">
        <f t="shared" si="32"/>
        <v>1.6435E-3</v>
      </c>
      <c r="Z352" s="102"/>
      <c r="AA352" s="73">
        <f t="shared" si="37"/>
        <v>1.6435E-3</v>
      </c>
      <c r="AB352" s="831">
        <f t="shared" si="38"/>
        <v>399.3426</v>
      </c>
    </row>
    <row r="353" spans="1:28" s="10" customFormat="1" ht="18" customHeight="1" thickBot="1" x14ac:dyDescent="0.25">
      <c r="A353" s="74">
        <v>45003</v>
      </c>
      <c r="B353" s="75">
        <v>0.39583333333333331</v>
      </c>
      <c r="C353" s="76">
        <v>-5</v>
      </c>
      <c r="D353" s="61">
        <f>(MAX(K353:M353))/J353/1.44</f>
        <v>0</v>
      </c>
      <c r="E353" s="62">
        <f>(MAX(T353:V353))/S353/1.44</f>
        <v>0</v>
      </c>
      <c r="F353" s="63" t="s">
        <v>27</v>
      </c>
      <c r="G353" s="64" t="s">
        <v>28</v>
      </c>
      <c r="H353" s="65">
        <v>64</v>
      </c>
      <c r="I353" s="66" t="s">
        <v>29</v>
      </c>
      <c r="J353" s="64">
        <v>630</v>
      </c>
      <c r="K353" s="67"/>
      <c r="L353" s="67"/>
      <c r="M353" s="67"/>
      <c r="N353" s="68" t="s">
        <v>516</v>
      </c>
      <c r="O353" s="67">
        <f t="shared" ref="O353:O360" si="44">(K353+L353+M353)/3</f>
        <v>0</v>
      </c>
      <c r="P353" s="69">
        <f t="shared" si="41"/>
        <v>0</v>
      </c>
      <c r="Q353" s="70" t="s">
        <v>50</v>
      </c>
      <c r="R353" s="71" t="s">
        <v>32</v>
      </c>
      <c r="S353" s="64">
        <v>630</v>
      </c>
      <c r="T353" s="67"/>
      <c r="U353" s="67"/>
      <c r="V353" s="67"/>
      <c r="W353" s="68" t="s">
        <v>517</v>
      </c>
      <c r="X353" s="67">
        <f t="shared" si="36"/>
        <v>0</v>
      </c>
      <c r="Y353" s="69">
        <f t="shared" si="32"/>
        <v>0</v>
      </c>
      <c r="Z353" s="140" t="s">
        <v>52</v>
      </c>
      <c r="AA353" s="73">
        <f t="shared" si="37"/>
        <v>0</v>
      </c>
      <c r="AB353" s="831">
        <f t="shared" si="38"/>
        <v>630</v>
      </c>
    </row>
    <row r="354" spans="1:28" ht="18" customHeight="1" thickBot="1" x14ac:dyDescent="0.25">
      <c r="A354" s="74"/>
      <c r="B354" s="75"/>
      <c r="C354" s="76"/>
      <c r="D354" s="77"/>
      <c r="E354" s="77"/>
      <c r="F354" s="78"/>
      <c r="G354" s="79"/>
      <c r="H354" s="80">
        <v>64</v>
      </c>
      <c r="I354" s="87" t="s">
        <v>518</v>
      </c>
      <c r="J354" s="79">
        <v>630</v>
      </c>
      <c r="K354" s="82">
        <v>0</v>
      </c>
      <c r="L354" s="82">
        <v>0</v>
      </c>
      <c r="M354" s="82">
        <v>0</v>
      </c>
      <c r="N354" s="82"/>
      <c r="O354" s="83">
        <f t="shared" si="44"/>
        <v>0</v>
      </c>
      <c r="P354" s="69">
        <f t="shared" si="41"/>
        <v>0</v>
      </c>
      <c r="Q354" s="84"/>
      <c r="R354" s="85" t="s">
        <v>518</v>
      </c>
      <c r="S354" s="79">
        <v>630</v>
      </c>
      <c r="T354" s="82">
        <v>23</v>
      </c>
      <c r="U354" s="82">
        <v>10</v>
      </c>
      <c r="V354" s="82">
        <v>6</v>
      </c>
      <c r="W354" s="82"/>
      <c r="X354" s="83">
        <f t="shared" si="36"/>
        <v>13</v>
      </c>
      <c r="Y354" s="69">
        <f t="shared" si="32"/>
        <v>1.3565396825396824E-2</v>
      </c>
      <c r="Z354" s="86"/>
      <c r="AA354" s="73">
        <f t="shared" si="37"/>
        <v>1.3565396825396824E-2</v>
      </c>
      <c r="AB354" s="831">
        <f t="shared" si="38"/>
        <v>621.4538</v>
      </c>
    </row>
    <row r="355" spans="1:28" ht="18" customHeight="1" thickBot="1" x14ac:dyDescent="0.25">
      <c r="A355" s="74"/>
      <c r="B355" s="75"/>
      <c r="C355" s="76"/>
      <c r="D355" s="77"/>
      <c r="E355" s="77"/>
      <c r="F355" s="78"/>
      <c r="G355" s="79"/>
      <c r="H355" s="80">
        <v>64</v>
      </c>
      <c r="I355" s="87" t="s">
        <v>519</v>
      </c>
      <c r="J355" s="79">
        <v>630</v>
      </c>
      <c r="K355" s="82">
        <v>16</v>
      </c>
      <c r="L355" s="82">
        <v>5</v>
      </c>
      <c r="M355" s="82">
        <v>9</v>
      </c>
      <c r="N355" s="82"/>
      <c r="O355" s="83">
        <f t="shared" si="44"/>
        <v>10</v>
      </c>
      <c r="P355" s="69">
        <f t="shared" si="41"/>
        <v>1.0434920634920635E-2</v>
      </c>
      <c r="Q355" s="84"/>
      <c r="R355" s="85" t="s">
        <v>520</v>
      </c>
      <c r="S355" s="79">
        <v>630</v>
      </c>
      <c r="T355" s="82">
        <v>4</v>
      </c>
      <c r="U355" s="82">
        <v>1</v>
      </c>
      <c r="V355" s="82">
        <v>2</v>
      </c>
      <c r="W355" s="82"/>
      <c r="X355" s="83">
        <f t="shared" si="36"/>
        <v>2.3333333333333335</v>
      </c>
      <c r="Y355" s="69">
        <f t="shared" si="32"/>
        <v>2.434814814814815E-3</v>
      </c>
      <c r="Z355" s="86"/>
      <c r="AA355" s="73">
        <f t="shared" si="37"/>
        <v>1.286973544973545E-2</v>
      </c>
      <c r="AB355" s="831">
        <f t="shared" si="38"/>
        <v>621.89206666666666</v>
      </c>
    </row>
    <row r="356" spans="1:28" ht="18" customHeight="1" thickBot="1" x14ac:dyDescent="0.25">
      <c r="A356" s="74"/>
      <c r="B356" s="75"/>
      <c r="C356" s="76"/>
      <c r="D356" s="77"/>
      <c r="E356" s="77"/>
      <c r="F356" s="78"/>
      <c r="G356" s="79"/>
      <c r="H356" s="80">
        <v>64</v>
      </c>
      <c r="I356" s="87" t="s">
        <v>521</v>
      </c>
      <c r="J356" s="79">
        <v>630</v>
      </c>
      <c r="K356" s="82">
        <v>15</v>
      </c>
      <c r="L356" s="82">
        <v>14</v>
      </c>
      <c r="M356" s="82">
        <v>33</v>
      </c>
      <c r="N356" s="82"/>
      <c r="O356" s="83">
        <f t="shared" si="44"/>
        <v>20.666666666666668</v>
      </c>
      <c r="P356" s="69">
        <f t="shared" si="41"/>
        <v>2.1565502645502645E-2</v>
      </c>
      <c r="Q356" s="84"/>
      <c r="R356" s="85" t="s">
        <v>522</v>
      </c>
      <c r="S356" s="79">
        <v>630</v>
      </c>
      <c r="T356" s="82">
        <v>38</v>
      </c>
      <c r="U356" s="82">
        <v>67</v>
      </c>
      <c r="V356" s="82">
        <v>64</v>
      </c>
      <c r="W356" s="82"/>
      <c r="X356" s="83">
        <f t="shared" si="36"/>
        <v>56.333333333333336</v>
      </c>
      <c r="Y356" s="69">
        <f t="shared" si="32"/>
        <v>5.8783386243386242E-2</v>
      </c>
      <c r="Z356" s="86"/>
      <c r="AA356" s="73">
        <f t="shared" si="37"/>
        <v>8.0348888888888886E-2</v>
      </c>
      <c r="AB356" s="831">
        <f t="shared" si="38"/>
        <v>579.38020000000006</v>
      </c>
    </row>
    <row r="357" spans="1:28" ht="18" customHeight="1" thickBot="1" x14ac:dyDescent="0.25">
      <c r="A357" s="74"/>
      <c r="B357" s="75"/>
      <c r="C357" s="76"/>
      <c r="D357" s="77"/>
      <c r="E357" s="77"/>
      <c r="F357" s="78"/>
      <c r="G357" s="79"/>
      <c r="H357" s="80">
        <v>64</v>
      </c>
      <c r="I357" s="87" t="s">
        <v>523</v>
      </c>
      <c r="J357" s="79">
        <v>630</v>
      </c>
      <c r="K357" s="82">
        <v>33</v>
      </c>
      <c r="L357" s="82">
        <v>62</v>
      </c>
      <c r="M357" s="82">
        <v>44</v>
      </c>
      <c r="N357" s="82"/>
      <c r="O357" s="83">
        <f t="shared" si="44"/>
        <v>46.333333333333336</v>
      </c>
      <c r="P357" s="69">
        <f t="shared" si="41"/>
        <v>4.8348465608465604E-2</v>
      </c>
      <c r="Q357" s="84"/>
      <c r="R357" s="118" t="s">
        <v>524</v>
      </c>
      <c r="S357" s="79">
        <v>630</v>
      </c>
      <c r="T357" s="82">
        <v>1</v>
      </c>
      <c r="U357" s="82">
        <v>1</v>
      </c>
      <c r="V357" s="82">
        <v>1</v>
      </c>
      <c r="W357" s="82"/>
      <c r="X357" s="83">
        <f t="shared" si="36"/>
        <v>1</v>
      </c>
      <c r="Y357" s="69">
        <f t="shared" si="32"/>
        <v>1.0434920634920634E-3</v>
      </c>
      <c r="Z357" s="86"/>
      <c r="AA357" s="73">
        <f t="shared" si="37"/>
        <v>4.939195767195767E-2</v>
      </c>
      <c r="AB357" s="831">
        <f t="shared" si="38"/>
        <v>598.88306666666665</v>
      </c>
    </row>
    <row r="358" spans="1:28" ht="18" customHeight="1" thickBot="1" x14ac:dyDescent="0.25">
      <c r="A358" s="74"/>
      <c r="B358" s="75"/>
      <c r="C358" s="76"/>
      <c r="D358" s="77"/>
      <c r="E358" s="77"/>
      <c r="F358" s="78"/>
      <c r="G358" s="79"/>
      <c r="H358" s="80">
        <v>64</v>
      </c>
      <c r="I358" s="87" t="s">
        <v>525</v>
      </c>
      <c r="J358" s="79">
        <v>630</v>
      </c>
      <c r="K358" s="82">
        <v>0</v>
      </c>
      <c r="L358" s="82">
        <v>14</v>
      </c>
      <c r="M358" s="82">
        <v>11</v>
      </c>
      <c r="N358" s="82"/>
      <c r="O358" s="83">
        <f t="shared" si="44"/>
        <v>8.3333333333333339</v>
      </c>
      <c r="P358" s="69">
        <f t="shared" si="41"/>
        <v>8.6957671957671959E-3</v>
      </c>
      <c r="Q358" s="84"/>
      <c r="R358" s="85" t="s">
        <v>526</v>
      </c>
      <c r="S358" s="79">
        <v>630</v>
      </c>
      <c r="T358" s="82">
        <v>8</v>
      </c>
      <c r="U358" s="82">
        <v>8</v>
      </c>
      <c r="V358" s="82">
        <v>8</v>
      </c>
      <c r="W358" s="82"/>
      <c r="X358" s="83">
        <f t="shared" si="36"/>
        <v>8</v>
      </c>
      <c r="Y358" s="69">
        <f t="shared" si="32"/>
        <v>8.3479365079365073E-3</v>
      </c>
      <c r="Z358" s="86"/>
      <c r="AA358" s="73">
        <f t="shared" si="37"/>
        <v>1.7043703703703703E-2</v>
      </c>
      <c r="AB358" s="831">
        <f t="shared" si="38"/>
        <v>619.26246666666668</v>
      </c>
    </row>
    <row r="359" spans="1:28" ht="18" customHeight="1" thickBot="1" x14ac:dyDescent="0.25">
      <c r="A359" s="74"/>
      <c r="B359" s="75"/>
      <c r="C359" s="76"/>
      <c r="D359" s="77"/>
      <c r="E359" s="77"/>
      <c r="F359" s="78"/>
      <c r="G359" s="79"/>
      <c r="H359" s="80">
        <v>64</v>
      </c>
      <c r="I359" s="87" t="s">
        <v>527</v>
      </c>
      <c r="J359" s="79">
        <v>630</v>
      </c>
      <c r="K359" s="82">
        <v>33</v>
      </c>
      <c r="L359" s="82">
        <v>37</v>
      </c>
      <c r="M359" s="82">
        <v>25</v>
      </c>
      <c r="N359" s="82"/>
      <c r="O359" s="83">
        <f t="shared" si="44"/>
        <v>31.666666666666668</v>
      </c>
      <c r="P359" s="69">
        <f t="shared" si="41"/>
        <v>3.3043915343915348E-2</v>
      </c>
      <c r="Q359" s="84"/>
      <c r="R359" s="85" t="s">
        <v>528</v>
      </c>
      <c r="S359" s="79">
        <v>630</v>
      </c>
      <c r="T359" s="82">
        <v>18</v>
      </c>
      <c r="U359" s="82">
        <v>14</v>
      </c>
      <c r="V359" s="82">
        <v>36</v>
      </c>
      <c r="W359" s="82"/>
      <c r="X359" s="83">
        <f t="shared" si="36"/>
        <v>22.666666666666668</v>
      </c>
      <c r="Y359" s="69">
        <f t="shared" si="32"/>
        <v>2.3652486772486773E-2</v>
      </c>
      <c r="Z359" s="86"/>
      <c r="AA359" s="73">
        <f t="shared" si="37"/>
        <v>5.6696402116402117E-2</v>
      </c>
      <c r="AB359" s="831">
        <f t="shared" si="38"/>
        <v>594.28126666666662</v>
      </c>
    </row>
    <row r="360" spans="1:28" ht="18" customHeight="1" thickBot="1" x14ac:dyDescent="0.25">
      <c r="A360" s="74"/>
      <c r="B360" s="75"/>
      <c r="C360" s="76"/>
      <c r="D360" s="77"/>
      <c r="E360" s="77"/>
      <c r="F360" s="78"/>
      <c r="G360" s="79"/>
      <c r="H360" s="80">
        <v>64</v>
      </c>
      <c r="I360" s="87"/>
      <c r="J360" s="79">
        <v>630</v>
      </c>
      <c r="K360" s="82"/>
      <c r="L360" s="82"/>
      <c r="M360" s="82"/>
      <c r="N360" s="82"/>
      <c r="O360" s="83">
        <f t="shared" si="44"/>
        <v>0</v>
      </c>
      <c r="P360" s="69">
        <f t="shared" si="41"/>
        <v>0</v>
      </c>
      <c r="Q360" s="84"/>
      <c r="R360" s="85" t="s">
        <v>529</v>
      </c>
      <c r="S360" s="79">
        <v>630</v>
      </c>
      <c r="T360" s="82">
        <v>1</v>
      </c>
      <c r="U360" s="82">
        <v>1</v>
      </c>
      <c r="V360" s="82">
        <v>5</v>
      </c>
      <c r="W360" s="82"/>
      <c r="X360" s="83">
        <f t="shared" si="36"/>
        <v>2.3333333333333335</v>
      </c>
      <c r="Y360" s="69">
        <f t="shared" si="32"/>
        <v>2.434814814814815E-3</v>
      </c>
      <c r="Z360" s="86"/>
      <c r="AA360" s="73">
        <f t="shared" si="37"/>
        <v>2.434814814814815E-3</v>
      </c>
      <c r="AB360" s="831">
        <f t="shared" si="38"/>
        <v>628.46606666666662</v>
      </c>
    </row>
    <row r="361" spans="1:28" ht="18" customHeight="1" thickBot="1" x14ac:dyDescent="0.25">
      <c r="A361" s="74"/>
      <c r="B361" s="75"/>
      <c r="C361" s="76"/>
      <c r="D361" s="77"/>
      <c r="E361" s="77"/>
      <c r="F361" s="122"/>
      <c r="G361" s="120"/>
      <c r="H361" s="80">
        <v>64</v>
      </c>
      <c r="I361" s="187"/>
      <c r="J361" s="120"/>
      <c r="K361" s="121"/>
      <c r="L361" s="121"/>
      <c r="M361" s="121"/>
      <c r="N361" s="121"/>
      <c r="O361" s="123"/>
      <c r="P361" s="69"/>
      <c r="Q361" s="124"/>
      <c r="R361" s="119" t="s">
        <v>530</v>
      </c>
      <c r="S361" s="79">
        <v>630</v>
      </c>
      <c r="T361" s="121">
        <v>0</v>
      </c>
      <c r="U361" s="121">
        <v>0</v>
      </c>
      <c r="V361" s="121">
        <v>0</v>
      </c>
      <c r="W361" s="121"/>
      <c r="X361" s="123">
        <f t="shared" si="36"/>
        <v>0</v>
      </c>
      <c r="Y361" s="69">
        <f t="shared" si="32"/>
        <v>0</v>
      </c>
      <c r="Z361" s="125"/>
      <c r="AA361" s="73">
        <f t="shared" si="37"/>
        <v>0</v>
      </c>
      <c r="AB361" s="831">
        <f t="shared" si="38"/>
        <v>630</v>
      </c>
    </row>
    <row r="362" spans="1:28" ht="18" customHeight="1" thickBot="1" x14ac:dyDescent="0.25">
      <c r="A362" s="89"/>
      <c r="B362" s="90"/>
      <c r="C362" s="91"/>
      <c r="D362" s="92"/>
      <c r="E362" s="93"/>
      <c r="F362" s="94"/>
      <c r="G362" s="95"/>
      <c r="H362" s="96">
        <v>64</v>
      </c>
      <c r="I362" s="97"/>
      <c r="J362" s="95"/>
      <c r="K362" s="98"/>
      <c r="L362" s="98"/>
      <c r="M362" s="98"/>
      <c r="N362" s="98"/>
      <c r="O362" s="99"/>
      <c r="P362" s="69"/>
      <c r="Q362" s="100"/>
      <c r="R362" s="101" t="s">
        <v>531</v>
      </c>
      <c r="S362" s="95">
        <v>630</v>
      </c>
      <c r="T362" s="98">
        <v>0</v>
      </c>
      <c r="U362" s="98">
        <v>0</v>
      </c>
      <c r="V362" s="98">
        <v>0</v>
      </c>
      <c r="W362" s="98"/>
      <c r="X362" s="99">
        <f t="shared" si="36"/>
        <v>0</v>
      </c>
      <c r="Y362" s="69">
        <f t="shared" si="32"/>
        <v>0</v>
      </c>
      <c r="Z362" s="102"/>
      <c r="AA362" s="73">
        <f t="shared" si="37"/>
        <v>0</v>
      </c>
      <c r="AB362" s="831">
        <f t="shared" si="38"/>
        <v>630</v>
      </c>
    </row>
    <row r="363" spans="1:28" s="10" customFormat="1" ht="18" customHeight="1" thickBot="1" x14ac:dyDescent="0.25">
      <c r="A363" s="74">
        <v>44911</v>
      </c>
      <c r="B363" s="75">
        <v>0.40277777777777773</v>
      </c>
      <c r="C363" s="76">
        <v>-3</v>
      </c>
      <c r="D363" s="61">
        <f>(MAX(K363:M363))/J363/1.44</f>
        <v>0.27430555555555558</v>
      </c>
      <c r="E363" s="62">
        <f>(MAX(T363:V363))/S363/1.44</f>
        <v>0.38368055555555558</v>
      </c>
      <c r="F363" s="63" t="s">
        <v>27</v>
      </c>
      <c r="G363" s="64" t="s">
        <v>28</v>
      </c>
      <c r="H363" s="65">
        <v>65</v>
      </c>
      <c r="I363" s="66" t="s">
        <v>29</v>
      </c>
      <c r="J363" s="64">
        <v>400</v>
      </c>
      <c r="K363" s="67">
        <v>158</v>
      </c>
      <c r="L363" s="67">
        <v>132</v>
      </c>
      <c r="M363" s="67">
        <v>136</v>
      </c>
      <c r="N363" s="68" t="s">
        <v>532</v>
      </c>
      <c r="O363" s="67">
        <f t="shared" ref="O363:O426" si="45">(K363+L363+M363)/3</f>
        <v>142</v>
      </c>
      <c r="P363" s="69">
        <f t="shared" si="41"/>
        <v>0.23337699999999997</v>
      </c>
      <c r="Q363" s="70" t="s">
        <v>50</v>
      </c>
      <c r="R363" s="71" t="s">
        <v>32</v>
      </c>
      <c r="S363" s="64">
        <v>400</v>
      </c>
      <c r="T363" s="67">
        <v>221</v>
      </c>
      <c r="U363" s="67">
        <v>153</v>
      </c>
      <c r="V363" s="67">
        <v>138</v>
      </c>
      <c r="W363" s="68" t="s">
        <v>313</v>
      </c>
      <c r="X363" s="67">
        <f t="shared" si="36"/>
        <v>170.66666666666666</v>
      </c>
      <c r="Y363" s="69">
        <f t="shared" si="32"/>
        <v>0.28049066666666667</v>
      </c>
      <c r="Z363" s="140" t="s">
        <v>50</v>
      </c>
      <c r="AA363" s="73">
        <f t="shared" si="37"/>
        <v>0.51386766666666661</v>
      </c>
      <c r="AB363" s="831">
        <f t="shared" si="38"/>
        <v>194.45293333333336</v>
      </c>
    </row>
    <row r="364" spans="1:28" ht="18" customHeight="1" thickBot="1" x14ac:dyDescent="0.25">
      <c r="A364" s="74"/>
      <c r="B364" s="75"/>
      <c r="C364" s="76"/>
      <c r="D364" s="77"/>
      <c r="E364" s="77"/>
      <c r="F364" s="78"/>
      <c r="G364" s="79"/>
      <c r="H364" s="80">
        <v>65</v>
      </c>
      <c r="I364" s="87" t="s">
        <v>533</v>
      </c>
      <c r="J364" s="79">
        <v>400</v>
      </c>
      <c r="K364" s="82">
        <v>60</v>
      </c>
      <c r="L364" s="82">
        <v>43</v>
      </c>
      <c r="M364" s="82">
        <v>47</v>
      </c>
      <c r="N364" s="82"/>
      <c r="O364" s="83">
        <f t="shared" si="45"/>
        <v>50</v>
      </c>
      <c r="P364" s="69">
        <f t="shared" si="41"/>
        <v>8.2174999999999998E-2</v>
      </c>
      <c r="Q364" s="84"/>
      <c r="R364" s="118" t="s">
        <v>534</v>
      </c>
      <c r="S364" s="79">
        <v>400</v>
      </c>
      <c r="T364" s="82">
        <v>98</v>
      </c>
      <c r="U364" s="82">
        <v>58</v>
      </c>
      <c r="V364" s="82">
        <v>65</v>
      </c>
      <c r="W364" s="82"/>
      <c r="X364" s="83">
        <f t="shared" si="36"/>
        <v>73.666666666666671</v>
      </c>
      <c r="Y364" s="69">
        <f t="shared" si="32"/>
        <v>0.12107116666666666</v>
      </c>
      <c r="Z364" s="86"/>
      <c r="AA364" s="73">
        <f t="shared" si="37"/>
        <v>0.20324616666666667</v>
      </c>
      <c r="AB364" s="831">
        <f t="shared" si="38"/>
        <v>318.70153333333332</v>
      </c>
    </row>
    <row r="365" spans="1:28" ht="18" customHeight="1" thickBot="1" x14ac:dyDescent="0.25">
      <c r="A365" s="74"/>
      <c r="B365" s="75"/>
      <c r="C365" s="76"/>
      <c r="D365" s="77"/>
      <c r="E365" s="77"/>
      <c r="F365" s="78"/>
      <c r="G365" s="79"/>
      <c r="H365" s="80">
        <v>65</v>
      </c>
      <c r="I365" s="81" t="s">
        <v>535</v>
      </c>
      <c r="J365" s="79">
        <v>400</v>
      </c>
      <c r="K365" s="82">
        <v>43</v>
      </c>
      <c r="L365" s="82">
        <v>44</v>
      </c>
      <c r="M365" s="82">
        <v>42</v>
      </c>
      <c r="N365" s="82"/>
      <c r="O365" s="83">
        <f t="shared" si="45"/>
        <v>43</v>
      </c>
      <c r="P365" s="69">
        <f t="shared" si="41"/>
        <v>7.0670499999999997E-2</v>
      </c>
      <c r="Q365" s="84"/>
      <c r="R365" s="85" t="s">
        <v>536</v>
      </c>
      <c r="S365" s="79">
        <v>400</v>
      </c>
      <c r="T365" s="82">
        <v>0</v>
      </c>
      <c r="U365" s="82">
        <v>0</v>
      </c>
      <c r="V365" s="82">
        <v>0</v>
      </c>
      <c r="W365" s="82"/>
      <c r="X365" s="83">
        <f t="shared" si="36"/>
        <v>0</v>
      </c>
      <c r="Y365" s="69">
        <f t="shared" si="32"/>
        <v>0</v>
      </c>
      <c r="Z365" s="86"/>
      <c r="AA365" s="73">
        <f t="shared" si="37"/>
        <v>7.0670499999999997E-2</v>
      </c>
      <c r="AB365" s="831">
        <f t="shared" si="38"/>
        <v>371.73180000000002</v>
      </c>
    </row>
    <row r="366" spans="1:28" ht="18" customHeight="1" thickBot="1" x14ac:dyDescent="0.25">
      <c r="A366" s="74"/>
      <c r="B366" s="75"/>
      <c r="C366" s="76"/>
      <c r="D366" s="77"/>
      <c r="E366" s="77"/>
      <c r="F366" s="78"/>
      <c r="G366" s="79"/>
      <c r="H366" s="80">
        <v>65</v>
      </c>
      <c r="I366" s="87" t="s">
        <v>537</v>
      </c>
      <c r="J366" s="79">
        <v>400</v>
      </c>
      <c r="K366" s="82">
        <v>0</v>
      </c>
      <c r="L366" s="82">
        <v>0</v>
      </c>
      <c r="M366" s="82">
        <v>0</v>
      </c>
      <c r="N366" s="82"/>
      <c r="O366" s="83">
        <f t="shared" si="45"/>
        <v>0</v>
      </c>
      <c r="P366" s="69">
        <f t="shared" si="41"/>
        <v>0</v>
      </c>
      <c r="Q366" s="84"/>
      <c r="R366" s="85" t="s">
        <v>538</v>
      </c>
      <c r="S366" s="79">
        <v>400</v>
      </c>
      <c r="T366" s="82">
        <v>43</v>
      </c>
      <c r="U366" s="82">
        <v>33</v>
      </c>
      <c r="V366" s="82">
        <v>15</v>
      </c>
      <c r="W366" s="82"/>
      <c r="X366" s="83">
        <f t="shared" si="36"/>
        <v>30.333333333333332</v>
      </c>
      <c r="Y366" s="69">
        <f t="shared" si="32"/>
        <v>4.9852833333333332E-2</v>
      </c>
      <c r="Z366" s="86"/>
      <c r="AA366" s="73">
        <f t="shared" si="37"/>
        <v>4.9852833333333332E-2</v>
      </c>
      <c r="AB366" s="831">
        <f t="shared" si="38"/>
        <v>380.05886666666669</v>
      </c>
    </row>
    <row r="367" spans="1:28" ht="18" customHeight="1" thickBot="1" x14ac:dyDescent="0.25">
      <c r="A367" s="74"/>
      <c r="B367" s="75"/>
      <c r="C367" s="76"/>
      <c r="D367" s="77"/>
      <c r="E367" s="77"/>
      <c r="F367" s="78"/>
      <c r="G367" s="79"/>
      <c r="H367" s="80">
        <v>65</v>
      </c>
      <c r="I367" s="87" t="s">
        <v>539</v>
      </c>
      <c r="J367" s="79">
        <v>400</v>
      </c>
      <c r="K367" s="82">
        <v>55</v>
      </c>
      <c r="L367" s="82">
        <v>45</v>
      </c>
      <c r="M367" s="82">
        <v>47</v>
      </c>
      <c r="N367" s="82"/>
      <c r="O367" s="83">
        <f t="shared" si="45"/>
        <v>49</v>
      </c>
      <c r="P367" s="69">
        <f t="shared" si="41"/>
        <v>8.0531500000000006E-2</v>
      </c>
      <c r="Q367" s="84"/>
      <c r="R367" s="85" t="s">
        <v>540</v>
      </c>
      <c r="S367" s="79">
        <v>400</v>
      </c>
      <c r="T367" s="82">
        <v>60</v>
      </c>
      <c r="U367" s="82">
        <v>40</v>
      </c>
      <c r="V367" s="82">
        <v>31</v>
      </c>
      <c r="W367" s="82"/>
      <c r="X367" s="83">
        <f t="shared" si="36"/>
        <v>43.666666666666664</v>
      </c>
      <c r="Y367" s="69">
        <f t="shared" si="32"/>
        <v>7.1766166666666659E-2</v>
      </c>
      <c r="Z367" s="86"/>
      <c r="AA367" s="73">
        <f t="shared" si="37"/>
        <v>0.15229766666666666</v>
      </c>
      <c r="AB367" s="831">
        <f t="shared" si="38"/>
        <v>339.08093333333335</v>
      </c>
    </row>
    <row r="368" spans="1:28" ht="18" customHeight="1" thickBot="1" x14ac:dyDescent="0.25">
      <c r="A368" s="74"/>
      <c r="B368" s="75"/>
      <c r="C368" s="76"/>
      <c r="D368" s="77"/>
      <c r="E368" s="77"/>
      <c r="F368" s="78"/>
      <c r="G368" s="79"/>
      <c r="H368" s="80">
        <v>65</v>
      </c>
      <c r="I368" s="87" t="s">
        <v>541</v>
      </c>
      <c r="J368" s="79">
        <v>400</v>
      </c>
      <c r="K368" s="82">
        <v>0</v>
      </c>
      <c r="L368" s="82">
        <v>0</v>
      </c>
      <c r="M368" s="82">
        <v>0</v>
      </c>
      <c r="N368" s="82"/>
      <c r="O368" s="83">
        <f t="shared" si="45"/>
        <v>0</v>
      </c>
      <c r="P368" s="69">
        <f t="shared" si="41"/>
        <v>0</v>
      </c>
      <c r="Q368" s="84"/>
      <c r="R368" s="85" t="s">
        <v>542</v>
      </c>
      <c r="S368" s="79">
        <v>400</v>
      </c>
      <c r="T368" s="82">
        <v>0</v>
      </c>
      <c r="U368" s="82">
        <v>0</v>
      </c>
      <c r="V368" s="82">
        <v>0</v>
      </c>
      <c r="W368" s="82"/>
      <c r="X368" s="83">
        <f t="shared" si="36"/>
        <v>0</v>
      </c>
      <c r="Y368" s="69">
        <f t="shared" ref="Y368:Y431" si="46">1.73*0.38*X368/S368</f>
        <v>0</v>
      </c>
      <c r="Z368" s="86"/>
      <c r="AA368" s="73">
        <f t="shared" si="37"/>
        <v>0</v>
      </c>
      <c r="AB368" s="831">
        <f t="shared" si="38"/>
        <v>400</v>
      </c>
    </row>
    <row r="369" spans="1:28" ht="18" customHeight="1" thickBot="1" x14ac:dyDescent="0.25">
      <c r="A369" s="74"/>
      <c r="B369" s="75"/>
      <c r="C369" s="76"/>
      <c r="D369" s="77"/>
      <c r="E369" s="77"/>
      <c r="F369" s="78"/>
      <c r="G369" s="79"/>
      <c r="H369" s="80">
        <v>65</v>
      </c>
      <c r="I369" s="87"/>
      <c r="J369" s="79">
        <v>400</v>
      </c>
      <c r="K369" s="82"/>
      <c r="L369" s="82"/>
      <c r="M369" s="82"/>
      <c r="N369" s="82"/>
      <c r="O369" s="83">
        <f t="shared" si="45"/>
        <v>0</v>
      </c>
      <c r="P369" s="69">
        <f t="shared" si="41"/>
        <v>0</v>
      </c>
      <c r="Q369" s="84"/>
      <c r="R369" s="85" t="s">
        <v>543</v>
      </c>
      <c r="S369" s="79">
        <v>400</v>
      </c>
      <c r="T369" s="82">
        <v>20</v>
      </c>
      <c r="U369" s="82">
        <v>23</v>
      </c>
      <c r="V369" s="82">
        <v>27</v>
      </c>
      <c r="W369" s="82"/>
      <c r="X369" s="83">
        <f>(T369+U369+V369)/3</f>
        <v>23.333333333333332</v>
      </c>
      <c r="Y369" s="69">
        <f t="shared" si="46"/>
        <v>3.8348333333333331E-2</v>
      </c>
      <c r="Z369" s="86"/>
      <c r="AA369" s="73">
        <f t="shared" si="37"/>
        <v>3.8348333333333331E-2</v>
      </c>
      <c r="AB369" s="831">
        <f t="shared" si="38"/>
        <v>384.66066666666666</v>
      </c>
    </row>
    <row r="370" spans="1:28" ht="18" customHeight="1" thickBot="1" x14ac:dyDescent="0.25">
      <c r="A370" s="89"/>
      <c r="B370" s="90"/>
      <c r="C370" s="91"/>
      <c r="D370" s="214"/>
      <c r="E370" s="214"/>
      <c r="F370" s="94"/>
      <c r="G370" s="95"/>
      <c r="H370" s="96">
        <v>65</v>
      </c>
      <c r="I370" s="97"/>
      <c r="J370" s="95">
        <v>400</v>
      </c>
      <c r="K370" s="98"/>
      <c r="L370" s="98"/>
      <c r="M370" s="98"/>
      <c r="N370" s="98"/>
      <c r="O370" s="99">
        <f t="shared" si="45"/>
        <v>0</v>
      </c>
      <c r="P370" s="69">
        <f t="shared" si="41"/>
        <v>0</v>
      </c>
      <c r="Q370" s="100"/>
      <c r="R370" s="101" t="s">
        <v>544</v>
      </c>
      <c r="S370" s="95">
        <v>400</v>
      </c>
      <c r="T370" s="98">
        <v>0</v>
      </c>
      <c r="U370" s="98">
        <v>0</v>
      </c>
      <c r="V370" s="98">
        <v>0</v>
      </c>
      <c r="W370" s="98"/>
      <c r="X370" s="99">
        <f>(T370+U370+V370)/3</f>
        <v>0</v>
      </c>
      <c r="Y370" s="69">
        <f t="shared" si="46"/>
        <v>0</v>
      </c>
      <c r="Z370" s="86"/>
      <c r="AA370" s="73">
        <f t="shared" si="37"/>
        <v>0</v>
      </c>
      <c r="AB370" s="831">
        <f t="shared" si="38"/>
        <v>400</v>
      </c>
    </row>
    <row r="371" spans="1:28" s="10" customFormat="1" ht="18" customHeight="1" thickBot="1" x14ac:dyDescent="0.25">
      <c r="A371" s="74">
        <v>45003</v>
      </c>
      <c r="B371" s="75">
        <v>0.43055555555555558</v>
      </c>
      <c r="C371" s="76">
        <v>-3</v>
      </c>
      <c r="D371" s="61">
        <f>(MAX(K371:M371))/J371/1.44</f>
        <v>0</v>
      </c>
      <c r="E371" s="62">
        <f>(MAX(T371:V371))/S371/1.44</f>
        <v>0</v>
      </c>
      <c r="F371" s="63" t="s">
        <v>27</v>
      </c>
      <c r="G371" s="64" t="s">
        <v>28</v>
      </c>
      <c r="H371" s="65">
        <v>66</v>
      </c>
      <c r="I371" s="66" t="s">
        <v>29</v>
      </c>
      <c r="J371" s="64">
        <v>630</v>
      </c>
      <c r="K371" s="67"/>
      <c r="L371" s="67"/>
      <c r="M371" s="67"/>
      <c r="N371" s="68" t="s">
        <v>545</v>
      </c>
      <c r="O371" s="67">
        <f t="shared" si="45"/>
        <v>0</v>
      </c>
      <c r="P371" s="143">
        <f t="shared" si="41"/>
        <v>0</v>
      </c>
      <c r="Q371" s="70" t="s">
        <v>31</v>
      </c>
      <c r="R371" s="71" t="s">
        <v>32</v>
      </c>
      <c r="S371" s="64">
        <v>630</v>
      </c>
      <c r="T371" s="67"/>
      <c r="U371" s="67"/>
      <c r="V371" s="67"/>
      <c r="W371" s="68" t="s">
        <v>30</v>
      </c>
      <c r="X371" s="67">
        <f t="shared" si="36"/>
        <v>0</v>
      </c>
      <c r="Y371" s="143">
        <f t="shared" si="46"/>
        <v>0</v>
      </c>
      <c r="Z371" s="140" t="s">
        <v>31</v>
      </c>
      <c r="AA371" s="73">
        <f t="shared" si="37"/>
        <v>0</v>
      </c>
      <c r="AB371" s="831">
        <f t="shared" si="38"/>
        <v>630</v>
      </c>
    </row>
    <row r="372" spans="1:28" ht="18" customHeight="1" thickBot="1" x14ac:dyDescent="0.25">
      <c r="A372" s="74"/>
      <c r="B372" s="75"/>
      <c r="C372" s="76"/>
      <c r="D372" s="77"/>
      <c r="E372" s="77"/>
      <c r="F372" s="78"/>
      <c r="G372" s="79"/>
      <c r="H372" s="80">
        <v>66</v>
      </c>
      <c r="I372" s="87" t="s">
        <v>546</v>
      </c>
      <c r="J372" s="79">
        <v>630</v>
      </c>
      <c r="K372" s="82">
        <v>21</v>
      </c>
      <c r="L372" s="82">
        <v>15</v>
      </c>
      <c r="M372" s="82">
        <v>24</v>
      </c>
      <c r="N372" s="82"/>
      <c r="O372" s="83">
        <f t="shared" si="45"/>
        <v>20</v>
      </c>
      <c r="P372" s="69">
        <f t="shared" si="41"/>
        <v>2.0869841269841271E-2</v>
      </c>
      <c r="Q372" s="84"/>
      <c r="R372" s="85" t="s">
        <v>547</v>
      </c>
      <c r="S372" s="79">
        <v>630</v>
      </c>
      <c r="T372" s="82">
        <v>0</v>
      </c>
      <c r="U372" s="82">
        <v>0</v>
      </c>
      <c r="V372" s="82">
        <v>0</v>
      </c>
      <c r="W372" s="82"/>
      <c r="X372" s="83">
        <f t="shared" si="36"/>
        <v>0</v>
      </c>
      <c r="Y372" s="69">
        <f t="shared" si="46"/>
        <v>0</v>
      </c>
      <c r="Z372" s="86"/>
      <c r="AA372" s="73">
        <f t="shared" si="37"/>
        <v>2.0869841269841271E-2</v>
      </c>
      <c r="AB372" s="831">
        <f t="shared" si="38"/>
        <v>616.85199999999998</v>
      </c>
    </row>
    <row r="373" spans="1:28" ht="18" customHeight="1" thickBot="1" x14ac:dyDescent="0.25">
      <c r="A373" s="74"/>
      <c r="B373" s="75"/>
      <c r="C373" s="76"/>
      <c r="D373" s="77"/>
      <c r="E373" s="77"/>
      <c r="F373" s="78"/>
      <c r="G373" s="79"/>
      <c r="H373" s="80">
        <v>66</v>
      </c>
      <c r="I373" s="87" t="s">
        <v>548</v>
      </c>
      <c r="J373" s="79">
        <v>630</v>
      </c>
      <c r="K373" s="82">
        <v>22</v>
      </c>
      <c r="L373" s="82">
        <v>37</v>
      </c>
      <c r="M373" s="82">
        <v>10</v>
      </c>
      <c r="N373" s="82"/>
      <c r="O373" s="83">
        <f t="shared" si="45"/>
        <v>23</v>
      </c>
      <c r="P373" s="69">
        <f t="shared" si="41"/>
        <v>2.4000317460317461E-2</v>
      </c>
      <c r="Q373" s="84"/>
      <c r="R373" s="85" t="s">
        <v>549</v>
      </c>
      <c r="S373" s="79">
        <v>630</v>
      </c>
      <c r="T373" s="82">
        <v>32</v>
      </c>
      <c r="U373" s="82">
        <v>20</v>
      </c>
      <c r="V373" s="82">
        <v>20</v>
      </c>
      <c r="W373" s="82"/>
      <c r="X373" s="83">
        <f t="shared" si="36"/>
        <v>24</v>
      </c>
      <c r="Y373" s="69">
        <f t="shared" si="46"/>
        <v>2.5043809523809524E-2</v>
      </c>
      <c r="Z373" s="86"/>
      <c r="AA373" s="73">
        <f t="shared" si="37"/>
        <v>4.9044126984126982E-2</v>
      </c>
      <c r="AB373" s="831">
        <f t="shared" si="38"/>
        <v>599.10220000000004</v>
      </c>
    </row>
    <row r="374" spans="1:28" ht="18" customHeight="1" thickBot="1" x14ac:dyDescent="0.25">
      <c r="A374" s="74"/>
      <c r="B374" s="75"/>
      <c r="C374" s="76"/>
      <c r="D374" s="77"/>
      <c r="E374" s="77"/>
      <c r="F374" s="78"/>
      <c r="G374" s="79"/>
      <c r="H374" s="80">
        <v>66</v>
      </c>
      <c r="I374" s="87" t="s">
        <v>550</v>
      </c>
      <c r="J374" s="79">
        <v>630</v>
      </c>
      <c r="K374" s="82">
        <v>12</v>
      </c>
      <c r="L374" s="82">
        <v>31</v>
      </c>
      <c r="M374" s="82">
        <v>44</v>
      </c>
      <c r="N374" s="82"/>
      <c r="O374" s="83">
        <f t="shared" si="45"/>
        <v>29</v>
      </c>
      <c r="P374" s="69">
        <f t="shared" si="41"/>
        <v>3.0261269841269839E-2</v>
      </c>
      <c r="Q374" s="84"/>
      <c r="R374" s="85" t="s">
        <v>551</v>
      </c>
      <c r="S374" s="79">
        <v>630</v>
      </c>
      <c r="T374" s="82">
        <v>0</v>
      </c>
      <c r="U374" s="82">
        <v>0</v>
      </c>
      <c r="V374" s="82">
        <v>0</v>
      </c>
      <c r="W374" s="82"/>
      <c r="X374" s="83">
        <f t="shared" si="36"/>
        <v>0</v>
      </c>
      <c r="Y374" s="69">
        <f t="shared" si="46"/>
        <v>0</v>
      </c>
      <c r="Z374" s="86"/>
      <c r="AA374" s="73">
        <f t="shared" si="37"/>
        <v>3.0261269841269839E-2</v>
      </c>
      <c r="AB374" s="831">
        <f t="shared" si="38"/>
        <v>610.93539999999996</v>
      </c>
    </row>
    <row r="375" spans="1:28" ht="18" customHeight="1" thickBot="1" x14ac:dyDescent="0.25">
      <c r="A375" s="74"/>
      <c r="B375" s="75"/>
      <c r="C375" s="76"/>
      <c r="D375" s="77"/>
      <c r="E375" s="77"/>
      <c r="F375" s="78"/>
      <c r="G375" s="79"/>
      <c r="H375" s="80">
        <v>66</v>
      </c>
      <c r="I375" s="87" t="s">
        <v>552</v>
      </c>
      <c r="J375" s="79">
        <v>630</v>
      </c>
      <c r="K375" s="82">
        <v>0</v>
      </c>
      <c r="L375" s="82">
        <v>0</v>
      </c>
      <c r="M375" s="82">
        <v>0</v>
      </c>
      <c r="N375" s="82"/>
      <c r="O375" s="83">
        <f t="shared" si="45"/>
        <v>0</v>
      </c>
      <c r="P375" s="69">
        <f t="shared" si="41"/>
        <v>0</v>
      </c>
      <c r="Q375" s="84"/>
      <c r="R375" s="118" t="s">
        <v>553</v>
      </c>
      <c r="S375" s="79">
        <v>630</v>
      </c>
      <c r="T375" s="82">
        <v>40</v>
      </c>
      <c r="U375" s="82">
        <v>53</v>
      </c>
      <c r="V375" s="82">
        <v>42</v>
      </c>
      <c r="W375" s="82"/>
      <c r="X375" s="83">
        <f t="shared" si="36"/>
        <v>45</v>
      </c>
      <c r="Y375" s="69">
        <f t="shared" si="46"/>
        <v>4.6957142857142857E-2</v>
      </c>
      <c r="Z375" s="86"/>
      <c r="AA375" s="73">
        <f t="shared" si="37"/>
        <v>4.6957142857142857E-2</v>
      </c>
      <c r="AB375" s="831">
        <f t="shared" si="38"/>
        <v>600.41700000000003</v>
      </c>
    </row>
    <row r="376" spans="1:28" ht="18" customHeight="1" thickBot="1" x14ac:dyDescent="0.25">
      <c r="A376" s="74"/>
      <c r="B376" s="75"/>
      <c r="C376" s="76"/>
      <c r="D376" s="77"/>
      <c r="E376" s="77"/>
      <c r="F376" s="78"/>
      <c r="G376" s="79"/>
      <c r="H376" s="80">
        <v>66</v>
      </c>
      <c r="I376" s="81" t="s">
        <v>554</v>
      </c>
      <c r="J376" s="79">
        <v>630</v>
      </c>
      <c r="K376" s="82">
        <v>10</v>
      </c>
      <c r="L376" s="82">
        <v>24</v>
      </c>
      <c r="M376" s="82">
        <v>13</v>
      </c>
      <c r="N376" s="82"/>
      <c r="O376" s="83">
        <f t="shared" si="45"/>
        <v>15.666666666666666</v>
      </c>
      <c r="P376" s="69">
        <f t="shared" si="41"/>
        <v>1.6348042328042326E-2</v>
      </c>
      <c r="Q376" s="84"/>
      <c r="R376" s="85" t="s">
        <v>555</v>
      </c>
      <c r="S376" s="79">
        <v>630</v>
      </c>
      <c r="T376" s="82">
        <v>4</v>
      </c>
      <c r="U376" s="82">
        <v>11</v>
      </c>
      <c r="V376" s="82">
        <v>12</v>
      </c>
      <c r="W376" s="82"/>
      <c r="X376" s="83">
        <f t="shared" si="36"/>
        <v>9</v>
      </c>
      <c r="Y376" s="69">
        <f t="shared" si="46"/>
        <v>9.3914285714285714E-3</v>
      </c>
      <c r="Z376" s="86"/>
      <c r="AA376" s="73">
        <f t="shared" si="37"/>
        <v>2.5739470899470897E-2</v>
      </c>
      <c r="AB376" s="831">
        <f t="shared" si="38"/>
        <v>613.78413333333333</v>
      </c>
    </row>
    <row r="377" spans="1:28" ht="18" customHeight="1" thickBot="1" x14ac:dyDescent="0.25">
      <c r="A377" s="74"/>
      <c r="B377" s="75"/>
      <c r="C377" s="76"/>
      <c r="D377" s="77"/>
      <c r="E377" s="77"/>
      <c r="F377" s="78"/>
      <c r="G377" s="79"/>
      <c r="H377" s="80">
        <v>66</v>
      </c>
      <c r="I377" s="87" t="s">
        <v>556</v>
      </c>
      <c r="J377" s="79">
        <v>630</v>
      </c>
      <c r="K377" s="82">
        <v>5</v>
      </c>
      <c r="L377" s="82">
        <v>2</v>
      </c>
      <c r="M377" s="82">
        <v>4</v>
      </c>
      <c r="N377" s="82"/>
      <c r="O377" s="83">
        <f t="shared" si="45"/>
        <v>3.6666666666666665</v>
      </c>
      <c r="P377" s="69">
        <f t="shared" si="41"/>
        <v>3.8261375661375655E-3</v>
      </c>
      <c r="Q377" s="84"/>
      <c r="R377" s="85" t="s">
        <v>556</v>
      </c>
      <c r="S377" s="79">
        <v>630</v>
      </c>
      <c r="T377" s="82">
        <v>18</v>
      </c>
      <c r="U377" s="82">
        <v>16</v>
      </c>
      <c r="V377" s="82">
        <v>26</v>
      </c>
      <c r="W377" s="82"/>
      <c r="X377" s="83">
        <f t="shared" si="36"/>
        <v>20</v>
      </c>
      <c r="Y377" s="69">
        <f t="shared" si="46"/>
        <v>2.0869841269841271E-2</v>
      </c>
      <c r="Z377" s="86"/>
      <c r="AA377" s="73">
        <f t="shared" si="37"/>
        <v>2.4695978835978835E-2</v>
      </c>
      <c r="AB377" s="831">
        <f t="shared" si="38"/>
        <v>614.44153333333338</v>
      </c>
    </row>
    <row r="378" spans="1:28" ht="18" customHeight="1" thickBot="1" x14ac:dyDescent="0.25">
      <c r="A378" s="74"/>
      <c r="B378" s="75"/>
      <c r="C378" s="76"/>
      <c r="D378" s="77"/>
      <c r="E378" s="77"/>
      <c r="F378" s="78"/>
      <c r="G378" s="79"/>
      <c r="H378" s="80">
        <v>66</v>
      </c>
      <c r="I378" s="81" t="s">
        <v>557</v>
      </c>
      <c r="J378" s="79">
        <v>630</v>
      </c>
      <c r="K378" s="82">
        <v>1</v>
      </c>
      <c r="L378" s="82">
        <v>0</v>
      </c>
      <c r="M378" s="82">
        <v>0</v>
      </c>
      <c r="N378" s="82"/>
      <c r="O378" s="83">
        <f t="shared" si="45"/>
        <v>0.33333333333333331</v>
      </c>
      <c r="P378" s="69">
        <f t="shared" si="41"/>
        <v>3.4783068783068779E-4</v>
      </c>
      <c r="Q378" s="84"/>
      <c r="R378" s="85" t="s">
        <v>558</v>
      </c>
      <c r="S378" s="79">
        <v>630</v>
      </c>
      <c r="T378" s="82">
        <v>26</v>
      </c>
      <c r="U378" s="82">
        <v>53</v>
      </c>
      <c r="V378" s="82">
        <v>17</v>
      </c>
      <c r="W378" s="82"/>
      <c r="X378" s="83">
        <f t="shared" si="36"/>
        <v>32</v>
      </c>
      <c r="Y378" s="69">
        <f t="shared" si="46"/>
        <v>3.3391746031746029E-2</v>
      </c>
      <c r="Z378" s="86"/>
      <c r="AA378" s="73">
        <f t="shared" si="37"/>
        <v>3.3739576719576718E-2</v>
      </c>
      <c r="AB378" s="831">
        <f t="shared" si="38"/>
        <v>608.74406666666664</v>
      </c>
    </row>
    <row r="379" spans="1:28" ht="18" customHeight="1" thickBot="1" x14ac:dyDescent="0.25">
      <c r="A379" s="74"/>
      <c r="B379" s="75"/>
      <c r="C379" s="76"/>
      <c r="D379" s="77"/>
      <c r="E379" s="77"/>
      <c r="F379" s="78"/>
      <c r="G379" s="79"/>
      <c r="H379" s="80">
        <v>66</v>
      </c>
      <c r="I379" s="87" t="s">
        <v>559</v>
      </c>
      <c r="J379" s="79">
        <v>630</v>
      </c>
      <c r="K379" s="82">
        <v>26</v>
      </c>
      <c r="L379" s="82">
        <v>16</v>
      </c>
      <c r="M379" s="82">
        <v>26</v>
      </c>
      <c r="N379" s="82"/>
      <c r="O379" s="83">
        <f t="shared" si="45"/>
        <v>22.666666666666668</v>
      </c>
      <c r="P379" s="69">
        <f t="shared" si="41"/>
        <v>2.3652486772486773E-2</v>
      </c>
      <c r="Q379" s="84"/>
      <c r="R379" s="85" t="s">
        <v>560</v>
      </c>
      <c r="S379" s="79">
        <v>630</v>
      </c>
      <c r="T379" s="82">
        <v>1</v>
      </c>
      <c r="U379" s="82">
        <v>1</v>
      </c>
      <c r="V379" s="82">
        <v>3</v>
      </c>
      <c r="W379" s="82"/>
      <c r="X379" s="83">
        <f t="shared" si="36"/>
        <v>1.6666666666666667</v>
      </c>
      <c r="Y379" s="69">
        <f t="shared" si="46"/>
        <v>1.7391534391534393E-3</v>
      </c>
      <c r="Z379" s="86"/>
      <c r="AA379" s="73">
        <f t="shared" si="37"/>
        <v>2.5391640211640212E-2</v>
      </c>
      <c r="AB379" s="831">
        <f t="shared" si="38"/>
        <v>614.00326666666672</v>
      </c>
    </row>
    <row r="380" spans="1:28" ht="18" customHeight="1" thickBot="1" x14ac:dyDescent="0.25">
      <c r="A380" s="74"/>
      <c r="B380" s="75"/>
      <c r="C380" s="76"/>
      <c r="D380" s="77"/>
      <c r="E380" s="77"/>
      <c r="F380" s="78"/>
      <c r="G380" s="79"/>
      <c r="H380" s="80">
        <v>66</v>
      </c>
      <c r="I380" s="87" t="s">
        <v>561</v>
      </c>
      <c r="J380" s="79">
        <v>630</v>
      </c>
      <c r="K380" s="82">
        <v>4</v>
      </c>
      <c r="L380" s="82">
        <v>18</v>
      </c>
      <c r="M380" s="82">
        <v>6</v>
      </c>
      <c r="N380" s="82"/>
      <c r="O380" s="83">
        <f t="shared" si="45"/>
        <v>9.3333333333333339</v>
      </c>
      <c r="P380" s="69">
        <f t="shared" si="41"/>
        <v>9.73925925925926E-3</v>
      </c>
      <c r="Q380" s="84"/>
      <c r="R380" s="85" t="s">
        <v>562</v>
      </c>
      <c r="S380" s="79">
        <v>630</v>
      </c>
      <c r="T380" s="82">
        <v>10</v>
      </c>
      <c r="U380" s="82">
        <v>12</v>
      </c>
      <c r="V380" s="82">
        <v>13</v>
      </c>
      <c r="W380" s="82"/>
      <c r="X380" s="83">
        <f t="shared" si="36"/>
        <v>11.666666666666666</v>
      </c>
      <c r="Y380" s="69">
        <f t="shared" si="46"/>
        <v>1.2174074074074073E-2</v>
      </c>
      <c r="Z380" s="86"/>
      <c r="AA380" s="73">
        <f t="shared" si="37"/>
        <v>2.1913333333333333E-2</v>
      </c>
      <c r="AB380" s="831">
        <f t="shared" si="38"/>
        <v>616.19460000000004</v>
      </c>
    </row>
    <row r="381" spans="1:28" ht="18" customHeight="1" thickBot="1" x14ac:dyDescent="0.25">
      <c r="A381" s="74"/>
      <c r="B381" s="75"/>
      <c r="C381" s="76"/>
      <c r="D381" s="77"/>
      <c r="E381" s="77"/>
      <c r="F381" s="78"/>
      <c r="G381" s="79"/>
      <c r="H381" s="80">
        <v>66</v>
      </c>
      <c r="I381" s="87" t="s">
        <v>563</v>
      </c>
      <c r="J381" s="79">
        <v>630</v>
      </c>
      <c r="K381" s="82">
        <v>80</v>
      </c>
      <c r="L381" s="82">
        <v>87</v>
      </c>
      <c r="M381" s="82">
        <v>76</v>
      </c>
      <c r="N381" s="82"/>
      <c r="O381" s="83">
        <f t="shared" si="45"/>
        <v>81</v>
      </c>
      <c r="P381" s="69">
        <f t="shared" si="41"/>
        <v>8.452285714285715E-2</v>
      </c>
      <c r="Q381" s="84"/>
      <c r="R381" s="85" t="s">
        <v>564</v>
      </c>
      <c r="S381" s="79">
        <v>630</v>
      </c>
      <c r="T381" s="82">
        <v>1</v>
      </c>
      <c r="U381" s="82">
        <v>0</v>
      </c>
      <c r="V381" s="82">
        <v>0</v>
      </c>
      <c r="W381" s="82"/>
      <c r="X381" s="83">
        <f t="shared" si="36"/>
        <v>0.33333333333333331</v>
      </c>
      <c r="Y381" s="69">
        <f t="shared" si="46"/>
        <v>3.4783068783068779E-4</v>
      </c>
      <c r="Z381" s="86"/>
      <c r="AA381" s="73">
        <f t="shared" si="37"/>
        <v>8.4870687830687838E-2</v>
      </c>
      <c r="AB381" s="831">
        <f t="shared" si="38"/>
        <v>576.53146666666669</v>
      </c>
    </row>
    <row r="382" spans="1:28" ht="18" customHeight="1" thickBot="1" x14ac:dyDescent="0.25">
      <c r="A382" s="74"/>
      <c r="B382" s="75"/>
      <c r="C382" s="76"/>
      <c r="D382" s="77"/>
      <c r="E382" s="77"/>
      <c r="F382" s="78"/>
      <c r="G382" s="79"/>
      <c r="H382" s="80">
        <v>66</v>
      </c>
      <c r="I382" s="87" t="s">
        <v>565</v>
      </c>
      <c r="J382" s="79">
        <v>630</v>
      </c>
      <c r="K382" s="82">
        <v>6</v>
      </c>
      <c r="L382" s="82">
        <v>1</v>
      </c>
      <c r="M382" s="82">
        <v>2</v>
      </c>
      <c r="N382" s="82"/>
      <c r="O382" s="83">
        <f t="shared" si="45"/>
        <v>3</v>
      </c>
      <c r="P382" s="69">
        <f t="shared" si="41"/>
        <v>3.1304761904761905E-3</v>
      </c>
      <c r="Q382" s="84"/>
      <c r="R382" s="85" t="s">
        <v>566</v>
      </c>
      <c r="S382" s="79">
        <v>630</v>
      </c>
      <c r="T382" s="82">
        <v>32</v>
      </c>
      <c r="U382" s="82">
        <v>43</v>
      </c>
      <c r="V382" s="82">
        <v>24</v>
      </c>
      <c r="W382" s="82"/>
      <c r="X382" s="83">
        <f t="shared" si="36"/>
        <v>33</v>
      </c>
      <c r="Y382" s="69">
        <f t="shared" si="46"/>
        <v>3.4435238095238095E-2</v>
      </c>
      <c r="Z382" s="86"/>
      <c r="AA382" s="73">
        <f t="shared" si="37"/>
        <v>3.7565714285714286E-2</v>
      </c>
      <c r="AB382" s="831">
        <f t="shared" si="38"/>
        <v>606.33360000000005</v>
      </c>
    </row>
    <row r="383" spans="1:28" ht="18" customHeight="1" thickBot="1" x14ac:dyDescent="0.25">
      <c r="A383" s="74"/>
      <c r="B383" s="75"/>
      <c r="C383" s="76"/>
      <c r="D383" s="77"/>
      <c r="E383" s="77"/>
      <c r="F383" s="78"/>
      <c r="G383" s="79"/>
      <c r="H383" s="80">
        <v>66</v>
      </c>
      <c r="I383" s="81" t="s">
        <v>567</v>
      </c>
      <c r="J383" s="79">
        <v>630</v>
      </c>
      <c r="K383" s="82">
        <v>3</v>
      </c>
      <c r="L383" s="82">
        <v>4</v>
      </c>
      <c r="M383" s="82">
        <v>3</v>
      </c>
      <c r="N383" s="82"/>
      <c r="O383" s="83">
        <f t="shared" si="45"/>
        <v>3.3333333333333335</v>
      </c>
      <c r="P383" s="69">
        <f t="shared" si="41"/>
        <v>3.4783068783068786E-3</v>
      </c>
      <c r="Q383" s="84"/>
      <c r="R383" s="85" t="s">
        <v>568</v>
      </c>
      <c r="S383" s="79">
        <v>630</v>
      </c>
      <c r="T383" s="82">
        <v>12</v>
      </c>
      <c r="U383" s="82">
        <v>4</v>
      </c>
      <c r="V383" s="82">
        <v>4</v>
      </c>
      <c r="W383" s="82"/>
      <c r="X383" s="83">
        <f t="shared" si="36"/>
        <v>6.666666666666667</v>
      </c>
      <c r="Y383" s="69">
        <f t="shared" si="46"/>
        <v>6.9566137566137573E-3</v>
      </c>
      <c r="Z383" s="86"/>
      <c r="AA383" s="73">
        <f t="shared" si="37"/>
        <v>1.0434920634920635E-2</v>
      </c>
      <c r="AB383" s="831">
        <f t="shared" si="38"/>
        <v>623.42600000000004</v>
      </c>
    </row>
    <row r="384" spans="1:28" ht="18" customHeight="1" thickBot="1" x14ac:dyDescent="0.25">
      <c r="A384" s="74"/>
      <c r="B384" s="75"/>
      <c r="C384" s="76"/>
      <c r="D384" s="77"/>
      <c r="E384" s="77"/>
      <c r="F384" s="78"/>
      <c r="G384" s="79"/>
      <c r="H384" s="80">
        <v>66</v>
      </c>
      <c r="I384" s="87" t="s">
        <v>569</v>
      </c>
      <c r="J384" s="79">
        <v>630</v>
      </c>
      <c r="K384" s="82">
        <v>15</v>
      </c>
      <c r="L384" s="82">
        <v>14</v>
      </c>
      <c r="M384" s="82">
        <v>17</v>
      </c>
      <c r="N384" s="82"/>
      <c r="O384" s="83">
        <f t="shared" si="45"/>
        <v>15.333333333333334</v>
      </c>
      <c r="P384" s="69">
        <f t="shared" si="41"/>
        <v>1.6000211640211641E-2</v>
      </c>
      <c r="Q384" s="84"/>
      <c r="R384" s="85" t="s">
        <v>570</v>
      </c>
      <c r="S384" s="79">
        <v>630</v>
      </c>
      <c r="T384" s="82">
        <v>58</v>
      </c>
      <c r="U384" s="82">
        <v>53</v>
      </c>
      <c r="V384" s="82">
        <v>60</v>
      </c>
      <c r="W384" s="82"/>
      <c r="X384" s="83">
        <f t="shared" si="36"/>
        <v>57</v>
      </c>
      <c r="Y384" s="69">
        <f t="shared" si="46"/>
        <v>5.9479047619047619E-2</v>
      </c>
      <c r="Z384" s="86"/>
      <c r="AA384" s="73">
        <f t="shared" si="37"/>
        <v>7.547925925925926E-2</v>
      </c>
      <c r="AB384" s="831">
        <f t="shared" si="38"/>
        <v>582.4480666666667</v>
      </c>
    </row>
    <row r="385" spans="1:28" ht="18" customHeight="1" thickBot="1" x14ac:dyDescent="0.25">
      <c r="A385" s="74"/>
      <c r="B385" s="75"/>
      <c r="C385" s="76"/>
      <c r="D385" s="77"/>
      <c r="E385" s="77"/>
      <c r="F385" s="122"/>
      <c r="G385" s="120"/>
      <c r="H385" s="80">
        <v>66</v>
      </c>
      <c r="I385" s="187" t="s">
        <v>571</v>
      </c>
      <c r="J385" s="79">
        <v>630</v>
      </c>
      <c r="K385" s="121">
        <v>3</v>
      </c>
      <c r="L385" s="121">
        <v>7</v>
      </c>
      <c r="M385" s="121">
        <v>7</v>
      </c>
      <c r="N385" s="121"/>
      <c r="O385" s="123">
        <f t="shared" si="45"/>
        <v>5.666666666666667</v>
      </c>
      <c r="P385" s="69">
        <f t="shared" si="41"/>
        <v>5.9131216931216932E-3</v>
      </c>
      <c r="Q385" s="124"/>
      <c r="R385" s="101" t="s">
        <v>572</v>
      </c>
      <c r="S385" s="79">
        <v>630</v>
      </c>
      <c r="T385" s="121"/>
      <c r="U385" s="121"/>
      <c r="V385" s="121"/>
      <c r="W385" s="121"/>
      <c r="X385" s="123">
        <f t="shared" si="36"/>
        <v>0</v>
      </c>
      <c r="Y385" s="69">
        <f t="shared" si="46"/>
        <v>0</v>
      </c>
      <c r="Z385" s="125"/>
      <c r="AA385" s="73">
        <f t="shared" si="37"/>
        <v>5.9131216931216932E-3</v>
      </c>
      <c r="AB385" s="831">
        <f t="shared" si="38"/>
        <v>626.2747333333333</v>
      </c>
    </row>
    <row r="386" spans="1:28" ht="18" customHeight="1" thickBot="1" x14ac:dyDescent="0.25">
      <c r="A386" s="89"/>
      <c r="B386" s="90"/>
      <c r="C386" s="91"/>
      <c r="D386" s="92"/>
      <c r="E386" s="93"/>
      <c r="F386" s="94"/>
      <c r="G386" s="95"/>
      <c r="H386" s="96">
        <v>66</v>
      </c>
      <c r="I386" s="97" t="s">
        <v>573</v>
      </c>
      <c r="J386" s="95">
        <v>630</v>
      </c>
      <c r="K386" s="98">
        <v>6</v>
      </c>
      <c r="L386" s="98">
        <v>4</v>
      </c>
      <c r="M386" s="98">
        <v>7</v>
      </c>
      <c r="N386" s="98"/>
      <c r="O386" s="99">
        <f t="shared" si="45"/>
        <v>5.666666666666667</v>
      </c>
      <c r="P386" s="69">
        <f t="shared" si="41"/>
        <v>5.9131216931216932E-3</v>
      </c>
      <c r="Q386" s="100"/>
      <c r="R386" s="101"/>
      <c r="S386" s="95">
        <v>630</v>
      </c>
      <c r="T386" s="98"/>
      <c r="U386" s="98"/>
      <c r="V386" s="98"/>
      <c r="W386" s="98"/>
      <c r="X386" s="99">
        <f t="shared" si="36"/>
        <v>0</v>
      </c>
      <c r="Y386" s="69">
        <f t="shared" si="46"/>
        <v>0</v>
      </c>
      <c r="Z386" s="102"/>
      <c r="AA386" s="73">
        <f t="shared" si="37"/>
        <v>5.9131216931216932E-3</v>
      </c>
      <c r="AB386" s="831">
        <f t="shared" si="38"/>
        <v>626.2747333333333</v>
      </c>
    </row>
    <row r="387" spans="1:28" s="10" customFormat="1" ht="18" customHeight="1" thickBot="1" x14ac:dyDescent="0.25">
      <c r="A387" s="74">
        <v>44922</v>
      </c>
      <c r="B387" s="75">
        <v>0.3923611111111111</v>
      </c>
      <c r="C387" s="76">
        <v>-3</v>
      </c>
      <c r="D387" s="61">
        <f>(MAX(K387:M387))/J387/1.44</f>
        <v>0</v>
      </c>
      <c r="E387" s="62">
        <f>(MAX(T387:V387))/S387/1.44</f>
        <v>0</v>
      </c>
      <c r="F387" s="63" t="s">
        <v>27</v>
      </c>
      <c r="G387" s="64" t="s">
        <v>28</v>
      </c>
      <c r="H387" s="65">
        <v>67</v>
      </c>
      <c r="I387" s="66" t="s">
        <v>29</v>
      </c>
      <c r="J387" s="64">
        <v>630</v>
      </c>
      <c r="K387" s="67"/>
      <c r="L387" s="67"/>
      <c r="M387" s="67"/>
      <c r="N387" s="68" t="s">
        <v>574</v>
      </c>
      <c r="O387" s="67">
        <f t="shared" si="45"/>
        <v>0</v>
      </c>
      <c r="P387" s="69">
        <f t="shared" si="41"/>
        <v>0</v>
      </c>
      <c r="Q387" s="70" t="s">
        <v>50</v>
      </c>
      <c r="R387" s="71" t="s">
        <v>32</v>
      </c>
      <c r="S387" s="64">
        <v>630</v>
      </c>
      <c r="T387" s="67"/>
      <c r="U387" s="67"/>
      <c r="V387" s="67"/>
      <c r="W387" s="68" t="s">
        <v>51</v>
      </c>
      <c r="X387" s="67">
        <f t="shared" si="36"/>
        <v>0</v>
      </c>
      <c r="Y387" s="69">
        <f t="shared" si="46"/>
        <v>0</v>
      </c>
      <c r="Z387" s="140" t="s">
        <v>50</v>
      </c>
      <c r="AA387" s="73">
        <f t="shared" si="37"/>
        <v>0</v>
      </c>
      <c r="AB387" s="831">
        <f t="shared" si="38"/>
        <v>630</v>
      </c>
    </row>
    <row r="388" spans="1:28" ht="18" customHeight="1" thickBot="1" x14ac:dyDescent="0.25">
      <c r="A388" s="74"/>
      <c r="B388" s="75"/>
      <c r="C388" s="76"/>
      <c r="D388" s="77"/>
      <c r="E388" s="77"/>
      <c r="F388" s="78"/>
      <c r="G388" s="79"/>
      <c r="H388" s="80">
        <v>67</v>
      </c>
      <c r="I388" s="81" t="s">
        <v>575</v>
      </c>
      <c r="J388" s="79">
        <v>630</v>
      </c>
      <c r="K388" s="82">
        <v>15</v>
      </c>
      <c r="L388" s="82">
        <v>6</v>
      </c>
      <c r="M388" s="82">
        <v>4</v>
      </c>
      <c r="N388" s="82"/>
      <c r="O388" s="83">
        <f t="shared" si="45"/>
        <v>8.3333333333333339</v>
      </c>
      <c r="P388" s="69">
        <f t="shared" si="41"/>
        <v>8.6957671957671959E-3</v>
      </c>
      <c r="Q388" s="84"/>
      <c r="R388" s="118" t="s">
        <v>576</v>
      </c>
      <c r="S388" s="79">
        <v>630</v>
      </c>
      <c r="T388" s="82">
        <v>4</v>
      </c>
      <c r="U388" s="82">
        <v>11</v>
      </c>
      <c r="V388" s="82">
        <v>5</v>
      </c>
      <c r="W388" s="82"/>
      <c r="X388" s="83">
        <f t="shared" si="36"/>
        <v>6.666666666666667</v>
      </c>
      <c r="Y388" s="69">
        <f t="shared" si="46"/>
        <v>6.9566137566137573E-3</v>
      </c>
      <c r="Z388" s="86"/>
      <c r="AA388" s="73">
        <f t="shared" si="37"/>
        <v>1.5652380952380952E-2</v>
      </c>
      <c r="AB388" s="831">
        <f t="shared" si="38"/>
        <v>620.13900000000001</v>
      </c>
    </row>
    <row r="389" spans="1:28" ht="18" customHeight="1" thickBot="1" x14ac:dyDescent="0.25">
      <c r="A389" s="74"/>
      <c r="B389" s="75"/>
      <c r="C389" s="76"/>
      <c r="D389" s="77"/>
      <c r="E389" s="77"/>
      <c r="F389" s="78"/>
      <c r="G389" s="79"/>
      <c r="H389" s="80">
        <v>67</v>
      </c>
      <c r="I389" s="81" t="s">
        <v>577</v>
      </c>
      <c r="J389" s="79">
        <v>630</v>
      </c>
      <c r="K389" s="82">
        <v>18</v>
      </c>
      <c r="L389" s="82">
        <v>23</v>
      </c>
      <c r="M389" s="82">
        <v>18</v>
      </c>
      <c r="N389" s="82"/>
      <c r="O389" s="83">
        <f t="shared" si="45"/>
        <v>19.666666666666668</v>
      </c>
      <c r="P389" s="69">
        <f t="shared" si="41"/>
        <v>2.0522010582010582E-2</v>
      </c>
      <c r="Q389" s="84"/>
      <c r="R389" s="118" t="s">
        <v>578</v>
      </c>
      <c r="S389" s="79">
        <v>630</v>
      </c>
      <c r="T389" s="82">
        <v>1</v>
      </c>
      <c r="U389" s="82">
        <v>1</v>
      </c>
      <c r="V389" s="82">
        <v>0</v>
      </c>
      <c r="W389" s="82"/>
      <c r="X389" s="83">
        <f t="shared" si="36"/>
        <v>0.66666666666666663</v>
      </c>
      <c r="Y389" s="69">
        <f t="shared" si="46"/>
        <v>6.9566137566137558E-4</v>
      </c>
      <c r="Z389" s="86"/>
      <c r="AA389" s="73">
        <f t="shared" si="37"/>
        <v>2.121767195767196E-2</v>
      </c>
      <c r="AB389" s="831">
        <f t="shared" si="38"/>
        <v>616.6328666666667</v>
      </c>
    </row>
    <row r="390" spans="1:28" ht="18" customHeight="1" thickBot="1" x14ac:dyDescent="0.25">
      <c r="A390" s="74"/>
      <c r="B390" s="75"/>
      <c r="C390" s="76"/>
      <c r="D390" s="77"/>
      <c r="E390" s="77"/>
      <c r="F390" s="78"/>
      <c r="G390" s="79"/>
      <c r="H390" s="80">
        <v>67</v>
      </c>
      <c r="I390" s="81" t="s">
        <v>579</v>
      </c>
      <c r="J390" s="79">
        <v>630</v>
      </c>
      <c r="K390" s="82">
        <v>1</v>
      </c>
      <c r="L390" s="82">
        <v>1</v>
      </c>
      <c r="M390" s="82">
        <v>2</v>
      </c>
      <c r="N390" s="82"/>
      <c r="O390" s="83">
        <f t="shared" si="45"/>
        <v>1.3333333333333333</v>
      </c>
      <c r="P390" s="69">
        <f t="shared" si="41"/>
        <v>1.3913227513227512E-3</v>
      </c>
      <c r="Q390" s="84"/>
      <c r="R390" s="118" t="s">
        <v>580</v>
      </c>
      <c r="S390" s="79">
        <v>630</v>
      </c>
      <c r="T390" s="82">
        <v>42</v>
      </c>
      <c r="U390" s="82">
        <v>42</v>
      </c>
      <c r="V390" s="82">
        <v>52</v>
      </c>
      <c r="W390" s="82"/>
      <c r="X390" s="83">
        <f t="shared" si="36"/>
        <v>45.333333333333336</v>
      </c>
      <c r="Y390" s="69">
        <f t="shared" si="46"/>
        <v>4.7304973544973546E-2</v>
      </c>
      <c r="Z390" s="86"/>
      <c r="AA390" s="73">
        <f t="shared" si="37"/>
        <v>4.86962962962963E-2</v>
      </c>
      <c r="AB390" s="831">
        <f t="shared" si="38"/>
        <v>599.32133333333331</v>
      </c>
    </row>
    <row r="391" spans="1:28" ht="18" customHeight="1" thickBot="1" x14ac:dyDescent="0.25">
      <c r="A391" s="74"/>
      <c r="B391" s="75"/>
      <c r="C391" s="76"/>
      <c r="D391" s="77"/>
      <c r="E391" s="77"/>
      <c r="F391" s="78"/>
      <c r="G391" s="79"/>
      <c r="H391" s="80">
        <v>67</v>
      </c>
      <c r="I391" s="81" t="s">
        <v>581</v>
      </c>
      <c r="J391" s="79">
        <v>630</v>
      </c>
      <c r="K391" s="82">
        <v>83</v>
      </c>
      <c r="L391" s="82">
        <v>87</v>
      </c>
      <c r="M391" s="82">
        <v>103</v>
      </c>
      <c r="N391" s="82"/>
      <c r="O391" s="83">
        <f t="shared" si="45"/>
        <v>91</v>
      </c>
      <c r="P391" s="69">
        <f t="shared" si="41"/>
        <v>9.495777777777778E-2</v>
      </c>
      <c r="Q391" s="84"/>
      <c r="R391" s="118" t="s">
        <v>582</v>
      </c>
      <c r="S391" s="79">
        <v>630</v>
      </c>
      <c r="T391" s="82">
        <v>13</v>
      </c>
      <c r="U391" s="82">
        <v>0</v>
      </c>
      <c r="V391" s="82">
        <v>0</v>
      </c>
      <c r="W391" s="82"/>
      <c r="X391" s="83">
        <f t="shared" si="36"/>
        <v>4.333333333333333</v>
      </c>
      <c r="Y391" s="69">
        <f t="shared" si="46"/>
        <v>4.5217989417989414E-3</v>
      </c>
      <c r="Z391" s="86"/>
      <c r="AA391" s="73">
        <f t="shared" si="37"/>
        <v>9.9479576719576718E-2</v>
      </c>
      <c r="AB391" s="831">
        <f t="shared" si="38"/>
        <v>567.32786666666664</v>
      </c>
    </row>
    <row r="392" spans="1:28" ht="18" customHeight="1" thickBot="1" x14ac:dyDescent="0.25">
      <c r="A392" s="74"/>
      <c r="B392" s="75"/>
      <c r="C392" s="76"/>
      <c r="D392" s="77"/>
      <c r="E392" s="77"/>
      <c r="F392" s="78"/>
      <c r="G392" s="79"/>
      <c r="H392" s="80">
        <v>67</v>
      </c>
      <c r="I392" s="87" t="s">
        <v>583</v>
      </c>
      <c r="J392" s="79">
        <v>630</v>
      </c>
      <c r="K392" s="82">
        <v>32</v>
      </c>
      <c r="L392" s="82">
        <v>29</v>
      </c>
      <c r="M392" s="82">
        <v>21</v>
      </c>
      <c r="N392" s="82"/>
      <c r="O392" s="83">
        <f t="shared" si="45"/>
        <v>27.333333333333332</v>
      </c>
      <c r="P392" s="69">
        <f t="shared" si="41"/>
        <v>2.8522116402116399E-2</v>
      </c>
      <c r="Q392" s="84"/>
      <c r="R392" s="118" t="s">
        <v>584</v>
      </c>
      <c r="S392" s="79">
        <v>630</v>
      </c>
      <c r="T392" s="82">
        <v>9</v>
      </c>
      <c r="U392" s="82">
        <v>0</v>
      </c>
      <c r="V392" s="82">
        <v>0</v>
      </c>
      <c r="W392" s="82"/>
      <c r="X392" s="83">
        <f t="shared" si="36"/>
        <v>3</v>
      </c>
      <c r="Y392" s="69">
        <f t="shared" si="46"/>
        <v>3.1304761904761905E-3</v>
      </c>
      <c r="Z392" s="86"/>
      <c r="AA392" s="73">
        <f t="shared" si="37"/>
        <v>3.1652592592592593E-2</v>
      </c>
      <c r="AB392" s="831">
        <f t="shared" si="38"/>
        <v>610.05886666666663</v>
      </c>
    </row>
    <row r="393" spans="1:28" ht="18" customHeight="1" thickBot="1" x14ac:dyDescent="0.25">
      <c r="A393" s="74"/>
      <c r="B393" s="75"/>
      <c r="C393" s="76"/>
      <c r="D393" s="77"/>
      <c r="E393" s="77"/>
      <c r="F393" s="78"/>
      <c r="G393" s="79"/>
      <c r="H393" s="80">
        <v>67</v>
      </c>
      <c r="I393" s="81" t="s">
        <v>585</v>
      </c>
      <c r="J393" s="79">
        <v>630</v>
      </c>
      <c r="K393" s="82">
        <v>32</v>
      </c>
      <c r="L393" s="82">
        <v>33</v>
      </c>
      <c r="M393" s="82">
        <v>44</v>
      </c>
      <c r="N393" s="82"/>
      <c r="O393" s="83">
        <f t="shared" si="45"/>
        <v>36.333333333333336</v>
      </c>
      <c r="P393" s="69">
        <f t="shared" si="41"/>
        <v>3.7913544973544974E-2</v>
      </c>
      <c r="Q393" s="84"/>
      <c r="R393" s="118" t="s">
        <v>586</v>
      </c>
      <c r="S393" s="79">
        <v>630</v>
      </c>
      <c r="T393" s="82">
        <v>0</v>
      </c>
      <c r="U393" s="82">
        <v>0</v>
      </c>
      <c r="V393" s="82">
        <v>0</v>
      </c>
      <c r="W393" s="82"/>
      <c r="X393" s="83">
        <f t="shared" ref="X393:X396" si="47">(T393+U393+V393)/3</f>
        <v>0</v>
      </c>
      <c r="Y393" s="69">
        <f t="shared" si="46"/>
        <v>0</v>
      </c>
      <c r="Z393" s="86"/>
      <c r="AA393" s="73">
        <f t="shared" si="37"/>
        <v>3.7913544973544974E-2</v>
      </c>
      <c r="AB393" s="831">
        <f t="shared" si="38"/>
        <v>606.11446666666666</v>
      </c>
    </row>
    <row r="394" spans="1:28" ht="18" customHeight="1" thickBot="1" x14ac:dyDescent="0.25">
      <c r="A394" s="74"/>
      <c r="B394" s="75"/>
      <c r="C394" s="76"/>
      <c r="D394" s="77"/>
      <c r="E394" s="77"/>
      <c r="F394" s="78"/>
      <c r="G394" s="79"/>
      <c r="H394" s="80">
        <v>67</v>
      </c>
      <c r="I394" s="87" t="s">
        <v>587</v>
      </c>
      <c r="J394" s="79">
        <v>630</v>
      </c>
      <c r="K394" s="82">
        <v>68</v>
      </c>
      <c r="L394" s="82">
        <v>97</v>
      </c>
      <c r="M394" s="82">
        <v>54</v>
      </c>
      <c r="N394" s="82"/>
      <c r="O394" s="83">
        <f t="shared" si="45"/>
        <v>73</v>
      </c>
      <c r="P394" s="69">
        <f t="shared" si="41"/>
        <v>7.6174920634920637E-2</v>
      </c>
      <c r="Q394" s="84"/>
      <c r="R394" s="118" t="s">
        <v>588</v>
      </c>
      <c r="S394" s="79">
        <v>630</v>
      </c>
      <c r="T394" s="82">
        <v>52</v>
      </c>
      <c r="U394" s="82">
        <v>48</v>
      </c>
      <c r="V394" s="82">
        <v>43</v>
      </c>
      <c r="W394" s="82"/>
      <c r="X394" s="83">
        <f t="shared" si="47"/>
        <v>47.666666666666664</v>
      </c>
      <c r="Y394" s="69">
        <f t="shared" si="46"/>
        <v>4.9739788359788352E-2</v>
      </c>
      <c r="Z394" s="86"/>
      <c r="AA394" s="73">
        <f t="shared" si="37"/>
        <v>0.125914708994709</v>
      </c>
      <c r="AB394" s="831">
        <f t="shared" si="38"/>
        <v>550.6737333333333</v>
      </c>
    </row>
    <row r="395" spans="1:28" ht="18" customHeight="1" thickBot="1" x14ac:dyDescent="0.25">
      <c r="A395" s="74"/>
      <c r="B395" s="75"/>
      <c r="C395" s="76"/>
      <c r="D395" s="77"/>
      <c r="E395" s="77"/>
      <c r="F395" s="78"/>
      <c r="G395" s="79"/>
      <c r="H395" s="80">
        <v>67</v>
      </c>
      <c r="I395" s="87" t="s">
        <v>589</v>
      </c>
      <c r="J395" s="79">
        <v>630</v>
      </c>
      <c r="K395" s="82">
        <v>18</v>
      </c>
      <c r="L395" s="82">
        <v>11</v>
      </c>
      <c r="M395" s="82">
        <v>12</v>
      </c>
      <c r="N395" s="82"/>
      <c r="O395" s="83">
        <f t="shared" si="45"/>
        <v>13.666666666666666</v>
      </c>
      <c r="P395" s="69">
        <f t="shared" si="41"/>
        <v>1.42610582010582E-2</v>
      </c>
      <c r="Q395" s="84"/>
      <c r="R395" s="85" t="s">
        <v>590</v>
      </c>
      <c r="S395" s="79">
        <v>630</v>
      </c>
      <c r="T395" s="82">
        <v>64</v>
      </c>
      <c r="U395" s="82">
        <v>13</v>
      </c>
      <c r="V395" s="82">
        <v>18</v>
      </c>
      <c r="W395" s="82"/>
      <c r="X395" s="83">
        <f t="shared" si="47"/>
        <v>31.666666666666668</v>
      </c>
      <c r="Y395" s="69">
        <f t="shared" si="46"/>
        <v>3.3043915343915348E-2</v>
      </c>
      <c r="Z395" s="86"/>
      <c r="AA395" s="73">
        <f t="shared" ref="AA395:AA458" si="48">P395+Y395</f>
        <v>4.7304973544973546E-2</v>
      </c>
      <c r="AB395" s="831">
        <f t="shared" ref="AB395:AB458" si="49">S395 - (AA395*S395)</f>
        <v>600.19786666666664</v>
      </c>
    </row>
    <row r="396" spans="1:28" ht="18" customHeight="1" thickBot="1" x14ac:dyDescent="0.25">
      <c r="A396" s="74"/>
      <c r="B396" s="75"/>
      <c r="C396" s="76"/>
      <c r="D396" s="77"/>
      <c r="E396" s="77"/>
      <c r="F396" s="78"/>
      <c r="G396" s="79"/>
      <c r="H396" s="80">
        <v>67</v>
      </c>
      <c r="I396" s="87" t="s">
        <v>591</v>
      </c>
      <c r="J396" s="79">
        <v>630</v>
      </c>
      <c r="K396" s="82">
        <v>32</v>
      </c>
      <c r="L396" s="82">
        <v>23</v>
      </c>
      <c r="M396" s="82">
        <v>35</v>
      </c>
      <c r="N396" s="82"/>
      <c r="O396" s="83">
        <f t="shared" si="45"/>
        <v>30</v>
      </c>
      <c r="P396" s="69">
        <f t="shared" si="41"/>
        <v>3.1304761904761905E-2</v>
      </c>
      <c r="Q396" s="84"/>
      <c r="R396" s="85" t="s">
        <v>592</v>
      </c>
      <c r="S396" s="79">
        <v>630</v>
      </c>
      <c r="T396" s="82">
        <v>1</v>
      </c>
      <c r="U396" s="82">
        <v>1</v>
      </c>
      <c r="V396" s="82">
        <v>1</v>
      </c>
      <c r="W396" s="82"/>
      <c r="X396" s="83">
        <f t="shared" si="47"/>
        <v>1</v>
      </c>
      <c r="Y396" s="69">
        <f t="shared" si="46"/>
        <v>1.0434920634920634E-3</v>
      </c>
      <c r="Z396" s="86"/>
      <c r="AA396" s="73">
        <f t="shared" si="48"/>
        <v>3.234825396825397E-2</v>
      </c>
      <c r="AB396" s="831">
        <f t="shared" si="49"/>
        <v>609.62059999999997</v>
      </c>
    </row>
    <row r="397" spans="1:28" ht="18" customHeight="1" thickBot="1" x14ac:dyDescent="0.25">
      <c r="A397" s="89"/>
      <c r="B397" s="90"/>
      <c r="C397" s="91"/>
      <c r="D397" s="92"/>
      <c r="E397" s="93"/>
      <c r="F397" s="94"/>
      <c r="G397" s="95"/>
      <c r="H397" s="96">
        <v>67</v>
      </c>
      <c r="I397" s="97" t="s">
        <v>593</v>
      </c>
      <c r="J397" s="95">
        <v>630</v>
      </c>
      <c r="K397" s="98">
        <v>0</v>
      </c>
      <c r="L397" s="98">
        <v>0</v>
      </c>
      <c r="M397" s="98">
        <v>0</v>
      </c>
      <c r="N397" s="98"/>
      <c r="O397" s="99">
        <f t="shared" si="45"/>
        <v>0</v>
      </c>
      <c r="P397" s="69">
        <f t="shared" si="41"/>
        <v>0</v>
      </c>
      <c r="Q397" s="100"/>
      <c r="R397" s="101"/>
      <c r="S397" s="95">
        <v>630</v>
      </c>
      <c r="T397" s="98"/>
      <c r="U397" s="98"/>
      <c r="V397" s="98"/>
      <c r="W397" s="98"/>
      <c r="X397" s="99"/>
      <c r="Y397" s="69">
        <f t="shared" si="46"/>
        <v>0</v>
      </c>
      <c r="Z397" s="102"/>
      <c r="AA397" s="73">
        <f t="shared" si="48"/>
        <v>0</v>
      </c>
      <c r="AB397" s="831">
        <f t="shared" si="49"/>
        <v>630</v>
      </c>
    </row>
    <row r="398" spans="1:28" s="233" customFormat="1" ht="18" customHeight="1" thickBot="1" x14ac:dyDescent="0.25">
      <c r="A398" s="74">
        <v>44962</v>
      </c>
      <c r="B398" s="75">
        <v>0.46527777777777773</v>
      </c>
      <c r="C398" s="76">
        <v>-1</v>
      </c>
      <c r="D398" s="182">
        <f>(MAX(K398:M398))/J398/1.44</f>
        <v>0.32222222222222224</v>
      </c>
      <c r="E398" s="199">
        <f>(MAX(T398:V398))/S398/1.44</f>
        <v>0.39444444444444443</v>
      </c>
      <c r="F398" s="317" t="s">
        <v>27</v>
      </c>
      <c r="G398" s="318" t="s">
        <v>28</v>
      </c>
      <c r="H398" s="319">
        <v>68</v>
      </c>
      <c r="I398" s="240" t="s">
        <v>29</v>
      </c>
      <c r="J398" s="320">
        <v>250</v>
      </c>
      <c r="K398" s="195">
        <v>82</v>
      </c>
      <c r="L398" s="195">
        <v>105</v>
      </c>
      <c r="M398" s="195">
        <v>116</v>
      </c>
      <c r="N398" s="194" t="s">
        <v>594</v>
      </c>
      <c r="O398" s="195">
        <f t="shared" si="45"/>
        <v>101</v>
      </c>
      <c r="P398" s="188">
        <f t="shared" si="41"/>
        <v>0.26558960000000004</v>
      </c>
      <c r="Q398" s="192" t="s">
        <v>31</v>
      </c>
      <c r="R398" s="193" t="s">
        <v>32</v>
      </c>
      <c r="S398" s="191">
        <v>250</v>
      </c>
      <c r="T398" s="195">
        <v>125</v>
      </c>
      <c r="U398" s="195">
        <v>133</v>
      </c>
      <c r="V398" s="195">
        <v>142</v>
      </c>
      <c r="W398" s="194" t="s">
        <v>313</v>
      </c>
      <c r="X398" s="195">
        <f t="shared" ref="X398:X415" si="50">(T398+U398+V398)/3</f>
        <v>133.33333333333334</v>
      </c>
      <c r="Y398" s="188">
        <f t="shared" si="46"/>
        <v>0.35061333333333333</v>
      </c>
      <c r="Z398" s="196" t="s">
        <v>52</v>
      </c>
      <c r="AA398" s="73">
        <f t="shared" si="48"/>
        <v>0.61620293333333342</v>
      </c>
      <c r="AB398" s="831">
        <f t="shared" si="49"/>
        <v>95.949266666666631</v>
      </c>
    </row>
    <row r="399" spans="1:28" s="10" customFormat="1" ht="18" customHeight="1" thickBot="1" x14ac:dyDescent="0.25">
      <c r="A399" s="58">
        <v>44897</v>
      </c>
      <c r="B399" s="59">
        <v>0.40138888888888885</v>
      </c>
      <c r="C399" s="60">
        <v>-7</v>
      </c>
      <c r="D399" s="127">
        <f>(MAX(K399:M399))/J399/1.44</f>
        <v>0</v>
      </c>
      <c r="E399" s="128">
        <f>(MAX(T399:V399))/S399/1.44</f>
        <v>0</v>
      </c>
      <c r="F399" s="129" t="s">
        <v>27</v>
      </c>
      <c r="G399" s="130" t="s">
        <v>28</v>
      </c>
      <c r="H399" s="131">
        <v>69</v>
      </c>
      <c r="I399" s="132" t="s">
        <v>29</v>
      </c>
      <c r="J399" s="130">
        <v>400</v>
      </c>
      <c r="K399" s="133"/>
      <c r="L399" s="133"/>
      <c r="M399" s="133"/>
      <c r="N399" s="134" t="s">
        <v>532</v>
      </c>
      <c r="O399" s="133">
        <f t="shared" si="45"/>
        <v>0</v>
      </c>
      <c r="P399" s="69">
        <f t="shared" si="41"/>
        <v>0</v>
      </c>
      <c r="Q399" s="135" t="s">
        <v>50</v>
      </c>
      <c r="R399" s="136" t="s">
        <v>32</v>
      </c>
      <c r="S399" s="130">
        <v>400</v>
      </c>
      <c r="T399" s="133"/>
      <c r="U399" s="133"/>
      <c r="V399" s="133"/>
      <c r="W399" s="134"/>
      <c r="X399" s="133">
        <f t="shared" si="50"/>
        <v>0</v>
      </c>
      <c r="Y399" s="69">
        <f t="shared" si="46"/>
        <v>0</v>
      </c>
      <c r="Z399" s="137" t="s">
        <v>52</v>
      </c>
      <c r="AA399" s="73">
        <f t="shared" si="48"/>
        <v>0</v>
      </c>
      <c r="AB399" s="831">
        <f t="shared" si="49"/>
        <v>400</v>
      </c>
    </row>
    <row r="400" spans="1:28" ht="18" customHeight="1" thickBot="1" x14ac:dyDescent="0.25">
      <c r="A400" s="74"/>
      <c r="B400" s="75"/>
      <c r="C400" s="76"/>
      <c r="D400" s="77"/>
      <c r="E400" s="77"/>
      <c r="F400" s="78"/>
      <c r="G400" s="79"/>
      <c r="H400" s="80">
        <v>69</v>
      </c>
      <c r="I400" s="87" t="s">
        <v>595</v>
      </c>
      <c r="J400" s="79">
        <v>400</v>
      </c>
      <c r="K400" s="82">
        <v>28</v>
      </c>
      <c r="L400" s="82">
        <v>28</v>
      </c>
      <c r="M400" s="82">
        <v>35</v>
      </c>
      <c r="N400" s="82"/>
      <c r="O400" s="83">
        <f t="shared" si="45"/>
        <v>30.333333333333332</v>
      </c>
      <c r="P400" s="69">
        <f t="shared" ref="P400:P463" si="51">1.73*0.38*O400/J400</f>
        <v>4.9852833333333332E-2</v>
      </c>
      <c r="Q400" s="84"/>
      <c r="R400" s="85" t="s">
        <v>596</v>
      </c>
      <c r="S400" s="79">
        <v>400</v>
      </c>
      <c r="T400" s="82">
        <v>37</v>
      </c>
      <c r="U400" s="82">
        <v>30</v>
      </c>
      <c r="V400" s="82">
        <v>43</v>
      </c>
      <c r="W400" s="82"/>
      <c r="X400" s="83">
        <f t="shared" si="50"/>
        <v>36.666666666666664</v>
      </c>
      <c r="Y400" s="69">
        <f t="shared" si="46"/>
        <v>6.0261666666666658E-2</v>
      </c>
      <c r="Z400" s="86"/>
      <c r="AA400" s="73">
        <f t="shared" si="48"/>
        <v>0.11011449999999999</v>
      </c>
      <c r="AB400" s="831">
        <f t="shared" si="49"/>
        <v>355.95420000000001</v>
      </c>
    </row>
    <row r="401" spans="1:28" ht="18" customHeight="1" thickBot="1" x14ac:dyDescent="0.25">
      <c r="A401" s="74"/>
      <c r="B401" s="75"/>
      <c r="C401" s="76"/>
      <c r="D401" s="77"/>
      <c r="E401" s="77"/>
      <c r="F401" s="78"/>
      <c r="G401" s="79"/>
      <c r="H401" s="80">
        <v>69</v>
      </c>
      <c r="I401" s="87" t="s">
        <v>597</v>
      </c>
      <c r="J401" s="79">
        <v>400</v>
      </c>
      <c r="K401" s="82">
        <v>63</v>
      </c>
      <c r="L401" s="82">
        <v>83</v>
      </c>
      <c r="M401" s="82">
        <v>47</v>
      </c>
      <c r="N401" s="82"/>
      <c r="O401" s="83">
        <f t="shared" si="45"/>
        <v>64.333333333333329</v>
      </c>
      <c r="P401" s="69">
        <f t="shared" si="51"/>
        <v>0.10573183333333333</v>
      </c>
      <c r="Q401" s="84"/>
      <c r="R401" s="85" t="s">
        <v>598</v>
      </c>
      <c r="S401" s="79">
        <v>400</v>
      </c>
      <c r="T401" s="82">
        <v>7</v>
      </c>
      <c r="U401" s="82">
        <v>7</v>
      </c>
      <c r="V401" s="82">
        <v>15</v>
      </c>
      <c r="W401" s="82"/>
      <c r="X401" s="83">
        <f t="shared" si="50"/>
        <v>9.6666666666666661</v>
      </c>
      <c r="Y401" s="69">
        <f t="shared" si="46"/>
        <v>1.5887166666666664E-2</v>
      </c>
      <c r="Z401" s="86"/>
      <c r="AA401" s="73">
        <f t="shared" si="48"/>
        <v>0.12161899999999999</v>
      </c>
      <c r="AB401" s="831">
        <f t="shared" si="49"/>
        <v>351.35239999999999</v>
      </c>
    </row>
    <row r="402" spans="1:28" ht="18" customHeight="1" thickBot="1" x14ac:dyDescent="0.25">
      <c r="A402" s="74"/>
      <c r="B402" s="75"/>
      <c r="C402" s="76"/>
      <c r="D402" s="77"/>
      <c r="E402" s="77"/>
      <c r="F402" s="78"/>
      <c r="G402" s="79"/>
      <c r="H402" s="80">
        <v>69</v>
      </c>
      <c r="I402" s="87" t="s">
        <v>599</v>
      </c>
      <c r="J402" s="79">
        <v>400</v>
      </c>
      <c r="K402" s="82">
        <v>48</v>
      </c>
      <c r="L402" s="82">
        <v>52</v>
      </c>
      <c r="M402" s="82">
        <v>60</v>
      </c>
      <c r="N402" s="82"/>
      <c r="O402" s="83">
        <f t="shared" si="45"/>
        <v>53.333333333333336</v>
      </c>
      <c r="P402" s="69">
        <f t="shared" si="51"/>
        <v>8.7653333333333347E-2</v>
      </c>
      <c r="Q402" s="84"/>
      <c r="R402" s="85" t="s">
        <v>600</v>
      </c>
      <c r="S402" s="79">
        <v>400</v>
      </c>
      <c r="T402" s="82">
        <v>0</v>
      </c>
      <c r="U402" s="82">
        <v>0</v>
      </c>
      <c r="V402" s="82">
        <v>0</v>
      </c>
      <c r="W402" s="82"/>
      <c r="X402" s="83">
        <f t="shared" si="50"/>
        <v>0</v>
      </c>
      <c r="Y402" s="69">
        <f t="shared" si="46"/>
        <v>0</v>
      </c>
      <c r="Z402" s="86"/>
      <c r="AA402" s="73">
        <f t="shared" si="48"/>
        <v>8.7653333333333347E-2</v>
      </c>
      <c r="AB402" s="831">
        <f t="shared" si="49"/>
        <v>364.93866666666668</v>
      </c>
    </row>
    <row r="403" spans="1:28" ht="18" customHeight="1" thickBot="1" x14ac:dyDescent="0.25">
      <c r="A403" s="74"/>
      <c r="B403" s="75"/>
      <c r="C403" s="76"/>
      <c r="D403" s="77"/>
      <c r="E403" s="77"/>
      <c r="F403" s="78"/>
      <c r="G403" s="79"/>
      <c r="H403" s="80">
        <v>69</v>
      </c>
      <c r="I403" s="87" t="s">
        <v>601</v>
      </c>
      <c r="J403" s="79">
        <v>400</v>
      </c>
      <c r="K403" s="82">
        <v>1</v>
      </c>
      <c r="L403" s="82">
        <v>2</v>
      </c>
      <c r="M403" s="82">
        <v>7</v>
      </c>
      <c r="N403" s="82"/>
      <c r="O403" s="83">
        <f t="shared" si="45"/>
        <v>3.3333333333333335</v>
      </c>
      <c r="P403" s="69">
        <f t="shared" si="51"/>
        <v>5.4783333333333342E-3</v>
      </c>
      <c r="Q403" s="84"/>
      <c r="R403" s="85" t="s">
        <v>602</v>
      </c>
      <c r="S403" s="79">
        <v>400</v>
      </c>
      <c r="T403" s="82">
        <v>54</v>
      </c>
      <c r="U403" s="82">
        <v>80</v>
      </c>
      <c r="V403" s="82">
        <v>31</v>
      </c>
      <c r="W403" s="82"/>
      <c r="X403" s="83">
        <f t="shared" si="50"/>
        <v>55</v>
      </c>
      <c r="Y403" s="69">
        <f t="shared" si="46"/>
        <v>9.0392499999999987E-2</v>
      </c>
      <c r="Z403" s="86"/>
      <c r="AA403" s="73">
        <f t="shared" si="48"/>
        <v>9.5870833333333322E-2</v>
      </c>
      <c r="AB403" s="831">
        <f t="shared" si="49"/>
        <v>361.65166666666664</v>
      </c>
    </row>
    <row r="404" spans="1:28" ht="18" customHeight="1" thickBot="1" x14ac:dyDescent="0.25">
      <c r="A404" s="74"/>
      <c r="B404" s="75"/>
      <c r="C404" s="76"/>
      <c r="D404" s="200"/>
      <c r="E404" s="321"/>
      <c r="F404" s="78"/>
      <c r="G404" s="79"/>
      <c r="H404" s="80">
        <v>69</v>
      </c>
      <c r="I404" s="87" t="s">
        <v>603</v>
      </c>
      <c r="J404" s="79">
        <v>400</v>
      </c>
      <c r="K404" s="82">
        <v>9</v>
      </c>
      <c r="L404" s="82">
        <v>5</v>
      </c>
      <c r="M404" s="82">
        <v>5</v>
      </c>
      <c r="N404" s="82"/>
      <c r="O404" s="83">
        <f t="shared" si="45"/>
        <v>6.333333333333333</v>
      </c>
      <c r="P404" s="69">
        <f t="shared" si="51"/>
        <v>1.0408833333333332E-2</v>
      </c>
      <c r="Q404" s="84"/>
      <c r="R404" s="85" t="s">
        <v>604</v>
      </c>
      <c r="S404" s="79">
        <v>400</v>
      </c>
      <c r="T404" s="82">
        <v>17</v>
      </c>
      <c r="U404" s="82">
        <v>21</v>
      </c>
      <c r="V404" s="82">
        <v>17</v>
      </c>
      <c r="W404" s="82"/>
      <c r="X404" s="83">
        <f t="shared" si="50"/>
        <v>18.333333333333332</v>
      </c>
      <c r="Y404" s="69">
        <f t="shared" si="46"/>
        <v>3.0130833333333329E-2</v>
      </c>
      <c r="Z404" s="86"/>
      <c r="AA404" s="73">
        <f t="shared" si="48"/>
        <v>4.0539666666666661E-2</v>
      </c>
      <c r="AB404" s="831">
        <f t="shared" si="49"/>
        <v>383.78413333333333</v>
      </c>
    </row>
    <row r="405" spans="1:28" ht="18" customHeight="1" thickBot="1" x14ac:dyDescent="0.25">
      <c r="A405" s="74"/>
      <c r="B405" s="75"/>
      <c r="C405" s="76"/>
      <c r="D405" s="200"/>
      <c r="E405" s="321"/>
      <c r="F405" s="122"/>
      <c r="G405" s="120"/>
      <c r="H405" s="80">
        <v>69</v>
      </c>
      <c r="I405" s="187" t="s">
        <v>605</v>
      </c>
      <c r="J405" s="79">
        <v>400</v>
      </c>
      <c r="K405" s="121">
        <v>72</v>
      </c>
      <c r="L405" s="121">
        <v>78</v>
      </c>
      <c r="M405" s="121">
        <v>66</v>
      </c>
      <c r="N405" s="121"/>
      <c r="O405" s="123">
        <f t="shared" si="45"/>
        <v>72</v>
      </c>
      <c r="P405" s="69">
        <f t="shared" si="51"/>
        <v>0.11833199999999999</v>
      </c>
      <c r="Q405" s="124"/>
      <c r="R405" s="119" t="s">
        <v>606</v>
      </c>
      <c r="S405" s="79">
        <v>400</v>
      </c>
      <c r="T405" s="121">
        <v>52</v>
      </c>
      <c r="U405" s="121">
        <v>105</v>
      </c>
      <c r="V405" s="121">
        <v>31</v>
      </c>
      <c r="W405" s="121"/>
      <c r="X405" s="123">
        <f t="shared" si="50"/>
        <v>62.666666666666664</v>
      </c>
      <c r="Y405" s="69">
        <f t="shared" si="46"/>
        <v>0.10299266666666666</v>
      </c>
      <c r="Z405" s="125"/>
      <c r="AA405" s="73">
        <f t="shared" si="48"/>
        <v>0.22132466666666667</v>
      </c>
      <c r="AB405" s="831">
        <f t="shared" si="49"/>
        <v>311.47013333333337</v>
      </c>
    </row>
    <row r="406" spans="1:28" ht="18" customHeight="1" thickBot="1" x14ac:dyDescent="0.25">
      <c r="A406" s="74"/>
      <c r="B406" s="75"/>
      <c r="C406" s="76"/>
      <c r="D406" s="200"/>
      <c r="E406" s="321"/>
      <c r="F406" s="122"/>
      <c r="G406" s="120"/>
      <c r="H406" s="186">
        <v>69</v>
      </c>
      <c r="I406" s="187" t="s">
        <v>607</v>
      </c>
      <c r="J406" s="120">
        <v>400</v>
      </c>
      <c r="K406" s="121">
        <v>49</v>
      </c>
      <c r="L406" s="121">
        <v>51</v>
      </c>
      <c r="M406" s="121">
        <v>60</v>
      </c>
      <c r="N406" s="121"/>
      <c r="O406" s="123">
        <f t="shared" si="45"/>
        <v>53.333333333333336</v>
      </c>
      <c r="P406" s="188">
        <f t="shared" si="51"/>
        <v>8.7653333333333347E-2</v>
      </c>
      <c r="Q406" s="124"/>
      <c r="R406" s="119" t="s">
        <v>608</v>
      </c>
      <c r="S406" s="120">
        <v>400</v>
      </c>
      <c r="T406" s="121">
        <v>0</v>
      </c>
      <c r="U406" s="121">
        <v>0</v>
      </c>
      <c r="V406" s="121">
        <v>0</v>
      </c>
      <c r="W406" s="121"/>
      <c r="X406" s="123">
        <f>(T406+U406+V406)/3</f>
        <v>0</v>
      </c>
      <c r="Y406" s="188">
        <f t="shared" si="46"/>
        <v>0</v>
      </c>
      <c r="Z406" s="125"/>
      <c r="AA406" s="73">
        <f t="shared" si="48"/>
        <v>8.7653333333333347E-2</v>
      </c>
      <c r="AB406" s="831">
        <f t="shared" si="49"/>
        <v>364.93866666666668</v>
      </c>
    </row>
    <row r="407" spans="1:28" s="10" customFormat="1" ht="18" customHeight="1" thickBot="1" x14ac:dyDescent="0.25">
      <c r="A407" s="223">
        <v>44897</v>
      </c>
      <c r="B407" s="59">
        <v>0.38541666666666669</v>
      </c>
      <c r="C407" s="60">
        <v>-7</v>
      </c>
      <c r="D407" s="127">
        <f>(MAX(K407:M407))/J407/1.44</f>
        <v>0</v>
      </c>
      <c r="E407" s="128">
        <f>(MAX(T407:V407))/S407/1.44</f>
        <v>0</v>
      </c>
      <c r="F407" s="129" t="s">
        <v>27</v>
      </c>
      <c r="G407" s="130" t="s">
        <v>28</v>
      </c>
      <c r="H407" s="131">
        <v>70</v>
      </c>
      <c r="I407" s="132" t="s">
        <v>29</v>
      </c>
      <c r="J407" s="130">
        <v>630</v>
      </c>
      <c r="K407" s="133"/>
      <c r="L407" s="133"/>
      <c r="M407" s="133"/>
      <c r="N407" s="134" t="s">
        <v>609</v>
      </c>
      <c r="O407" s="133">
        <f t="shared" si="45"/>
        <v>0</v>
      </c>
      <c r="P407" s="69">
        <f t="shared" si="51"/>
        <v>0</v>
      </c>
      <c r="Q407" s="135" t="s">
        <v>52</v>
      </c>
      <c r="R407" s="136" t="s">
        <v>32</v>
      </c>
      <c r="S407" s="130">
        <v>630</v>
      </c>
      <c r="T407" s="133"/>
      <c r="U407" s="133"/>
      <c r="V407" s="133"/>
      <c r="W407" s="134" t="s">
        <v>84</v>
      </c>
      <c r="X407" s="133">
        <f t="shared" si="50"/>
        <v>0</v>
      </c>
      <c r="Y407" s="69">
        <f t="shared" si="46"/>
        <v>0</v>
      </c>
      <c r="Z407" s="137" t="s">
        <v>50</v>
      </c>
      <c r="AA407" s="73">
        <f t="shared" si="48"/>
        <v>0</v>
      </c>
      <c r="AB407" s="831">
        <f t="shared" si="49"/>
        <v>630</v>
      </c>
    </row>
    <row r="408" spans="1:28" ht="18" customHeight="1" thickBot="1" x14ac:dyDescent="0.25">
      <c r="A408" s="74"/>
      <c r="B408" s="75"/>
      <c r="C408" s="76"/>
      <c r="D408" s="77"/>
      <c r="E408" s="77"/>
      <c r="F408" s="78"/>
      <c r="G408" s="79"/>
      <c r="H408" s="80">
        <v>70</v>
      </c>
      <c r="I408" s="87" t="s">
        <v>610</v>
      </c>
      <c r="J408" s="64">
        <v>630</v>
      </c>
      <c r="K408" s="82">
        <v>16</v>
      </c>
      <c r="L408" s="82">
        <v>13</v>
      </c>
      <c r="M408" s="82">
        <v>14</v>
      </c>
      <c r="N408" s="82"/>
      <c r="O408" s="83">
        <f t="shared" si="45"/>
        <v>14.333333333333334</v>
      </c>
      <c r="P408" s="69">
        <f t="shared" si="51"/>
        <v>1.4956719576719577E-2</v>
      </c>
      <c r="Q408" s="84"/>
      <c r="R408" s="85" t="s">
        <v>611</v>
      </c>
      <c r="S408" s="64">
        <v>630</v>
      </c>
      <c r="T408" s="82">
        <v>0</v>
      </c>
      <c r="U408" s="82">
        <v>0</v>
      </c>
      <c r="V408" s="82">
        <v>0</v>
      </c>
      <c r="W408" s="82"/>
      <c r="X408" s="83">
        <f t="shared" si="50"/>
        <v>0</v>
      </c>
      <c r="Y408" s="69">
        <f t="shared" si="46"/>
        <v>0</v>
      </c>
      <c r="Z408" s="86"/>
      <c r="AA408" s="73">
        <f t="shared" si="48"/>
        <v>1.4956719576719577E-2</v>
      </c>
      <c r="AB408" s="831">
        <f t="shared" si="49"/>
        <v>620.57726666666667</v>
      </c>
    </row>
    <row r="409" spans="1:28" ht="18" customHeight="1" thickBot="1" x14ac:dyDescent="0.25">
      <c r="A409" s="74"/>
      <c r="B409" s="75"/>
      <c r="C409" s="76"/>
      <c r="D409" s="77"/>
      <c r="E409" s="77"/>
      <c r="F409" s="78"/>
      <c r="G409" s="79"/>
      <c r="H409" s="80">
        <v>70</v>
      </c>
      <c r="I409" s="87" t="s">
        <v>612</v>
      </c>
      <c r="J409" s="64">
        <v>630</v>
      </c>
      <c r="K409" s="82">
        <v>1</v>
      </c>
      <c r="L409" s="82">
        <v>0</v>
      </c>
      <c r="M409" s="82">
        <v>0</v>
      </c>
      <c r="N409" s="82"/>
      <c r="O409" s="83">
        <f t="shared" si="45"/>
        <v>0.33333333333333331</v>
      </c>
      <c r="P409" s="69">
        <f t="shared" si="51"/>
        <v>3.4783068783068779E-4</v>
      </c>
      <c r="Q409" s="84"/>
      <c r="R409" s="85" t="s">
        <v>613</v>
      </c>
      <c r="S409" s="64">
        <v>630</v>
      </c>
      <c r="T409" s="82">
        <v>30</v>
      </c>
      <c r="U409" s="82">
        <v>84</v>
      </c>
      <c r="V409" s="82">
        <v>73</v>
      </c>
      <c r="W409" s="82"/>
      <c r="X409" s="83">
        <f t="shared" si="50"/>
        <v>62.333333333333336</v>
      </c>
      <c r="Y409" s="69">
        <f t="shared" si="46"/>
        <v>6.504433862433863E-2</v>
      </c>
      <c r="Z409" s="86"/>
      <c r="AA409" s="73">
        <f t="shared" si="48"/>
        <v>6.5392169312169318E-2</v>
      </c>
      <c r="AB409" s="831">
        <f t="shared" si="49"/>
        <v>588.80293333333339</v>
      </c>
    </row>
    <row r="410" spans="1:28" ht="18" customHeight="1" thickBot="1" x14ac:dyDescent="0.25">
      <c r="A410" s="74"/>
      <c r="B410" s="75"/>
      <c r="C410" s="76"/>
      <c r="D410" s="77"/>
      <c r="E410" s="77"/>
      <c r="F410" s="78"/>
      <c r="G410" s="79"/>
      <c r="H410" s="80">
        <v>70</v>
      </c>
      <c r="I410" s="81" t="s">
        <v>614</v>
      </c>
      <c r="J410" s="64">
        <v>630</v>
      </c>
      <c r="K410" s="82">
        <v>16</v>
      </c>
      <c r="L410" s="82">
        <v>16</v>
      </c>
      <c r="M410" s="82">
        <v>14</v>
      </c>
      <c r="N410" s="82"/>
      <c r="O410" s="83">
        <f t="shared" si="45"/>
        <v>15.333333333333334</v>
      </c>
      <c r="P410" s="69">
        <f t="shared" si="51"/>
        <v>1.6000211640211641E-2</v>
      </c>
      <c r="Q410" s="84"/>
      <c r="R410" s="85" t="s">
        <v>615</v>
      </c>
      <c r="S410" s="64">
        <v>630</v>
      </c>
      <c r="T410" s="82">
        <v>27</v>
      </c>
      <c r="U410" s="82">
        <v>8</v>
      </c>
      <c r="V410" s="82">
        <v>18</v>
      </c>
      <c r="W410" s="82"/>
      <c r="X410" s="83">
        <f t="shared" si="50"/>
        <v>17.666666666666668</v>
      </c>
      <c r="Y410" s="69">
        <f t="shared" si="46"/>
        <v>1.8435026455026458E-2</v>
      </c>
      <c r="Z410" s="86"/>
      <c r="AA410" s="73">
        <f t="shared" si="48"/>
        <v>3.4435238095238102E-2</v>
      </c>
      <c r="AB410" s="831">
        <f t="shared" si="49"/>
        <v>608.30579999999998</v>
      </c>
    </row>
    <row r="411" spans="1:28" ht="18" customHeight="1" thickBot="1" x14ac:dyDescent="0.25">
      <c r="A411" s="74"/>
      <c r="B411" s="75"/>
      <c r="C411" s="76"/>
      <c r="D411" s="77"/>
      <c r="E411" s="77"/>
      <c r="F411" s="78"/>
      <c r="G411" s="79"/>
      <c r="H411" s="80">
        <v>70</v>
      </c>
      <c r="I411" s="81" t="s">
        <v>616</v>
      </c>
      <c r="J411" s="64">
        <v>630</v>
      </c>
      <c r="K411" s="82">
        <v>26</v>
      </c>
      <c r="L411" s="82">
        <v>11</v>
      </c>
      <c r="M411" s="82">
        <v>19</v>
      </c>
      <c r="N411" s="82"/>
      <c r="O411" s="83">
        <f t="shared" si="45"/>
        <v>18.666666666666668</v>
      </c>
      <c r="P411" s="69">
        <f t="shared" si="51"/>
        <v>1.947851851851852E-2</v>
      </c>
      <c r="Q411" s="84"/>
      <c r="R411" s="85" t="s">
        <v>617</v>
      </c>
      <c r="S411" s="64">
        <v>630</v>
      </c>
      <c r="T411" s="82">
        <v>6</v>
      </c>
      <c r="U411" s="82">
        <v>38</v>
      </c>
      <c r="V411" s="82">
        <v>1</v>
      </c>
      <c r="W411" s="82"/>
      <c r="X411" s="83">
        <f t="shared" si="50"/>
        <v>15</v>
      </c>
      <c r="Y411" s="69">
        <f t="shared" si="46"/>
        <v>1.5652380952380952E-2</v>
      </c>
      <c r="Z411" s="86"/>
      <c r="AA411" s="73">
        <f t="shared" si="48"/>
        <v>3.5130899470899472E-2</v>
      </c>
      <c r="AB411" s="831">
        <f t="shared" si="49"/>
        <v>607.86753333333331</v>
      </c>
    </row>
    <row r="412" spans="1:28" ht="18" customHeight="1" thickBot="1" x14ac:dyDescent="0.25">
      <c r="A412" s="74"/>
      <c r="B412" s="75"/>
      <c r="C412" s="76"/>
      <c r="D412" s="77"/>
      <c r="E412" s="77"/>
      <c r="F412" s="78"/>
      <c r="G412" s="79"/>
      <c r="H412" s="80">
        <v>70</v>
      </c>
      <c r="I412" s="87" t="s">
        <v>618</v>
      </c>
      <c r="J412" s="64">
        <v>630</v>
      </c>
      <c r="K412" s="82">
        <v>1</v>
      </c>
      <c r="L412" s="82">
        <v>1</v>
      </c>
      <c r="M412" s="82">
        <v>1</v>
      </c>
      <c r="N412" s="82"/>
      <c r="O412" s="83">
        <f t="shared" si="45"/>
        <v>1</v>
      </c>
      <c r="P412" s="69">
        <f t="shared" si="51"/>
        <v>1.0434920634920634E-3</v>
      </c>
      <c r="Q412" s="84"/>
      <c r="R412" s="85" t="s">
        <v>619</v>
      </c>
      <c r="S412" s="64">
        <v>630</v>
      </c>
      <c r="T412" s="82">
        <v>16</v>
      </c>
      <c r="U412" s="82">
        <v>28</v>
      </c>
      <c r="V412" s="82">
        <v>19</v>
      </c>
      <c r="W412" s="82"/>
      <c r="X412" s="83">
        <f t="shared" si="50"/>
        <v>21</v>
      </c>
      <c r="Y412" s="69">
        <f t="shared" si="46"/>
        <v>2.191333333333333E-2</v>
      </c>
      <c r="Z412" s="86"/>
      <c r="AA412" s="73">
        <f t="shared" si="48"/>
        <v>2.2956825396825392E-2</v>
      </c>
      <c r="AB412" s="831">
        <f t="shared" si="49"/>
        <v>615.53719999999998</v>
      </c>
    </row>
    <row r="413" spans="1:28" ht="18" customHeight="1" thickBot="1" x14ac:dyDescent="0.25">
      <c r="A413" s="74"/>
      <c r="B413" s="75"/>
      <c r="C413" s="76"/>
      <c r="D413" s="77"/>
      <c r="E413" s="77"/>
      <c r="F413" s="78"/>
      <c r="G413" s="79"/>
      <c r="H413" s="80">
        <v>70</v>
      </c>
      <c r="I413" s="81" t="s">
        <v>620</v>
      </c>
      <c r="J413" s="64">
        <v>630</v>
      </c>
      <c r="K413" s="82">
        <v>83</v>
      </c>
      <c r="L413" s="82">
        <v>41</v>
      </c>
      <c r="M413" s="82">
        <v>60</v>
      </c>
      <c r="N413" s="82"/>
      <c r="O413" s="83">
        <f t="shared" si="45"/>
        <v>61.333333333333336</v>
      </c>
      <c r="P413" s="69">
        <f t="shared" si="51"/>
        <v>6.4000846560846564E-2</v>
      </c>
      <c r="Q413" s="84"/>
      <c r="R413" s="85" t="s">
        <v>621</v>
      </c>
      <c r="S413" s="64">
        <v>630</v>
      </c>
      <c r="T413" s="82">
        <v>46</v>
      </c>
      <c r="U413" s="82">
        <v>69</v>
      </c>
      <c r="V413" s="82">
        <v>29</v>
      </c>
      <c r="W413" s="82"/>
      <c r="X413" s="83">
        <f t="shared" si="50"/>
        <v>48</v>
      </c>
      <c r="Y413" s="69">
        <f t="shared" si="46"/>
        <v>5.0087619047619047E-2</v>
      </c>
      <c r="Z413" s="86"/>
      <c r="AA413" s="73">
        <f t="shared" si="48"/>
        <v>0.11408846560846561</v>
      </c>
      <c r="AB413" s="831">
        <f t="shared" si="49"/>
        <v>558.1242666666667</v>
      </c>
    </row>
    <row r="414" spans="1:28" ht="18" customHeight="1" thickBot="1" x14ac:dyDescent="0.25">
      <c r="A414" s="74"/>
      <c r="B414" s="75"/>
      <c r="C414" s="76"/>
      <c r="D414" s="77"/>
      <c r="E414" s="77"/>
      <c r="F414" s="78"/>
      <c r="G414" s="79"/>
      <c r="H414" s="80">
        <v>70</v>
      </c>
      <c r="I414" s="87" t="s">
        <v>622</v>
      </c>
      <c r="J414" s="64">
        <v>630</v>
      </c>
      <c r="K414" s="82">
        <v>26</v>
      </c>
      <c r="L414" s="82">
        <v>32</v>
      </c>
      <c r="M414" s="82">
        <v>17</v>
      </c>
      <c r="N414" s="82"/>
      <c r="O414" s="83">
        <f t="shared" si="45"/>
        <v>25</v>
      </c>
      <c r="P414" s="69">
        <f t="shared" si="51"/>
        <v>2.6087301587301586E-2</v>
      </c>
      <c r="Q414" s="84"/>
      <c r="R414" s="85" t="s">
        <v>623</v>
      </c>
      <c r="S414" s="64">
        <v>630</v>
      </c>
      <c r="T414" s="82">
        <v>18</v>
      </c>
      <c r="U414" s="82">
        <v>17</v>
      </c>
      <c r="V414" s="82">
        <v>24</v>
      </c>
      <c r="W414" s="82"/>
      <c r="X414" s="83">
        <f t="shared" si="50"/>
        <v>19.666666666666668</v>
      </c>
      <c r="Y414" s="69">
        <f t="shared" si="46"/>
        <v>2.0522010582010582E-2</v>
      </c>
      <c r="Z414" s="86"/>
      <c r="AA414" s="73">
        <f t="shared" si="48"/>
        <v>4.6609312169312168E-2</v>
      </c>
      <c r="AB414" s="831">
        <f t="shared" si="49"/>
        <v>600.63613333333331</v>
      </c>
    </row>
    <row r="415" spans="1:28" ht="18" customHeight="1" thickBot="1" x14ac:dyDescent="0.25">
      <c r="A415" s="74"/>
      <c r="B415" s="75"/>
      <c r="C415" s="76"/>
      <c r="D415" s="77"/>
      <c r="E415" s="77"/>
      <c r="F415" s="78"/>
      <c r="G415" s="79"/>
      <c r="H415" s="80">
        <v>70</v>
      </c>
      <c r="I415" s="87" t="s">
        <v>624</v>
      </c>
      <c r="J415" s="64">
        <v>630</v>
      </c>
      <c r="K415" s="82">
        <v>0</v>
      </c>
      <c r="L415" s="82">
        <v>0</v>
      </c>
      <c r="M415" s="82">
        <v>13</v>
      </c>
      <c r="N415" s="82"/>
      <c r="O415" s="83">
        <f t="shared" si="45"/>
        <v>4.333333333333333</v>
      </c>
      <c r="P415" s="69">
        <f t="shared" si="51"/>
        <v>4.5217989417989414E-3</v>
      </c>
      <c r="Q415" s="84"/>
      <c r="R415" s="85" t="s">
        <v>153</v>
      </c>
      <c r="S415" s="64">
        <v>630</v>
      </c>
      <c r="T415" s="82">
        <v>0</v>
      </c>
      <c r="U415" s="82">
        <v>0</v>
      </c>
      <c r="V415" s="82">
        <v>0</v>
      </c>
      <c r="W415" s="82"/>
      <c r="X415" s="83">
        <f t="shared" si="50"/>
        <v>0</v>
      </c>
      <c r="Y415" s="69">
        <f t="shared" si="46"/>
        <v>0</v>
      </c>
      <c r="Z415" s="86"/>
      <c r="AA415" s="73">
        <f t="shared" si="48"/>
        <v>4.5217989417989414E-3</v>
      </c>
      <c r="AB415" s="831">
        <f t="shared" si="49"/>
        <v>627.15126666666663</v>
      </c>
    </row>
    <row r="416" spans="1:28" ht="18" customHeight="1" thickBot="1" x14ac:dyDescent="0.25">
      <c r="A416" s="74"/>
      <c r="B416" s="75"/>
      <c r="C416" s="76"/>
      <c r="D416" s="77"/>
      <c r="E416" s="77"/>
      <c r="F416" s="78"/>
      <c r="G416" s="79"/>
      <c r="H416" s="80">
        <v>70</v>
      </c>
      <c r="I416" s="87" t="s">
        <v>625</v>
      </c>
      <c r="J416" s="64">
        <v>630</v>
      </c>
      <c r="K416" s="82">
        <v>6</v>
      </c>
      <c r="L416" s="82">
        <v>6</v>
      </c>
      <c r="M416" s="82">
        <v>28</v>
      </c>
      <c r="N416" s="82"/>
      <c r="O416" s="83">
        <f t="shared" si="45"/>
        <v>13.333333333333334</v>
      </c>
      <c r="P416" s="69">
        <f t="shared" si="51"/>
        <v>1.3913227513227515E-2</v>
      </c>
      <c r="Q416" s="84"/>
      <c r="R416" s="85"/>
      <c r="S416" s="79"/>
      <c r="T416" s="82"/>
      <c r="U416" s="82"/>
      <c r="V416" s="82"/>
      <c r="W416" s="82"/>
      <c r="X416" s="83"/>
      <c r="Y416" s="69"/>
      <c r="Z416" s="86"/>
      <c r="AA416" s="73">
        <f t="shared" si="48"/>
        <v>1.3913227513227515E-2</v>
      </c>
      <c r="AB416" s="831">
        <f t="shared" si="49"/>
        <v>0</v>
      </c>
    </row>
    <row r="417" spans="1:28" ht="18" customHeight="1" thickBot="1" x14ac:dyDescent="0.25">
      <c r="A417" s="74"/>
      <c r="B417" s="75"/>
      <c r="C417" s="76"/>
      <c r="D417" s="77"/>
      <c r="E417" s="77"/>
      <c r="F417" s="78"/>
      <c r="G417" s="79"/>
      <c r="H417" s="80">
        <v>70</v>
      </c>
      <c r="I417" s="187" t="s">
        <v>626</v>
      </c>
      <c r="J417" s="191">
        <v>630</v>
      </c>
      <c r="K417" s="121">
        <v>18</v>
      </c>
      <c r="L417" s="121">
        <v>16</v>
      </c>
      <c r="M417" s="121">
        <v>4</v>
      </c>
      <c r="N417" s="121"/>
      <c r="O417" s="83">
        <f t="shared" si="45"/>
        <v>12.666666666666666</v>
      </c>
      <c r="P417" s="69">
        <f t="shared" si="51"/>
        <v>1.3217566137566136E-2</v>
      </c>
      <c r="Q417" s="84"/>
      <c r="R417" s="85"/>
      <c r="S417" s="79"/>
      <c r="T417" s="82"/>
      <c r="U417" s="82"/>
      <c r="V417" s="82"/>
      <c r="W417" s="82"/>
      <c r="X417" s="83"/>
      <c r="Y417" s="69"/>
      <c r="Z417" s="86"/>
      <c r="AA417" s="73">
        <f t="shared" si="48"/>
        <v>1.3217566137566136E-2</v>
      </c>
      <c r="AB417" s="831">
        <f t="shared" si="49"/>
        <v>0</v>
      </c>
    </row>
    <row r="418" spans="1:28" ht="18" customHeight="1" thickBot="1" x14ac:dyDescent="0.25">
      <c r="A418" s="89"/>
      <c r="B418" s="90"/>
      <c r="C418" s="91"/>
      <c r="D418" s="92"/>
      <c r="E418" s="93"/>
      <c r="F418" s="94"/>
      <c r="G418" s="95"/>
      <c r="H418" s="96">
        <v>70</v>
      </c>
      <c r="I418" s="97" t="s">
        <v>627</v>
      </c>
      <c r="J418" s="95">
        <v>630</v>
      </c>
      <c r="K418" s="98">
        <v>56</v>
      </c>
      <c r="L418" s="98">
        <v>32</v>
      </c>
      <c r="M418" s="98">
        <v>28</v>
      </c>
      <c r="N418" s="98"/>
      <c r="O418" s="99">
        <f t="shared" si="45"/>
        <v>38.666666666666664</v>
      </c>
      <c r="P418" s="69">
        <f t="shared" si="51"/>
        <v>4.0348359788359787E-2</v>
      </c>
      <c r="Q418" s="100"/>
      <c r="R418" s="101"/>
      <c r="S418" s="95"/>
      <c r="T418" s="98"/>
      <c r="U418" s="98"/>
      <c r="V418" s="98"/>
      <c r="W418" s="98"/>
      <c r="X418" s="99"/>
      <c r="Y418" s="69"/>
      <c r="Z418" s="102"/>
      <c r="AA418" s="73">
        <f t="shared" si="48"/>
        <v>4.0348359788359787E-2</v>
      </c>
      <c r="AB418" s="831">
        <f t="shared" si="49"/>
        <v>0</v>
      </c>
    </row>
    <row r="419" spans="1:28" s="10" customFormat="1" ht="18" customHeight="1" thickBot="1" x14ac:dyDescent="0.25">
      <c r="A419" s="74">
        <v>44897</v>
      </c>
      <c r="B419" s="75">
        <v>0.375</v>
      </c>
      <c r="C419" s="76">
        <v>-7</v>
      </c>
      <c r="D419" s="61">
        <f>(MAX(K419:M419))/J419/1.44</f>
        <v>0</v>
      </c>
      <c r="E419" s="62">
        <f>(MAX(T419:V419))/S419/1.44</f>
        <v>0</v>
      </c>
      <c r="F419" s="63" t="s">
        <v>27</v>
      </c>
      <c r="G419" s="64" t="s">
        <v>28</v>
      </c>
      <c r="H419" s="65">
        <v>72</v>
      </c>
      <c r="I419" s="66" t="s">
        <v>29</v>
      </c>
      <c r="J419" s="64">
        <v>400</v>
      </c>
      <c r="K419" s="67"/>
      <c r="L419" s="67"/>
      <c r="M419" s="67"/>
      <c r="N419" s="68" t="s">
        <v>628</v>
      </c>
      <c r="O419" s="67">
        <f t="shared" si="45"/>
        <v>0</v>
      </c>
      <c r="P419" s="69">
        <f t="shared" si="51"/>
        <v>0</v>
      </c>
      <c r="Q419" s="70" t="s">
        <v>95</v>
      </c>
      <c r="R419" s="71" t="s">
        <v>32</v>
      </c>
      <c r="S419" s="64">
        <v>400</v>
      </c>
      <c r="T419" s="67"/>
      <c r="U419" s="67"/>
      <c r="V419" s="67"/>
      <c r="W419" s="68" t="s">
        <v>35</v>
      </c>
      <c r="X419" s="67">
        <f t="shared" ref="X419:X433" si="52">(T419+U419+V419)/3</f>
        <v>0</v>
      </c>
      <c r="Y419" s="69">
        <f t="shared" si="46"/>
        <v>0</v>
      </c>
      <c r="Z419" s="140" t="s">
        <v>95</v>
      </c>
      <c r="AA419" s="73">
        <f t="shared" si="48"/>
        <v>0</v>
      </c>
      <c r="AB419" s="831">
        <f t="shared" si="49"/>
        <v>400</v>
      </c>
    </row>
    <row r="420" spans="1:28" ht="18" customHeight="1" thickBot="1" x14ac:dyDescent="0.25">
      <c r="A420" s="74"/>
      <c r="B420" s="75"/>
      <c r="C420" s="76"/>
      <c r="D420" s="77"/>
      <c r="E420" s="77"/>
      <c r="F420" s="78"/>
      <c r="G420" s="79"/>
      <c r="H420" s="80">
        <v>72</v>
      </c>
      <c r="I420" s="87" t="s">
        <v>629</v>
      </c>
      <c r="J420" s="79">
        <v>400</v>
      </c>
      <c r="K420" s="82">
        <v>22</v>
      </c>
      <c r="L420" s="82">
        <v>19</v>
      </c>
      <c r="M420" s="82">
        <v>26</v>
      </c>
      <c r="N420" s="88"/>
      <c r="O420" s="83">
        <f t="shared" si="45"/>
        <v>22.333333333333332</v>
      </c>
      <c r="P420" s="69">
        <f t="shared" si="51"/>
        <v>3.6704833333333325E-2</v>
      </c>
      <c r="Q420" s="84"/>
      <c r="R420" s="85" t="s">
        <v>630</v>
      </c>
      <c r="S420" s="79">
        <v>400</v>
      </c>
      <c r="T420" s="82">
        <v>0</v>
      </c>
      <c r="U420" s="82">
        <v>0</v>
      </c>
      <c r="V420" s="82">
        <v>0</v>
      </c>
      <c r="W420" s="82"/>
      <c r="X420" s="83">
        <f t="shared" si="52"/>
        <v>0</v>
      </c>
      <c r="Y420" s="69">
        <f t="shared" si="46"/>
        <v>0</v>
      </c>
      <c r="Z420" s="86"/>
      <c r="AA420" s="73">
        <f t="shared" si="48"/>
        <v>3.6704833333333325E-2</v>
      </c>
      <c r="AB420" s="831">
        <f t="shared" si="49"/>
        <v>385.31806666666665</v>
      </c>
    </row>
    <row r="421" spans="1:28" ht="18" customHeight="1" thickBot="1" x14ac:dyDescent="0.25">
      <c r="A421" s="74"/>
      <c r="B421" s="75"/>
      <c r="C421" s="76"/>
      <c r="D421" s="77"/>
      <c r="E421" s="77"/>
      <c r="F421" s="78"/>
      <c r="G421" s="79"/>
      <c r="H421" s="80">
        <v>72</v>
      </c>
      <c r="I421" s="87" t="s">
        <v>631</v>
      </c>
      <c r="J421" s="79">
        <v>400</v>
      </c>
      <c r="K421" s="82">
        <v>36</v>
      </c>
      <c r="L421" s="82">
        <v>44</v>
      </c>
      <c r="M421" s="82">
        <v>40</v>
      </c>
      <c r="N421" s="88"/>
      <c r="O421" s="83">
        <f t="shared" si="45"/>
        <v>40</v>
      </c>
      <c r="P421" s="69">
        <f t="shared" si="51"/>
        <v>6.5739999999999993E-2</v>
      </c>
      <c r="Q421" s="84"/>
      <c r="R421" s="118" t="s">
        <v>632</v>
      </c>
      <c r="S421" s="79">
        <v>400</v>
      </c>
      <c r="T421" s="82">
        <v>73</v>
      </c>
      <c r="U421" s="82">
        <v>116</v>
      </c>
      <c r="V421" s="82">
        <v>68</v>
      </c>
      <c r="W421" s="82"/>
      <c r="X421" s="83">
        <f t="shared" si="52"/>
        <v>85.666666666666671</v>
      </c>
      <c r="Y421" s="69">
        <f t="shared" si="46"/>
        <v>0.14079316666666666</v>
      </c>
      <c r="Z421" s="86"/>
      <c r="AA421" s="73">
        <f t="shared" si="48"/>
        <v>0.20653316666666666</v>
      </c>
      <c r="AB421" s="831">
        <f t="shared" si="49"/>
        <v>317.38673333333332</v>
      </c>
    </row>
    <row r="422" spans="1:28" ht="18" customHeight="1" thickBot="1" x14ac:dyDescent="0.25">
      <c r="A422" s="74"/>
      <c r="B422" s="75"/>
      <c r="C422" s="76"/>
      <c r="D422" s="77"/>
      <c r="E422" s="77"/>
      <c r="F422" s="78"/>
      <c r="G422" s="79"/>
      <c r="H422" s="80">
        <v>72</v>
      </c>
      <c r="I422" s="87" t="s">
        <v>633</v>
      </c>
      <c r="J422" s="79">
        <v>400</v>
      </c>
      <c r="K422" s="82">
        <v>21</v>
      </c>
      <c r="L422" s="82">
        <v>23</v>
      </c>
      <c r="M422" s="82">
        <v>14</v>
      </c>
      <c r="N422" s="88"/>
      <c r="O422" s="83">
        <f t="shared" si="45"/>
        <v>19.333333333333332</v>
      </c>
      <c r="P422" s="69">
        <f t="shared" si="51"/>
        <v>3.1774333333333328E-2</v>
      </c>
      <c r="Q422" s="84"/>
      <c r="R422" s="85" t="s">
        <v>634</v>
      </c>
      <c r="S422" s="79">
        <v>400</v>
      </c>
      <c r="T422" s="82">
        <v>15</v>
      </c>
      <c r="U422" s="82">
        <v>30</v>
      </c>
      <c r="V422" s="82">
        <v>20</v>
      </c>
      <c r="W422" s="82"/>
      <c r="X422" s="83">
        <f t="shared" si="52"/>
        <v>21.666666666666668</v>
      </c>
      <c r="Y422" s="69">
        <f t="shared" si="46"/>
        <v>3.5609166666666671E-2</v>
      </c>
      <c r="Z422" s="86"/>
      <c r="AA422" s="73">
        <f t="shared" si="48"/>
        <v>6.7383499999999999E-2</v>
      </c>
      <c r="AB422" s="831">
        <f t="shared" si="49"/>
        <v>373.04660000000001</v>
      </c>
    </row>
    <row r="423" spans="1:28" ht="18" customHeight="1" thickBot="1" x14ac:dyDescent="0.25">
      <c r="A423" s="74"/>
      <c r="B423" s="75"/>
      <c r="C423" s="76"/>
      <c r="D423" s="77"/>
      <c r="E423" s="77"/>
      <c r="F423" s="78"/>
      <c r="G423" s="79"/>
      <c r="H423" s="80">
        <v>72</v>
      </c>
      <c r="I423" s="87" t="s">
        <v>635</v>
      </c>
      <c r="J423" s="79">
        <v>400</v>
      </c>
      <c r="K423" s="82">
        <v>55</v>
      </c>
      <c r="L423" s="82">
        <v>37</v>
      </c>
      <c r="M423" s="82">
        <v>46</v>
      </c>
      <c r="N423" s="88"/>
      <c r="O423" s="83">
        <f t="shared" si="45"/>
        <v>46</v>
      </c>
      <c r="P423" s="69">
        <f t="shared" si="51"/>
        <v>7.5601000000000002E-2</v>
      </c>
      <c r="Q423" s="84"/>
      <c r="R423" s="85" t="s">
        <v>636</v>
      </c>
      <c r="S423" s="79">
        <v>400</v>
      </c>
      <c r="T423" s="82">
        <v>26</v>
      </c>
      <c r="U423" s="82">
        <v>23</v>
      </c>
      <c r="V423" s="82">
        <v>24</v>
      </c>
      <c r="W423" s="82"/>
      <c r="X423" s="83">
        <f t="shared" si="52"/>
        <v>24.333333333333332</v>
      </c>
      <c r="Y423" s="69">
        <f t="shared" si="46"/>
        <v>3.9991833333333331E-2</v>
      </c>
      <c r="Z423" s="86"/>
      <c r="AA423" s="73">
        <f t="shared" si="48"/>
        <v>0.11559283333333334</v>
      </c>
      <c r="AB423" s="831">
        <f t="shared" si="49"/>
        <v>353.7628666666667</v>
      </c>
    </row>
    <row r="424" spans="1:28" ht="18" customHeight="1" thickBot="1" x14ac:dyDescent="0.25">
      <c r="A424" s="74"/>
      <c r="B424" s="75"/>
      <c r="C424" s="76"/>
      <c r="D424" s="77"/>
      <c r="E424" s="77"/>
      <c r="F424" s="78"/>
      <c r="G424" s="79"/>
      <c r="H424" s="80">
        <v>72</v>
      </c>
      <c r="I424" s="87" t="s">
        <v>637</v>
      </c>
      <c r="J424" s="79">
        <v>400</v>
      </c>
      <c r="K424" s="82">
        <v>56</v>
      </c>
      <c r="L424" s="82">
        <v>53</v>
      </c>
      <c r="M424" s="82">
        <v>51</v>
      </c>
      <c r="N424" s="88"/>
      <c r="O424" s="83">
        <f t="shared" si="45"/>
        <v>53.333333333333336</v>
      </c>
      <c r="P424" s="69">
        <f t="shared" si="51"/>
        <v>8.7653333333333347E-2</v>
      </c>
      <c r="Q424" s="84"/>
      <c r="R424" s="85" t="s">
        <v>638</v>
      </c>
      <c r="S424" s="79">
        <v>400</v>
      </c>
      <c r="T424" s="82">
        <v>8</v>
      </c>
      <c r="U424" s="82">
        <v>8</v>
      </c>
      <c r="V424" s="82">
        <v>30</v>
      </c>
      <c r="W424" s="82"/>
      <c r="X424" s="83">
        <f t="shared" si="52"/>
        <v>15.333333333333334</v>
      </c>
      <c r="Y424" s="69">
        <f t="shared" si="46"/>
        <v>2.5200333333333335E-2</v>
      </c>
      <c r="Z424" s="86"/>
      <c r="AA424" s="73">
        <f t="shared" si="48"/>
        <v>0.11285366666666669</v>
      </c>
      <c r="AB424" s="831">
        <f t="shared" si="49"/>
        <v>354.8585333333333</v>
      </c>
    </row>
    <row r="425" spans="1:28" ht="18" customHeight="1" thickBot="1" x14ac:dyDescent="0.25">
      <c r="A425" s="74"/>
      <c r="B425" s="75"/>
      <c r="C425" s="76"/>
      <c r="D425" s="77"/>
      <c r="E425" s="77"/>
      <c r="F425" s="78"/>
      <c r="G425" s="79"/>
      <c r="H425" s="80">
        <v>72</v>
      </c>
      <c r="I425" s="87" t="s">
        <v>639</v>
      </c>
      <c r="J425" s="79">
        <v>400</v>
      </c>
      <c r="K425" s="82">
        <v>0</v>
      </c>
      <c r="L425" s="82">
        <v>0</v>
      </c>
      <c r="M425" s="82">
        <v>0</v>
      </c>
      <c r="N425" s="88"/>
      <c r="O425" s="83">
        <f t="shared" si="45"/>
        <v>0</v>
      </c>
      <c r="P425" s="69">
        <f t="shared" si="51"/>
        <v>0</v>
      </c>
      <c r="Q425" s="84"/>
      <c r="R425" s="85" t="s">
        <v>640</v>
      </c>
      <c r="S425" s="79">
        <v>400</v>
      </c>
      <c r="T425" s="82">
        <v>0</v>
      </c>
      <c r="U425" s="82">
        <v>0</v>
      </c>
      <c r="V425" s="82">
        <v>0</v>
      </c>
      <c r="W425" s="82"/>
      <c r="X425" s="83">
        <f t="shared" si="52"/>
        <v>0</v>
      </c>
      <c r="Y425" s="69">
        <f t="shared" si="46"/>
        <v>0</v>
      </c>
      <c r="Z425" s="86"/>
      <c r="AA425" s="73">
        <f t="shared" si="48"/>
        <v>0</v>
      </c>
      <c r="AB425" s="831">
        <f t="shared" si="49"/>
        <v>400</v>
      </c>
    </row>
    <row r="426" spans="1:28" ht="18" customHeight="1" thickBot="1" x14ac:dyDescent="0.25">
      <c r="A426" s="74"/>
      <c r="B426" s="75"/>
      <c r="C426" s="76"/>
      <c r="D426" s="77"/>
      <c r="E426" s="77"/>
      <c r="F426" s="78"/>
      <c r="G426" s="79"/>
      <c r="H426" s="80">
        <v>72</v>
      </c>
      <c r="I426" s="87" t="s">
        <v>641</v>
      </c>
      <c r="J426" s="79">
        <v>400</v>
      </c>
      <c r="K426" s="82">
        <v>5</v>
      </c>
      <c r="L426" s="82">
        <v>26</v>
      </c>
      <c r="M426" s="82">
        <v>4</v>
      </c>
      <c r="N426" s="88"/>
      <c r="O426" s="83">
        <f t="shared" si="45"/>
        <v>11.666666666666666</v>
      </c>
      <c r="P426" s="69">
        <f t="shared" si="51"/>
        <v>1.9174166666666666E-2</v>
      </c>
      <c r="Q426" s="84"/>
      <c r="R426" s="85" t="s">
        <v>642</v>
      </c>
      <c r="S426" s="79">
        <v>400</v>
      </c>
      <c r="T426" s="82">
        <v>24</v>
      </c>
      <c r="U426" s="82">
        <v>22</v>
      </c>
      <c r="V426" s="82">
        <v>28</v>
      </c>
      <c r="W426" s="82"/>
      <c r="X426" s="83">
        <f t="shared" si="52"/>
        <v>24.666666666666668</v>
      </c>
      <c r="Y426" s="69">
        <f t="shared" si="46"/>
        <v>4.0539666666666668E-2</v>
      </c>
      <c r="Z426" s="86"/>
      <c r="AA426" s="73">
        <f t="shared" si="48"/>
        <v>5.9713833333333334E-2</v>
      </c>
      <c r="AB426" s="831">
        <f t="shared" si="49"/>
        <v>376.11446666666666</v>
      </c>
    </row>
    <row r="427" spans="1:28" ht="18" customHeight="1" thickBot="1" x14ac:dyDescent="0.25">
      <c r="A427" s="74"/>
      <c r="B427" s="75"/>
      <c r="C427" s="76"/>
      <c r="D427" s="77"/>
      <c r="E427" s="77"/>
      <c r="F427" s="122"/>
      <c r="G427" s="120"/>
      <c r="H427" s="80">
        <v>72</v>
      </c>
      <c r="I427" s="187" t="s">
        <v>643</v>
      </c>
      <c r="J427" s="79">
        <v>400</v>
      </c>
      <c r="K427" s="121">
        <v>28</v>
      </c>
      <c r="L427" s="121">
        <v>32</v>
      </c>
      <c r="M427" s="121">
        <v>41</v>
      </c>
      <c r="N427" s="208"/>
      <c r="O427" s="123">
        <f t="shared" ref="O427:O471" si="53">(K427+L427+M427)/3</f>
        <v>33.666666666666664</v>
      </c>
      <c r="P427" s="69">
        <f t="shared" si="51"/>
        <v>5.5331166666666667E-2</v>
      </c>
      <c r="Q427" s="124"/>
      <c r="R427" s="119" t="s">
        <v>644</v>
      </c>
      <c r="S427" s="79">
        <v>400</v>
      </c>
      <c r="T427" s="121">
        <v>0</v>
      </c>
      <c r="U427" s="121">
        <v>0</v>
      </c>
      <c r="V427" s="121">
        <v>0</v>
      </c>
      <c r="W427" s="121"/>
      <c r="X427" s="83">
        <f t="shared" si="52"/>
        <v>0</v>
      </c>
      <c r="Y427" s="69">
        <f t="shared" si="46"/>
        <v>0</v>
      </c>
      <c r="Z427" s="125"/>
      <c r="AA427" s="73">
        <f t="shared" si="48"/>
        <v>5.5331166666666667E-2</v>
      </c>
      <c r="AB427" s="831">
        <f t="shared" si="49"/>
        <v>377.86753333333331</v>
      </c>
    </row>
    <row r="428" spans="1:28" ht="18" customHeight="1" thickBot="1" x14ac:dyDescent="0.25">
      <c r="A428" s="89"/>
      <c r="B428" s="90"/>
      <c r="C428" s="91"/>
      <c r="D428" s="92"/>
      <c r="E428" s="93"/>
      <c r="F428" s="94"/>
      <c r="G428" s="95"/>
      <c r="H428" s="96">
        <v>72</v>
      </c>
      <c r="I428" s="97" t="s">
        <v>645</v>
      </c>
      <c r="J428" s="95">
        <v>400</v>
      </c>
      <c r="K428" s="98">
        <v>9</v>
      </c>
      <c r="L428" s="98">
        <v>18</v>
      </c>
      <c r="M428" s="98">
        <v>11</v>
      </c>
      <c r="N428" s="209"/>
      <c r="O428" s="99">
        <f t="shared" si="53"/>
        <v>12.666666666666666</v>
      </c>
      <c r="P428" s="69">
        <f t="shared" si="51"/>
        <v>2.0817666666666665E-2</v>
      </c>
      <c r="Q428" s="100"/>
      <c r="R428" s="101" t="s">
        <v>646</v>
      </c>
      <c r="S428" s="95">
        <v>400</v>
      </c>
      <c r="T428" s="98">
        <v>25</v>
      </c>
      <c r="U428" s="98">
        <v>25</v>
      </c>
      <c r="V428" s="98">
        <v>40</v>
      </c>
      <c r="W428" s="98"/>
      <c r="X428" s="99">
        <f t="shared" si="52"/>
        <v>30</v>
      </c>
      <c r="Y428" s="69">
        <f t="shared" si="46"/>
        <v>4.9305000000000002E-2</v>
      </c>
      <c r="Z428" s="102"/>
      <c r="AA428" s="73">
        <f t="shared" si="48"/>
        <v>7.0122666666666666E-2</v>
      </c>
      <c r="AB428" s="831">
        <f t="shared" si="49"/>
        <v>371.95093333333335</v>
      </c>
    </row>
    <row r="429" spans="1:28" s="10" customFormat="1" ht="18" customHeight="1" thickBot="1" x14ac:dyDescent="0.25">
      <c r="A429" s="74">
        <v>44901</v>
      </c>
      <c r="B429" s="75">
        <v>0.39930555555555558</v>
      </c>
      <c r="C429" s="76">
        <v>-8</v>
      </c>
      <c r="D429" s="61">
        <f>(MAX(K429:M429))/J429/1.44</f>
        <v>0</v>
      </c>
      <c r="E429" s="62">
        <f>(MAX(T429:V429))/S429/1.44</f>
        <v>0</v>
      </c>
      <c r="F429" s="63" t="s">
        <v>27</v>
      </c>
      <c r="G429" s="64" t="s">
        <v>28</v>
      </c>
      <c r="H429" s="65">
        <v>73</v>
      </c>
      <c r="I429" s="66" t="s">
        <v>29</v>
      </c>
      <c r="J429" s="64">
        <v>400</v>
      </c>
      <c r="K429" s="67"/>
      <c r="L429" s="67"/>
      <c r="M429" s="67"/>
      <c r="N429" s="68" t="s">
        <v>647</v>
      </c>
      <c r="O429" s="67">
        <f t="shared" si="53"/>
        <v>0</v>
      </c>
      <c r="P429" s="69">
        <f t="shared" si="51"/>
        <v>0</v>
      </c>
      <c r="Q429" s="70" t="s">
        <v>96</v>
      </c>
      <c r="R429" s="71" t="s">
        <v>32</v>
      </c>
      <c r="S429" s="79">
        <v>400</v>
      </c>
      <c r="T429" s="67"/>
      <c r="U429" s="67"/>
      <c r="V429" s="67"/>
      <c r="W429" s="68" t="s">
        <v>648</v>
      </c>
      <c r="X429" s="67">
        <f t="shared" si="52"/>
        <v>0</v>
      </c>
      <c r="Y429" s="69">
        <f t="shared" si="46"/>
        <v>0</v>
      </c>
      <c r="Z429" s="140" t="s">
        <v>111</v>
      </c>
      <c r="AA429" s="73">
        <f t="shared" si="48"/>
        <v>0</v>
      </c>
      <c r="AB429" s="831">
        <f t="shared" si="49"/>
        <v>400</v>
      </c>
    </row>
    <row r="430" spans="1:28" s="10" customFormat="1" ht="18" customHeight="1" thickBot="1" x14ac:dyDescent="0.25">
      <c r="A430" s="74"/>
      <c r="B430" s="75"/>
      <c r="C430" s="76"/>
      <c r="D430" s="77"/>
      <c r="E430" s="77"/>
      <c r="F430" s="78"/>
      <c r="G430" s="79"/>
      <c r="H430" s="80">
        <v>73</v>
      </c>
      <c r="I430" s="87" t="s">
        <v>649</v>
      </c>
      <c r="J430" s="79">
        <v>400</v>
      </c>
      <c r="K430" s="82">
        <v>16</v>
      </c>
      <c r="L430" s="82">
        <v>32</v>
      </c>
      <c r="M430" s="82">
        <v>25</v>
      </c>
      <c r="N430" s="82"/>
      <c r="O430" s="83">
        <f t="shared" si="53"/>
        <v>24.333333333333332</v>
      </c>
      <c r="P430" s="69">
        <f t="shared" si="51"/>
        <v>3.9991833333333331E-2</v>
      </c>
      <c r="Q430" s="322"/>
      <c r="R430" s="85" t="s">
        <v>650</v>
      </c>
      <c r="S430" s="79">
        <v>400</v>
      </c>
      <c r="T430" s="82">
        <v>0</v>
      </c>
      <c r="U430" s="82">
        <v>0</v>
      </c>
      <c r="V430" s="82">
        <v>0</v>
      </c>
      <c r="W430" s="82"/>
      <c r="X430" s="83">
        <f t="shared" si="52"/>
        <v>0</v>
      </c>
      <c r="Y430" s="69">
        <f t="shared" si="46"/>
        <v>0</v>
      </c>
      <c r="Z430" s="323"/>
      <c r="AA430" s="73">
        <f t="shared" si="48"/>
        <v>3.9991833333333331E-2</v>
      </c>
      <c r="AB430" s="831">
        <f t="shared" si="49"/>
        <v>384.00326666666666</v>
      </c>
    </row>
    <row r="431" spans="1:28" s="10" customFormat="1" ht="18" customHeight="1" thickBot="1" x14ac:dyDescent="0.25">
      <c r="A431" s="74"/>
      <c r="B431" s="75"/>
      <c r="C431" s="76"/>
      <c r="D431" s="77"/>
      <c r="E431" s="77"/>
      <c r="F431" s="78"/>
      <c r="G431" s="79"/>
      <c r="H431" s="80">
        <v>73</v>
      </c>
      <c r="I431" s="87" t="s">
        <v>651</v>
      </c>
      <c r="J431" s="79">
        <v>400</v>
      </c>
      <c r="K431" s="82">
        <v>0</v>
      </c>
      <c r="L431" s="82">
        <v>0</v>
      </c>
      <c r="M431" s="82">
        <v>0</v>
      </c>
      <c r="N431" s="82"/>
      <c r="O431" s="83">
        <f t="shared" si="53"/>
        <v>0</v>
      </c>
      <c r="P431" s="69">
        <f t="shared" si="51"/>
        <v>0</v>
      </c>
      <c r="Q431" s="322"/>
      <c r="R431" s="85" t="s">
        <v>652</v>
      </c>
      <c r="S431" s="79">
        <v>400</v>
      </c>
      <c r="T431" s="82">
        <v>0</v>
      </c>
      <c r="U431" s="82">
        <v>0</v>
      </c>
      <c r="V431" s="82">
        <v>0</v>
      </c>
      <c r="W431" s="82"/>
      <c r="X431" s="83">
        <f t="shared" si="52"/>
        <v>0</v>
      </c>
      <c r="Y431" s="69">
        <f t="shared" si="46"/>
        <v>0</v>
      </c>
      <c r="Z431" s="323"/>
      <c r="AA431" s="73">
        <f t="shared" si="48"/>
        <v>0</v>
      </c>
      <c r="AB431" s="831">
        <f t="shared" si="49"/>
        <v>400</v>
      </c>
    </row>
    <row r="432" spans="1:28" s="10" customFormat="1" ht="18" customHeight="1" thickBot="1" x14ac:dyDescent="0.25">
      <c r="A432" s="74"/>
      <c r="B432" s="75"/>
      <c r="C432" s="76"/>
      <c r="D432" s="77"/>
      <c r="E432" s="77"/>
      <c r="F432" s="78"/>
      <c r="G432" s="79"/>
      <c r="H432" s="80">
        <v>73</v>
      </c>
      <c r="I432" s="87" t="s">
        <v>653</v>
      </c>
      <c r="J432" s="79">
        <v>400</v>
      </c>
      <c r="K432" s="82">
        <v>87</v>
      </c>
      <c r="L432" s="82">
        <v>83</v>
      </c>
      <c r="M432" s="82">
        <v>80</v>
      </c>
      <c r="N432" s="82"/>
      <c r="O432" s="83">
        <f t="shared" si="53"/>
        <v>83.333333333333329</v>
      </c>
      <c r="P432" s="69">
        <f t="shared" si="51"/>
        <v>0.13695833333333332</v>
      </c>
      <c r="Q432" s="322"/>
      <c r="R432" s="85" t="s">
        <v>654</v>
      </c>
      <c r="S432" s="79">
        <v>400</v>
      </c>
      <c r="T432" s="82">
        <v>0</v>
      </c>
      <c r="U432" s="82">
        <v>0</v>
      </c>
      <c r="V432" s="82">
        <v>0</v>
      </c>
      <c r="W432" s="82"/>
      <c r="X432" s="83">
        <f t="shared" si="52"/>
        <v>0</v>
      </c>
      <c r="Y432" s="69">
        <f t="shared" ref="Y432:Y495" si="54">1.73*0.38*X432/S432</f>
        <v>0</v>
      </c>
      <c r="Z432" s="323"/>
      <c r="AA432" s="73">
        <f t="shared" si="48"/>
        <v>0.13695833333333332</v>
      </c>
      <c r="AB432" s="831">
        <f t="shared" si="49"/>
        <v>345.2166666666667</v>
      </c>
    </row>
    <row r="433" spans="1:28" s="10" customFormat="1" ht="18" customHeight="1" thickBot="1" x14ac:dyDescent="0.25">
      <c r="A433" s="74"/>
      <c r="B433" s="75"/>
      <c r="C433" s="76"/>
      <c r="D433" s="77"/>
      <c r="E433" s="77"/>
      <c r="F433" s="122"/>
      <c r="G433" s="120"/>
      <c r="H433" s="186">
        <v>73</v>
      </c>
      <c r="I433" s="187" t="s">
        <v>655</v>
      </c>
      <c r="J433" s="79">
        <v>400</v>
      </c>
      <c r="K433" s="121">
        <v>305</v>
      </c>
      <c r="L433" s="121">
        <v>305</v>
      </c>
      <c r="M433" s="121">
        <v>244</v>
      </c>
      <c r="N433" s="121"/>
      <c r="O433" s="123">
        <f>(K433+L433+M433)/3</f>
        <v>284.66666666666669</v>
      </c>
      <c r="P433" s="69">
        <f t="shared" si="51"/>
        <v>0.46784966666666672</v>
      </c>
      <c r="Q433" s="324"/>
      <c r="R433" s="85" t="s">
        <v>656</v>
      </c>
      <c r="S433" s="120">
        <v>400</v>
      </c>
      <c r="T433" s="121">
        <v>78</v>
      </c>
      <c r="U433" s="121">
        <v>65</v>
      </c>
      <c r="V433" s="121">
        <v>55</v>
      </c>
      <c r="W433" s="121"/>
      <c r="X433" s="123">
        <f t="shared" si="52"/>
        <v>66</v>
      </c>
      <c r="Y433" s="69">
        <f t="shared" si="54"/>
        <v>0.108471</v>
      </c>
      <c r="Z433" s="325"/>
      <c r="AA433" s="73">
        <f t="shared" si="48"/>
        <v>0.5763206666666667</v>
      </c>
      <c r="AB433" s="831">
        <f t="shared" si="49"/>
        <v>169.4717333333333</v>
      </c>
    </row>
    <row r="434" spans="1:28" s="10" customFormat="1" ht="18" customHeight="1" thickBot="1" x14ac:dyDescent="0.25">
      <c r="A434" s="74"/>
      <c r="B434" s="75"/>
      <c r="C434" s="76"/>
      <c r="D434" s="77"/>
      <c r="E434" s="77"/>
      <c r="F434" s="122"/>
      <c r="G434" s="120"/>
      <c r="H434" s="186">
        <v>73</v>
      </c>
      <c r="I434" s="187" t="s">
        <v>657</v>
      </c>
      <c r="J434" s="79">
        <v>400</v>
      </c>
      <c r="K434" s="121">
        <v>17</v>
      </c>
      <c r="L434" s="121">
        <v>45</v>
      </c>
      <c r="M434" s="121">
        <v>85</v>
      </c>
      <c r="N434" s="121"/>
      <c r="O434" s="123">
        <f>(K434+L434+M434)/3</f>
        <v>49</v>
      </c>
      <c r="P434" s="69">
        <f t="shared" si="51"/>
        <v>8.0531500000000006E-2</v>
      </c>
      <c r="Q434" s="324"/>
      <c r="R434" s="85"/>
      <c r="S434" s="120"/>
      <c r="T434" s="121"/>
      <c r="U434" s="121"/>
      <c r="V434" s="121"/>
      <c r="W434" s="121"/>
      <c r="X434" s="123"/>
      <c r="Y434" s="69"/>
      <c r="Z434" s="325"/>
      <c r="AA434" s="73">
        <f t="shared" si="48"/>
        <v>8.0531500000000006E-2</v>
      </c>
      <c r="AB434" s="831">
        <f t="shared" si="49"/>
        <v>0</v>
      </c>
    </row>
    <row r="435" spans="1:28" s="10" customFormat="1" ht="18" customHeight="1" thickBot="1" x14ac:dyDescent="0.25">
      <c r="A435" s="74"/>
      <c r="B435" s="75"/>
      <c r="C435" s="76"/>
      <c r="D435" s="77"/>
      <c r="E435" s="77"/>
      <c r="F435" s="122"/>
      <c r="G435" s="120"/>
      <c r="H435" s="186">
        <v>73</v>
      </c>
      <c r="I435" s="187" t="s">
        <v>658</v>
      </c>
      <c r="J435" s="79">
        <v>400</v>
      </c>
      <c r="K435" s="121">
        <v>37</v>
      </c>
      <c r="L435" s="121">
        <v>67</v>
      </c>
      <c r="M435" s="121">
        <v>27</v>
      </c>
      <c r="N435" s="121"/>
      <c r="O435" s="123">
        <f t="shared" si="53"/>
        <v>43.666666666666664</v>
      </c>
      <c r="P435" s="69">
        <f t="shared" si="51"/>
        <v>7.1766166666666659E-2</v>
      </c>
      <c r="Q435" s="324"/>
      <c r="R435" s="119"/>
      <c r="S435" s="120"/>
      <c r="T435" s="121"/>
      <c r="U435" s="121"/>
      <c r="V435" s="121"/>
      <c r="W435" s="121"/>
      <c r="X435" s="123"/>
      <c r="Y435" s="69"/>
      <c r="Z435" s="325"/>
      <c r="AA435" s="73">
        <f t="shared" si="48"/>
        <v>7.1766166666666659E-2</v>
      </c>
      <c r="AB435" s="831">
        <f t="shared" si="49"/>
        <v>0</v>
      </c>
    </row>
    <row r="436" spans="1:28" s="10" customFormat="1" ht="18" customHeight="1" thickBot="1" x14ac:dyDescent="0.25">
      <c r="A436" s="89"/>
      <c r="B436" s="90"/>
      <c r="C436" s="91"/>
      <c r="D436" s="92"/>
      <c r="E436" s="93"/>
      <c r="F436" s="94"/>
      <c r="G436" s="95"/>
      <c r="H436" s="96"/>
      <c r="I436" s="97"/>
      <c r="J436" s="95">
        <v>400</v>
      </c>
      <c r="K436" s="98"/>
      <c r="L436" s="98"/>
      <c r="M436" s="98"/>
      <c r="N436" s="98"/>
      <c r="O436" s="99">
        <f>(K436+L436+M436)/3</f>
        <v>0</v>
      </c>
      <c r="P436" s="69">
        <f t="shared" si="51"/>
        <v>0</v>
      </c>
      <c r="Q436" s="326"/>
      <c r="R436" s="101"/>
      <c r="S436" s="95"/>
      <c r="T436" s="98"/>
      <c r="U436" s="98"/>
      <c r="V436" s="98"/>
      <c r="W436" s="98"/>
      <c r="X436" s="99"/>
      <c r="Y436" s="69"/>
      <c r="Z436" s="327"/>
      <c r="AA436" s="73">
        <f t="shared" si="48"/>
        <v>0</v>
      </c>
      <c r="AB436" s="831">
        <f t="shared" si="49"/>
        <v>0</v>
      </c>
    </row>
    <row r="437" spans="1:28" s="10" customFormat="1" ht="18" customHeight="1" thickBot="1" x14ac:dyDescent="0.25">
      <c r="A437" s="74" t="s">
        <v>659</v>
      </c>
      <c r="B437" s="75">
        <v>0.4152777777777778</v>
      </c>
      <c r="C437" s="76">
        <v>-7</v>
      </c>
      <c r="D437" s="61">
        <f>(MAX(K437:M437))/J437/1.44</f>
        <v>0</v>
      </c>
      <c r="E437" s="62">
        <f>(MAX(T437:V437))/S437/1.44</f>
        <v>0</v>
      </c>
      <c r="F437" s="63" t="s">
        <v>27</v>
      </c>
      <c r="G437" s="64" t="s">
        <v>28</v>
      </c>
      <c r="H437" s="65">
        <v>74</v>
      </c>
      <c r="I437" s="66" t="s">
        <v>29</v>
      </c>
      <c r="J437" s="64">
        <v>400</v>
      </c>
      <c r="K437" s="67"/>
      <c r="L437" s="67"/>
      <c r="M437" s="67"/>
      <c r="N437" s="68" t="s">
        <v>660</v>
      </c>
      <c r="O437" s="67">
        <f t="shared" si="53"/>
        <v>0</v>
      </c>
      <c r="P437" s="69">
        <f t="shared" si="51"/>
        <v>0</v>
      </c>
      <c r="Q437" s="70" t="s">
        <v>31</v>
      </c>
      <c r="R437" s="71" t="s">
        <v>32</v>
      </c>
      <c r="S437" s="64">
        <v>400</v>
      </c>
      <c r="T437" s="67"/>
      <c r="U437" s="67"/>
      <c r="V437" s="67"/>
      <c r="W437" s="68" t="s">
        <v>661</v>
      </c>
      <c r="X437" s="67">
        <f t="shared" ref="X437:X505" si="55">(T437+U437+V437)/3</f>
        <v>0</v>
      </c>
      <c r="Y437" s="69">
        <f t="shared" si="54"/>
        <v>0</v>
      </c>
      <c r="Z437" s="140" t="s">
        <v>31</v>
      </c>
      <c r="AA437" s="73">
        <f t="shared" si="48"/>
        <v>0</v>
      </c>
      <c r="AB437" s="831">
        <f t="shared" si="49"/>
        <v>400</v>
      </c>
    </row>
    <row r="438" spans="1:28" ht="18" customHeight="1" thickBot="1" x14ac:dyDescent="0.25">
      <c r="A438" s="74"/>
      <c r="B438" s="75"/>
      <c r="C438" s="76"/>
      <c r="D438" s="77"/>
      <c r="E438" s="77"/>
      <c r="F438" s="78"/>
      <c r="G438" s="79"/>
      <c r="H438" s="80">
        <v>74</v>
      </c>
      <c r="I438" s="87" t="s">
        <v>662</v>
      </c>
      <c r="J438" s="79">
        <v>400</v>
      </c>
      <c r="K438" s="82">
        <v>10</v>
      </c>
      <c r="L438" s="82">
        <v>10</v>
      </c>
      <c r="M438" s="82">
        <v>17</v>
      </c>
      <c r="N438" s="82"/>
      <c r="O438" s="83">
        <f t="shared" si="53"/>
        <v>12.333333333333334</v>
      </c>
      <c r="P438" s="69">
        <f t="shared" si="51"/>
        <v>2.0269833333333334E-2</v>
      </c>
      <c r="Q438" s="84"/>
      <c r="R438" s="85" t="s">
        <v>301</v>
      </c>
      <c r="S438" s="79">
        <v>400</v>
      </c>
      <c r="T438" s="82">
        <v>0</v>
      </c>
      <c r="U438" s="82">
        <v>0</v>
      </c>
      <c r="V438" s="82">
        <v>0</v>
      </c>
      <c r="W438" s="82"/>
      <c r="X438" s="83">
        <f t="shared" si="55"/>
        <v>0</v>
      </c>
      <c r="Y438" s="69">
        <f t="shared" si="54"/>
        <v>0</v>
      </c>
      <c r="Z438" s="86"/>
      <c r="AA438" s="73">
        <f t="shared" si="48"/>
        <v>2.0269833333333334E-2</v>
      </c>
      <c r="AB438" s="831">
        <f t="shared" si="49"/>
        <v>391.89206666666666</v>
      </c>
    </row>
    <row r="439" spans="1:28" ht="18" customHeight="1" thickBot="1" x14ac:dyDescent="0.25">
      <c r="A439" s="74"/>
      <c r="B439" s="75"/>
      <c r="C439" s="76"/>
      <c r="D439" s="77"/>
      <c r="E439" s="77"/>
      <c r="F439" s="78"/>
      <c r="G439" s="79"/>
      <c r="H439" s="80">
        <v>74</v>
      </c>
      <c r="I439" s="81" t="s">
        <v>663</v>
      </c>
      <c r="J439" s="79">
        <v>400</v>
      </c>
      <c r="K439" s="82">
        <v>30</v>
      </c>
      <c r="L439" s="82">
        <v>30</v>
      </c>
      <c r="M439" s="82">
        <v>23</v>
      </c>
      <c r="N439" s="82"/>
      <c r="O439" s="83">
        <f t="shared" si="53"/>
        <v>27.666666666666668</v>
      </c>
      <c r="P439" s="69">
        <f t="shared" si="51"/>
        <v>4.5470166666666673E-2</v>
      </c>
      <c r="Q439" s="84"/>
      <c r="R439" s="118" t="s">
        <v>664</v>
      </c>
      <c r="S439" s="79">
        <v>400</v>
      </c>
      <c r="T439" s="82">
        <v>15</v>
      </c>
      <c r="U439" s="82">
        <v>12</v>
      </c>
      <c r="V439" s="82">
        <v>13</v>
      </c>
      <c r="W439" s="82"/>
      <c r="X439" s="83">
        <f t="shared" si="55"/>
        <v>13.333333333333334</v>
      </c>
      <c r="Y439" s="69">
        <f t="shared" si="54"/>
        <v>2.1913333333333337E-2</v>
      </c>
      <c r="Z439" s="86"/>
      <c r="AA439" s="73">
        <f t="shared" si="48"/>
        <v>6.7383500000000013E-2</v>
      </c>
      <c r="AB439" s="831">
        <f t="shared" si="49"/>
        <v>373.04660000000001</v>
      </c>
    </row>
    <row r="440" spans="1:28" ht="18" customHeight="1" thickBot="1" x14ac:dyDescent="0.25">
      <c r="A440" s="74"/>
      <c r="B440" s="75"/>
      <c r="C440" s="76"/>
      <c r="D440" s="77"/>
      <c r="E440" s="77"/>
      <c r="F440" s="78"/>
      <c r="G440" s="79"/>
      <c r="H440" s="80">
        <v>74</v>
      </c>
      <c r="I440" s="87" t="s">
        <v>665</v>
      </c>
      <c r="J440" s="79">
        <v>400</v>
      </c>
      <c r="K440" s="82">
        <v>17</v>
      </c>
      <c r="L440" s="82">
        <v>12</v>
      </c>
      <c r="M440" s="82">
        <v>14</v>
      </c>
      <c r="N440" s="82"/>
      <c r="O440" s="83">
        <f t="shared" si="53"/>
        <v>14.333333333333334</v>
      </c>
      <c r="P440" s="69">
        <f t="shared" si="51"/>
        <v>2.3556833333333332E-2</v>
      </c>
      <c r="Q440" s="84"/>
      <c r="R440" s="85" t="s">
        <v>666</v>
      </c>
      <c r="S440" s="79">
        <v>400</v>
      </c>
      <c r="T440" s="82">
        <v>20</v>
      </c>
      <c r="U440" s="82">
        <v>19</v>
      </c>
      <c r="V440" s="82">
        <v>20</v>
      </c>
      <c r="W440" s="82"/>
      <c r="X440" s="83">
        <f t="shared" si="55"/>
        <v>19.666666666666668</v>
      </c>
      <c r="Y440" s="69">
        <f t="shared" si="54"/>
        <v>3.2322166666666673E-2</v>
      </c>
      <c r="Z440" s="86"/>
      <c r="AA440" s="73">
        <f t="shared" si="48"/>
        <v>5.5879000000000005E-2</v>
      </c>
      <c r="AB440" s="831">
        <f t="shared" si="49"/>
        <v>377.64839999999998</v>
      </c>
    </row>
    <row r="441" spans="1:28" ht="18" customHeight="1" thickBot="1" x14ac:dyDescent="0.25">
      <c r="A441" s="74"/>
      <c r="B441" s="75"/>
      <c r="C441" s="76"/>
      <c r="D441" s="77"/>
      <c r="E441" s="77"/>
      <c r="F441" s="78"/>
      <c r="G441" s="79"/>
      <c r="H441" s="80">
        <v>74</v>
      </c>
      <c r="I441" s="87" t="s">
        <v>667</v>
      </c>
      <c r="J441" s="79">
        <v>400</v>
      </c>
      <c r="K441" s="82">
        <v>9</v>
      </c>
      <c r="L441" s="82">
        <v>6</v>
      </c>
      <c r="M441" s="82">
        <v>8</v>
      </c>
      <c r="N441" s="82"/>
      <c r="O441" s="83">
        <f t="shared" si="53"/>
        <v>7.666666666666667</v>
      </c>
      <c r="P441" s="69">
        <f t="shared" si="51"/>
        <v>1.2600166666666668E-2</v>
      </c>
      <c r="Q441" s="84"/>
      <c r="R441" s="85" t="s">
        <v>668</v>
      </c>
      <c r="S441" s="79">
        <v>400</v>
      </c>
      <c r="T441" s="82">
        <v>16</v>
      </c>
      <c r="U441" s="82">
        <v>12</v>
      </c>
      <c r="V441" s="82">
        <v>20</v>
      </c>
      <c r="W441" s="82"/>
      <c r="X441" s="83">
        <f t="shared" si="55"/>
        <v>16</v>
      </c>
      <c r="Y441" s="69">
        <f t="shared" si="54"/>
        <v>2.6296E-2</v>
      </c>
      <c r="Z441" s="86"/>
      <c r="AA441" s="73">
        <f t="shared" si="48"/>
        <v>3.8896166666666669E-2</v>
      </c>
      <c r="AB441" s="831">
        <f t="shared" si="49"/>
        <v>384.44153333333333</v>
      </c>
    </row>
    <row r="442" spans="1:28" ht="18" customHeight="1" thickBot="1" x14ac:dyDescent="0.25">
      <c r="A442" s="74"/>
      <c r="B442" s="75"/>
      <c r="C442" s="76"/>
      <c r="D442" s="77"/>
      <c r="E442" s="77"/>
      <c r="F442" s="78"/>
      <c r="G442" s="79"/>
      <c r="H442" s="80">
        <v>74</v>
      </c>
      <c r="I442" s="87" t="s">
        <v>669</v>
      </c>
      <c r="J442" s="79">
        <v>400</v>
      </c>
      <c r="K442" s="82">
        <v>25</v>
      </c>
      <c r="L442" s="82">
        <v>8</v>
      </c>
      <c r="M442" s="82">
        <v>30</v>
      </c>
      <c r="N442" s="82"/>
      <c r="O442" s="83">
        <f t="shared" si="53"/>
        <v>21</v>
      </c>
      <c r="P442" s="69">
        <f t="shared" si="51"/>
        <v>3.4513499999999996E-2</v>
      </c>
      <c r="Q442" s="84"/>
      <c r="R442" s="85" t="s">
        <v>670</v>
      </c>
      <c r="S442" s="79">
        <v>400</v>
      </c>
      <c r="T442" s="82">
        <v>0</v>
      </c>
      <c r="U442" s="82">
        <v>0</v>
      </c>
      <c r="V442" s="82">
        <v>0</v>
      </c>
      <c r="W442" s="82"/>
      <c r="X442" s="83">
        <f t="shared" si="55"/>
        <v>0</v>
      </c>
      <c r="Y442" s="69">
        <f t="shared" si="54"/>
        <v>0</v>
      </c>
      <c r="Z442" s="86"/>
      <c r="AA442" s="73">
        <f t="shared" si="48"/>
        <v>3.4513499999999996E-2</v>
      </c>
      <c r="AB442" s="831">
        <f t="shared" si="49"/>
        <v>386.19459999999998</v>
      </c>
    </row>
    <row r="443" spans="1:28" ht="18" customHeight="1" thickBot="1" x14ac:dyDescent="0.25">
      <c r="A443" s="74"/>
      <c r="B443" s="75"/>
      <c r="C443" s="76"/>
      <c r="D443" s="77"/>
      <c r="E443" s="77"/>
      <c r="F443" s="78"/>
      <c r="G443" s="79"/>
      <c r="H443" s="80">
        <v>74</v>
      </c>
      <c r="I443" s="254" t="s">
        <v>671</v>
      </c>
      <c r="J443" s="79">
        <v>400</v>
      </c>
      <c r="K443" s="82">
        <v>5</v>
      </c>
      <c r="L443" s="82"/>
      <c r="M443" s="82"/>
      <c r="N443" s="82"/>
      <c r="O443" s="83">
        <f t="shared" si="53"/>
        <v>1.6666666666666667</v>
      </c>
      <c r="P443" s="69">
        <f t="shared" si="51"/>
        <v>2.7391666666666671E-3</v>
      </c>
      <c r="Q443" s="84"/>
      <c r="R443" s="204" t="s">
        <v>672</v>
      </c>
      <c r="S443" s="79">
        <v>400</v>
      </c>
      <c r="T443" s="82">
        <v>10</v>
      </c>
      <c r="U443" s="82">
        <v>33</v>
      </c>
      <c r="V443" s="82">
        <v>13</v>
      </c>
      <c r="W443" s="82"/>
      <c r="X443" s="83">
        <f t="shared" si="55"/>
        <v>18.666666666666668</v>
      </c>
      <c r="Y443" s="69">
        <f t="shared" si="54"/>
        <v>3.0678666666666667E-2</v>
      </c>
      <c r="Z443" s="86"/>
      <c r="AA443" s="73">
        <f t="shared" si="48"/>
        <v>3.3417833333333334E-2</v>
      </c>
      <c r="AB443" s="831">
        <f t="shared" si="49"/>
        <v>386.63286666666664</v>
      </c>
    </row>
    <row r="444" spans="1:28" ht="18" customHeight="1" thickBot="1" x14ac:dyDescent="0.25">
      <c r="A444" s="89"/>
      <c r="B444" s="90"/>
      <c r="C444" s="91"/>
      <c r="D444" s="92"/>
      <c r="E444" s="93"/>
      <c r="F444" s="94"/>
      <c r="G444" s="95"/>
      <c r="H444" s="96">
        <v>74</v>
      </c>
      <c r="I444" s="97"/>
      <c r="J444" s="95">
        <v>400</v>
      </c>
      <c r="K444" s="98"/>
      <c r="L444" s="98"/>
      <c r="M444" s="98"/>
      <c r="N444" s="98"/>
      <c r="O444" s="99">
        <f t="shared" si="53"/>
        <v>0</v>
      </c>
      <c r="P444" s="69">
        <f t="shared" si="51"/>
        <v>0</v>
      </c>
      <c r="Q444" s="100"/>
      <c r="R444" s="101"/>
      <c r="S444" s="95">
        <v>400</v>
      </c>
      <c r="T444" s="98"/>
      <c r="U444" s="98"/>
      <c r="V444" s="98"/>
      <c r="W444" s="98"/>
      <c r="X444" s="99">
        <f t="shared" si="55"/>
        <v>0</v>
      </c>
      <c r="Y444" s="69">
        <f t="shared" si="54"/>
        <v>0</v>
      </c>
      <c r="Z444" s="102"/>
      <c r="AA444" s="73">
        <f t="shared" si="48"/>
        <v>0</v>
      </c>
      <c r="AB444" s="831">
        <f t="shared" si="49"/>
        <v>400</v>
      </c>
    </row>
    <row r="445" spans="1:28" s="10" customFormat="1" ht="18" customHeight="1" thickBot="1" x14ac:dyDescent="0.25">
      <c r="A445" s="74">
        <v>44901</v>
      </c>
      <c r="B445" s="75">
        <v>0.44722222222222219</v>
      </c>
      <c r="C445" s="76">
        <v>-8</v>
      </c>
      <c r="D445" s="61">
        <f>(MAX(K445:M445))/J445/1.44</f>
        <v>0</v>
      </c>
      <c r="E445" s="62">
        <f>(MAX(T445:V445))/S445/1.44</f>
        <v>0</v>
      </c>
      <c r="F445" s="63" t="s">
        <v>27</v>
      </c>
      <c r="G445" s="64" t="s">
        <v>28</v>
      </c>
      <c r="H445" s="65">
        <v>75</v>
      </c>
      <c r="I445" s="66" t="s">
        <v>29</v>
      </c>
      <c r="J445" s="64">
        <v>630</v>
      </c>
      <c r="K445" s="67"/>
      <c r="L445" s="67"/>
      <c r="M445" s="67"/>
      <c r="N445" s="68" t="s">
        <v>673</v>
      </c>
      <c r="O445" s="67">
        <f t="shared" si="53"/>
        <v>0</v>
      </c>
      <c r="P445" s="69">
        <f t="shared" si="51"/>
        <v>0</v>
      </c>
      <c r="Q445" s="70" t="s">
        <v>31</v>
      </c>
      <c r="R445" s="71" t="s">
        <v>32</v>
      </c>
      <c r="S445" s="64">
        <v>630</v>
      </c>
      <c r="T445" s="67"/>
      <c r="U445" s="67"/>
      <c r="V445" s="67"/>
      <c r="W445" s="68" t="s">
        <v>628</v>
      </c>
      <c r="X445" s="67">
        <f t="shared" si="55"/>
        <v>0</v>
      </c>
      <c r="Y445" s="69">
        <f t="shared" si="54"/>
        <v>0</v>
      </c>
      <c r="Z445" s="140" t="s">
        <v>50</v>
      </c>
      <c r="AA445" s="73">
        <f t="shared" si="48"/>
        <v>0</v>
      </c>
      <c r="AB445" s="831">
        <f t="shared" si="49"/>
        <v>630</v>
      </c>
    </row>
    <row r="446" spans="1:28" ht="18" customHeight="1" thickBot="1" x14ac:dyDescent="0.25">
      <c r="A446" s="74"/>
      <c r="B446" s="75"/>
      <c r="C446" s="76"/>
      <c r="D446" s="77"/>
      <c r="E446" s="77"/>
      <c r="F446" s="78"/>
      <c r="G446" s="79"/>
      <c r="H446" s="80">
        <v>75</v>
      </c>
      <c r="I446" s="81" t="s">
        <v>674</v>
      </c>
      <c r="J446" s="79">
        <v>630</v>
      </c>
      <c r="K446" s="82">
        <v>0</v>
      </c>
      <c r="L446" s="82">
        <v>0</v>
      </c>
      <c r="M446" s="82">
        <v>0</v>
      </c>
      <c r="N446" s="82"/>
      <c r="O446" s="83">
        <f t="shared" si="53"/>
        <v>0</v>
      </c>
      <c r="P446" s="69">
        <f t="shared" si="51"/>
        <v>0</v>
      </c>
      <c r="Q446" s="84"/>
      <c r="R446" s="85" t="s">
        <v>675</v>
      </c>
      <c r="S446" s="79">
        <v>630</v>
      </c>
      <c r="T446" s="82">
        <v>4</v>
      </c>
      <c r="U446" s="82">
        <v>4</v>
      </c>
      <c r="V446" s="82">
        <v>15</v>
      </c>
      <c r="W446" s="82"/>
      <c r="X446" s="83">
        <f t="shared" si="55"/>
        <v>7.666666666666667</v>
      </c>
      <c r="Y446" s="69">
        <f t="shared" si="54"/>
        <v>8.0001058201058205E-3</v>
      </c>
      <c r="Z446" s="86"/>
      <c r="AA446" s="73">
        <f t="shared" si="48"/>
        <v>8.0001058201058205E-3</v>
      </c>
      <c r="AB446" s="831">
        <f t="shared" si="49"/>
        <v>624.95993333333331</v>
      </c>
    </row>
    <row r="447" spans="1:28" ht="18" customHeight="1" thickBot="1" x14ac:dyDescent="0.25">
      <c r="A447" s="74"/>
      <c r="B447" s="75"/>
      <c r="C447" s="76"/>
      <c r="D447" s="77"/>
      <c r="E447" s="77"/>
      <c r="F447" s="78"/>
      <c r="G447" s="79"/>
      <c r="H447" s="80">
        <v>75</v>
      </c>
      <c r="I447" s="87" t="s">
        <v>676</v>
      </c>
      <c r="J447" s="79">
        <v>630</v>
      </c>
      <c r="K447" s="82">
        <v>196</v>
      </c>
      <c r="L447" s="82">
        <v>198</v>
      </c>
      <c r="M447" s="82">
        <v>143</v>
      </c>
      <c r="N447" s="82"/>
      <c r="O447" s="83">
        <f t="shared" si="53"/>
        <v>179</v>
      </c>
      <c r="P447" s="69">
        <f t="shared" si="51"/>
        <v>0.18678507936507935</v>
      </c>
      <c r="Q447" s="84"/>
      <c r="R447" s="118" t="s">
        <v>677</v>
      </c>
      <c r="S447" s="79">
        <v>630</v>
      </c>
      <c r="T447" s="82">
        <v>53</v>
      </c>
      <c r="U447" s="82">
        <v>51</v>
      </c>
      <c r="V447" s="82">
        <v>28</v>
      </c>
      <c r="W447" s="82"/>
      <c r="X447" s="83">
        <f t="shared" si="55"/>
        <v>44</v>
      </c>
      <c r="Y447" s="69">
        <f t="shared" si="54"/>
        <v>4.5913650793650791E-2</v>
      </c>
      <c r="Z447" s="86"/>
      <c r="AA447" s="73">
        <f t="shared" si="48"/>
        <v>0.23269873015873013</v>
      </c>
      <c r="AB447" s="831">
        <f t="shared" si="49"/>
        <v>483.39980000000003</v>
      </c>
    </row>
    <row r="448" spans="1:28" ht="18" customHeight="1" thickBot="1" x14ac:dyDescent="0.25">
      <c r="A448" s="74"/>
      <c r="B448" s="75"/>
      <c r="C448" s="76"/>
      <c r="D448" s="77"/>
      <c r="E448" s="77"/>
      <c r="F448" s="78"/>
      <c r="G448" s="79"/>
      <c r="H448" s="80">
        <v>75</v>
      </c>
      <c r="I448" s="81" t="s">
        <v>678</v>
      </c>
      <c r="J448" s="79">
        <v>630</v>
      </c>
      <c r="K448" s="82">
        <v>37</v>
      </c>
      <c r="L448" s="82">
        <v>15</v>
      </c>
      <c r="M448" s="82">
        <v>9</v>
      </c>
      <c r="N448" s="82"/>
      <c r="O448" s="83">
        <f t="shared" si="53"/>
        <v>20.333333333333332</v>
      </c>
      <c r="P448" s="69">
        <f t="shared" si="51"/>
        <v>2.1217671957671956E-2</v>
      </c>
      <c r="Q448" s="84"/>
      <c r="R448" s="118" t="s">
        <v>679</v>
      </c>
      <c r="S448" s="79">
        <v>630</v>
      </c>
      <c r="T448" s="82">
        <v>1</v>
      </c>
      <c r="U448" s="82">
        <v>2</v>
      </c>
      <c r="V448" s="82">
        <v>2</v>
      </c>
      <c r="W448" s="82"/>
      <c r="X448" s="83">
        <f t="shared" si="55"/>
        <v>1.6666666666666667</v>
      </c>
      <c r="Y448" s="69">
        <f t="shared" si="54"/>
        <v>1.7391534391534393E-3</v>
      </c>
      <c r="Z448" s="86"/>
      <c r="AA448" s="73">
        <f t="shared" si="48"/>
        <v>2.2956825396825396E-2</v>
      </c>
      <c r="AB448" s="831">
        <f t="shared" si="49"/>
        <v>615.53719999999998</v>
      </c>
    </row>
    <row r="449" spans="1:28" ht="18" customHeight="1" thickBot="1" x14ac:dyDescent="0.25">
      <c r="A449" s="74"/>
      <c r="B449" s="75"/>
      <c r="C449" s="76"/>
      <c r="D449" s="77"/>
      <c r="E449" s="77"/>
      <c r="F449" s="78"/>
      <c r="G449" s="79"/>
      <c r="H449" s="80">
        <v>75</v>
      </c>
      <c r="I449" s="87" t="s">
        <v>680</v>
      </c>
      <c r="J449" s="79">
        <v>630</v>
      </c>
      <c r="K449" s="82">
        <v>44</v>
      </c>
      <c r="L449" s="82">
        <v>32</v>
      </c>
      <c r="M449" s="82">
        <v>32</v>
      </c>
      <c r="N449" s="82"/>
      <c r="O449" s="83">
        <f t="shared" si="53"/>
        <v>36</v>
      </c>
      <c r="P449" s="69">
        <f t="shared" si="51"/>
        <v>3.7565714285714286E-2</v>
      </c>
      <c r="Q449" s="84"/>
      <c r="R449" s="85" t="s">
        <v>681</v>
      </c>
      <c r="S449" s="79">
        <v>630</v>
      </c>
      <c r="T449" s="82">
        <v>36</v>
      </c>
      <c r="U449" s="82">
        <v>22</v>
      </c>
      <c r="V449" s="82">
        <v>26</v>
      </c>
      <c r="W449" s="82"/>
      <c r="X449" s="83">
        <f t="shared" si="55"/>
        <v>28</v>
      </c>
      <c r="Y449" s="69">
        <f t="shared" si="54"/>
        <v>2.9217777777777777E-2</v>
      </c>
      <c r="Z449" s="86"/>
      <c r="AA449" s="73">
        <f t="shared" si="48"/>
        <v>6.6783492063492059E-2</v>
      </c>
      <c r="AB449" s="831">
        <f t="shared" si="49"/>
        <v>587.92640000000006</v>
      </c>
    </row>
    <row r="450" spans="1:28" ht="18" customHeight="1" thickBot="1" x14ac:dyDescent="0.25">
      <c r="A450" s="74"/>
      <c r="B450" s="75"/>
      <c r="C450" s="76"/>
      <c r="D450" s="77"/>
      <c r="E450" s="77"/>
      <c r="F450" s="78"/>
      <c r="G450" s="79"/>
      <c r="H450" s="80">
        <v>75</v>
      </c>
      <c r="I450" s="87" t="s">
        <v>682</v>
      </c>
      <c r="J450" s="79">
        <v>630</v>
      </c>
      <c r="K450" s="82">
        <v>0</v>
      </c>
      <c r="L450" s="82">
        <v>0</v>
      </c>
      <c r="M450" s="82">
        <v>1</v>
      </c>
      <c r="N450" s="82"/>
      <c r="O450" s="83">
        <f t="shared" si="53"/>
        <v>0.33333333333333331</v>
      </c>
      <c r="P450" s="69">
        <f t="shared" si="51"/>
        <v>3.4783068783068779E-4</v>
      </c>
      <c r="Q450" s="84"/>
      <c r="R450" s="85" t="s">
        <v>683</v>
      </c>
      <c r="S450" s="79">
        <v>630</v>
      </c>
      <c r="T450" s="82">
        <v>83</v>
      </c>
      <c r="U450" s="82">
        <v>63</v>
      </c>
      <c r="V450" s="82">
        <v>89</v>
      </c>
      <c r="W450" s="82"/>
      <c r="X450" s="83">
        <f t="shared" si="55"/>
        <v>78.333333333333329</v>
      </c>
      <c r="Y450" s="69">
        <f t="shared" si="54"/>
        <v>8.1740211640211641E-2</v>
      </c>
      <c r="Z450" s="86"/>
      <c r="AA450" s="73">
        <f t="shared" si="48"/>
        <v>8.2088042328042329E-2</v>
      </c>
      <c r="AB450" s="831">
        <f t="shared" si="49"/>
        <v>578.28453333333334</v>
      </c>
    </row>
    <row r="451" spans="1:28" ht="18" customHeight="1" thickBot="1" x14ac:dyDescent="0.25">
      <c r="A451" s="74"/>
      <c r="B451" s="75"/>
      <c r="C451" s="76"/>
      <c r="D451" s="77"/>
      <c r="E451" s="77"/>
      <c r="F451" s="78"/>
      <c r="G451" s="79"/>
      <c r="H451" s="80">
        <v>75</v>
      </c>
      <c r="I451" s="87" t="s">
        <v>684</v>
      </c>
      <c r="J451" s="79">
        <v>630</v>
      </c>
      <c r="K451" s="82">
        <v>48</v>
      </c>
      <c r="L451" s="82">
        <v>50</v>
      </c>
      <c r="M451" s="82">
        <v>43</v>
      </c>
      <c r="N451" s="82"/>
      <c r="O451" s="83">
        <f t="shared" si="53"/>
        <v>47</v>
      </c>
      <c r="P451" s="69">
        <f t="shared" si="51"/>
        <v>4.9044126984126982E-2</v>
      </c>
      <c r="Q451" s="84"/>
      <c r="R451" s="85" t="s">
        <v>685</v>
      </c>
      <c r="S451" s="79">
        <v>630</v>
      </c>
      <c r="T451" s="82">
        <v>0</v>
      </c>
      <c r="U451" s="82">
        <v>0</v>
      </c>
      <c r="V451" s="82">
        <v>0</v>
      </c>
      <c r="W451" s="82"/>
      <c r="X451" s="83">
        <f t="shared" si="55"/>
        <v>0</v>
      </c>
      <c r="Y451" s="69">
        <f t="shared" si="54"/>
        <v>0</v>
      </c>
      <c r="Z451" s="86"/>
      <c r="AA451" s="73">
        <f t="shared" si="48"/>
        <v>4.9044126984126982E-2</v>
      </c>
      <c r="AB451" s="831">
        <f t="shared" si="49"/>
        <v>599.10220000000004</v>
      </c>
    </row>
    <row r="452" spans="1:28" ht="18" customHeight="1" thickBot="1" x14ac:dyDescent="0.25">
      <c r="A452" s="74"/>
      <c r="B452" s="75"/>
      <c r="C452" s="76"/>
      <c r="D452" s="77"/>
      <c r="E452" s="77"/>
      <c r="F452" s="78"/>
      <c r="G452" s="79"/>
      <c r="H452" s="80">
        <v>75</v>
      </c>
      <c r="I452" s="87" t="s">
        <v>686</v>
      </c>
      <c r="J452" s="79">
        <v>630</v>
      </c>
      <c r="K452" s="82">
        <v>16</v>
      </c>
      <c r="L452" s="82">
        <v>16</v>
      </c>
      <c r="M452" s="82">
        <v>21</v>
      </c>
      <c r="N452" s="82"/>
      <c r="O452" s="83">
        <f t="shared" si="53"/>
        <v>17.666666666666668</v>
      </c>
      <c r="P452" s="69">
        <f t="shared" si="51"/>
        <v>1.8435026455026458E-2</v>
      </c>
      <c r="Q452" s="84"/>
      <c r="R452" s="85" t="s">
        <v>687</v>
      </c>
      <c r="S452" s="79">
        <v>630</v>
      </c>
      <c r="T452" s="82">
        <v>45</v>
      </c>
      <c r="U452" s="82">
        <v>33</v>
      </c>
      <c r="V452" s="82">
        <v>38</v>
      </c>
      <c r="W452" s="82"/>
      <c r="X452" s="83">
        <f t="shared" si="55"/>
        <v>38.666666666666664</v>
      </c>
      <c r="Y452" s="69">
        <f t="shared" si="54"/>
        <v>4.0348359788359787E-2</v>
      </c>
      <c r="Z452" s="86"/>
      <c r="AA452" s="73">
        <f t="shared" si="48"/>
        <v>5.8783386243386249E-2</v>
      </c>
      <c r="AB452" s="831">
        <f t="shared" si="49"/>
        <v>592.96646666666663</v>
      </c>
    </row>
    <row r="453" spans="1:28" ht="18" customHeight="1" thickBot="1" x14ac:dyDescent="0.25">
      <c r="A453" s="74"/>
      <c r="B453" s="75"/>
      <c r="C453" s="76"/>
      <c r="D453" s="77"/>
      <c r="E453" s="77"/>
      <c r="F453" s="78"/>
      <c r="G453" s="79"/>
      <c r="H453" s="80">
        <v>75</v>
      </c>
      <c r="I453" s="87" t="s">
        <v>688</v>
      </c>
      <c r="J453" s="79">
        <v>630</v>
      </c>
      <c r="K453" s="82">
        <v>8</v>
      </c>
      <c r="L453" s="82">
        <v>10</v>
      </c>
      <c r="M453" s="82">
        <v>38</v>
      </c>
      <c r="N453" s="82"/>
      <c r="O453" s="83">
        <f t="shared" si="53"/>
        <v>18.666666666666668</v>
      </c>
      <c r="P453" s="69">
        <f t="shared" si="51"/>
        <v>1.947851851851852E-2</v>
      </c>
      <c r="Q453" s="84"/>
      <c r="R453" s="85" t="s">
        <v>689</v>
      </c>
      <c r="S453" s="79">
        <v>630</v>
      </c>
      <c r="T453" s="82">
        <v>0</v>
      </c>
      <c r="U453" s="82">
        <v>0</v>
      </c>
      <c r="V453" s="82">
        <v>0</v>
      </c>
      <c r="W453" s="82"/>
      <c r="X453" s="83">
        <f t="shared" si="55"/>
        <v>0</v>
      </c>
      <c r="Y453" s="69">
        <f t="shared" si="54"/>
        <v>0</v>
      </c>
      <c r="Z453" s="86"/>
      <c r="AA453" s="73">
        <f t="shared" si="48"/>
        <v>1.947851851851852E-2</v>
      </c>
      <c r="AB453" s="831">
        <f t="shared" si="49"/>
        <v>617.7285333333333</v>
      </c>
    </row>
    <row r="454" spans="1:28" ht="18" customHeight="1" thickBot="1" x14ac:dyDescent="0.25">
      <c r="A454" s="74"/>
      <c r="B454" s="75"/>
      <c r="C454" s="76"/>
      <c r="D454" s="77"/>
      <c r="E454" s="77"/>
      <c r="F454" s="78"/>
      <c r="G454" s="79"/>
      <c r="H454" s="80">
        <v>75</v>
      </c>
      <c r="I454" s="87" t="s">
        <v>690</v>
      </c>
      <c r="J454" s="79">
        <v>630</v>
      </c>
      <c r="K454" s="82">
        <v>151</v>
      </c>
      <c r="L454" s="82">
        <v>198</v>
      </c>
      <c r="M454" s="82">
        <v>180</v>
      </c>
      <c r="N454" s="82"/>
      <c r="O454" s="83">
        <f t="shared" si="53"/>
        <v>176.33333333333334</v>
      </c>
      <c r="P454" s="69">
        <f t="shared" si="51"/>
        <v>0.18400243386243387</v>
      </c>
      <c r="Q454" s="84"/>
      <c r="R454" s="85" t="s">
        <v>691</v>
      </c>
      <c r="S454" s="79">
        <v>630</v>
      </c>
      <c r="T454" s="82">
        <v>183</v>
      </c>
      <c r="U454" s="82">
        <v>166</v>
      </c>
      <c r="V454" s="82">
        <v>167</v>
      </c>
      <c r="W454" s="82"/>
      <c r="X454" s="83">
        <f t="shared" si="55"/>
        <v>172</v>
      </c>
      <c r="Y454" s="69">
        <f t="shared" si="54"/>
        <v>0.17948063492063493</v>
      </c>
      <c r="Z454" s="86"/>
      <c r="AA454" s="73">
        <f t="shared" si="48"/>
        <v>0.3634830687830688</v>
      </c>
      <c r="AB454" s="831">
        <f t="shared" si="49"/>
        <v>401.00566666666668</v>
      </c>
    </row>
    <row r="455" spans="1:28" ht="18" customHeight="1" thickBot="1" x14ac:dyDescent="0.25">
      <c r="A455" s="89"/>
      <c r="B455" s="90"/>
      <c r="C455" s="91"/>
      <c r="D455" s="92"/>
      <c r="E455" s="93"/>
      <c r="F455" s="94"/>
      <c r="G455" s="95"/>
      <c r="H455" s="96">
        <v>75</v>
      </c>
      <c r="I455" s="97" t="s">
        <v>692</v>
      </c>
      <c r="J455" s="95">
        <v>630</v>
      </c>
      <c r="K455" s="98">
        <v>97</v>
      </c>
      <c r="L455" s="98">
        <v>97</v>
      </c>
      <c r="M455" s="98">
        <v>95</v>
      </c>
      <c r="N455" s="98"/>
      <c r="O455" s="99">
        <f t="shared" si="53"/>
        <v>96.333333333333329</v>
      </c>
      <c r="P455" s="69">
        <f t="shared" si="51"/>
        <v>0.10052306878306878</v>
      </c>
      <c r="Q455" s="100"/>
      <c r="R455" s="101"/>
      <c r="S455" s="95">
        <v>630</v>
      </c>
      <c r="T455" s="98"/>
      <c r="U455" s="98"/>
      <c r="V455" s="98"/>
      <c r="W455" s="98"/>
      <c r="X455" s="99">
        <f t="shared" si="55"/>
        <v>0</v>
      </c>
      <c r="Y455" s="69">
        <f t="shared" si="54"/>
        <v>0</v>
      </c>
      <c r="Z455" s="102"/>
      <c r="AA455" s="73">
        <f t="shared" si="48"/>
        <v>0.10052306878306878</v>
      </c>
      <c r="AB455" s="831">
        <f t="shared" si="49"/>
        <v>566.6704666666667</v>
      </c>
    </row>
    <row r="456" spans="1:28" s="10" customFormat="1" ht="18" customHeight="1" thickBot="1" x14ac:dyDescent="0.25">
      <c r="A456" s="74">
        <v>44897</v>
      </c>
      <c r="B456" s="75">
        <v>0.39930555555555558</v>
      </c>
      <c r="C456" s="76">
        <v>-7</v>
      </c>
      <c r="D456" s="61">
        <f>(MAX(K456:M456))/J456/1.44</f>
        <v>0</v>
      </c>
      <c r="E456" s="62">
        <f>(MAX(T456:V456))/S456/1.44</f>
        <v>0</v>
      </c>
      <c r="F456" s="63" t="s">
        <v>27</v>
      </c>
      <c r="G456" s="64" t="s">
        <v>28</v>
      </c>
      <c r="H456" s="65">
        <v>76</v>
      </c>
      <c r="I456" s="66" t="s">
        <v>29</v>
      </c>
      <c r="J456" s="64">
        <v>250</v>
      </c>
      <c r="K456" s="67"/>
      <c r="L456" s="67"/>
      <c r="M456" s="67"/>
      <c r="N456" s="68" t="s">
        <v>693</v>
      </c>
      <c r="O456" s="67">
        <f t="shared" si="53"/>
        <v>0</v>
      </c>
      <c r="P456" s="69">
        <f t="shared" si="51"/>
        <v>0</v>
      </c>
      <c r="Q456" s="70" t="s">
        <v>157</v>
      </c>
      <c r="R456" s="71" t="s">
        <v>32</v>
      </c>
      <c r="S456" s="64">
        <v>250</v>
      </c>
      <c r="T456" s="67"/>
      <c r="U456" s="67"/>
      <c r="V456" s="67"/>
      <c r="W456" s="68" t="s">
        <v>694</v>
      </c>
      <c r="X456" s="67">
        <f t="shared" si="55"/>
        <v>0</v>
      </c>
      <c r="Y456" s="69">
        <f t="shared" si="54"/>
        <v>0</v>
      </c>
      <c r="Z456" s="140" t="s">
        <v>157</v>
      </c>
      <c r="AA456" s="73">
        <f t="shared" si="48"/>
        <v>0</v>
      </c>
      <c r="AB456" s="831">
        <f t="shared" si="49"/>
        <v>250</v>
      </c>
    </row>
    <row r="457" spans="1:28" ht="18" customHeight="1" thickBot="1" x14ac:dyDescent="0.25">
      <c r="A457" s="74"/>
      <c r="B457" s="75"/>
      <c r="C457" s="76"/>
      <c r="D457" s="77"/>
      <c r="E457" s="77"/>
      <c r="F457" s="78"/>
      <c r="G457" s="79"/>
      <c r="H457" s="80">
        <v>76</v>
      </c>
      <c r="I457" s="328" t="s">
        <v>695</v>
      </c>
      <c r="J457" s="79">
        <v>250</v>
      </c>
      <c r="K457" s="82">
        <v>35</v>
      </c>
      <c r="L457" s="82">
        <v>18</v>
      </c>
      <c r="M457" s="82">
        <v>18</v>
      </c>
      <c r="N457" s="82"/>
      <c r="O457" s="83">
        <f t="shared" si="53"/>
        <v>23.666666666666668</v>
      </c>
      <c r="P457" s="69">
        <f t="shared" si="51"/>
        <v>6.2233866666666672E-2</v>
      </c>
      <c r="Q457" s="84"/>
      <c r="R457" s="85" t="s">
        <v>696</v>
      </c>
      <c r="S457" s="79">
        <v>250</v>
      </c>
      <c r="T457" s="82">
        <v>6</v>
      </c>
      <c r="U457" s="82">
        <v>6</v>
      </c>
      <c r="V457" s="82">
        <v>4</v>
      </c>
      <c r="W457" s="82"/>
      <c r="X457" s="83">
        <f t="shared" si="55"/>
        <v>5.333333333333333</v>
      </c>
      <c r="Y457" s="69">
        <f t="shared" si="54"/>
        <v>1.4024533333333332E-2</v>
      </c>
      <c r="Z457" s="86"/>
      <c r="AA457" s="73">
        <f t="shared" si="48"/>
        <v>7.6258400000000004E-2</v>
      </c>
      <c r="AB457" s="831">
        <f t="shared" si="49"/>
        <v>230.93539999999999</v>
      </c>
    </row>
    <row r="458" spans="1:28" ht="18" customHeight="1" thickBot="1" x14ac:dyDescent="0.25">
      <c r="A458" s="74"/>
      <c r="B458" s="75"/>
      <c r="C458" s="76"/>
      <c r="D458" s="77"/>
      <c r="E458" s="77"/>
      <c r="F458" s="78"/>
      <c r="G458" s="79"/>
      <c r="H458" s="80">
        <v>76</v>
      </c>
      <c r="I458" s="87" t="s">
        <v>697</v>
      </c>
      <c r="J458" s="79">
        <v>250</v>
      </c>
      <c r="K458" s="82">
        <v>0</v>
      </c>
      <c r="L458" s="82">
        <v>0</v>
      </c>
      <c r="M458" s="82">
        <v>0</v>
      </c>
      <c r="N458" s="82"/>
      <c r="O458" s="83">
        <f t="shared" si="53"/>
        <v>0</v>
      </c>
      <c r="P458" s="69">
        <f t="shared" si="51"/>
        <v>0</v>
      </c>
      <c r="Q458" s="84"/>
      <c r="R458" s="85" t="s">
        <v>698</v>
      </c>
      <c r="S458" s="79">
        <v>250</v>
      </c>
      <c r="T458" s="82">
        <v>35</v>
      </c>
      <c r="U458" s="82">
        <v>39</v>
      </c>
      <c r="V458" s="82">
        <v>53</v>
      </c>
      <c r="W458" s="82"/>
      <c r="X458" s="83">
        <f t="shared" si="55"/>
        <v>42.333333333333336</v>
      </c>
      <c r="Y458" s="69">
        <f t="shared" si="54"/>
        <v>0.11131973333333334</v>
      </c>
      <c r="Z458" s="86"/>
      <c r="AA458" s="73">
        <f t="shared" si="48"/>
        <v>0.11131973333333334</v>
      </c>
      <c r="AB458" s="831">
        <f t="shared" si="49"/>
        <v>222.17006666666666</v>
      </c>
    </row>
    <row r="459" spans="1:28" ht="18" customHeight="1" thickBot="1" x14ac:dyDescent="0.25">
      <c r="A459" s="74"/>
      <c r="B459" s="75"/>
      <c r="C459" s="76"/>
      <c r="D459" s="77"/>
      <c r="E459" s="77"/>
      <c r="F459" s="78"/>
      <c r="G459" s="79"/>
      <c r="H459" s="80">
        <v>76</v>
      </c>
      <c r="I459" s="87" t="s">
        <v>699</v>
      </c>
      <c r="J459" s="79">
        <v>250</v>
      </c>
      <c r="K459" s="83">
        <v>0</v>
      </c>
      <c r="L459" s="82">
        <v>0</v>
      </c>
      <c r="M459" s="82">
        <v>0</v>
      </c>
      <c r="N459" s="82"/>
      <c r="O459" s="83">
        <f t="shared" si="53"/>
        <v>0</v>
      </c>
      <c r="P459" s="69">
        <f t="shared" si="51"/>
        <v>0</v>
      </c>
      <c r="Q459" s="84"/>
      <c r="R459" s="118" t="s">
        <v>700</v>
      </c>
      <c r="S459" s="79">
        <v>250</v>
      </c>
      <c r="T459" s="82">
        <v>17</v>
      </c>
      <c r="U459" s="82">
        <v>18</v>
      </c>
      <c r="V459" s="82">
        <v>36</v>
      </c>
      <c r="W459" s="82"/>
      <c r="X459" s="83">
        <f t="shared" si="55"/>
        <v>23.666666666666668</v>
      </c>
      <c r="Y459" s="69">
        <f t="shared" si="54"/>
        <v>6.2233866666666672E-2</v>
      </c>
      <c r="Z459" s="86"/>
      <c r="AA459" s="73">
        <f t="shared" ref="AA459:AA522" si="56">P459+Y459</f>
        <v>6.2233866666666672E-2</v>
      </c>
      <c r="AB459" s="831">
        <f t="shared" ref="AB459:AB522" si="57">S459 - (AA459*S459)</f>
        <v>234.44153333333333</v>
      </c>
    </row>
    <row r="460" spans="1:28" ht="18" customHeight="1" thickBot="1" x14ac:dyDescent="0.25">
      <c r="A460" s="74"/>
      <c r="B460" s="75"/>
      <c r="C460" s="76"/>
      <c r="D460" s="77"/>
      <c r="E460" s="77"/>
      <c r="F460" s="78"/>
      <c r="G460" s="79"/>
      <c r="H460" s="80">
        <v>76</v>
      </c>
      <c r="I460" s="87" t="s">
        <v>701</v>
      </c>
      <c r="J460" s="79">
        <v>250</v>
      </c>
      <c r="K460" s="82">
        <v>52</v>
      </c>
      <c r="L460" s="82">
        <v>23</v>
      </c>
      <c r="M460" s="82">
        <v>37</v>
      </c>
      <c r="N460" s="82"/>
      <c r="O460" s="83">
        <f t="shared" si="53"/>
        <v>37.333333333333336</v>
      </c>
      <c r="P460" s="69">
        <f t="shared" si="51"/>
        <v>9.817173333333333E-2</v>
      </c>
      <c r="Q460" s="84"/>
      <c r="R460" s="118" t="s">
        <v>702</v>
      </c>
      <c r="S460" s="79">
        <v>250</v>
      </c>
      <c r="T460" s="82">
        <v>27</v>
      </c>
      <c r="U460" s="82">
        <v>18</v>
      </c>
      <c r="V460" s="82">
        <v>19</v>
      </c>
      <c r="W460" s="82"/>
      <c r="X460" s="83">
        <f t="shared" si="55"/>
        <v>21.333333333333332</v>
      </c>
      <c r="Y460" s="69">
        <f t="shared" si="54"/>
        <v>5.6098133333333328E-2</v>
      </c>
      <c r="Z460" s="86"/>
      <c r="AA460" s="73">
        <f t="shared" si="56"/>
        <v>0.15426986666666664</v>
      </c>
      <c r="AB460" s="831">
        <f t="shared" si="57"/>
        <v>211.43253333333334</v>
      </c>
    </row>
    <row r="461" spans="1:28" ht="18" customHeight="1" thickBot="1" x14ac:dyDescent="0.25">
      <c r="A461" s="74"/>
      <c r="B461" s="75"/>
      <c r="C461" s="76"/>
      <c r="D461" s="77"/>
      <c r="E461" s="77"/>
      <c r="F461" s="78"/>
      <c r="G461" s="79"/>
      <c r="H461" s="80">
        <v>76</v>
      </c>
      <c r="I461" s="87" t="s">
        <v>105</v>
      </c>
      <c r="J461" s="79">
        <v>250</v>
      </c>
      <c r="K461" s="82">
        <v>0</v>
      </c>
      <c r="L461" s="82">
        <v>0</v>
      </c>
      <c r="M461" s="82">
        <v>0</v>
      </c>
      <c r="N461" s="82"/>
      <c r="O461" s="83">
        <f t="shared" si="53"/>
        <v>0</v>
      </c>
      <c r="P461" s="69">
        <f t="shared" si="51"/>
        <v>0</v>
      </c>
      <c r="Q461" s="84"/>
      <c r="R461" s="118" t="s">
        <v>703</v>
      </c>
      <c r="S461" s="79">
        <v>250</v>
      </c>
      <c r="T461" s="82">
        <v>25</v>
      </c>
      <c r="U461" s="82">
        <v>4</v>
      </c>
      <c r="V461" s="82">
        <v>22</v>
      </c>
      <c r="W461" s="82"/>
      <c r="X461" s="83">
        <f t="shared" si="55"/>
        <v>17</v>
      </c>
      <c r="Y461" s="69">
        <f t="shared" si="54"/>
        <v>4.4703199999999998E-2</v>
      </c>
      <c r="Z461" s="86"/>
      <c r="AA461" s="73">
        <f t="shared" si="56"/>
        <v>4.4703199999999998E-2</v>
      </c>
      <c r="AB461" s="831">
        <f t="shared" si="57"/>
        <v>238.82419999999999</v>
      </c>
    </row>
    <row r="462" spans="1:28" ht="18" customHeight="1" thickBot="1" x14ac:dyDescent="0.25">
      <c r="A462" s="74"/>
      <c r="B462" s="75"/>
      <c r="C462" s="76"/>
      <c r="D462" s="77"/>
      <c r="E462" s="77"/>
      <c r="F462" s="78"/>
      <c r="G462" s="79"/>
      <c r="H462" s="80">
        <v>76</v>
      </c>
      <c r="I462" s="87" t="s">
        <v>704</v>
      </c>
      <c r="J462" s="79">
        <v>250</v>
      </c>
      <c r="K462" s="82">
        <v>7</v>
      </c>
      <c r="L462" s="82">
        <v>17</v>
      </c>
      <c r="M462" s="82">
        <v>8</v>
      </c>
      <c r="N462" s="82"/>
      <c r="O462" s="83">
        <f t="shared" si="53"/>
        <v>10.666666666666666</v>
      </c>
      <c r="P462" s="69">
        <f t="shared" si="51"/>
        <v>2.8049066666666664E-2</v>
      </c>
      <c r="Q462" s="84"/>
      <c r="R462" s="85" t="s">
        <v>705</v>
      </c>
      <c r="S462" s="79">
        <v>250</v>
      </c>
      <c r="T462" s="82">
        <v>27</v>
      </c>
      <c r="U462" s="82">
        <v>30</v>
      </c>
      <c r="V462" s="82">
        <v>45</v>
      </c>
      <c r="W462" s="82"/>
      <c r="X462" s="83">
        <f t="shared" si="55"/>
        <v>34</v>
      </c>
      <c r="Y462" s="69">
        <f t="shared" si="54"/>
        <v>8.9406399999999997E-2</v>
      </c>
      <c r="Z462" s="86"/>
      <c r="AA462" s="73">
        <f t="shared" si="56"/>
        <v>0.11745546666666666</v>
      </c>
      <c r="AB462" s="831">
        <f t="shared" si="57"/>
        <v>220.63613333333333</v>
      </c>
    </row>
    <row r="463" spans="1:28" ht="18" customHeight="1" thickBot="1" x14ac:dyDescent="0.25">
      <c r="A463" s="74"/>
      <c r="B463" s="75"/>
      <c r="C463" s="76"/>
      <c r="D463" s="77"/>
      <c r="E463" s="77"/>
      <c r="F463" s="122"/>
      <c r="G463" s="120"/>
      <c r="H463" s="80">
        <v>76</v>
      </c>
      <c r="I463" s="187" t="s">
        <v>706</v>
      </c>
      <c r="J463" s="79">
        <v>250</v>
      </c>
      <c r="K463" s="121">
        <v>26</v>
      </c>
      <c r="L463" s="121">
        <v>21</v>
      </c>
      <c r="M463" s="121">
        <v>26</v>
      </c>
      <c r="N463" s="121"/>
      <c r="O463" s="123">
        <f t="shared" si="53"/>
        <v>24.333333333333332</v>
      </c>
      <c r="P463" s="69">
        <f t="shared" si="51"/>
        <v>6.3986933333333329E-2</v>
      </c>
      <c r="Q463" s="124"/>
      <c r="R463" s="119" t="s">
        <v>707</v>
      </c>
      <c r="S463" s="120">
        <v>250</v>
      </c>
      <c r="T463" s="121">
        <v>7</v>
      </c>
      <c r="U463" s="121">
        <v>15</v>
      </c>
      <c r="V463" s="121">
        <v>11</v>
      </c>
      <c r="W463" s="121"/>
      <c r="X463" s="123">
        <f t="shared" si="55"/>
        <v>11</v>
      </c>
      <c r="Y463" s="69">
        <f t="shared" si="54"/>
        <v>2.8925599999999999E-2</v>
      </c>
      <c r="Z463" s="125"/>
      <c r="AA463" s="73">
        <f t="shared" si="56"/>
        <v>9.2912533333333325E-2</v>
      </c>
      <c r="AB463" s="831">
        <f t="shared" si="57"/>
        <v>226.77186666666665</v>
      </c>
    </row>
    <row r="464" spans="1:28" ht="18" customHeight="1" thickBot="1" x14ac:dyDescent="0.25">
      <c r="A464" s="74"/>
      <c r="B464" s="75"/>
      <c r="C464" s="76"/>
      <c r="D464" s="77"/>
      <c r="E464" s="77"/>
      <c r="F464" s="122"/>
      <c r="G464" s="120"/>
      <c r="H464" s="80">
        <v>76</v>
      </c>
      <c r="I464" s="187" t="s">
        <v>708</v>
      </c>
      <c r="J464" s="79">
        <v>250</v>
      </c>
      <c r="K464" s="121">
        <v>19</v>
      </c>
      <c r="L464" s="121">
        <v>5</v>
      </c>
      <c r="M464" s="121">
        <v>13</v>
      </c>
      <c r="N464" s="121"/>
      <c r="O464" s="123">
        <f t="shared" si="53"/>
        <v>12.333333333333334</v>
      </c>
      <c r="P464" s="69">
        <f t="shared" ref="P464:P472" si="58">1.73*0.38*O464/J464</f>
        <v>3.243173333333333E-2</v>
      </c>
      <c r="Q464" s="124"/>
      <c r="R464" s="119" t="s">
        <v>709</v>
      </c>
      <c r="S464" s="120">
        <v>250</v>
      </c>
      <c r="T464" s="121">
        <v>0</v>
      </c>
      <c r="U464" s="121">
        <v>0</v>
      </c>
      <c r="V464" s="121">
        <v>0</v>
      </c>
      <c r="W464" s="121"/>
      <c r="X464" s="123">
        <f t="shared" si="55"/>
        <v>0</v>
      </c>
      <c r="Y464" s="69">
        <f t="shared" si="54"/>
        <v>0</v>
      </c>
      <c r="Z464" s="125"/>
      <c r="AA464" s="73">
        <f t="shared" si="56"/>
        <v>3.243173333333333E-2</v>
      </c>
      <c r="AB464" s="831">
        <f t="shared" si="57"/>
        <v>241.89206666666666</v>
      </c>
    </row>
    <row r="465" spans="1:28" ht="18" customHeight="1" thickBot="1" x14ac:dyDescent="0.25">
      <c r="A465" s="74"/>
      <c r="B465" s="75"/>
      <c r="C465" s="76"/>
      <c r="D465" s="77"/>
      <c r="E465" s="77"/>
      <c r="F465" s="122"/>
      <c r="G465" s="120"/>
      <c r="H465" s="80">
        <v>76</v>
      </c>
      <c r="I465" s="187" t="s">
        <v>710</v>
      </c>
      <c r="J465" s="79">
        <v>250</v>
      </c>
      <c r="K465" s="121">
        <v>4</v>
      </c>
      <c r="L465" s="121">
        <v>12</v>
      </c>
      <c r="M465" s="121">
        <v>12</v>
      </c>
      <c r="N465" s="121"/>
      <c r="O465" s="123">
        <f t="shared" si="53"/>
        <v>9.3333333333333339</v>
      </c>
      <c r="P465" s="69">
        <f t="shared" si="58"/>
        <v>2.4542933333333333E-2</v>
      </c>
      <c r="Q465" s="124"/>
      <c r="R465" s="119" t="s">
        <v>711</v>
      </c>
      <c r="S465" s="120">
        <v>250</v>
      </c>
      <c r="T465" s="121">
        <v>5</v>
      </c>
      <c r="U465" s="121">
        <v>7</v>
      </c>
      <c r="V465" s="121">
        <v>11</v>
      </c>
      <c r="W465" s="121"/>
      <c r="X465" s="123">
        <f t="shared" si="55"/>
        <v>7.666666666666667</v>
      </c>
      <c r="Y465" s="69">
        <f t="shared" si="54"/>
        <v>2.0160266666666669E-2</v>
      </c>
      <c r="Z465" s="125"/>
      <c r="AA465" s="73">
        <f t="shared" si="56"/>
        <v>4.4703199999999998E-2</v>
      </c>
      <c r="AB465" s="831">
        <f t="shared" si="57"/>
        <v>238.82419999999999</v>
      </c>
    </row>
    <row r="466" spans="1:28" ht="18" customHeight="1" thickBot="1" x14ac:dyDescent="0.25">
      <c r="A466" s="89"/>
      <c r="B466" s="90"/>
      <c r="C466" s="91"/>
      <c r="D466" s="92"/>
      <c r="E466" s="93"/>
      <c r="F466" s="94"/>
      <c r="G466" s="95"/>
      <c r="H466" s="96">
        <v>76</v>
      </c>
      <c r="I466" s="97" t="s">
        <v>712</v>
      </c>
      <c r="J466" s="95">
        <v>250</v>
      </c>
      <c r="K466" s="98">
        <v>7</v>
      </c>
      <c r="L466" s="98">
        <v>14</v>
      </c>
      <c r="M466" s="98">
        <v>4</v>
      </c>
      <c r="N466" s="98"/>
      <c r="O466" s="99">
        <f t="shared" si="53"/>
        <v>8.3333333333333339</v>
      </c>
      <c r="P466" s="69">
        <f t="shared" si="58"/>
        <v>2.1913333333333333E-2</v>
      </c>
      <c r="Q466" s="100"/>
      <c r="R466" s="101"/>
      <c r="S466" s="95"/>
      <c r="T466" s="98"/>
      <c r="U466" s="98"/>
      <c r="V466" s="98"/>
      <c r="W466" s="98"/>
      <c r="X466" s="99"/>
      <c r="Y466" s="69"/>
      <c r="Z466" s="102"/>
      <c r="AA466" s="73">
        <f t="shared" si="56"/>
        <v>2.1913333333333333E-2</v>
      </c>
      <c r="AB466" s="831">
        <f t="shared" si="57"/>
        <v>0</v>
      </c>
    </row>
    <row r="467" spans="1:28" s="10" customFormat="1" ht="18" customHeight="1" thickBot="1" x14ac:dyDescent="0.25">
      <c r="A467" s="74">
        <v>44901</v>
      </c>
      <c r="B467" s="75">
        <v>0.375</v>
      </c>
      <c r="C467" s="76">
        <v>-8</v>
      </c>
      <c r="D467" s="61">
        <f>(MAX(K467:M467))/J467/1.44</f>
        <v>0</v>
      </c>
      <c r="E467" s="62">
        <f>(MAX(T467:V467))/S467/1.44</f>
        <v>0</v>
      </c>
      <c r="F467" s="63" t="s">
        <v>27</v>
      </c>
      <c r="G467" s="64" t="s">
        <v>28</v>
      </c>
      <c r="H467" s="65">
        <v>77</v>
      </c>
      <c r="I467" s="66" t="s">
        <v>29</v>
      </c>
      <c r="J467" s="64">
        <v>400</v>
      </c>
      <c r="K467" s="67"/>
      <c r="L467" s="67"/>
      <c r="M467" s="67"/>
      <c r="N467" s="68" t="s">
        <v>220</v>
      </c>
      <c r="O467" s="67">
        <f t="shared" si="53"/>
        <v>0</v>
      </c>
      <c r="P467" s="69">
        <f t="shared" si="58"/>
        <v>0</v>
      </c>
      <c r="Q467" s="70" t="s">
        <v>52</v>
      </c>
      <c r="R467" s="71" t="s">
        <v>32</v>
      </c>
      <c r="S467" s="64">
        <v>400</v>
      </c>
      <c r="T467" s="67"/>
      <c r="U467" s="67"/>
      <c r="V467" s="67"/>
      <c r="W467" s="68" t="s">
        <v>225</v>
      </c>
      <c r="X467" s="67">
        <f t="shared" si="55"/>
        <v>0</v>
      </c>
      <c r="Y467" s="69">
        <f t="shared" si="54"/>
        <v>0</v>
      </c>
      <c r="Z467" s="140" t="s">
        <v>50</v>
      </c>
      <c r="AA467" s="73">
        <f t="shared" si="56"/>
        <v>0</v>
      </c>
      <c r="AB467" s="831">
        <f t="shared" si="57"/>
        <v>400</v>
      </c>
    </row>
    <row r="468" spans="1:28" ht="18" customHeight="1" thickBot="1" x14ac:dyDescent="0.25">
      <c r="A468" s="74"/>
      <c r="B468" s="75"/>
      <c r="C468" s="76"/>
      <c r="D468" s="77"/>
      <c r="E468" s="77"/>
      <c r="F468" s="78"/>
      <c r="G468" s="79"/>
      <c r="H468" s="80">
        <v>77</v>
      </c>
      <c r="I468" s="87" t="s">
        <v>713</v>
      </c>
      <c r="J468" s="79">
        <v>400</v>
      </c>
      <c r="K468" s="82">
        <v>52</v>
      </c>
      <c r="L468" s="82">
        <v>38</v>
      </c>
      <c r="M468" s="82">
        <v>52</v>
      </c>
      <c r="N468" s="82"/>
      <c r="O468" s="83">
        <f t="shared" si="53"/>
        <v>47.333333333333336</v>
      </c>
      <c r="P468" s="69">
        <f t="shared" si="58"/>
        <v>7.7792333333333338E-2</v>
      </c>
      <c r="Q468" s="84"/>
      <c r="R468" s="85" t="s">
        <v>714</v>
      </c>
      <c r="S468" s="79">
        <v>400</v>
      </c>
      <c r="T468" s="82">
        <v>8</v>
      </c>
      <c r="U468" s="82">
        <v>7</v>
      </c>
      <c r="V468" s="82">
        <v>2</v>
      </c>
      <c r="W468" s="82"/>
      <c r="X468" s="83">
        <f t="shared" si="55"/>
        <v>5.666666666666667</v>
      </c>
      <c r="Y468" s="69">
        <f t="shared" si="54"/>
        <v>9.3131666666666675E-3</v>
      </c>
      <c r="Z468" s="86"/>
      <c r="AA468" s="73">
        <f t="shared" si="56"/>
        <v>8.7105500000000002E-2</v>
      </c>
      <c r="AB468" s="831">
        <f t="shared" si="57"/>
        <v>365.15780000000001</v>
      </c>
    </row>
    <row r="469" spans="1:28" ht="18" customHeight="1" thickBot="1" x14ac:dyDescent="0.25">
      <c r="A469" s="74"/>
      <c r="B469" s="75"/>
      <c r="C469" s="76"/>
      <c r="D469" s="77"/>
      <c r="E469" s="77"/>
      <c r="F469" s="78"/>
      <c r="G469" s="79"/>
      <c r="H469" s="80">
        <v>77</v>
      </c>
      <c r="I469" s="87" t="s">
        <v>715</v>
      </c>
      <c r="J469" s="79">
        <v>400</v>
      </c>
      <c r="K469" s="82">
        <v>47</v>
      </c>
      <c r="L469" s="82">
        <v>24</v>
      </c>
      <c r="M469" s="82">
        <v>42</v>
      </c>
      <c r="N469" s="82"/>
      <c r="O469" s="83">
        <f t="shared" si="53"/>
        <v>37.666666666666664</v>
      </c>
      <c r="P469" s="69">
        <f t="shared" si="58"/>
        <v>6.1905166666666664E-2</v>
      </c>
      <c r="Q469" s="84"/>
      <c r="R469" s="85" t="s">
        <v>716</v>
      </c>
      <c r="S469" s="79">
        <v>400</v>
      </c>
      <c r="T469" s="82">
        <v>0</v>
      </c>
      <c r="U469" s="82">
        <v>0</v>
      </c>
      <c r="V469" s="82">
        <v>0</v>
      </c>
      <c r="W469" s="82"/>
      <c r="X469" s="83">
        <f t="shared" si="55"/>
        <v>0</v>
      </c>
      <c r="Y469" s="69">
        <f t="shared" si="54"/>
        <v>0</v>
      </c>
      <c r="Z469" s="86"/>
      <c r="AA469" s="73">
        <f t="shared" si="56"/>
        <v>6.1905166666666664E-2</v>
      </c>
      <c r="AB469" s="831">
        <f t="shared" si="57"/>
        <v>375.23793333333333</v>
      </c>
    </row>
    <row r="470" spans="1:28" ht="18" customHeight="1" thickBot="1" x14ac:dyDescent="0.25">
      <c r="A470" s="74"/>
      <c r="B470" s="75"/>
      <c r="C470" s="76"/>
      <c r="D470" s="77"/>
      <c r="E470" s="77"/>
      <c r="F470" s="78"/>
      <c r="G470" s="79"/>
      <c r="H470" s="80">
        <v>77</v>
      </c>
      <c r="I470" s="87" t="s">
        <v>717</v>
      </c>
      <c r="J470" s="79">
        <v>400</v>
      </c>
      <c r="K470" s="82">
        <v>28</v>
      </c>
      <c r="L470" s="82">
        <v>25</v>
      </c>
      <c r="M470" s="82">
        <v>32</v>
      </c>
      <c r="N470" s="82"/>
      <c r="O470" s="83">
        <f t="shared" si="53"/>
        <v>28.333333333333332</v>
      </c>
      <c r="P470" s="69">
        <f t="shared" si="58"/>
        <v>4.6565833333333327E-2</v>
      </c>
      <c r="Q470" s="84"/>
      <c r="R470" s="85" t="s">
        <v>718</v>
      </c>
      <c r="S470" s="79">
        <v>400</v>
      </c>
      <c r="T470" s="82">
        <v>30</v>
      </c>
      <c r="U470" s="82">
        <v>26</v>
      </c>
      <c r="V470" s="82">
        <v>48</v>
      </c>
      <c r="W470" s="82"/>
      <c r="X470" s="83">
        <f t="shared" si="55"/>
        <v>34.666666666666664</v>
      </c>
      <c r="Y470" s="69">
        <f t="shared" si="54"/>
        <v>5.697466666666666E-2</v>
      </c>
      <c r="Z470" s="86"/>
      <c r="AA470" s="73">
        <f t="shared" si="56"/>
        <v>0.10354049999999998</v>
      </c>
      <c r="AB470" s="831">
        <f t="shared" si="57"/>
        <v>358.5838</v>
      </c>
    </row>
    <row r="471" spans="1:28" ht="18" customHeight="1" thickBot="1" x14ac:dyDescent="0.25">
      <c r="A471" s="74"/>
      <c r="B471" s="75"/>
      <c r="C471" s="76"/>
      <c r="D471" s="77"/>
      <c r="E471" s="77"/>
      <c r="F471" s="78"/>
      <c r="G471" s="79"/>
      <c r="H471" s="80">
        <v>77</v>
      </c>
      <c r="I471" s="87" t="s">
        <v>719</v>
      </c>
      <c r="J471" s="79">
        <v>400</v>
      </c>
      <c r="K471" s="82">
        <v>19</v>
      </c>
      <c r="L471" s="82">
        <v>9</v>
      </c>
      <c r="M471" s="82">
        <v>15</v>
      </c>
      <c r="N471" s="82"/>
      <c r="O471" s="83">
        <f t="shared" si="53"/>
        <v>14.333333333333334</v>
      </c>
      <c r="P471" s="69">
        <f t="shared" si="58"/>
        <v>2.3556833333333332E-2</v>
      </c>
      <c r="Q471" s="84"/>
      <c r="R471" s="85" t="s">
        <v>720</v>
      </c>
      <c r="S471" s="79">
        <v>400</v>
      </c>
      <c r="T471" s="82">
        <v>0</v>
      </c>
      <c r="U471" s="82">
        <v>7</v>
      </c>
      <c r="V471" s="82">
        <v>1</v>
      </c>
      <c r="W471" s="82"/>
      <c r="X471" s="83">
        <f t="shared" si="55"/>
        <v>2.6666666666666665</v>
      </c>
      <c r="Y471" s="69">
        <f t="shared" si="54"/>
        <v>4.3826666666666667E-3</v>
      </c>
      <c r="Z471" s="86"/>
      <c r="AA471" s="73">
        <f t="shared" si="56"/>
        <v>2.7939499999999999E-2</v>
      </c>
      <c r="AB471" s="831">
        <f t="shared" si="57"/>
        <v>388.82420000000002</v>
      </c>
    </row>
    <row r="472" spans="1:28" ht="18" customHeight="1" thickBot="1" x14ac:dyDescent="0.25">
      <c r="A472" s="74"/>
      <c r="B472" s="75"/>
      <c r="C472" s="76"/>
      <c r="D472" s="77"/>
      <c r="E472" s="77"/>
      <c r="F472" s="78"/>
      <c r="G472" s="79"/>
      <c r="H472" s="80">
        <v>77</v>
      </c>
      <c r="I472" s="87"/>
      <c r="J472" s="79">
        <v>400</v>
      </c>
      <c r="K472" s="82"/>
      <c r="L472" s="82"/>
      <c r="M472" s="82"/>
      <c r="N472" s="82"/>
      <c r="O472" s="83"/>
      <c r="P472" s="69">
        <f t="shared" si="58"/>
        <v>0</v>
      </c>
      <c r="Q472" s="84"/>
      <c r="R472" s="85" t="s">
        <v>721</v>
      </c>
      <c r="S472" s="79">
        <v>400</v>
      </c>
      <c r="T472" s="82">
        <v>39</v>
      </c>
      <c r="U472" s="82">
        <v>18</v>
      </c>
      <c r="V472" s="82">
        <v>32</v>
      </c>
      <c r="W472" s="82"/>
      <c r="X472" s="83">
        <f t="shared" si="55"/>
        <v>29.666666666666668</v>
      </c>
      <c r="Y472" s="69">
        <f t="shared" si="54"/>
        <v>4.8757166666666664E-2</v>
      </c>
      <c r="Z472" s="86"/>
      <c r="AA472" s="73">
        <f t="shared" si="56"/>
        <v>4.8757166666666664E-2</v>
      </c>
      <c r="AB472" s="831">
        <f t="shared" si="57"/>
        <v>380.49713333333335</v>
      </c>
    </row>
    <row r="473" spans="1:28" ht="18" customHeight="1" thickBot="1" x14ac:dyDescent="0.25">
      <c r="A473" s="74"/>
      <c r="B473" s="75"/>
      <c r="C473" s="76"/>
      <c r="D473" s="77"/>
      <c r="E473" s="77"/>
      <c r="F473" s="78"/>
      <c r="G473" s="79"/>
      <c r="H473" s="80">
        <v>77</v>
      </c>
      <c r="I473" s="87"/>
      <c r="J473" s="79"/>
      <c r="K473" s="82"/>
      <c r="L473" s="82"/>
      <c r="M473" s="82"/>
      <c r="N473" s="82"/>
      <c r="O473" s="83"/>
      <c r="P473" s="69"/>
      <c r="Q473" s="84"/>
      <c r="R473" s="85" t="s">
        <v>722</v>
      </c>
      <c r="S473" s="79">
        <v>400</v>
      </c>
      <c r="T473" s="82">
        <v>101</v>
      </c>
      <c r="U473" s="82">
        <v>99</v>
      </c>
      <c r="V473" s="82">
        <v>75</v>
      </c>
      <c r="W473" s="82"/>
      <c r="X473" s="83">
        <f t="shared" si="55"/>
        <v>91.666666666666671</v>
      </c>
      <c r="Y473" s="69">
        <f t="shared" si="54"/>
        <v>0.15065416666666667</v>
      </c>
      <c r="Z473" s="86"/>
      <c r="AA473" s="73">
        <f t="shared" si="56"/>
        <v>0.15065416666666667</v>
      </c>
      <c r="AB473" s="831">
        <f t="shared" si="57"/>
        <v>339.73833333333334</v>
      </c>
    </row>
    <row r="474" spans="1:28" ht="18" customHeight="1" thickBot="1" x14ac:dyDescent="0.25">
      <c r="A474" s="89"/>
      <c r="B474" s="90"/>
      <c r="C474" s="91"/>
      <c r="D474" s="92"/>
      <c r="E474" s="93"/>
      <c r="F474" s="94"/>
      <c r="G474" s="95"/>
      <c r="H474" s="96">
        <v>77</v>
      </c>
      <c r="I474" s="97"/>
      <c r="J474" s="95"/>
      <c r="K474" s="98"/>
      <c r="L474" s="98"/>
      <c r="M474" s="98"/>
      <c r="N474" s="98"/>
      <c r="O474" s="99"/>
      <c r="P474" s="69"/>
      <c r="Q474" s="100"/>
      <c r="R474" s="101" t="s">
        <v>723</v>
      </c>
      <c r="S474" s="95">
        <v>400</v>
      </c>
      <c r="T474" s="98">
        <v>0</v>
      </c>
      <c r="U474" s="98">
        <v>0</v>
      </c>
      <c r="V474" s="98">
        <v>0</v>
      </c>
      <c r="W474" s="98"/>
      <c r="X474" s="99">
        <f t="shared" si="55"/>
        <v>0</v>
      </c>
      <c r="Y474" s="69">
        <f t="shared" si="54"/>
        <v>0</v>
      </c>
      <c r="Z474" s="102"/>
      <c r="AA474" s="73">
        <f t="shared" si="56"/>
        <v>0</v>
      </c>
      <c r="AB474" s="831">
        <f t="shared" si="57"/>
        <v>400</v>
      </c>
    </row>
    <row r="475" spans="1:28" s="10" customFormat="1" ht="18" customHeight="1" thickBot="1" x14ac:dyDescent="0.25">
      <c r="A475" s="74">
        <v>44901</v>
      </c>
      <c r="B475" s="75">
        <v>0.47222222222222227</v>
      </c>
      <c r="C475" s="76">
        <v>-8</v>
      </c>
      <c r="D475" s="61">
        <f>(MAX(K475:M475))/J475/1.44</f>
        <v>0</v>
      </c>
      <c r="E475" s="62">
        <f>(MAX(T475:V475))/S475/1.44</f>
        <v>0</v>
      </c>
      <c r="F475" s="63" t="s">
        <v>27</v>
      </c>
      <c r="G475" s="64" t="s">
        <v>28</v>
      </c>
      <c r="H475" s="65">
        <v>78</v>
      </c>
      <c r="I475" s="66" t="s">
        <v>29</v>
      </c>
      <c r="J475" s="64">
        <v>630</v>
      </c>
      <c r="K475" s="67"/>
      <c r="L475" s="67"/>
      <c r="M475" s="67"/>
      <c r="N475" s="68" t="s">
        <v>110</v>
      </c>
      <c r="O475" s="67">
        <f t="shared" ref="O475:O495" si="59">(K475+L475+M475)/3</f>
        <v>0</v>
      </c>
      <c r="P475" s="69">
        <f t="shared" ref="P475:P538" si="60">1.73*0.38*O475/J475</f>
        <v>0</v>
      </c>
      <c r="Q475" s="70" t="s">
        <v>50</v>
      </c>
      <c r="R475" s="71" t="s">
        <v>32</v>
      </c>
      <c r="S475" s="64">
        <v>630</v>
      </c>
      <c r="T475" s="67"/>
      <c r="U475" s="67"/>
      <c r="V475" s="67"/>
      <c r="W475" s="68" t="s">
        <v>724</v>
      </c>
      <c r="X475" s="67">
        <f>(T475+U475+V475)/3</f>
        <v>0</v>
      </c>
      <c r="Y475" s="69">
        <f t="shared" si="54"/>
        <v>0</v>
      </c>
      <c r="Z475" s="140" t="s">
        <v>50</v>
      </c>
      <c r="AA475" s="73">
        <f t="shared" si="56"/>
        <v>0</v>
      </c>
      <c r="AB475" s="831">
        <f t="shared" si="57"/>
        <v>630</v>
      </c>
    </row>
    <row r="476" spans="1:28" ht="18" customHeight="1" thickBot="1" x14ac:dyDescent="0.25">
      <c r="A476" s="74"/>
      <c r="B476" s="75"/>
      <c r="C476" s="76"/>
      <c r="D476" s="77"/>
      <c r="E476" s="77"/>
      <c r="F476" s="78"/>
      <c r="G476" s="79"/>
      <c r="H476" s="80">
        <v>78</v>
      </c>
      <c r="I476" s="87" t="s">
        <v>725</v>
      </c>
      <c r="J476" s="79">
        <v>630</v>
      </c>
      <c r="K476" s="82">
        <v>25</v>
      </c>
      <c r="L476" s="82">
        <v>17</v>
      </c>
      <c r="M476" s="82">
        <v>11</v>
      </c>
      <c r="N476" s="82"/>
      <c r="O476" s="83">
        <f t="shared" si="59"/>
        <v>17.666666666666668</v>
      </c>
      <c r="P476" s="69">
        <f t="shared" si="60"/>
        <v>1.8435026455026458E-2</v>
      </c>
      <c r="Q476" s="84"/>
      <c r="R476" s="85" t="s">
        <v>726</v>
      </c>
      <c r="S476" s="79">
        <v>630</v>
      </c>
      <c r="T476" s="82">
        <v>3</v>
      </c>
      <c r="U476" s="82">
        <v>8</v>
      </c>
      <c r="V476" s="82">
        <v>5</v>
      </c>
      <c r="W476" s="82"/>
      <c r="X476" s="83">
        <f t="shared" si="55"/>
        <v>5.333333333333333</v>
      </c>
      <c r="Y476" s="69">
        <f t="shared" si="54"/>
        <v>5.5652910052910046E-3</v>
      </c>
      <c r="Z476" s="86"/>
      <c r="AA476" s="73">
        <f t="shared" si="56"/>
        <v>2.4000317460317461E-2</v>
      </c>
      <c r="AB476" s="831">
        <f t="shared" si="57"/>
        <v>614.87980000000005</v>
      </c>
    </row>
    <row r="477" spans="1:28" ht="18" customHeight="1" thickBot="1" x14ac:dyDescent="0.25">
      <c r="A477" s="74"/>
      <c r="B477" s="75"/>
      <c r="C477" s="76"/>
      <c r="D477" s="77"/>
      <c r="E477" s="77"/>
      <c r="F477" s="78"/>
      <c r="G477" s="79"/>
      <c r="H477" s="80">
        <v>78</v>
      </c>
      <c r="I477" s="87" t="s">
        <v>727</v>
      </c>
      <c r="J477" s="79">
        <v>630</v>
      </c>
      <c r="K477" s="82">
        <v>65</v>
      </c>
      <c r="L477" s="82">
        <v>58</v>
      </c>
      <c r="M477" s="82">
        <v>72</v>
      </c>
      <c r="N477" s="82"/>
      <c r="O477" s="83">
        <f t="shared" si="59"/>
        <v>65</v>
      </c>
      <c r="P477" s="69">
        <f t="shared" si="60"/>
        <v>6.7826984126984124E-2</v>
      </c>
      <c r="Q477" s="84"/>
      <c r="R477" s="85" t="s">
        <v>728</v>
      </c>
      <c r="S477" s="79">
        <v>630</v>
      </c>
      <c r="T477" s="82">
        <v>6</v>
      </c>
      <c r="U477" s="82">
        <v>13</v>
      </c>
      <c r="V477" s="82">
        <v>21</v>
      </c>
      <c r="W477" s="82"/>
      <c r="X477" s="83">
        <f t="shared" si="55"/>
        <v>13.333333333333334</v>
      </c>
      <c r="Y477" s="69">
        <f t="shared" si="54"/>
        <v>1.3913227513227515E-2</v>
      </c>
      <c r="Z477" s="86"/>
      <c r="AA477" s="73">
        <f t="shared" si="56"/>
        <v>8.1740211640211641E-2</v>
      </c>
      <c r="AB477" s="831">
        <f t="shared" si="57"/>
        <v>578.50366666666662</v>
      </c>
    </row>
    <row r="478" spans="1:28" ht="18" customHeight="1" thickBot="1" x14ac:dyDescent="0.25">
      <c r="A478" s="74"/>
      <c r="B478" s="75"/>
      <c r="C478" s="76"/>
      <c r="D478" s="77"/>
      <c r="E478" s="77"/>
      <c r="F478" s="78"/>
      <c r="G478" s="79"/>
      <c r="H478" s="80">
        <v>78</v>
      </c>
      <c r="I478" s="87" t="s">
        <v>729</v>
      </c>
      <c r="J478" s="79">
        <v>630</v>
      </c>
      <c r="K478" s="82">
        <v>33</v>
      </c>
      <c r="L478" s="82">
        <v>21</v>
      </c>
      <c r="M478" s="82">
        <v>17</v>
      </c>
      <c r="N478" s="82"/>
      <c r="O478" s="83">
        <f t="shared" si="59"/>
        <v>23.666666666666668</v>
      </c>
      <c r="P478" s="69">
        <f t="shared" si="60"/>
        <v>2.4695978835978839E-2</v>
      </c>
      <c r="Q478" s="84"/>
      <c r="R478" s="85" t="s">
        <v>730</v>
      </c>
      <c r="S478" s="79">
        <v>630</v>
      </c>
      <c r="T478" s="82">
        <v>74</v>
      </c>
      <c r="U478" s="82">
        <v>20</v>
      </c>
      <c r="V478" s="82">
        <v>32</v>
      </c>
      <c r="W478" s="82"/>
      <c r="X478" s="83">
        <f t="shared" si="55"/>
        <v>42</v>
      </c>
      <c r="Y478" s="69">
        <f t="shared" si="54"/>
        <v>4.382666666666666E-2</v>
      </c>
      <c r="Z478" s="86"/>
      <c r="AA478" s="73">
        <f t="shared" si="56"/>
        <v>6.8522645502645502E-2</v>
      </c>
      <c r="AB478" s="831">
        <f t="shared" si="57"/>
        <v>586.83073333333334</v>
      </c>
    </row>
    <row r="479" spans="1:28" ht="18" customHeight="1" thickBot="1" x14ac:dyDescent="0.25">
      <c r="A479" s="74"/>
      <c r="B479" s="75"/>
      <c r="C479" s="76"/>
      <c r="D479" s="77"/>
      <c r="E479" s="77"/>
      <c r="F479" s="78"/>
      <c r="G479" s="79"/>
      <c r="H479" s="80">
        <v>78</v>
      </c>
      <c r="I479" s="87" t="s">
        <v>731</v>
      </c>
      <c r="J479" s="79">
        <v>630</v>
      </c>
      <c r="K479" s="82">
        <v>10</v>
      </c>
      <c r="L479" s="82">
        <v>47</v>
      </c>
      <c r="M479" s="82">
        <v>27</v>
      </c>
      <c r="N479" s="82"/>
      <c r="O479" s="83">
        <f t="shared" si="59"/>
        <v>28</v>
      </c>
      <c r="P479" s="69">
        <f t="shared" si="60"/>
        <v>2.9217777777777777E-2</v>
      </c>
      <c r="Q479" s="84"/>
      <c r="R479" s="85" t="s">
        <v>731</v>
      </c>
      <c r="S479" s="79">
        <v>630</v>
      </c>
      <c r="T479" s="82">
        <v>33</v>
      </c>
      <c r="U479" s="82">
        <v>37</v>
      </c>
      <c r="V479" s="82">
        <v>38</v>
      </c>
      <c r="W479" s="82"/>
      <c r="X479" s="83">
        <f t="shared" si="55"/>
        <v>36</v>
      </c>
      <c r="Y479" s="69">
        <f t="shared" si="54"/>
        <v>3.7565714285714286E-2</v>
      </c>
      <c r="Z479" s="86"/>
      <c r="AA479" s="73">
        <f t="shared" si="56"/>
        <v>6.6783492063492059E-2</v>
      </c>
      <c r="AB479" s="831">
        <f t="shared" si="57"/>
        <v>587.92640000000006</v>
      </c>
    </row>
    <row r="480" spans="1:28" ht="18" customHeight="1" thickBot="1" x14ac:dyDescent="0.25">
      <c r="A480" s="74"/>
      <c r="B480" s="75"/>
      <c r="C480" s="76"/>
      <c r="D480" s="77"/>
      <c r="E480" s="77"/>
      <c r="F480" s="78"/>
      <c r="G480" s="79"/>
      <c r="H480" s="80">
        <v>78</v>
      </c>
      <c r="I480" s="87" t="s">
        <v>732</v>
      </c>
      <c r="J480" s="79">
        <v>630</v>
      </c>
      <c r="K480" s="82">
        <v>2</v>
      </c>
      <c r="L480" s="82">
        <v>1</v>
      </c>
      <c r="M480" s="82">
        <v>0</v>
      </c>
      <c r="N480" s="82"/>
      <c r="O480" s="83">
        <f t="shared" si="59"/>
        <v>1</v>
      </c>
      <c r="P480" s="69">
        <f t="shared" si="60"/>
        <v>1.0434920634920634E-3</v>
      </c>
      <c r="Q480" s="84"/>
      <c r="R480" s="85" t="s">
        <v>733</v>
      </c>
      <c r="S480" s="79">
        <v>630</v>
      </c>
      <c r="T480" s="82">
        <v>28</v>
      </c>
      <c r="U480" s="82">
        <v>8</v>
      </c>
      <c r="V480" s="82">
        <v>13</v>
      </c>
      <c r="W480" s="82"/>
      <c r="X480" s="83">
        <f t="shared" si="55"/>
        <v>16.333333333333332</v>
      </c>
      <c r="Y480" s="69">
        <f t="shared" si="54"/>
        <v>1.70437037037037E-2</v>
      </c>
      <c r="Z480" s="86"/>
      <c r="AA480" s="73">
        <f t="shared" si="56"/>
        <v>1.8087195767195762E-2</v>
      </c>
      <c r="AB480" s="831">
        <f t="shared" si="57"/>
        <v>618.60506666666663</v>
      </c>
    </row>
    <row r="481" spans="1:28" ht="18" customHeight="1" thickBot="1" x14ac:dyDescent="0.25">
      <c r="A481" s="74"/>
      <c r="B481" s="75"/>
      <c r="C481" s="76"/>
      <c r="D481" s="77"/>
      <c r="E481" s="77"/>
      <c r="F481" s="78"/>
      <c r="G481" s="79"/>
      <c r="H481" s="80">
        <v>78</v>
      </c>
      <c r="I481" s="87" t="s">
        <v>734</v>
      </c>
      <c r="J481" s="79">
        <v>630</v>
      </c>
      <c r="K481" s="82">
        <v>12</v>
      </c>
      <c r="L481" s="82">
        <v>7</v>
      </c>
      <c r="M481" s="82">
        <v>7</v>
      </c>
      <c r="N481" s="82"/>
      <c r="O481" s="83">
        <f>(K481+L481+M481)/3</f>
        <v>8.6666666666666661</v>
      </c>
      <c r="P481" s="69">
        <f t="shared" si="60"/>
        <v>9.0435978835978828E-3</v>
      </c>
      <c r="Q481" s="84"/>
      <c r="R481" s="85" t="s">
        <v>735</v>
      </c>
      <c r="S481" s="79">
        <v>630</v>
      </c>
      <c r="T481" s="82">
        <v>46</v>
      </c>
      <c r="U481" s="82">
        <v>34</v>
      </c>
      <c r="V481" s="82">
        <v>26</v>
      </c>
      <c r="W481" s="82"/>
      <c r="X481" s="83">
        <f>(T481+U481+V481)/3</f>
        <v>35.333333333333336</v>
      </c>
      <c r="Y481" s="69">
        <f t="shared" si="54"/>
        <v>3.6870052910052915E-2</v>
      </c>
      <c r="Z481" s="86"/>
      <c r="AA481" s="73">
        <f t="shared" si="56"/>
        <v>4.5913650793650798E-2</v>
      </c>
      <c r="AB481" s="831">
        <f t="shared" si="57"/>
        <v>601.07439999999997</v>
      </c>
    </row>
    <row r="482" spans="1:28" ht="18" customHeight="1" thickBot="1" x14ac:dyDescent="0.25">
      <c r="A482" s="74"/>
      <c r="B482" s="75"/>
      <c r="C482" s="76"/>
      <c r="D482" s="77"/>
      <c r="E482" s="77"/>
      <c r="F482" s="78"/>
      <c r="G482" s="79"/>
      <c r="H482" s="80">
        <v>78</v>
      </c>
      <c r="I482" s="87" t="s">
        <v>736</v>
      </c>
      <c r="J482" s="79">
        <v>630</v>
      </c>
      <c r="K482" s="82">
        <v>32</v>
      </c>
      <c r="L482" s="82">
        <v>36</v>
      </c>
      <c r="M482" s="82">
        <v>47</v>
      </c>
      <c r="N482" s="82"/>
      <c r="O482" s="83">
        <f>(K482+L482+M482)/3</f>
        <v>38.333333333333336</v>
      </c>
      <c r="P482" s="69">
        <f t="shared" si="60"/>
        <v>4.0000529100529099E-2</v>
      </c>
      <c r="Q482" s="84"/>
      <c r="R482" s="85" t="s">
        <v>723</v>
      </c>
      <c r="S482" s="79">
        <v>630</v>
      </c>
      <c r="T482" s="82">
        <v>0</v>
      </c>
      <c r="U482" s="82">
        <v>0</v>
      </c>
      <c r="V482" s="82">
        <v>0</v>
      </c>
      <c r="W482" s="82"/>
      <c r="X482" s="83">
        <f>(T482+U482+V482)/3</f>
        <v>0</v>
      </c>
      <c r="Y482" s="69">
        <f t="shared" si="54"/>
        <v>0</v>
      </c>
      <c r="Z482" s="86"/>
      <c r="AA482" s="73">
        <f t="shared" si="56"/>
        <v>4.0000529100529099E-2</v>
      </c>
      <c r="AB482" s="831">
        <f t="shared" si="57"/>
        <v>604.79966666666667</v>
      </c>
    </row>
    <row r="483" spans="1:28" ht="18" customHeight="1" thickBot="1" x14ac:dyDescent="0.25">
      <c r="A483" s="74"/>
      <c r="B483" s="75"/>
      <c r="C483" s="76"/>
      <c r="D483" s="77"/>
      <c r="E483" s="77"/>
      <c r="F483" s="78"/>
      <c r="G483" s="79"/>
      <c r="H483" s="80">
        <v>78</v>
      </c>
      <c r="I483" s="87"/>
      <c r="J483" s="79">
        <v>630</v>
      </c>
      <c r="K483" s="82"/>
      <c r="L483" s="82"/>
      <c r="M483" s="82"/>
      <c r="N483" s="82"/>
      <c r="O483" s="83">
        <f>(K483+L483+M483)/3</f>
        <v>0</v>
      </c>
      <c r="P483" s="69">
        <f t="shared" si="60"/>
        <v>0</v>
      </c>
      <c r="Q483" s="84"/>
      <c r="R483" s="85" t="s">
        <v>737</v>
      </c>
      <c r="S483" s="79">
        <v>630</v>
      </c>
      <c r="T483" s="82">
        <v>11</v>
      </c>
      <c r="U483" s="82">
        <v>2</v>
      </c>
      <c r="V483" s="82">
        <v>7</v>
      </c>
      <c r="W483" s="82"/>
      <c r="X483" s="67">
        <f t="shared" si="55"/>
        <v>6.666666666666667</v>
      </c>
      <c r="Y483" s="69">
        <f t="shared" si="54"/>
        <v>6.9566137566137573E-3</v>
      </c>
      <c r="Z483" s="86"/>
      <c r="AA483" s="73">
        <f t="shared" si="56"/>
        <v>6.9566137566137573E-3</v>
      </c>
      <c r="AB483" s="831">
        <f t="shared" si="57"/>
        <v>625.61733333333336</v>
      </c>
    </row>
    <row r="484" spans="1:28" ht="18" customHeight="1" thickBot="1" x14ac:dyDescent="0.25">
      <c r="A484" s="74"/>
      <c r="B484" s="75"/>
      <c r="C484" s="76"/>
      <c r="D484" s="77"/>
      <c r="E484" s="77"/>
      <c r="F484" s="122"/>
      <c r="G484" s="120"/>
      <c r="H484" s="186">
        <v>78</v>
      </c>
      <c r="I484" s="187"/>
      <c r="J484" s="120"/>
      <c r="K484" s="121"/>
      <c r="L484" s="121"/>
      <c r="M484" s="121"/>
      <c r="N484" s="121"/>
      <c r="O484" s="123"/>
      <c r="P484" s="69"/>
      <c r="Q484" s="124"/>
      <c r="R484" s="119" t="s">
        <v>738</v>
      </c>
      <c r="S484" s="120">
        <v>630</v>
      </c>
      <c r="T484" s="121">
        <v>0</v>
      </c>
      <c r="U484" s="121">
        <v>0</v>
      </c>
      <c r="V484" s="121">
        <v>0</v>
      </c>
      <c r="W484" s="121"/>
      <c r="X484" s="83">
        <f t="shared" si="55"/>
        <v>0</v>
      </c>
      <c r="Y484" s="69">
        <f t="shared" si="54"/>
        <v>0</v>
      </c>
      <c r="Z484" s="125"/>
      <c r="AA484" s="73">
        <f t="shared" si="56"/>
        <v>0</v>
      </c>
      <c r="AB484" s="831">
        <f t="shared" si="57"/>
        <v>630</v>
      </c>
    </row>
    <row r="485" spans="1:28" ht="18" customHeight="1" thickBot="1" x14ac:dyDescent="0.25">
      <c r="A485" s="74"/>
      <c r="B485" s="75"/>
      <c r="C485" s="76"/>
      <c r="D485" s="77"/>
      <c r="E485" s="77"/>
      <c r="F485" s="122"/>
      <c r="G485" s="120"/>
      <c r="H485" s="186">
        <v>78</v>
      </c>
      <c r="I485" s="187"/>
      <c r="J485" s="120"/>
      <c r="K485" s="121"/>
      <c r="L485" s="121"/>
      <c r="M485" s="121"/>
      <c r="N485" s="121"/>
      <c r="O485" s="123"/>
      <c r="P485" s="69"/>
      <c r="Q485" s="124"/>
      <c r="R485" s="119" t="s">
        <v>739</v>
      </c>
      <c r="S485" s="120">
        <v>630</v>
      </c>
      <c r="T485" s="121">
        <v>38</v>
      </c>
      <c r="U485" s="121">
        <v>0</v>
      </c>
      <c r="V485" s="121">
        <v>1</v>
      </c>
      <c r="W485" s="121"/>
      <c r="X485" s="83">
        <f t="shared" si="55"/>
        <v>13</v>
      </c>
      <c r="Y485" s="69">
        <f t="shared" si="54"/>
        <v>1.3565396825396824E-2</v>
      </c>
      <c r="Z485" s="125"/>
      <c r="AA485" s="73">
        <f t="shared" si="56"/>
        <v>1.3565396825396824E-2</v>
      </c>
      <c r="AB485" s="831">
        <f t="shared" si="57"/>
        <v>621.4538</v>
      </c>
    </row>
    <row r="486" spans="1:28" ht="18" customHeight="1" thickBot="1" x14ac:dyDescent="0.25">
      <c r="A486" s="74"/>
      <c r="B486" s="75"/>
      <c r="C486" s="76"/>
      <c r="D486" s="77"/>
      <c r="E486" s="77"/>
      <c r="F486" s="122"/>
      <c r="G486" s="120"/>
      <c r="H486" s="186">
        <v>78</v>
      </c>
      <c r="I486" s="187"/>
      <c r="J486" s="120"/>
      <c r="K486" s="121"/>
      <c r="L486" s="121"/>
      <c r="M486" s="121"/>
      <c r="N486" s="121"/>
      <c r="O486" s="123"/>
      <c r="P486" s="69"/>
      <c r="Q486" s="124"/>
      <c r="R486" s="119" t="s">
        <v>740</v>
      </c>
      <c r="S486" s="120">
        <v>630</v>
      </c>
      <c r="T486" s="121">
        <v>0</v>
      </c>
      <c r="U486" s="121">
        <v>0</v>
      </c>
      <c r="V486" s="121">
        <v>0</v>
      </c>
      <c r="W486" s="121"/>
      <c r="X486" s="83">
        <f t="shared" si="55"/>
        <v>0</v>
      </c>
      <c r="Y486" s="69">
        <f t="shared" si="54"/>
        <v>0</v>
      </c>
      <c r="Z486" s="125"/>
      <c r="AA486" s="73">
        <f t="shared" si="56"/>
        <v>0</v>
      </c>
      <c r="AB486" s="831">
        <f t="shared" si="57"/>
        <v>630</v>
      </c>
    </row>
    <row r="487" spans="1:28" ht="18" customHeight="1" thickBot="1" x14ac:dyDescent="0.25">
      <c r="A487" s="89"/>
      <c r="B487" s="90"/>
      <c r="C487" s="91"/>
      <c r="D487" s="92"/>
      <c r="E487" s="93"/>
      <c r="F487" s="94"/>
      <c r="G487" s="95"/>
      <c r="H487" s="96">
        <v>78</v>
      </c>
      <c r="I487" s="97"/>
      <c r="J487" s="95"/>
      <c r="K487" s="98"/>
      <c r="L487" s="98"/>
      <c r="M487" s="98"/>
      <c r="N487" s="98"/>
      <c r="O487" s="99"/>
      <c r="P487" s="69"/>
      <c r="Q487" s="100"/>
      <c r="R487" s="329" t="s">
        <v>741</v>
      </c>
      <c r="S487" s="95">
        <v>630</v>
      </c>
      <c r="T487" s="98">
        <v>129</v>
      </c>
      <c r="U487" s="98">
        <v>114</v>
      </c>
      <c r="V487" s="98">
        <v>106</v>
      </c>
      <c r="W487" s="98"/>
      <c r="X487" s="99">
        <f t="shared" si="55"/>
        <v>116.33333333333333</v>
      </c>
      <c r="Y487" s="69">
        <f t="shared" si="54"/>
        <v>0.12139291005291004</v>
      </c>
      <c r="Z487" s="102"/>
      <c r="AA487" s="73">
        <f t="shared" si="56"/>
        <v>0.12139291005291004</v>
      </c>
      <c r="AB487" s="831">
        <f t="shared" si="57"/>
        <v>553.52246666666667</v>
      </c>
    </row>
    <row r="488" spans="1:28" s="10" customFormat="1" ht="18" customHeight="1" thickBot="1" x14ac:dyDescent="0.25">
      <c r="A488" s="74">
        <v>44901</v>
      </c>
      <c r="B488" s="75">
        <v>0.42708333333333331</v>
      </c>
      <c r="C488" s="76">
        <v>-8</v>
      </c>
      <c r="D488" s="61">
        <f>(MAX(K488:M488))/J488/1.44</f>
        <v>0</v>
      </c>
      <c r="E488" s="62">
        <f>(MAX(T488:V488))/S488/1.44</f>
        <v>0</v>
      </c>
      <c r="F488" s="63" t="s">
        <v>27</v>
      </c>
      <c r="G488" s="64" t="s">
        <v>28</v>
      </c>
      <c r="H488" s="65">
        <v>79</v>
      </c>
      <c r="I488" s="66" t="s">
        <v>29</v>
      </c>
      <c r="J488" s="64">
        <v>250</v>
      </c>
      <c r="K488" s="67"/>
      <c r="L488" s="67"/>
      <c r="M488" s="67"/>
      <c r="N488" s="68" t="s">
        <v>742</v>
      </c>
      <c r="O488" s="67">
        <f t="shared" si="59"/>
        <v>0</v>
      </c>
      <c r="P488" s="69">
        <f t="shared" si="60"/>
        <v>0</v>
      </c>
      <c r="Q488" s="70" t="s">
        <v>50</v>
      </c>
      <c r="R488" s="71" t="s">
        <v>32</v>
      </c>
      <c r="S488" s="64">
        <v>250</v>
      </c>
      <c r="T488" s="67"/>
      <c r="U488" s="67"/>
      <c r="V488" s="67"/>
      <c r="W488" s="68" t="s">
        <v>743</v>
      </c>
      <c r="X488" s="133">
        <f t="shared" si="55"/>
        <v>0</v>
      </c>
      <c r="Y488" s="69">
        <f t="shared" si="54"/>
        <v>0</v>
      </c>
      <c r="Z488" s="140" t="s">
        <v>50</v>
      </c>
      <c r="AA488" s="73">
        <f t="shared" si="56"/>
        <v>0</v>
      </c>
      <c r="AB488" s="831">
        <f t="shared" si="57"/>
        <v>250</v>
      </c>
    </row>
    <row r="489" spans="1:28" ht="18" customHeight="1" thickBot="1" x14ac:dyDescent="0.25">
      <c r="A489" s="74"/>
      <c r="B489" s="75"/>
      <c r="C489" s="76"/>
      <c r="D489" s="77"/>
      <c r="E489" s="77"/>
      <c r="F489" s="78"/>
      <c r="G489" s="79"/>
      <c r="H489" s="80">
        <v>79</v>
      </c>
      <c r="I489" s="87" t="s">
        <v>744</v>
      </c>
      <c r="J489" s="79">
        <v>250</v>
      </c>
      <c r="K489" s="82">
        <v>39</v>
      </c>
      <c r="L489" s="82">
        <v>38</v>
      </c>
      <c r="M489" s="82">
        <v>7</v>
      </c>
      <c r="N489" s="82"/>
      <c r="O489" s="83">
        <f t="shared" si="59"/>
        <v>28</v>
      </c>
      <c r="P489" s="69">
        <f t="shared" si="60"/>
        <v>7.3628799999999994E-2</v>
      </c>
      <c r="Q489" s="84"/>
      <c r="R489" s="85" t="s">
        <v>744</v>
      </c>
      <c r="S489" s="79">
        <v>250</v>
      </c>
      <c r="T489" s="82">
        <v>0</v>
      </c>
      <c r="U489" s="82">
        <v>0</v>
      </c>
      <c r="V489" s="82">
        <v>0</v>
      </c>
      <c r="W489" s="82"/>
      <c r="X489" s="83">
        <f t="shared" si="55"/>
        <v>0</v>
      </c>
      <c r="Y489" s="69">
        <f t="shared" si="54"/>
        <v>0</v>
      </c>
      <c r="Z489" s="86"/>
      <c r="AA489" s="73">
        <f t="shared" si="56"/>
        <v>7.3628799999999994E-2</v>
      </c>
      <c r="AB489" s="831">
        <f t="shared" si="57"/>
        <v>231.59280000000001</v>
      </c>
    </row>
    <row r="490" spans="1:28" ht="18" customHeight="1" thickBot="1" x14ac:dyDescent="0.25">
      <c r="A490" s="74"/>
      <c r="B490" s="75"/>
      <c r="C490" s="76"/>
      <c r="D490" s="77"/>
      <c r="E490" s="77"/>
      <c r="F490" s="78"/>
      <c r="G490" s="79"/>
      <c r="H490" s="80">
        <v>79</v>
      </c>
      <c r="I490" s="87" t="s">
        <v>745</v>
      </c>
      <c r="J490" s="79">
        <v>250</v>
      </c>
      <c r="K490" s="82">
        <v>0</v>
      </c>
      <c r="L490" s="82">
        <v>0</v>
      </c>
      <c r="M490" s="82">
        <v>0</v>
      </c>
      <c r="N490" s="82"/>
      <c r="O490" s="83">
        <f t="shared" si="59"/>
        <v>0</v>
      </c>
      <c r="P490" s="69">
        <f t="shared" si="60"/>
        <v>0</v>
      </c>
      <c r="Q490" s="84"/>
      <c r="R490" s="85" t="s">
        <v>746</v>
      </c>
      <c r="S490" s="79">
        <v>250</v>
      </c>
      <c r="T490" s="82">
        <v>0</v>
      </c>
      <c r="U490" s="82">
        <v>0</v>
      </c>
      <c r="V490" s="82">
        <v>0</v>
      </c>
      <c r="W490" s="82"/>
      <c r="X490" s="83">
        <f t="shared" si="55"/>
        <v>0</v>
      </c>
      <c r="Y490" s="69">
        <f t="shared" si="54"/>
        <v>0</v>
      </c>
      <c r="Z490" s="86"/>
      <c r="AA490" s="73">
        <f t="shared" si="56"/>
        <v>0</v>
      </c>
      <c r="AB490" s="831">
        <f t="shared" si="57"/>
        <v>250</v>
      </c>
    </row>
    <row r="491" spans="1:28" ht="18" customHeight="1" thickBot="1" x14ac:dyDescent="0.25">
      <c r="A491" s="74"/>
      <c r="B491" s="75"/>
      <c r="C491" s="76"/>
      <c r="D491" s="77"/>
      <c r="E491" s="77"/>
      <c r="F491" s="78"/>
      <c r="G491" s="79"/>
      <c r="H491" s="80">
        <v>79</v>
      </c>
      <c r="I491" s="87" t="s">
        <v>747</v>
      </c>
      <c r="J491" s="79">
        <v>250</v>
      </c>
      <c r="K491" s="82">
        <v>46</v>
      </c>
      <c r="L491" s="82">
        <v>46</v>
      </c>
      <c r="M491" s="82">
        <v>45</v>
      </c>
      <c r="N491" s="82"/>
      <c r="O491" s="83">
        <f t="shared" si="59"/>
        <v>45.666666666666664</v>
      </c>
      <c r="P491" s="69">
        <f t="shared" si="60"/>
        <v>0.12008506666666666</v>
      </c>
      <c r="Q491" s="84"/>
      <c r="R491" s="85" t="s">
        <v>748</v>
      </c>
      <c r="S491" s="79">
        <v>250</v>
      </c>
      <c r="T491" s="82">
        <v>99</v>
      </c>
      <c r="U491" s="82">
        <v>62</v>
      </c>
      <c r="V491" s="82">
        <v>89</v>
      </c>
      <c r="W491" s="82"/>
      <c r="X491" s="83">
        <f t="shared" si="55"/>
        <v>83.333333333333329</v>
      </c>
      <c r="Y491" s="69">
        <f t="shared" si="54"/>
        <v>0.21913333333333332</v>
      </c>
      <c r="Z491" s="86"/>
      <c r="AA491" s="73">
        <f t="shared" si="56"/>
        <v>0.33921839999999998</v>
      </c>
      <c r="AB491" s="831">
        <f t="shared" si="57"/>
        <v>165.19540000000001</v>
      </c>
    </row>
    <row r="492" spans="1:28" ht="18" customHeight="1" thickBot="1" x14ac:dyDescent="0.25">
      <c r="A492" s="74"/>
      <c r="B492" s="75"/>
      <c r="C492" s="76"/>
      <c r="D492" s="77"/>
      <c r="E492" s="77"/>
      <c r="F492" s="122"/>
      <c r="G492" s="120"/>
      <c r="H492" s="80">
        <v>79</v>
      </c>
      <c r="I492" s="187" t="s">
        <v>749</v>
      </c>
      <c r="J492" s="79">
        <v>250</v>
      </c>
      <c r="K492" s="121">
        <v>39</v>
      </c>
      <c r="L492" s="121">
        <v>37</v>
      </c>
      <c r="M492" s="121">
        <v>32</v>
      </c>
      <c r="N492" s="121"/>
      <c r="O492" s="123">
        <f t="shared" si="59"/>
        <v>36</v>
      </c>
      <c r="P492" s="69">
        <f t="shared" si="60"/>
        <v>9.4665600000000003E-2</v>
      </c>
      <c r="Q492" s="124"/>
      <c r="R492" s="119" t="s">
        <v>750</v>
      </c>
      <c r="S492" s="120">
        <v>250</v>
      </c>
      <c r="T492" s="121">
        <v>0</v>
      </c>
      <c r="U492" s="121">
        <v>0</v>
      </c>
      <c r="V492" s="121">
        <v>0</v>
      </c>
      <c r="W492" s="121"/>
      <c r="X492" s="123">
        <f t="shared" si="55"/>
        <v>0</v>
      </c>
      <c r="Y492" s="69">
        <f t="shared" si="54"/>
        <v>0</v>
      </c>
      <c r="Z492" s="125"/>
      <c r="AA492" s="73">
        <f t="shared" si="56"/>
        <v>9.4665600000000003E-2</v>
      </c>
      <c r="AB492" s="831">
        <f t="shared" si="57"/>
        <v>226.33359999999999</v>
      </c>
    </row>
    <row r="493" spans="1:28" ht="18" customHeight="1" thickBot="1" x14ac:dyDescent="0.25">
      <c r="A493" s="89"/>
      <c r="B493" s="90"/>
      <c r="C493" s="227"/>
      <c r="D493" s="214"/>
      <c r="E493" s="93"/>
      <c r="F493" s="94"/>
      <c r="G493" s="95"/>
      <c r="H493" s="96">
        <v>79</v>
      </c>
      <c r="I493" s="97" t="s">
        <v>751</v>
      </c>
      <c r="J493" s="95">
        <v>250</v>
      </c>
      <c r="K493" s="98">
        <v>24</v>
      </c>
      <c r="L493" s="98">
        <v>38</v>
      </c>
      <c r="M493" s="98">
        <v>73</v>
      </c>
      <c r="N493" s="98"/>
      <c r="O493" s="99">
        <f t="shared" si="59"/>
        <v>45</v>
      </c>
      <c r="P493" s="69">
        <f t="shared" si="60"/>
        <v>0.11833199999999999</v>
      </c>
      <c r="Q493" s="100"/>
      <c r="R493" s="101" t="s">
        <v>105</v>
      </c>
      <c r="S493" s="95">
        <v>250</v>
      </c>
      <c r="T493" s="98">
        <v>0</v>
      </c>
      <c r="U493" s="98">
        <v>0</v>
      </c>
      <c r="V493" s="98">
        <v>0</v>
      </c>
      <c r="W493" s="98"/>
      <c r="X493" s="99">
        <f t="shared" si="55"/>
        <v>0</v>
      </c>
      <c r="Y493" s="69">
        <f t="shared" si="54"/>
        <v>0</v>
      </c>
      <c r="Z493" s="102"/>
      <c r="AA493" s="73">
        <f t="shared" si="56"/>
        <v>0.11833199999999999</v>
      </c>
      <c r="AB493" s="831">
        <f t="shared" si="57"/>
        <v>220.417</v>
      </c>
    </row>
    <row r="494" spans="1:28" s="10" customFormat="1" ht="18" customHeight="1" thickBot="1" x14ac:dyDescent="0.25">
      <c r="A494" s="58">
        <v>44976</v>
      </c>
      <c r="B494" s="59">
        <v>0.4201388888888889</v>
      </c>
      <c r="C494" s="60">
        <v>-5</v>
      </c>
      <c r="D494" s="330">
        <f>(MAX(K494:M494))/J494/1.44</f>
        <v>0</v>
      </c>
      <c r="E494" s="128">
        <f>(MAX(T494:V494))/S494/1.44</f>
        <v>0</v>
      </c>
      <c r="F494" s="331" t="s">
        <v>27</v>
      </c>
      <c r="G494" s="130" t="s">
        <v>28</v>
      </c>
      <c r="H494" s="131">
        <v>80</v>
      </c>
      <c r="I494" s="132" t="s">
        <v>29</v>
      </c>
      <c r="J494" s="130">
        <v>250</v>
      </c>
      <c r="K494" s="242"/>
      <c r="L494" s="242"/>
      <c r="M494" s="242"/>
      <c r="N494" s="134" t="s">
        <v>752</v>
      </c>
      <c r="O494" s="133">
        <f t="shared" si="59"/>
        <v>0</v>
      </c>
      <c r="P494" s="69">
        <f t="shared" si="60"/>
        <v>0</v>
      </c>
      <c r="Q494" s="135" t="s">
        <v>52</v>
      </c>
      <c r="R494" s="136" t="s">
        <v>32</v>
      </c>
      <c r="S494" s="130">
        <v>250</v>
      </c>
      <c r="T494" s="242"/>
      <c r="U494" s="242"/>
      <c r="V494" s="242"/>
      <c r="W494" s="134" t="s">
        <v>753</v>
      </c>
      <c r="X494" s="133">
        <f t="shared" si="55"/>
        <v>0</v>
      </c>
      <c r="Y494" s="69">
        <f t="shared" si="54"/>
        <v>0</v>
      </c>
      <c r="Z494" s="137" t="s">
        <v>31</v>
      </c>
      <c r="AA494" s="73">
        <f t="shared" si="56"/>
        <v>0</v>
      </c>
      <c r="AB494" s="831">
        <f t="shared" si="57"/>
        <v>250</v>
      </c>
    </row>
    <row r="495" spans="1:28" s="10" customFormat="1" ht="18" customHeight="1" thickBot="1" x14ac:dyDescent="0.25">
      <c r="A495" s="89"/>
      <c r="B495" s="90"/>
      <c r="C495" s="332"/>
      <c r="D495" s="333"/>
      <c r="E495" s="201"/>
      <c r="F495" s="230"/>
      <c r="G495" s="95"/>
      <c r="H495" s="96">
        <v>80</v>
      </c>
      <c r="I495" s="97" t="s">
        <v>754</v>
      </c>
      <c r="J495" s="95">
        <v>250</v>
      </c>
      <c r="K495" s="99">
        <v>46</v>
      </c>
      <c r="L495" s="99">
        <v>29</v>
      </c>
      <c r="M495" s="99">
        <v>35</v>
      </c>
      <c r="N495" s="98"/>
      <c r="O495" s="99">
        <f t="shared" si="59"/>
        <v>36.666666666666664</v>
      </c>
      <c r="P495" s="69">
        <f t="shared" si="60"/>
        <v>9.6418666666666653E-2</v>
      </c>
      <c r="Q495" s="326"/>
      <c r="R495" s="101" t="s">
        <v>755</v>
      </c>
      <c r="S495" s="95">
        <v>250</v>
      </c>
      <c r="T495" s="99">
        <v>71</v>
      </c>
      <c r="U495" s="99">
        <v>75</v>
      </c>
      <c r="V495" s="99">
        <v>68</v>
      </c>
      <c r="W495" s="98"/>
      <c r="X495" s="99">
        <f t="shared" si="55"/>
        <v>71.333333333333329</v>
      </c>
      <c r="Y495" s="69">
        <f t="shared" si="54"/>
        <v>0.18757813333333331</v>
      </c>
      <c r="Z495" s="327"/>
      <c r="AA495" s="73">
        <f t="shared" si="56"/>
        <v>0.28399679999999994</v>
      </c>
      <c r="AB495" s="831">
        <f t="shared" si="57"/>
        <v>179.00080000000003</v>
      </c>
    </row>
    <row r="496" spans="1:28" s="10" customFormat="1" ht="18" customHeight="1" thickBot="1" x14ac:dyDescent="0.25">
      <c r="A496" s="58">
        <v>44922</v>
      </c>
      <c r="B496" s="59">
        <v>0.38194444444444442</v>
      </c>
      <c r="C496" s="60">
        <v>-3</v>
      </c>
      <c r="D496" s="61">
        <f>(MAX(K496:M496))/J496/1.44</f>
        <v>0</v>
      </c>
      <c r="E496" s="62">
        <f>(MAX(T496:V496))/S496/1.44</f>
        <v>0</v>
      </c>
      <c r="F496" s="63" t="s">
        <v>27</v>
      </c>
      <c r="G496" s="64" t="s">
        <v>28</v>
      </c>
      <c r="H496" s="65">
        <v>81</v>
      </c>
      <c r="I496" s="66" t="s">
        <v>29</v>
      </c>
      <c r="J496" s="64">
        <v>400</v>
      </c>
      <c r="K496" s="67"/>
      <c r="L496" s="67"/>
      <c r="M496" s="67"/>
      <c r="N496" s="68" t="s">
        <v>313</v>
      </c>
      <c r="O496" s="67">
        <f>(K496+L496+M496)/3</f>
        <v>0</v>
      </c>
      <c r="P496" s="69">
        <f t="shared" si="60"/>
        <v>0</v>
      </c>
      <c r="Q496" s="70" t="s">
        <v>31</v>
      </c>
      <c r="R496" s="71" t="s">
        <v>32</v>
      </c>
      <c r="S496" s="64">
        <v>400</v>
      </c>
      <c r="T496" s="67"/>
      <c r="U496" s="67"/>
      <c r="V496" s="67"/>
      <c r="W496" s="68" t="s">
        <v>756</v>
      </c>
      <c r="X496" s="67">
        <f t="shared" si="55"/>
        <v>0</v>
      </c>
      <c r="Y496" s="69">
        <f t="shared" ref="Y496:Y559" si="61">1.73*0.38*X496/S496</f>
        <v>0</v>
      </c>
      <c r="Z496" s="140" t="s">
        <v>31</v>
      </c>
      <c r="AA496" s="73">
        <f t="shared" si="56"/>
        <v>0</v>
      </c>
      <c r="AB496" s="831">
        <f t="shared" si="57"/>
        <v>400</v>
      </c>
    </row>
    <row r="497" spans="1:28" ht="18" customHeight="1" thickBot="1" x14ac:dyDescent="0.25">
      <c r="A497" s="74"/>
      <c r="B497" s="75"/>
      <c r="C497" s="76"/>
      <c r="D497" s="77"/>
      <c r="E497" s="77"/>
      <c r="F497" s="78"/>
      <c r="G497" s="79"/>
      <c r="H497" s="80">
        <v>81</v>
      </c>
      <c r="I497" s="81" t="s">
        <v>757</v>
      </c>
      <c r="J497" s="79">
        <v>400</v>
      </c>
      <c r="K497" s="82">
        <v>5</v>
      </c>
      <c r="L497" s="82">
        <v>9</v>
      </c>
      <c r="M497" s="82">
        <v>5</v>
      </c>
      <c r="N497" s="82"/>
      <c r="O497" s="83">
        <f>(K497+L497+M497)/3</f>
        <v>6.333333333333333</v>
      </c>
      <c r="P497" s="69">
        <f t="shared" si="60"/>
        <v>1.0408833333333332E-2</v>
      </c>
      <c r="Q497" s="84"/>
      <c r="R497" s="85" t="s">
        <v>757</v>
      </c>
      <c r="S497" s="79">
        <v>400</v>
      </c>
      <c r="T497" s="82">
        <v>12</v>
      </c>
      <c r="U497" s="82">
        <v>13</v>
      </c>
      <c r="V497" s="82">
        <v>31</v>
      </c>
      <c r="W497" s="82"/>
      <c r="X497" s="83">
        <f t="shared" si="55"/>
        <v>18.666666666666668</v>
      </c>
      <c r="Y497" s="69">
        <f t="shared" si="61"/>
        <v>3.0678666666666667E-2</v>
      </c>
      <c r="Z497" s="86"/>
      <c r="AA497" s="73">
        <f t="shared" si="56"/>
        <v>4.1087499999999999E-2</v>
      </c>
      <c r="AB497" s="831">
        <f t="shared" si="57"/>
        <v>383.565</v>
      </c>
    </row>
    <row r="498" spans="1:28" ht="18" customHeight="1" thickBot="1" x14ac:dyDescent="0.25">
      <c r="A498" s="74"/>
      <c r="B498" s="75"/>
      <c r="C498" s="76"/>
      <c r="D498" s="77"/>
      <c r="E498" s="77"/>
      <c r="F498" s="78"/>
      <c r="G498" s="79"/>
      <c r="H498" s="80">
        <v>81</v>
      </c>
      <c r="I498" s="81" t="s">
        <v>758</v>
      </c>
      <c r="J498" s="79">
        <v>400</v>
      </c>
      <c r="K498" s="82">
        <v>17</v>
      </c>
      <c r="L498" s="82">
        <v>13</v>
      </c>
      <c r="M498" s="82">
        <v>14</v>
      </c>
      <c r="N498" s="82"/>
      <c r="O498" s="83">
        <f t="shared" ref="O498:O506" si="62">(K498+L498+M498)/3</f>
        <v>14.666666666666666</v>
      </c>
      <c r="P498" s="69">
        <f t="shared" si="60"/>
        <v>2.4104666666666663E-2</v>
      </c>
      <c r="Q498" s="84"/>
      <c r="R498" s="85" t="s">
        <v>759</v>
      </c>
      <c r="S498" s="79">
        <v>400</v>
      </c>
      <c r="T498" s="82">
        <v>41</v>
      </c>
      <c r="U498" s="82">
        <v>23</v>
      </c>
      <c r="V498" s="82">
        <v>29</v>
      </c>
      <c r="W498" s="82"/>
      <c r="X498" s="83">
        <f t="shared" si="55"/>
        <v>31</v>
      </c>
      <c r="Y498" s="69">
        <f t="shared" si="61"/>
        <v>5.0948500000000001E-2</v>
      </c>
      <c r="Z498" s="86"/>
      <c r="AA498" s="73">
        <f t="shared" si="56"/>
        <v>7.5053166666666671E-2</v>
      </c>
      <c r="AB498" s="831">
        <f t="shared" si="57"/>
        <v>369.97873333333331</v>
      </c>
    </row>
    <row r="499" spans="1:28" ht="18" customHeight="1" thickBot="1" x14ac:dyDescent="0.25">
      <c r="A499" s="74"/>
      <c r="B499" s="75"/>
      <c r="C499" s="76"/>
      <c r="D499" s="77"/>
      <c r="E499" s="77"/>
      <c r="F499" s="78"/>
      <c r="G499" s="79"/>
      <c r="H499" s="80">
        <v>81</v>
      </c>
      <c r="I499" s="254" t="s">
        <v>760</v>
      </c>
      <c r="J499" s="79">
        <v>400</v>
      </c>
      <c r="K499" s="82">
        <v>27</v>
      </c>
      <c r="L499" s="82">
        <v>27</v>
      </c>
      <c r="M499" s="82">
        <v>26</v>
      </c>
      <c r="N499" s="82"/>
      <c r="O499" s="83">
        <f t="shared" si="62"/>
        <v>26.666666666666668</v>
      </c>
      <c r="P499" s="69">
        <f t="shared" si="60"/>
        <v>4.3826666666666673E-2</v>
      </c>
      <c r="Q499" s="84"/>
      <c r="R499" s="85" t="s">
        <v>760</v>
      </c>
      <c r="S499" s="79">
        <v>400</v>
      </c>
      <c r="T499" s="82">
        <v>56</v>
      </c>
      <c r="U499" s="82">
        <v>51</v>
      </c>
      <c r="V499" s="82">
        <v>49</v>
      </c>
      <c r="W499" s="82"/>
      <c r="X499" s="83">
        <f t="shared" si="55"/>
        <v>52</v>
      </c>
      <c r="Y499" s="69">
        <f t="shared" si="61"/>
        <v>8.5461999999999982E-2</v>
      </c>
      <c r="Z499" s="86"/>
      <c r="AA499" s="73">
        <f t="shared" si="56"/>
        <v>0.12928866666666666</v>
      </c>
      <c r="AB499" s="831">
        <f t="shared" si="57"/>
        <v>348.28453333333334</v>
      </c>
    </row>
    <row r="500" spans="1:28" ht="18" customHeight="1" thickBot="1" x14ac:dyDescent="0.25">
      <c r="A500" s="74"/>
      <c r="B500" s="75"/>
      <c r="C500" s="76"/>
      <c r="D500" s="77"/>
      <c r="E500" s="77"/>
      <c r="F500" s="78"/>
      <c r="G500" s="79"/>
      <c r="H500" s="80">
        <v>81</v>
      </c>
      <c r="I500" s="87" t="s">
        <v>761</v>
      </c>
      <c r="J500" s="79">
        <v>400</v>
      </c>
      <c r="K500" s="82">
        <v>9</v>
      </c>
      <c r="L500" s="82">
        <v>14</v>
      </c>
      <c r="M500" s="82">
        <v>9</v>
      </c>
      <c r="N500" s="82"/>
      <c r="O500" s="83">
        <f t="shared" si="62"/>
        <v>10.666666666666666</v>
      </c>
      <c r="P500" s="69">
        <f t="shared" si="60"/>
        <v>1.7530666666666667E-2</v>
      </c>
      <c r="Q500" s="84"/>
      <c r="R500" s="85" t="s">
        <v>761</v>
      </c>
      <c r="S500" s="79">
        <v>400</v>
      </c>
      <c r="T500" s="82">
        <v>24</v>
      </c>
      <c r="U500" s="82">
        <v>10</v>
      </c>
      <c r="V500" s="82">
        <v>9</v>
      </c>
      <c r="W500" s="82"/>
      <c r="X500" s="83">
        <f t="shared" si="55"/>
        <v>14.333333333333334</v>
      </c>
      <c r="Y500" s="69">
        <f t="shared" si="61"/>
        <v>2.3556833333333332E-2</v>
      </c>
      <c r="Z500" s="86"/>
      <c r="AA500" s="73">
        <f t="shared" si="56"/>
        <v>4.1087499999999999E-2</v>
      </c>
      <c r="AB500" s="831">
        <f t="shared" si="57"/>
        <v>383.565</v>
      </c>
    </row>
    <row r="501" spans="1:28" ht="18" customHeight="1" thickBot="1" x14ac:dyDescent="0.25">
      <c r="A501" s="74"/>
      <c r="B501" s="75"/>
      <c r="C501" s="76"/>
      <c r="D501" s="77"/>
      <c r="E501" s="77"/>
      <c r="F501" s="78"/>
      <c r="G501" s="79"/>
      <c r="H501" s="80">
        <v>81</v>
      </c>
      <c r="I501" s="87" t="s">
        <v>762</v>
      </c>
      <c r="J501" s="79">
        <v>400</v>
      </c>
      <c r="K501" s="82">
        <v>0</v>
      </c>
      <c r="L501" s="82">
        <v>0</v>
      </c>
      <c r="M501" s="82">
        <v>0</v>
      </c>
      <c r="N501" s="82"/>
      <c r="O501" s="83">
        <f t="shared" si="62"/>
        <v>0</v>
      </c>
      <c r="P501" s="69">
        <f t="shared" si="60"/>
        <v>0</v>
      </c>
      <c r="Q501" s="84"/>
      <c r="R501" s="85" t="s">
        <v>763</v>
      </c>
      <c r="S501" s="79">
        <v>400</v>
      </c>
      <c r="T501" s="82">
        <v>4</v>
      </c>
      <c r="U501" s="82">
        <v>1</v>
      </c>
      <c r="V501" s="82">
        <v>12</v>
      </c>
      <c r="W501" s="82"/>
      <c r="X501" s="83">
        <f t="shared" si="55"/>
        <v>5.666666666666667</v>
      </c>
      <c r="Y501" s="69">
        <f t="shared" si="61"/>
        <v>9.3131666666666675E-3</v>
      </c>
      <c r="Z501" s="86"/>
      <c r="AA501" s="73">
        <f t="shared" si="56"/>
        <v>9.3131666666666675E-3</v>
      </c>
      <c r="AB501" s="831">
        <f t="shared" si="57"/>
        <v>396.27473333333336</v>
      </c>
    </row>
    <row r="502" spans="1:28" ht="18" customHeight="1" thickBot="1" x14ac:dyDescent="0.25">
      <c r="A502" s="74"/>
      <c r="B502" s="75"/>
      <c r="C502" s="76"/>
      <c r="D502" s="77"/>
      <c r="E502" s="77"/>
      <c r="F502" s="78"/>
      <c r="G502" s="79"/>
      <c r="H502" s="80">
        <v>81</v>
      </c>
      <c r="I502" s="87" t="s">
        <v>764</v>
      </c>
      <c r="J502" s="79">
        <v>400</v>
      </c>
      <c r="K502" s="82">
        <v>6</v>
      </c>
      <c r="L502" s="82">
        <v>2</v>
      </c>
      <c r="M502" s="82">
        <v>1</v>
      </c>
      <c r="N502" s="82"/>
      <c r="O502" s="83">
        <f t="shared" si="62"/>
        <v>3</v>
      </c>
      <c r="P502" s="69">
        <f t="shared" si="60"/>
        <v>4.9305E-3</v>
      </c>
      <c r="Q502" s="84"/>
      <c r="R502" s="85" t="s">
        <v>765</v>
      </c>
      <c r="S502" s="79">
        <v>400</v>
      </c>
      <c r="T502" s="82">
        <v>18</v>
      </c>
      <c r="U502" s="82">
        <v>4</v>
      </c>
      <c r="V502" s="82">
        <v>59</v>
      </c>
      <c r="W502" s="82"/>
      <c r="X502" s="83">
        <f t="shared" si="55"/>
        <v>27</v>
      </c>
      <c r="Y502" s="69">
        <f t="shared" si="61"/>
        <v>4.4374500000000004E-2</v>
      </c>
      <c r="Z502" s="86"/>
      <c r="AA502" s="73">
        <f t="shared" si="56"/>
        <v>4.9305000000000002E-2</v>
      </c>
      <c r="AB502" s="831">
        <f t="shared" si="57"/>
        <v>380.27800000000002</v>
      </c>
    </row>
    <row r="503" spans="1:28" ht="18" customHeight="1" thickBot="1" x14ac:dyDescent="0.25">
      <c r="A503" s="74"/>
      <c r="B503" s="75"/>
      <c r="C503" s="76"/>
      <c r="D503" s="77"/>
      <c r="E503" s="77"/>
      <c r="F503" s="122"/>
      <c r="G503" s="120"/>
      <c r="H503" s="186">
        <v>81</v>
      </c>
      <c r="I503" s="187" t="s">
        <v>766</v>
      </c>
      <c r="J503" s="120">
        <v>400</v>
      </c>
      <c r="K503" s="121">
        <v>16</v>
      </c>
      <c r="L503" s="121">
        <v>10</v>
      </c>
      <c r="M503" s="121">
        <v>13</v>
      </c>
      <c r="N503" s="121"/>
      <c r="O503" s="123">
        <f t="shared" si="62"/>
        <v>13</v>
      </c>
      <c r="P503" s="69">
        <f t="shared" si="60"/>
        <v>2.1365499999999996E-2</v>
      </c>
      <c r="Q503" s="124"/>
      <c r="R503" s="119" t="s">
        <v>767</v>
      </c>
      <c r="S503" s="120">
        <v>400</v>
      </c>
      <c r="T503" s="121">
        <v>95</v>
      </c>
      <c r="U503" s="121">
        <v>98</v>
      </c>
      <c r="V503" s="121">
        <v>93</v>
      </c>
      <c r="W503" s="121"/>
      <c r="X503" s="123">
        <f t="shared" si="55"/>
        <v>95.333333333333329</v>
      </c>
      <c r="Y503" s="69">
        <f t="shared" si="61"/>
        <v>0.15668033333333331</v>
      </c>
      <c r="Z503" s="125"/>
      <c r="AA503" s="73">
        <f t="shared" si="56"/>
        <v>0.17804583333333329</v>
      </c>
      <c r="AB503" s="831">
        <f t="shared" si="57"/>
        <v>328.78166666666669</v>
      </c>
    </row>
    <row r="504" spans="1:28" ht="18" customHeight="1" thickBot="1" x14ac:dyDescent="0.25">
      <c r="A504" s="74"/>
      <c r="B504" s="75"/>
      <c r="C504" s="76"/>
      <c r="D504" s="77"/>
      <c r="E504" s="77"/>
      <c r="F504" s="122"/>
      <c r="G504" s="120"/>
      <c r="H504" s="186">
        <v>81</v>
      </c>
      <c r="I504" s="187" t="s">
        <v>768</v>
      </c>
      <c r="J504" s="120">
        <v>400</v>
      </c>
      <c r="K504" s="121">
        <v>76</v>
      </c>
      <c r="L504" s="121">
        <v>71</v>
      </c>
      <c r="M504" s="121">
        <v>46</v>
      </c>
      <c r="N504" s="121"/>
      <c r="O504" s="123">
        <f t="shared" si="62"/>
        <v>64.333333333333329</v>
      </c>
      <c r="P504" s="69">
        <f t="shared" si="60"/>
        <v>0.10573183333333333</v>
      </c>
      <c r="Q504" s="124"/>
      <c r="R504" s="119" t="s">
        <v>769</v>
      </c>
      <c r="S504" s="120">
        <v>400</v>
      </c>
      <c r="T504" s="121">
        <v>8</v>
      </c>
      <c r="U504" s="121">
        <v>16</v>
      </c>
      <c r="V504" s="121">
        <v>4</v>
      </c>
      <c r="W504" s="121"/>
      <c r="X504" s="123">
        <f t="shared" si="55"/>
        <v>9.3333333333333339</v>
      </c>
      <c r="Y504" s="69">
        <f t="shared" si="61"/>
        <v>1.5339333333333333E-2</v>
      </c>
      <c r="Z504" s="125"/>
      <c r="AA504" s="73">
        <f t="shared" si="56"/>
        <v>0.12107116666666666</v>
      </c>
      <c r="AB504" s="831">
        <f t="shared" si="57"/>
        <v>351.57153333333332</v>
      </c>
    </row>
    <row r="505" spans="1:28" ht="18" customHeight="1" thickBot="1" x14ac:dyDescent="0.25">
      <c r="A505" s="74"/>
      <c r="B505" s="75"/>
      <c r="C505" s="76"/>
      <c r="D505" s="77"/>
      <c r="E505" s="77"/>
      <c r="F505" s="122"/>
      <c r="G505" s="120"/>
      <c r="H505" s="186">
        <v>81</v>
      </c>
      <c r="I505" s="187" t="s">
        <v>531</v>
      </c>
      <c r="J505" s="120">
        <v>400</v>
      </c>
      <c r="K505" s="121">
        <v>60</v>
      </c>
      <c r="L505" s="121">
        <v>61</v>
      </c>
      <c r="M505" s="121">
        <v>54</v>
      </c>
      <c r="N505" s="121"/>
      <c r="O505" s="123">
        <f t="shared" si="62"/>
        <v>58.333333333333336</v>
      </c>
      <c r="P505" s="69">
        <f t="shared" si="60"/>
        <v>9.5870833333333336E-2</v>
      </c>
      <c r="Q505" s="124"/>
      <c r="R505" s="119"/>
      <c r="S505" s="120">
        <v>400</v>
      </c>
      <c r="T505" s="121"/>
      <c r="U505" s="121"/>
      <c r="V505" s="121"/>
      <c r="W505" s="121"/>
      <c r="X505" s="123">
        <f t="shared" si="55"/>
        <v>0</v>
      </c>
      <c r="Y505" s="69">
        <f t="shared" si="61"/>
        <v>0</v>
      </c>
      <c r="Z505" s="125"/>
      <c r="AA505" s="73">
        <f t="shared" si="56"/>
        <v>9.5870833333333336E-2</v>
      </c>
      <c r="AB505" s="831">
        <f t="shared" si="57"/>
        <v>361.65166666666664</v>
      </c>
    </row>
    <row r="506" spans="1:28" ht="18" customHeight="1" thickBot="1" x14ac:dyDescent="0.25">
      <c r="A506" s="89"/>
      <c r="B506" s="90"/>
      <c r="C506" s="91"/>
      <c r="D506" s="214"/>
      <c r="E506" s="214"/>
      <c r="F506" s="94"/>
      <c r="G506" s="95"/>
      <c r="H506" s="96">
        <v>81</v>
      </c>
      <c r="I506" s="97"/>
      <c r="J506" s="95">
        <v>400</v>
      </c>
      <c r="K506" s="98"/>
      <c r="L506" s="98"/>
      <c r="M506" s="98"/>
      <c r="N506" s="98"/>
      <c r="O506" s="99">
        <f t="shared" si="62"/>
        <v>0</v>
      </c>
      <c r="P506" s="69">
        <f t="shared" si="60"/>
        <v>0</v>
      </c>
      <c r="Q506" s="100"/>
      <c r="R506" s="101"/>
      <c r="S506" s="95">
        <v>400</v>
      </c>
      <c r="T506" s="98"/>
      <c r="U506" s="98"/>
      <c r="V506" s="98"/>
      <c r="W506" s="98"/>
      <c r="X506" s="99">
        <f t="shared" ref="X506:X523" si="63">(T506+U506+V506)/3</f>
        <v>0</v>
      </c>
      <c r="Y506" s="69">
        <f t="shared" si="61"/>
        <v>0</v>
      </c>
      <c r="Z506" s="102"/>
      <c r="AA506" s="73">
        <f t="shared" si="56"/>
        <v>0</v>
      </c>
      <c r="AB506" s="831">
        <f t="shared" si="57"/>
        <v>400</v>
      </c>
    </row>
    <row r="507" spans="1:28" s="10" customFormat="1" ht="18" customHeight="1" thickBot="1" x14ac:dyDescent="0.25">
      <c r="A507" s="74">
        <v>44965</v>
      </c>
      <c r="B507" s="75">
        <v>0.39583333333333331</v>
      </c>
      <c r="C507" s="76">
        <v>0</v>
      </c>
      <c r="D507" s="334">
        <f>(MAX(K507:M507))/J507/1.44</f>
        <v>0.3298611111111111</v>
      </c>
      <c r="E507" s="335">
        <f>(MAX(T507:V507))/S507/1.44</f>
        <v>9.7222222222222238E-2</v>
      </c>
      <c r="F507" s="63" t="s">
        <v>27</v>
      </c>
      <c r="G507" s="64" t="s">
        <v>28</v>
      </c>
      <c r="H507" s="65">
        <v>82</v>
      </c>
      <c r="I507" s="66" t="s">
        <v>29</v>
      </c>
      <c r="J507" s="64">
        <v>400</v>
      </c>
      <c r="K507" s="67">
        <v>175</v>
      </c>
      <c r="L507" s="67">
        <v>131</v>
      </c>
      <c r="M507" s="67">
        <v>190</v>
      </c>
      <c r="N507" s="68" t="s">
        <v>770</v>
      </c>
      <c r="O507" s="67">
        <f>(K507+L507+M507)/3</f>
        <v>165.33333333333334</v>
      </c>
      <c r="P507" s="69">
        <f t="shared" si="60"/>
        <v>0.27172533333333332</v>
      </c>
      <c r="Q507" s="70" t="s">
        <v>50</v>
      </c>
      <c r="R507" s="71" t="s">
        <v>226</v>
      </c>
      <c r="S507" s="64">
        <v>400</v>
      </c>
      <c r="T507" s="67">
        <v>56</v>
      </c>
      <c r="U507" s="67">
        <v>48</v>
      </c>
      <c r="V507" s="67">
        <v>37</v>
      </c>
      <c r="W507" s="68" t="s">
        <v>771</v>
      </c>
      <c r="X507" s="67">
        <f t="shared" si="63"/>
        <v>47</v>
      </c>
      <c r="Y507" s="69">
        <f t="shared" si="61"/>
        <v>7.7244499999999994E-2</v>
      </c>
      <c r="Z507" s="140" t="s">
        <v>50</v>
      </c>
      <c r="AA507" s="73">
        <f t="shared" si="56"/>
        <v>0.34896983333333331</v>
      </c>
      <c r="AB507" s="831">
        <f t="shared" si="57"/>
        <v>260.41206666666665</v>
      </c>
    </row>
    <row r="508" spans="1:28" ht="18" customHeight="1" thickBot="1" x14ac:dyDescent="0.25">
      <c r="A508" s="74"/>
      <c r="B508" s="75"/>
      <c r="C508" s="76"/>
      <c r="D508" s="77"/>
      <c r="E508" s="77"/>
      <c r="F508" s="78"/>
      <c r="G508" s="79"/>
      <c r="H508" s="80">
        <v>82</v>
      </c>
      <c r="I508" s="87" t="s">
        <v>772</v>
      </c>
      <c r="J508" s="79">
        <v>400</v>
      </c>
      <c r="K508" s="82">
        <v>50</v>
      </c>
      <c r="L508" s="82">
        <v>30</v>
      </c>
      <c r="M508" s="82">
        <v>46</v>
      </c>
      <c r="N508" s="82"/>
      <c r="O508" s="83">
        <f>(K508+L508+M508)/3</f>
        <v>42</v>
      </c>
      <c r="P508" s="69">
        <f t="shared" si="60"/>
        <v>6.9026999999999991E-2</v>
      </c>
      <c r="Q508" s="84"/>
      <c r="R508" s="85" t="s">
        <v>773</v>
      </c>
      <c r="S508" s="79">
        <v>400</v>
      </c>
      <c r="T508" s="82">
        <v>2</v>
      </c>
      <c r="U508" s="82">
        <v>1</v>
      </c>
      <c r="V508" s="82">
        <v>0</v>
      </c>
      <c r="W508" s="82"/>
      <c r="X508" s="83">
        <f t="shared" si="63"/>
        <v>1</v>
      </c>
      <c r="Y508" s="69">
        <f t="shared" si="61"/>
        <v>1.6435E-3</v>
      </c>
      <c r="Z508" s="86"/>
      <c r="AA508" s="73">
        <f t="shared" si="56"/>
        <v>7.0670499999999997E-2</v>
      </c>
      <c r="AB508" s="831">
        <f t="shared" si="57"/>
        <v>371.73180000000002</v>
      </c>
    </row>
    <row r="509" spans="1:28" ht="18" customHeight="1" thickBot="1" x14ac:dyDescent="0.25">
      <c r="A509" s="74"/>
      <c r="B509" s="75"/>
      <c r="C509" s="76"/>
      <c r="D509" s="77"/>
      <c r="E509" s="77"/>
      <c r="F509" s="78"/>
      <c r="G509" s="79"/>
      <c r="H509" s="80">
        <v>82</v>
      </c>
      <c r="I509" s="87" t="s">
        <v>774</v>
      </c>
      <c r="J509" s="79">
        <v>400</v>
      </c>
      <c r="K509" s="82">
        <v>35</v>
      </c>
      <c r="L509" s="82">
        <v>28</v>
      </c>
      <c r="M509" s="82">
        <v>56</v>
      </c>
      <c r="N509" s="82"/>
      <c r="O509" s="83">
        <f>(K509+L509+M509)/3</f>
        <v>39.666666666666664</v>
      </c>
      <c r="P509" s="69">
        <f t="shared" si="60"/>
        <v>6.5192166666666662E-2</v>
      </c>
      <c r="Q509" s="84"/>
      <c r="R509" s="85" t="s">
        <v>775</v>
      </c>
      <c r="S509" s="79">
        <v>400</v>
      </c>
      <c r="T509" s="82">
        <v>11</v>
      </c>
      <c r="U509" s="82">
        <v>11</v>
      </c>
      <c r="V509" s="82">
        <v>11</v>
      </c>
      <c r="W509" s="82"/>
      <c r="X509" s="83">
        <f t="shared" si="63"/>
        <v>11</v>
      </c>
      <c r="Y509" s="69">
        <f t="shared" si="61"/>
        <v>1.8078500000000001E-2</v>
      </c>
      <c r="Z509" s="86"/>
      <c r="AA509" s="73">
        <f t="shared" si="56"/>
        <v>8.327066666666666E-2</v>
      </c>
      <c r="AB509" s="831">
        <f t="shared" si="57"/>
        <v>366.69173333333333</v>
      </c>
    </row>
    <row r="510" spans="1:28" ht="18" customHeight="1" thickBot="1" x14ac:dyDescent="0.25">
      <c r="A510" s="74"/>
      <c r="B510" s="75"/>
      <c r="C510" s="76"/>
      <c r="D510" s="77"/>
      <c r="E510" s="77"/>
      <c r="F510" s="78"/>
      <c r="G510" s="79"/>
      <c r="H510" s="80">
        <v>82</v>
      </c>
      <c r="I510" s="87" t="s">
        <v>776</v>
      </c>
      <c r="J510" s="79">
        <v>400</v>
      </c>
      <c r="K510" s="82">
        <v>28</v>
      </c>
      <c r="L510" s="82">
        <v>16</v>
      </c>
      <c r="M510" s="82">
        <v>27</v>
      </c>
      <c r="N510" s="82"/>
      <c r="O510" s="83">
        <f>(K510+L510+M510)/3</f>
        <v>23.666666666666668</v>
      </c>
      <c r="P510" s="69">
        <f t="shared" si="60"/>
        <v>3.8896166666666669E-2</v>
      </c>
      <c r="Q510" s="84"/>
      <c r="R510" s="85" t="s">
        <v>777</v>
      </c>
      <c r="S510" s="79">
        <v>400</v>
      </c>
      <c r="T510" s="82">
        <v>29</v>
      </c>
      <c r="U510" s="82">
        <v>22</v>
      </c>
      <c r="V510" s="82">
        <v>21</v>
      </c>
      <c r="W510" s="82"/>
      <c r="X510" s="83">
        <f t="shared" si="63"/>
        <v>24</v>
      </c>
      <c r="Y510" s="69">
        <f t="shared" si="61"/>
        <v>3.9444E-2</v>
      </c>
      <c r="Z510" s="86"/>
      <c r="AA510" s="73">
        <f t="shared" si="56"/>
        <v>7.8340166666666669E-2</v>
      </c>
      <c r="AB510" s="831">
        <f t="shared" si="57"/>
        <v>368.66393333333332</v>
      </c>
    </row>
    <row r="511" spans="1:28" ht="18" customHeight="1" thickBot="1" x14ac:dyDescent="0.25">
      <c r="A511" s="74"/>
      <c r="B511" s="75"/>
      <c r="C511" s="76"/>
      <c r="D511" s="77"/>
      <c r="E511" s="77"/>
      <c r="F511" s="78"/>
      <c r="G511" s="79"/>
      <c r="H511" s="80">
        <v>82</v>
      </c>
      <c r="I511" s="87" t="s">
        <v>778</v>
      </c>
      <c r="J511" s="79">
        <v>400</v>
      </c>
      <c r="K511" s="82">
        <v>51</v>
      </c>
      <c r="L511" s="82">
        <v>47</v>
      </c>
      <c r="M511" s="82">
        <v>44</v>
      </c>
      <c r="N511" s="82"/>
      <c r="O511" s="83">
        <f>(K511+L511+M511)/3</f>
        <v>47.333333333333336</v>
      </c>
      <c r="P511" s="69">
        <f t="shared" si="60"/>
        <v>7.7792333333333338E-2</v>
      </c>
      <c r="Q511" s="84"/>
      <c r="R511" s="118" t="s">
        <v>778</v>
      </c>
      <c r="S511" s="79">
        <v>400</v>
      </c>
      <c r="T511" s="82">
        <v>4</v>
      </c>
      <c r="U511" s="82">
        <v>5</v>
      </c>
      <c r="V511" s="82">
        <v>5</v>
      </c>
      <c r="W511" s="82"/>
      <c r="X511" s="83">
        <f t="shared" si="63"/>
        <v>4.666666666666667</v>
      </c>
      <c r="Y511" s="69">
        <f t="shared" si="61"/>
        <v>7.6696666666666666E-3</v>
      </c>
      <c r="Z511" s="86"/>
      <c r="AA511" s="73">
        <f t="shared" si="56"/>
        <v>8.546200000000001E-2</v>
      </c>
      <c r="AB511" s="831">
        <f t="shared" si="57"/>
        <v>365.8152</v>
      </c>
    </row>
    <row r="512" spans="1:28" ht="18" customHeight="1" thickBot="1" x14ac:dyDescent="0.25">
      <c r="A512" s="74"/>
      <c r="B512" s="75"/>
      <c r="C512" s="76"/>
      <c r="D512" s="77"/>
      <c r="E512" s="77"/>
      <c r="F512" s="78"/>
      <c r="G512" s="79"/>
      <c r="H512" s="80">
        <v>82</v>
      </c>
      <c r="I512" s="87" t="s">
        <v>682</v>
      </c>
      <c r="J512" s="79">
        <v>400</v>
      </c>
      <c r="K512" s="82">
        <v>11</v>
      </c>
      <c r="L512" s="82">
        <v>11</v>
      </c>
      <c r="M512" s="82">
        <v>10</v>
      </c>
      <c r="N512" s="82"/>
      <c r="O512" s="83">
        <f t="shared" ref="O512:O513" si="64">(K512+L512+M512)/3</f>
        <v>10.666666666666666</v>
      </c>
      <c r="P512" s="69">
        <f t="shared" si="60"/>
        <v>1.7530666666666667E-2</v>
      </c>
      <c r="Q512" s="84"/>
      <c r="R512" s="85" t="s">
        <v>779</v>
      </c>
      <c r="S512" s="79">
        <v>400</v>
      </c>
      <c r="T512" s="82">
        <v>13</v>
      </c>
      <c r="U512" s="82">
        <v>8</v>
      </c>
      <c r="V512" s="82">
        <v>9</v>
      </c>
      <c r="W512" s="82"/>
      <c r="X512" s="83">
        <f>(T512+U512+V512)/3</f>
        <v>10</v>
      </c>
      <c r="Y512" s="69">
        <f t="shared" si="61"/>
        <v>1.6434999999999998E-2</v>
      </c>
      <c r="Z512" s="86"/>
      <c r="AA512" s="73">
        <f t="shared" si="56"/>
        <v>3.3965666666666665E-2</v>
      </c>
      <c r="AB512" s="831">
        <f t="shared" si="57"/>
        <v>386.41373333333331</v>
      </c>
    </row>
    <row r="513" spans="1:28" ht="18" customHeight="1" thickBot="1" x14ac:dyDescent="0.25">
      <c r="A513" s="74"/>
      <c r="B513" s="75"/>
      <c r="C513" s="76"/>
      <c r="D513" s="77"/>
      <c r="E513" s="77"/>
      <c r="F513" s="78"/>
      <c r="G513" s="79"/>
      <c r="H513" s="80">
        <v>82</v>
      </c>
      <c r="I513" s="87" t="s">
        <v>780</v>
      </c>
      <c r="J513" s="79">
        <v>400</v>
      </c>
      <c r="K513" s="82">
        <v>5</v>
      </c>
      <c r="L513" s="82">
        <v>8</v>
      </c>
      <c r="M513" s="82">
        <v>14</v>
      </c>
      <c r="N513" s="82"/>
      <c r="O513" s="83">
        <f t="shared" si="64"/>
        <v>9</v>
      </c>
      <c r="P513" s="69">
        <f t="shared" si="60"/>
        <v>1.4791499999999999E-2</v>
      </c>
      <c r="Q513" s="84"/>
      <c r="R513" s="85" t="s">
        <v>781</v>
      </c>
      <c r="S513" s="79">
        <v>400</v>
      </c>
      <c r="T513" s="82">
        <v>0</v>
      </c>
      <c r="U513" s="82">
        <v>0</v>
      </c>
      <c r="V513" s="82">
        <v>0</v>
      </c>
      <c r="W513" s="82"/>
      <c r="X513" s="83">
        <f t="shared" si="63"/>
        <v>0</v>
      </c>
      <c r="Y513" s="69">
        <f t="shared" si="61"/>
        <v>0</v>
      </c>
      <c r="Z513" s="86"/>
      <c r="AA513" s="73">
        <f t="shared" si="56"/>
        <v>1.4791499999999999E-2</v>
      </c>
      <c r="AB513" s="831">
        <f t="shared" si="57"/>
        <v>394.08339999999998</v>
      </c>
    </row>
    <row r="514" spans="1:28" ht="18" customHeight="1" thickBot="1" x14ac:dyDescent="0.25">
      <c r="A514" s="89"/>
      <c r="B514" s="90"/>
      <c r="C514" s="91"/>
      <c r="D514" s="92"/>
      <c r="E514" s="93"/>
      <c r="F514" s="94"/>
      <c r="G514" s="95"/>
      <c r="H514" s="96">
        <v>82</v>
      </c>
      <c r="I514" s="97"/>
      <c r="J514" s="95"/>
      <c r="K514" s="98"/>
      <c r="L514" s="98"/>
      <c r="M514" s="98"/>
      <c r="N514" s="98"/>
      <c r="O514" s="99"/>
      <c r="P514" s="69"/>
      <c r="Q514" s="100"/>
      <c r="R514" s="101" t="s">
        <v>782</v>
      </c>
      <c r="S514" s="95">
        <v>400</v>
      </c>
      <c r="T514" s="98">
        <v>29</v>
      </c>
      <c r="U514" s="98">
        <v>22</v>
      </c>
      <c r="V514" s="98">
        <v>21</v>
      </c>
      <c r="W514" s="98"/>
      <c r="X514" s="99">
        <f t="shared" si="63"/>
        <v>24</v>
      </c>
      <c r="Y514" s="69">
        <f t="shared" si="61"/>
        <v>3.9444E-2</v>
      </c>
      <c r="Z514" s="102"/>
      <c r="AA514" s="73">
        <f t="shared" si="56"/>
        <v>3.9444E-2</v>
      </c>
      <c r="AB514" s="831">
        <f t="shared" si="57"/>
        <v>384.22239999999999</v>
      </c>
    </row>
    <row r="515" spans="1:28" s="10" customFormat="1" ht="18" customHeight="1" thickBot="1" x14ac:dyDescent="0.25">
      <c r="A515" s="74">
        <v>44965</v>
      </c>
      <c r="B515" s="75">
        <v>0.375</v>
      </c>
      <c r="C515" s="76">
        <v>0</v>
      </c>
      <c r="D515" s="61">
        <f>(MAX(K515:M515))/J515/1.44</f>
        <v>0.27777777777777779</v>
      </c>
      <c r="E515" s="62">
        <f>(MAX(T515:V515))/S515/1.44</f>
        <v>0.11631944444444446</v>
      </c>
      <c r="F515" s="63" t="s">
        <v>27</v>
      </c>
      <c r="G515" s="64" t="s">
        <v>28</v>
      </c>
      <c r="H515" s="65">
        <v>83</v>
      </c>
      <c r="I515" s="66" t="s">
        <v>29</v>
      </c>
      <c r="J515" s="64">
        <v>400</v>
      </c>
      <c r="K515" s="67">
        <v>133</v>
      </c>
      <c r="L515" s="67">
        <v>160</v>
      </c>
      <c r="M515" s="67">
        <v>155</v>
      </c>
      <c r="N515" s="68" t="s">
        <v>660</v>
      </c>
      <c r="O515" s="67">
        <f t="shared" ref="O515:O544" si="65">(K515+L515+M515)/3</f>
        <v>149.33333333333334</v>
      </c>
      <c r="P515" s="69">
        <f t="shared" si="60"/>
        <v>0.24542933333333333</v>
      </c>
      <c r="Q515" s="70" t="s">
        <v>50</v>
      </c>
      <c r="R515" s="71" t="s">
        <v>32</v>
      </c>
      <c r="S515" s="64">
        <v>400</v>
      </c>
      <c r="T515" s="67">
        <v>67</v>
      </c>
      <c r="U515" s="67">
        <v>42</v>
      </c>
      <c r="V515" s="67">
        <v>30</v>
      </c>
      <c r="W515" s="68" t="s">
        <v>30</v>
      </c>
      <c r="X515" s="67">
        <f t="shared" si="63"/>
        <v>46.333333333333336</v>
      </c>
      <c r="Y515" s="69">
        <f t="shared" si="61"/>
        <v>7.6148833333333332E-2</v>
      </c>
      <c r="Z515" s="140" t="s">
        <v>50</v>
      </c>
      <c r="AA515" s="73">
        <f t="shared" si="56"/>
        <v>0.32157816666666666</v>
      </c>
      <c r="AB515" s="831">
        <f t="shared" si="57"/>
        <v>271.36873333333335</v>
      </c>
    </row>
    <row r="516" spans="1:28" ht="18" customHeight="1" thickBot="1" x14ac:dyDescent="0.25">
      <c r="A516" s="74"/>
      <c r="B516" s="75"/>
      <c r="C516" s="76"/>
      <c r="D516" s="77"/>
      <c r="E516" s="77"/>
      <c r="F516" s="78"/>
      <c r="G516" s="79"/>
      <c r="H516" s="80">
        <v>83</v>
      </c>
      <c r="I516" s="87" t="s">
        <v>662</v>
      </c>
      <c r="J516" s="79">
        <v>400</v>
      </c>
      <c r="K516" s="82">
        <v>25</v>
      </c>
      <c r="L516" s="82">
        <v>26</v>
      </c>
      <c r="M516" s="82">
        <v>25</v>
      </c>
      <c r="N516" s="82"/>
      <c r="O516" s="83">
        <f t="shared" si="65"/>
        <v>25.333333333333332</v>
      </c>
      <c r="P516" s="69">
        <f t="shared" si="60"/>
        <v>4.163533333333333E-2</v>
      </c>
      <c r="Q516" s="84"/>
      <c r="R516" s="85" t="s">
        <v>675</v>
      </c>
      <c r="S516" s="79">
        <v>400</v>
      </c>
      <c r="T516" s="82">
        <v>1</v>
      </c>
      <c r="U516" s="82">
        <v>1</v>
      </c>
      <c r="V516" s="82">
        <v>1</v>
      </c>
      <c r="W516" s="82"/>
      <c r="X516" s="83">
        <f t="shared" si="63"/>
        <v>1</v>
      </c>
      <c r="Y516" s="69">
        <f t="shared" si="61"/>
        <v>1.6435E-3</v>
      </c>
      <c r="Z516" s="86"/>
      <c r="AA516" s="73">
        <f t="shared" si="56"/>
        <v>4.3278833333333329E-2</v>
      </c>
      <c r="AB516" s="831">
        <f t="shared" si="57"/>
        <v>382.68846666666667</v>
      </c>
    </row>
    <row r="517" spans="1:28" ht="18" customHeight="1" thickBot="1" x14ac:dyDescent="0.25">
      <c r="A517" s="74"/>
      <c r="B517" s="75"/>
      <c r="C517" s="76"/>
      <c r="D517" s="77"/>
      <c r="E517" s="77"/>
      <c r="F517" s="78"/>
      <c r="G517" s="79"/>
      <c r="H517" s="80">
        <v>83</v>
      </c>
      <c r="I517" s="87" t="s">
        <v>783</v>
      </c>
      <c r="J517" s="79">
        <v>400</v>
      </c>
      <c r="K517" s="82">
        <v>45</v>
      </c>
      <c r="L517" s="82">
        <v>20</v>
      </c>
      <c r="M517" s="82">
        <v>33</v>
      </c>
      <c r="N517" s="82"/>
      <c r="O517" s="83">
        <f t="shared" si="65"/>
        <v>32.666666666666664</v>
      </c>
      <c r="P517" s="69">
        <f t="shared" si="60"/>
        <v>5.3687666666666661E-2</v>
      </c>
      <c r="Q517" s="84"/>
      <c r="R517" s="85" t="s">
        <v>783</v>
      </c>
      <c r="S517" s="79">
        <v>400</v>
      </c>
      <c r="T517" s="82">
        <v>0</v>
      </c>
      <c r="U517" s="82">
        <v>0</v>
      </c>
      <c r="V517" s="82">
        <v>0</v>
      </c>
      <c r="W517" s="82"/>
      <c r="X517" s="83">
        <f t="shared" si="63"/>
        <v>0</v>
      </c>
      <c r="Y517" s="69">
        <f t="shared" si="61"/>
        <v>0</v>
      </c>
      <c r="Z517" s="86"/>
      <c r="AA517" s="73">
        <f t="shared" si="56"/>
        <v>5.3687666666666661E-2</v>
      </c>
      <c r="AB517" s="831">
        <f t="shared" si="57"/>
        <v>378.52493333333337</v>
      </c>
    </row>
    <row r="518" spans="1:28" ht="18" customHeight="1" thickBot="1" x14ac:dyDescent="0.25">
      <c r="A518" s="74"/>
      <c r="B518" s="75"/>
      <c r="C518" s="76"/>
      <c r="D518" s="77"/>
      <c r="E518" s="77"/>
      <c r="F518" s="78"/>
      <c r="G518" s="79"/>
      <c r="H518" s="80">
        <v>83</v>
      </c>
      <c r="I518" s="87" t="s">
        <v>784</v>
      </c>
      <c r="J518" s="79">
        <v>400</v>
      </c>
      <c r="K518" s="82">
        <v>21</v>
      </c>
      <c r="L518" s="82">
        <v>17</v>
      </c>
      <c r="M518" s="82">
        <v>35</v>
      </c>
      <c r="N518" s="82"/>
      <c r="O518" s="83">
        <f t="shared" si="65"/>
        <v>24.333333333333332</v>
      </c>
      <c r="P518" s="69">
        <f t="shared" si="60"/>
        <v>3.9991833333333331E-2</v>
      </c>
      <c r="Q518" s="84"/>
      <c r="R518" s="85" t="s">
        <v>784</v>
      </c>
      <c r="S518" s="79">
        <v>400</v>
      </c>
      <c r="T518" s="82">
        <v>0</v>
      </c>
      <c r="U518" s="82">
        <v>0</v>
      </c>
      <c r="V518" s="82">
        <v>0</v>
      </c>
      <c r="W518" s="82"/>
      <c r="X518" s="83">
        <f t="shared" si="63"/>
        <v>0</v>
      </c>
      <c r="Y518" s="69">
        <f t="shared" si="61"/>
        <v>0</v>
      </c>
      <c r="Z518" s="86"/>
      <c r="AA518" s="73">
        <f t="shared" si="56"/>
        <v>3.9991833333333331E-2</v>
      </c>
      <c r="AB518" s="831">
        <f t="shared" si="57"/>
        <v>384.00326666666666</v>
      </c>
    </row>
    <row r="519" spans="1:28" ht="18" customHeight="1" thickBot="1" x14ac:dyDescent="0.25">
      <c r="A519" s="74"/>
      <c r="B519" s="75"/>
      <c r="C519" s="76"/>
      <c r="D519" s="77"/>
      <c r="E519" s="77"/>
      <c r="F519" s="78"/>
      <c r="G519" s="79"/>
      <c r="H519" s="80">
        <v>83</v>
      </c>
      <c r="I519" s="87" t="s">
        <v>785</v>
      </c>
      <c r="J519" s="79">
        <v>400</v>
      </c>
      <c r="K519" s="82">
        <v>26</v>
      </c>
      <c r="L519" s="82">
        <v>40</v>
      </c>
      <c r="M519" s="82">
        <v>26</v>
      </c>
      <c r="N519" s="82"/>
      <c r="O519" s="83">
        <f t="shared" si="65"/>
        <v>30.666666666666668</v>
      </c>
      <c r="P519" s="69">
        <f t="shared" si="60"/>
        <v>5.040066666666667E-2</v>
      </c>
      <c r="Q519" s="84"/>
      <c r="R519" s="85" t="s">
        <v>785</v>
      </c>
      <c r="S519" s="79">
        <v>400</v>
      </c>
      <c r="T519" s="82">
        <v>0</v>
      </c>
      <c r="U519" s="82">
        <v>0</v>
      </c>
      <c r="V519" s="82">
        <v>0</v>
      </c>
      <c r="W519" s="82"/>
      <c r="X519" s="83">
        <f t="shared" si="63"/>
        <v>0</v>
      </c>
      <c r="Y519" s="69">
        <f t="shared" si="61"/>
        <v>0</v>
      </c>
      <c r="Z519" s="86"/>
      <c r="AA519" s="73">
        <f t="shared" si="56"/>
        <v>5.040066666666667E-2</v>
      </c>
      <c r="AB519" s="831">
        <f t="shared" si="57"/>
        <v>379.83973333333336</v>
      </c>
    </row>
    <row r="520" spans="1:28" ht="18" customHeight="1" thickBot="1" x14ac:dyDescent="0.25">
      <c r="A520" s="74"/>
      <c r="B520" s="75"/>
      <c r="C520" s="76"/>
      <c r="D520" s="77"/>
      <c r="E520" s="77"/>
      <c r="F520" s="78"/>
      <c r="G520" s="79"/>
      <c r="H520" s="80">
        <v>83</v>
      </c>
      <c r="I520" s="87" t="s">
        <v>786</v>
      </c>
      <c r="J520" s="79">
        <v>400</v>
      </c>
      <c r="K520" s="82">
        <v>8</v>
      </c>
      <c r="L520" s="82">
        <v>15</v>
      </c>
      <c r="M520" s="82">
        <v>0</v>
      </c>
      <c r="N520" s="82"/>
      <c r="O520" s="83">
        <f t="shared" si="65"/>
        <v>7.666666666666667</v>
      </c>
      <c r="P520" s="69">
        <f t="shared" si="60"/>
        <v>1.2600166666666668E-2</v>
      </c>
      <c r="Q520" s="84"/>
      <c r="R520" s="85" t="s">
        <v>787</v>
      </c>
      <c r="S520" s="79">
        <v>400</v>
      </c>
      <c r="T520" s="82">
        <v>20</v>
      </c>
      <c r="U520" s="82">
        <v>17</v>
      </c>
      <c r="V520" s="82">
        <v>8</v>
      </c>
      <c r="W520" s="82"/>
      <c r="X520" s="83">
        <f t="shared" si="63"/>
        <v>15</v>
      </c>
      <c r="Y520" s="69">
        <f t="shared" si="61"/>
        <v>2.4652500000000001E-2</v>
      </c>
      <c r="Z520" s="86"/>
      <c r="AA520" s="73">
        <f t="shared" si="56"/>
        <v>3.725266666666667E-2</v>
      </c>
      <c r="AB520" s="831">
        <f t="shared" si="57"/>
        <v>385.09893333333332</v>
      </c>
    </row>
    <row r="521" spans="1:28" ht="18" customHeight="1" thickBot="1" x14ac:dyDescent="0.25">
      <c r="A521" s="74"/>
      <c r="B521" s="75"/>
      <c r="C521" s="76"/>
      <c r="D521" s="77"/>
      <c r="E521" s="77"/>
      <c r="F521" s="78"/>
      <c r="G521" s="79"/>
      <c r="H521" s="80">
        <v>83</v>
      </c>
      <c r="I521" s="87" t="s">
        <v>788</v>
      </c>
      <c r="J521" s="79">
        <v>400</v>
      </c>
      <c r="K521" s="82">
        <v>14</v>
      </c>
      <c r="L521" s="82">
        <v>8</v>
      </c>
      <c r="M521" s="82">
        <v>10</v>
      </c>
      <c r="N521" s="82"/>
      <c r="O521" s="83">
        <f t="shared" si="65"/>
        <v>10.666666666666666</v>
      </c>
      <c r="P521" s="69">
        <f t="shared" si="60"/>
        <v>1.7530666666666667E-2</v>
      </c>
      <c r="Q521" s="84"/>
      <c r="R521" s="85" t="s">
        <v>788</v>
      </c>
      <c r="S521" s="79">
        <v>400</v>
      </c>
      <c r="T521" s="82">
        <v>32</v>
      </c>
      <c r="U521" s="82">
        <v>21</v>
      </c>
      <c r="V521" s="82">
        <v>17</v>
      </c>
      <c r="W521" s="82"/>
      <c r="X521" s="83">
        <f t="shared" si="63"/>
        <v>23.333333333333332</v>
      </c>
      <c r="Y521" s="69">
        <f t="shared" si="61"/>
        <v>3.8348333333333331E-2</v>
      </c>
      <c r="Z521" s="86"/>
      <c r="AA521" s="73">
        <f t="shared" si="56"/>
        <v>5.5878999999999998E-2</v>
      </c>
      <c r="AB521" s="831">
        <f t="shared" si="57"/>
        <v>377.64839999999998</v>
      </c>
    </row>
    <row r="522" spans="1:28" ht="18" customHeight="1" thickBot="1" x14ac:dyDescent="0.25">
      <c r="A522" s="74"/>
      <c r="B522" s="75"/>
      <c r="C522" s="76"/>
      <c r="D522" s="77"/>
      <c r="E522" s="77"/>
      <c r="F522" s="78"/>
      <c r="G522" s="79"/>
      <c r="H522" s="80">
        <v>83</v>
      </c>
      <c r="I522" s="87" t="s">
        <v>789</v>
      </c>
      <c r="J522" s="79">
        <v>400</v>
      </c>
      <c r="K522" s="82">
        <v>0</v>
      </c>
      <c r="L522" s="82">
        <v>0</v>
      </c>
      <c r="M522" s="82">
        <v>0</v>
      </c>
      <c r="N522" s="82"/>
      <c r="O522" s="83">
        <f t="shared" si="65"/>
        <v>0</v>
      </c>
      <c r="P522" s="69">
        <f t="shared" si="60"/>
        <v>0</v>
      </c>
      <c r="Q522" s="84"/>
      <c r="R522" s="85"/>
      <c r="S522" s="79">
        <v>400</v>
      </c>
      <c r="T522" s="82"/>
      <c r="U522" s="82"/>
      <c r="V522" s="82"/>
      <c r="W522" s="82"/>
      <c r="X522" s="83">
        <f t="shared" si="63"/>
        <v>0</v>
      </c>
      <c r="Y522" s="69">
        <f t="shared" si="61"/>
        <v>0</v>
      </c>
      <c r="Z522" s="86"/>
      <c r="AA522" s="73">
        <f t="shared" si="56"/>
        <v>0</v>
      </c>
      <c r="AB522" s="831">
        <f t="shared" si="57"/>
        <v>400</v>
      </c>
    </row>
    <row r="523" spans="1:28" ht="18" customHeight="1" thickBot="1" x14ac:dyDescent="0.25">
      <c r="A523" s="89"/>
      <c r="B523" s="90"/>
      <c r="C523" s="91"/>
      <c r="D523" s="92"/>
      <c r="E523" s="93"/>
      <c r="F523" s="94"/>
      <c r="G523" s="95"/>
      <c r="H523" s="96">
        <v>83</v>
      </c>
      <c r="I523" s="97"/>
      <c r="J523" s="95">
        <v>400</v>
      </c>
      <c r="K523" s="98"/>
      <c r="L523" s="98"/>
      <c r="M523" s="98"/>
      <c r="N523" s="98"/>
      <c r="O523" s="99">
        <f t="shared" si="65"/>
        <v>0</v>
      </c>
      <c r="P523" s="69">
        <f t="shared" si="60"/>
        <v>0</v>
      </c>
      <c r="Q523" s="100"/>
      <c r="R523" s="101"/>
      <c r="S523" s="95">
        <v>400</v>
      </c>
      <c r="T523" s="98"/>
      <c r="U523" s="98"/>
      <c r="V523" s="98"/>
      <c r="W523" s="98"/>
      <c r="X523" s="99">
        <f t="shared" si="63"/>
        <v>0</v>
      </c>
      <c r="Y523" s="69">
        <f t="shared" si="61"/>
        <v>0</v>
      </c>
      <c r="Z523" s="102"/>
      <c r="AA523" s="73">
        <f t="shared" ref="AA523:AA589" si="66">P523+Y523</f>
        <v>0</v>
      </c>
      <c r="AB523" s="831">
        <f t="shared" ref="AB523:AB586" si="67">S523 - (AA523*S523)</f>
        <v>400</v>
      </c>
    </row>
    <row r="524" spans="1:28" s="10" customFormat="1" ht="18" customHeight="1" x14ac:dyDescent="0.2">
      <c r="A524" s="74">
        <v>45003</v>
      </c>
      <c r="B524" s="75">
        <v>0.44791666666666669</v>
      </c>
      <c r="C524" s="76">
        <v>-1</v>
      </c>
      <c r="D524" s="61">
        <f>(MAX(K524:M524))/J524/1.44</f>
        <v>0</v>
      </c>
      <c r="E524" s="62"/>
      <c r="F524" s="129" t="s">
        <v>790</v>
      </c>
      <c r="G524" s="130" t="s">
        <v>28</v>
      </c>
      <c r="H524" s="131">
        <v>84</v>
      </c>
      <c r="I524" s="132" t="s">
        <v>29</v>
      </c>
      <c r="J524" s="130">
        <v>400</v>
      </c>
      <c r="K524" s="133"/>
      <c r="L524" s="133"/>
      <c r="M524" s="133"/>
      <c r="N524" s="134" t="s">
        <v>458</v>
      </c>
      <c r="O524" s="133">
        <f t="shared" si="65"/>
        <v>0</v>
      </c>
      <c r="P524" s="126">
        <f t="shared" si="60"/>
        <v>0</v>
      </c>
      <c r="Q524" s="249" t="s">
        <v>52</v>
      </c>
      <c r="R524" s="136"/>
      <c r="S524" s="134"/>
      <c r="T524" s="133"/>
      <c r="U524" s="133"/>
      <c r="V524" s="133"/>
      <c r="W524" s="134"/>
      <c r="X524" s="133"/>
      <c r="Y524" s="126"/>
      <c r="Z524" s="207"/>
      <c r="AA524" s="73">
        <f t="shared" si="66"/>
        <v>0</v>
      </c>
      <c r="AB524" s="831">
        <f t="shared" si="67"/>
        <v>0</v>
      </c>
    </row>
    <row r="525" spans="1:28" s="10" customFormat="1" ht="18" customHeight="1" x14ac:dyDescent="0.2">
      <c r="A525" s="74"/>
      <c r="B525" s="75"/>
      <c r="C525" s="76"/>
      <c r="D525" s="336"/>
      <c r="E525" s="336"/>
      <c r="F525" s="78"/>
      <c r="G525" s="79"/>
      <c r="H525" s="80">
        <v>84</v>
      </c>
      <c r="I525" s="87" t="s">
        <v>791</v>
      </c>
      <c r="J525" s="79">
        <v>400</v>
      </c>
      <c r="K525" s="83">
        <v>8</v>
      </c>
      <c r="L525" s="83">
        <v>8</v>
      </c>
      <c r="M525" s="83">
        <v>9</v>
      </c>
      <c r="N525" s="82"/>
      <c r="O525" s="83">
        <f t="shared" si="65"/>
        <v>8.3333333333333339</v>
      </c>
      <c r="P525" s="84">
        <f t="shared" si="60"/>
        <v>1.3695833333333334E-2</v>
      </c>
      <c r="Q525" s="337"/>
      <c r="R525" s="85"/>
      <c r="S525" s="82"/>
      <c r="T525" s="83"/>
      <c r="U525" s="83"/>
      <c r="V525" s="83"/>
      <c r="W525" s="82"/>
      <c r="X525" s="83"/>
      <c r="Y525" s="84"/>
      <c r="Z525" s="86"/>
      <c r="AA525" s="73">
        <f t="shared" si="66"/>
        <v>1.3695833333333334E-2</v>
      </c>
      <c r="AB525" s="831">
        <f t="shared" si="67"/>
        <v>0</v>
      </c>
    </row>
    <row r="526" spans="1:28" s="10" customFormat="1" ht="18" customHeight="1" x14ac:dyDescent="0.2">
      <c r="A526" s="74"/>
      <c r="B526" s="75"/>
      <c r="C526" s="76"/>
      <c r="D526" s="336"/>
      <c r="E526" s="336"/>
      <c r="F526" s="78"/>
      <c r="G526" s="79"/>
      <c r="H526" s="80">
        <v>84</v>
      </c>
      <c r="I526" s="87" t="s">
        <v>792</v>
      </c>
      <c r="J526" s="79">
        <v>400</v>
      </c>
      <c r="K526" s="83">
        <v>180</v>
      </c>
      <c r="L526" s="83">
        <v>210</v>
      </c>
      <c r="M526" s="83">
        <v>200</v>
      </c>
      <c r="N526" s="82"/>
      <c r="O526" s="83">
        <f t="shared" si="65"/>
        <v>196.66666666666666</v>
      </c>
      <c r="P526" s="84">
        <f t="shared" si="60"/>
        <v>0.32322166666666668</v>
      </c>
      <c r="Q526" s="337"/>
      <c r="R526" s="85"/>
      <c r="S526" s="82"/>
      <c r="T526" s="83"/>
      <c r="U526" s="83"/>
      <c r="V526" s="83"/>
      <c r="W526" s="82"/>
      <c r="X526" s="83"/>
      <c r="Y526" s="84"/>
      <c r="Z526" s="86"/>
      <c r="AA526" s="73">
        <f t="shared" si="66"/>
        <v>0.32322166666666668</v>
      </c>
      <c r="AB526" s="831">
        <f t="shared" si="67"/>
        <v>0</v>
      </c>
    </row>
    <row r="527" spans="1:28" s="10" customFormat="1" ht="18" customHeight="1" thickBot="1" x14ac:dyDescent="0.25">
      <c r="A527" s="74"/>
      <c r="B527" s="75"/>
      <c r="C527" s="76"/>
      <c r="D527" s="77"/>
      <c r="E527" s="77"/>
      <c r="F527" s="94"/>
      <c r="G527" s="95"/>
      <c r="H527" s="96">
        <v>84</v>
      </c>
      <c r="I527" s="97" t="s">
        <v>793</v>
      </c>
      <c r="J527" s="95">
        <v>400</v>
      </c>
      <c r="K527" s="98">
        <v>126</v>
      </c>
      <c r="L527" s="98">
        <v>64</v>
      </c>
      <c r="M527" s="98">
        <v>80</v>
      </c>
      <c r="N527" s="98"/>
      <c r="O527" s="99">
        <f t="shared" si="65"/>
        <v>90</v>
      </c>
      <c r="P527" s="100">
        <f t="shared" si="60"/>
        <v>0.14791499999999999</v>
      </c>
      <c r="Q527" s="100"/>
      <c r="R527" s="101"/>
      <c r="S527" s="98"/>
      <c r="T527" s="98"/>
      <c r="U527" s="98"/>
      <c r="V527" s="98"/>
      <c r="W527" s="98"/>
      <c r="X527" s="99"/>
      <c r="Y527" s="100"/>
      <c r="Z527" s="102"/>
      <c r="AA527" s="73">
        <f t="shared" si="66"/>
        <v>0.14791499999999999</v>
      </c>
      <c r="AB527" s="831">
        <f t="shared" si="67"/>
        <v>0</v>
      </c>
    </row>
    <row r="528" spans="1:28" s="10" customFormat="1" ht="18" customHeight="1" thickBot="1" x14ac:dyDescent="0.25">
      <c r="A528" s="197">
        <v>44976</v>
      </c>
      <c r="B528" s="59">
        <v>0.44791666666666669</v>
      </c>
      <c r="C528" s="60">
        <v>-5</v>
      </c>
      <c r="D528" s="127">
        <f>(MAX(K528:M528))/J528/1.44</f>
        <v>0.61197916666666663</v>
      </c>
      <c r="E528" s="128"/>
      <c r="F528" s="129" t="s">
        <v>790</v>
      </c>
      <c r="G528" s="130" t="s">
        <v>28</v>
      </c>
      <c r="H528" s="131">
        <v>85</v>
      </c>
      <c r="I528" s="132" t="s">
        <v>29</v>
      </c>
      <c r="J528" s="130">
        <v>160</v>
      </c>
      <c r="K528" s="133">
        <v>97</v>
      </c>
      <c r="L528" s="133">
        <v>100</v>
      </c>
      <c r="M528" s="133">
        <v>141</v>
      </c>
      <c r="N528" s="134" t="s">
        <v>794</v>
      </c>
      <c r="O528" s="133">
        <f t="shared" si="65"/>
        <v>112.66666666666667</v>
      </c>
      <c r="P528" s="69">
        <f t="shared" si="60"/>
        <v>0.46291916666666666</v>
      </c>
      <c r="Q528" s="135" t="s">
        <v>795</v>
      </c>
      <c r="R528" s="136"/>
      <c r="S528" s="134"/>
      <c r="T528" s="133"/>
      <c r="U528" s="133"/>
      <c r="V528" s="133"/>
      <c r="W528" s="134"/>
      <c r="X528" s="133"/>
      <c r="Y528" s="69"/>
      <c r="Z528" s="207"/>
      <c r="AA528" s="73">
        <f t="shared" si="66"/>
        <v>0.46291916666666666</v>
      </c>
      <c r="AB528" s="831">
        <f t="shared" si="67"/>
        <v>0</v>
      </c>
    </row>
    <row r="529" spans="1:28" s="10" customFormat="1" ht="18" customHeight="1" thickBot="1" x14ac:dyDescent="0.25">
      <c r="A529" s="74"/>
      <c r="B529" s="75"/>
      <c r="C529" s="76"/>
      <c r="D529" s="77"/>
      <c r="E529" s="77"/>
      <c r="F529" s="63"/>
      <c r="G529" s="64"/>
      <c r="H529" s="65">
        <v>85</v>
      </c>
      <c r="I529" s="66" t="s">
        <v>796</v>
      </c>
      <c r="J529" s="64">
        <v>160</v>
      </c>
      <c r="K529" s="68">
        <v>0</v>
      </c>
      <c r="L529" s="68">
        <v>14</v>
      </c>
      <c r="M529" s="68">
        <v>9</v>
      </c>
      <c r="N529" s="68"/>
      <c r="O529" s="67">
        <f t="shared" si="65"/>
        <v>7.666666666666667</v>
      </c>
      <c r="P529" s="69">
        <f t="shared" si="60"/>
        <v>3.150041666666667E-2</v>
      </c>
      <c r="Q529" s="70"/>
      <c r="R529" s="71"/>
      <c r="S529" s="68"/>
      <c r="T529" s="68"/>
      <c r="U529" s="68"/>
      <c r="V529" s="68"/>
      <c r="W529" s="68"/>
      <c r="X529" s="67"/>
      <c r="Y529" s="69"/>
      <c r="Z529" s="72"/>
      <c r="AA529" s="73">
        <f t="shared" si="66"/>
        <v>3.150041666666667E-2</v>
      </c>
      <c r="AB529" s="831">
        <f t="shared" si="67"/>
        <v>0</v>
      </c>
    </row>
    <row r="530" spans="1:28" s="10" customFormat="1" ht="18" customHeight="1" thickBot="1" x14ac:dyDescent="0.25">
      <c r="A530" s="74"/>
      <c r="B530" s="75"/>
      <c r="C530" s="76"/>
      <c r="D530" s="77"/>
      <c r="E530" s="77"/>
      <c r="F530" s="63"/>
      <c r="G530" s="64"/>
      <c r="H530" s="65">
        <v>85</v>
      </c>
      <c r="I530" s="66" t="s">
        <v>797</v>
      </c>
      <c r="J530" s="64">
        <v>160</v>
      </c>
      <c r="K530" s="68">
        <v>2</v>
      </c>
      <c r="L530" s="68">
        <v>2</v>
      </c>
      <c r="M530" s="68">
        <v>3</v>
      </c>
      <c r="N530" s="68"/>
      <c r="O530" s="67">
        <f t="shared" si="65"/>
        <v>2.3333333333333335</v>
      </c>
      <c r="P530" s="69">
        <f t="shared" si="60"/>
        <v>9.5870833333333329E-3</v>
      </c>
      <c r="Q530" s="70"/>
      <c r="R530" s="71"/>
      <c r="S530" s="68"/>
      <c r="T530" s="68"/>
      <c r="U530" s="68"/>
      <c r="V530" s="68"/>
      <c r="W530" s="68"/>
      <c r="X530" s="67"/>
      <c r="Y530" s="69"/>
      <c r="Z530" s="72"/>
      <c r="AA530" s="73">
        <f t="shared" si="66"/>
        <v>9.5870833333333329E-3</v>
      </c>
      <c r="AB530" s="831">
        <f t="shared" si="67"/>
        <v>0</v>
      </c>
    </row>
    <row r="531" spans="1:28" s="10" customFormat="1" ht="18" customHeight="1" thickBot="1" x14ac:dyDescent="0.25">
      <c r="A531" s="74"/>
      <c r="B531" s="75"/>
      <c r="C531" s="76"/>
      <c r="D531" s="77"/>
      <c r="E531" s="77"/>
      <c r="F531" s="63"/>
      <c r="G531" s="64"/>
      <c r="H531" s="65">
        <v>85</v>
      </c>
      <c r="I531" s="66" t="s">
        <v>798</v>
      </c>
      <c r="J531" s="64">
        <v>160</v>
      </c>
      <c r="K531" s="68">
        <v>5</v>
      </c>
      <c r="L531" s="68">
        <v>5</v>
      </c>
      <c r="M531" s="68">
        <v>6</v>
      </c>
      <c r="N531" s="68"/>
      <c r="O531" s="67">
        <f t="shared" si="65"/>
        <v>5.333333333333333</v>
      </c>
      <c r="P531" s="69">
        <f t="shared" si="60"/>
        <v>2.1913333333333333E-2</v>
      </c>
      <c r="Q531" s="70"/>
      <c r="R531" s="71"/>
      <c r="S531" s="68"/>
      <c r="T531" s="68"/>
      <c r="U531" s="68"/>
      <c r="V531" s="68"/>
      <c r="W531" s="68"/>
      <c r="X531" s="67"/>
      <c r="Y531" s="69"/>
      <c r="Z531" s="72"/>
      <c r="AA531" s="73">
        <f t="shared" si="66"/>
        <v>2.1913333333333333E-2</v>
      </c>
      <c r="AB531" s="831">
        <f t="shared" si="67"/>
        <v>0</v>
      </c>
    </row>
    <row r="532" spans="1:28" s="10" customFormat="1" ht="18" customHeight="1" thickBot="1" x14ac:dyDescent="0.25">
      <c r="A532" s="74"/>
      <c r="B532" s="75"/>
      <c r="C532" s="76"/>
      <c r="D532" s="77"/>
      <c r="E532" s="77"/>
      <c r="F532" s="79"/>
      <c r="G532" s="79"/>
      <c r="H532" s="80">
        <v>85</v>
      </c>
      <c r="I532" s="87" t="s">
        <v>799</v>
      </c>
      <c r="J532" s="64">
        <v>160</v>
      </c>
      <c r="K532" s="82">
        <v>30</v>
      </c>
      <c r="L532" s="82">
        <v>45</v>
      </c>
      <c r="M532" s="82">
        <v>51</v>
      </c>
      <c r="N532" s="82"/>
      <c r="O532" s="83">
        <f t="shared" si="65"/>
        <v>42</v>
      </c>
      <c r="P532" s="69">
        <f t="shared" si="60"/>
        <v>0.17256749999999998</v>
      </c>
      <c r="Q532" s="322"/>
      <c r="R532" s="85"/>
      <c r="S532" s="82"/>
      <c r="T532" s="82"/>
      <c r="U532" s="82"/>
      <c r="V532" s="82"/>
      <c r="W532" s="82"/>
      <c r="X532" s="83"/>
      <c r="Y532" s="69"/>
      <c r="Z532" s="337"/>
      <c r="AA532" s="73">
        <f t="shared" si="66"/>
        <v>0.17256749999999998</v>
      </c>
      <c r="AB532" s="831">
        <f t="shared" si="67"/>
        <v>0</v>
      </c>
    </row>
    <row r="533" spans="1:28" s="10" customFormat="1" ht="18" customHeight="1" thickBot="1" x14ac:dyDescent="0.25">
      <c r="A533" s="74"/>
      <c r="B533" s="75"/>
      <c r="C533" s="76"/>
      <c r="D533" s="77"/>
      <c r="E533" s="77"/>
      <c r="F533" s="79"/>
      <c r="G533" s="79"/>
      <c r="H533" s="80">
        <v>85</v>
      </c>
      <c r="I533" s="87" t="s">
        <v>800</v>
      </c>
      <c r="J533" s="64">
        <v>160</v>
      </c>
      <c r="K533" s="82">
        <v>0</v>
      </c>
      <c r="L533" s="82">
        <v>0</v>
      </c>
      <c r="M533" s="82">
        <v>0</v>
      </c>
      <c r="N533" s="82"/>
      <c r="O533" s="83">
        <f t="shared" si="65"/>
        <v>0</v>
      </c>
      <c r="P533" s="69">
        <f t="shared" si="60"/>
        <v>0</v>
      </c>
      <c r="Q533" s="322"/>
      <c r="R533" s="85"/>
      <c r="S533" s="82"/>
      <c r="T533" s="82"/>
      <c r="U533" s="82"/>
      <c r="V533" s="82"/>
      <c r="W533" s="82"/>
      <c r="X533" s="83"/>
      <c r="Y533" s="69"/>
      <c r="Z533" s="337"/>
      <c r="AA533" s="73">
        <f t="shared" si="66"/>
        <v>0</v>
      </c>
      <c r="AB533" s="831">
        <f t="shared" si="67"/>
        <v>0</v>
      </c>
    </row>
    <row r="534" spans="1:28" s="10" customFormat="1" ht="18" customHeight="1" thickBot="1" x14ac:dyDescent="0.25">
      <c r="A534" s="74"/>
      <c r="B534" s="75"/>
      <c r="C534" s="76"/>
      <c r="D534" s="77"/>
      <c r="E534" s="77"/>
      <c r="F534" s="79"/>
      <c r="G534" s="79"/>
      <c r="H534" s="80">
        <v>85</v>
      </c>
      <c r="I534" s="87" t="s">
        <v>801</v>
      </c>
      <c r="J534" s="64">
        <v>160</v>
      </c>
      <c r="K534" s="82">
        <v>34</v>
      </c>
      <c r="L534" s="82">
        <v>25</v>
      </c>
      <c r="M534" s="82">
        <v>42</v>
      </c>
      <c r="N534" s="82"/>
      <c r="O534" s="83">
        <f t="shared" si="65"/>
        <v>33.666666666666664</v>
      </c>
      <c r="P534" s="69">
        <f t="shared" si="60"/>
        <v>0.13832791666666666</v>
      </c>
      <c r="Q534" s="322"/>
      <c r="R534" s="85"/>
      <c r="S534" s="82"/>
      <c r="T534" s="82"/>
      <c r="U534" s="82"/>
      <c r="V534" s="82"/>
      <c r="W534" s="82"/>
      <c r="X534" s="83"/>
      <c r="Y534" s="69"/>
      <c r="Z534" s="337"/>
      <c r="AA534" s="73">
        <f t="shared" si="66"/>
        <v>0.13832791666666666</v>
      </c>
      <c r="AB534" s="831">
        <f t="shared" si="67"/>
        <v>0</v>
      </c>
    </row>
    <row r="535" spans="1:28" ht="18" customHeight="1" thickBot="1" x14ac:dyDescent="0.25">
      <c r="A535" s="89"/>
      <c r="B535" s="90"/>
      <c r="C535" s="91"/>
      <c r="D535" s="92"/>
      <c r="E535" s="93"/>
      <c r="F535" s="94"/>
      <c r="G535" s="95"/>
      <c r="H535" s="96">
        <v>85</v>
      </c>
      <c r="I535" s="97" t="s">
        <v>802</v>
      </c>
      <c r="J535" s="95">
        <v>160</v>
      </c>
      <c r="K535" s="98">
        <v>36</v>
      </c>
      <c r="L535" s="98">
        <v>25</v>
      </c>
      <c r="M535" s="98">
        <v>26</v>
      </c>
      <c r="N535" s="98"/>
      <c r="O535" s="99">
        <f t="shared" si="65"/>
        <v>29</v>
      </c>
      <c r="P535" s="69">
        <f t="shared" si="60"/>
        <v>0.11915374999999999</v>
      </c>
      <c r="Q535" s="100"/>
      <c r="R535" s="101"/>
      <c r="S535" s="98"/>
      <c r="T535" s="98"/>
      <c r="U535" s="98"/>
      <c r="V535" s="98"/>
      <c r="W535" s="98"/>
      <c r="X535" s="99"/>
      <c r="Y535" s="69"/>
      <c r="Z535" s="102"/>
      <c r="AA535" s="73">
        <f t="shared" si="66"/>
        <v>0.11915374999999999</v>
      </c>
      <c r="AB535" s="831">
        <f t="shared" si="67"/>
        <v>0</v>
      </c>
    </row>
    <row r="536" spans="1:28" s="10" customFormat="1" ht="18" customHeight="1" thickBot="1" x14ac:dyDescent="0.25">
      <c r="A536" s="74">
        <v>44965</v>
      </c>
      <c r="B536" s="75">
        <v>0.41666666666666669</v>
      </c>
      <c r="C536" s="76">
        <v>0</v>
      </c>
      <c r="D536" s="61">
        <f>(MAX(K536:M536))/J536/1.44</f>
        <v>0</v>
      </c>
      <c r="E536" s="62">
        <f>(MAX(T536:V536))/S536/1.44</f>
        <v>0</v>
      </c>
      <c r="F536" s="63" t="s">
        <v>27</v>
      </c>
      <c r="G536" s="64" t="s">
        <v>28</v>
      </c>
      <c r="H536" s="65">
        <v>86</v>
      </c>
      <c r="I536" s="66" t="s">
        <v>29</v>
      </c>
      <c r="J536" s="64">
        <v>630</v>
      </c>
      <c r="K536" s="67"/>
      <c r="L536" s="67"/>
      <c r="M536" s="67"/>
      <c r="N536" s="68" t="s">
        <v>803</v>
      </c>
      <c r="O536" s="67">
        <f t="shared" si="65"/>
        <v>0</v>
      </c>
      <c r="P536" s="69">
        <f t="shared" si="60"/>
        <v>0</v>
      </c>
      <c r="Q536" s="70" t="s">
        <v>50</v>
      </c>
      <c r="R536" s="71" t="s">
        <v>32</v>
      </c>
      <c r="S536" s="64">
        <v>630</v>
      </c>
      <c r="T536" s="67"/>
      <c r="U536" s="67"/>
      <c r="V536" s="67"/>
      <c r="W536" s="68" t="s">
        <v>804</v>
      </c>
      <c r="X536" s="67">
        <f t="shared" ref="X536:X542" si="68">(T536+U536+V536)/3</f>
        <v>0</v>
      </c>
      <c r="Y536" s="69">
        <f t="shared" si="61"/>
        <v>0</v>
      </c>
      <c r="Z536" s="140" t="s">
        <v>50</v>
      </c>
      <c r="AA536" s="73">
        <f t="shared" si="66"/>
        <v>0</v>
      </c>
      <c r="AB536" s="831">
        <f t="shared" si="67"/>
        <v>630</v>
      </c>
    </row>
    <row r="537" spans="1:28" ht="18" customHeight="1" thickBot="1" x14ac:dyDescent="0.25">
      <c r="A537" s="74"/>
      <c r="B537" s="75"/>
      <c r="C537" s="76"/>
      <c r="D537" s="77"/>
      <c r="E537" s="77"/>
      <c r="F537" s="78"/>
      <c r="G537" s="79"/>
      <c r="H537" s="80">
        <v>86</v>
      </c>
      <c r="I537" s="81" t="s">
        <v>805</v>
      </c>
      <c r="J537" s="79">
        <v>630</v>
      </c>
      <c r="K537" s="82">
        <v>21</v>
      </c>
      <c r="L537" s="82">
        <v>6</v>
      </c>
      <c r="M537" s="82">
        <v>5</v>
      </c>
      <c r="N537" s="82"/>
      <c r="O537" s="83">
        <f t="shared" si="65"/>
        <v>10.666666666666666</v>
      </c>
      <c r="P537" s="69">
        <f t="shared" si="60"/>
        <v>1.1130582010582009E-2</v>
      </c>
      <c r="Q537" s="84"/>
      <c r="R537" s="85" t="s">
        <v>675</v>
      </c>
      <c r="S537" s="79">
        <v>630</v>
      </c>
      <c r="T537" s="82">
        <v>0</v>
      </c>
      <c r="U537" s="82">
        <v>0</v>
      </c>
      <c r="V537" s="82">
        <v>0</v>
      </c>
      <c r="W537" s="82"/>
      <c r="X537" s="83">
        <f t="shared" si="68"/>
        <v>0</v>
      </c>
      <c r="Y537" s="69">
        <f t="shared" si="61"/>
        <v>0</v>
      </c>
      <c r="Z537" s="86"/>
      <c r="AA537" s="73">
        <f t="shared" si="66"/>
        <v>1.1130582010582009E-2</v>
      </c>
      <c r="AB537" s="831">
        <f t="shared" si="67"/>
        <v>622.98773333333338</v>
      </c>
    </row>
    <row r="538" spans="1:28" ht="18" customHeight="1" thickBot="1" x14ac:dyDescent="0.25">
      <c r="A538" s="74"/>
      <c r="B538" s="75"/>
      <c r="C538" s="76"/>
      <c r="D538" s="77"/>
      <c r="E538" s="77"/>
      <c r="F538" s="78"/>
      <c r="G538" s="79"/>
      <c r="H538" s="80">
        <v>86</v>
      </c>
      <c r="I538" s="87" t="s">
        <v>806</v>
      </c>
      <c r="J538" s="79">
        <v>630</v>
      </c>
      <c r="K538" s="82">
        <v>12</v>
      </c>
      <c r="L538" s="82">
        <v>12</v>
      </c>
      <c r="M538" s="82">
        <v>12</v>
      </c>
      <c r="N538" s="82"/>
      <c r="O538" s="83">
        <f t="shared" si="65"/>
        <v>12</v>
      </c>
      <c r="P538" s="69">
        <f t="shared" si="60"/>
        <v>1.2521904761904762E-2</v>
      </c>
      <c r="Q538" s="84"/>
      <c r="R538" s="118" t="s">
        <v>807</v>
      </c>
      <c r="S538" s="79">
        <v>630</v>
      </c>
      <c r="T538" s="82">
        <v>22</v>
      </c>
      <c r="U538" s="82">
        <v>34</v>
      </c>
      <c r="V538" s="82">
        <v>15</v>
      </c>
      <c r="W538" s="82"/>
      <c r="X538" s="83">
        <f t="shared" si="68"/>
        <v>23.666666666666668</v>
      </c>
      <c r="Y538" s="69">
        <f t="shared" si="61"/>
        <v>2.4695978835978839E-2</v>
      </c>
      <c r="Z538" s="86"/>
      <c r="AA538" s="73">
        <f t="shared" si="66"/>
        <v>3.7217883597883597E-2</v>
      </c>
      <c r="AB538" s="831">
        <f t="shared" si="67"/>
        <v>606.55273333333332</v>
      </c>
    </row>
    <row r="539" spans="1:28" ht="18" customHeight="1" thickBot="1" x14ac:dyDescent="0.25">
      <c r="A539" s="74"/>
      <c r="B539" s="75"/>
      <c r="C539" s="76"/>
      <c r="D539" s="77"/>
      <c r="E539" s="77"/>
      <c r="F539" s="78"/>
      <c r="G539" s="79"/>
      <c r="H539" s="80">
        <v>86</v>
      </c>
      <c r="I539" s="81" t="s">
        <v>808</v>
      </c>
      <c r="J539" s="79">
        <v>630</v>
      </c>
      <c r="K539" s="82">
        <v>34</v>
      </c>
      <c r="L539" s="82">
        <v>55</v>
      </c>
      <c r="M539" s="82">
        <v>29</v>
      </c>
      <c r="N539" s="82"/>
      <c r="O539" s="83">
        <f t="shared" si="65"/>
        <v>39.333333333333336</v>
      </c>
      <c r="P539" s="69">
        <f t="shared" ref="P539:P612" si="69">1.73*0.38*O539/J539</f>
        <v>4.1044021164021165E-2</v>
      </c>
      <c r="Q539" s="84"/>
      <c r="R539" s="85" t="s">
        <v>666</v>
      </c>
      <c r="S539" s="79">
        <v>630</v>
      </c>
      <c r="T539" s="82">
        <v>0</v>
      </c>
      <c r="U539" s="82">
        <v>0</v>
      </c>
      <c r="V539" s="82">
        <v>0</v>
      </c>
      <c r="W539" s="82"/>
      <c r="X539" s="83">
        <f t="shared" si="68"/>
        <v>0</v>
      </c>
      <c r="Y539" s="69">
        <f t="shared" si="61"/>
        <v>0</v>
      </c>
      <c r="Z539" s="86"/>
      <c r="AA539" s="73">
        <f t="shared" si="66"/>
        <v>4.1044021164021165E-2</v>
      </c>
      <c r="AB539" s="831">
        <f t="shared" si="67"/>
        <v>604.14226666666661</v>
      </c>
    </row>
    <row r="540" spans="1:28" ht="18" customHeight="1" thickBot="1" x14ac:dyDescent="0.25">
      <c r="A540" s="74"/>
      <c r="B540" s="75"/>
      <c r="C540" s="76"/>
      <c r="D540" s="77"/>
      <c r="E540" s="77"/>
      <c r="F540" s="78"/>
      <c r="G540" s="79"/>
      <c r="H540" s="80">
        <v>86</v>
      </c>
      <c r="I540" s="87" t="s">
        <v>809</v>
      </c>
      <c r="J540" s="79">
        <v>630</v>
      </c>
      <c r="K540" s="82">
        <v>1</v>
      </c>
      <c r="L540" s="82">
        <v>1</v>
      </c>
      <c r="M540" s="82">
        <v>1</v>
      </c>
      <c r="N540" s="82"/>
      <c r="O540" s="83">
        <f t="shared" si="65"/>
        <v>1</v>
      </c>
      <c r="P540" s="69">
        <f t="shared" si="69"/>
        <v>1.0434920634920634E-3</v>
      </c>
      <c r="Q540" s="84"/>
      <c r="R540" s="118" t="s">
        <v>810</v>
      </c>
      <c r="S540" s="79">
        <v>630</v>
      </c>
      <c r="T540" s="82">
        <v>0</v>
      </c>
      <c r="U540" s="82">
        <v>8</v>
      </c>
      <c r="V540" s="82">
        <v>4</v>
      </c>
      <c r="W540" s="82"/>
      <c r="X540" s="83">
        <f t="shared" si="68"/>
        <v>4</v>
      </c>
      <c r="Y540" s="69">
        <f t="shared" si="61"/>
        <v>4.1739682539682537E-3</v>
      </c>
      <c r="Z540" s="86"/>
      <c r="AA540" s="73">
        <f t="shared" si="66"/>
        <v>5.2174603174603169E-3</v>
      </c>
      <c r="AB540" s="831">
        <f t="shared" si="67"/>
        <v>626.71299999999997</v>
      </c>
    </row>
    <row r="541" spans="1:28" ht="18" customHeight="1" thickBot="1" x14ac:dyDescent="0.25">
      <c r="A541" s="74"/>
      <c r="B541" s="75"/>
      <c r="C541" s="76"/>
      <c r="D541" s="77"/>
      <c r="E541" s="77"/>
      <c r="F541" s="78"/>
      <c r="G541" s="79"/>
      <c r="H541" s="80">
        <v>86</v>
      </c>
      <c r="I541" s="87" t="s">
        <v>811</v>
      </c>
      <c r="J541" s="79">
        <v>630</v>
      </c>
      <c r="K541" s="82">
        <v>12</v>
      </c>
      <c r="L541" s="82">
        <v>28</v>
      </c>
      <c r="M541" s="82">
        <v>30</v>
      </c>
      <c r="N541" s="82"/>
      <c r="O541" s="83">
        <f t="shared" si="65"/>
        <v>23.333333333333332</v>
      </c>
      <c r="P541" s="69">
        <f t="shared" si="69"/>
        <v>2.4348148148148147E-2</v>
      </c>
      <c r="Q541" s="84"/>
      <c r="R541" s="118" t="s">
        <v>812</v>
      </c>
      <c r="S541" s="79">
        <v>630</v>
      </c>
      <c r="T541" s="82">
        <v>19</v>
      </c>
      <c r="U541" s="82">
        <v>12</v>
      </c>
      <c r="V541" s="82">
        <v>6</v>
      </c>
      <c r="W541" s="82"/>
      <c r="X541" s="83">
        <f t="shared" si="68"/>
        <v>12.333333333333334</v>
      </c>
      <c r="Y541" s="69">
        <f t="shared" si="61"/>
        <v>1.286973544973545E-2</v>
      </c>
      <c r="Z541" s="86"/>
      <c r="AA541" s="73">
        <f t="shared" si="66"/>
        <v>3.7217883597883597E-2</v>
      </c>
      <c r="AB541" s="831">
        <f t="shared" si="67"/>
        <v>606.55273333333332</v>
      </c>
    </row>
    <row r="542" spans="1:28" ht="18" customHeight="1" thickBot="1" x14ac:dyDescent="0.25">
      <c r="A542" s="74"/>
      <c r="B542" s="75"/>
      <c r="C542" s="76"/>
      <c r="D542" s="77"/>
      <c r="E542" s="77"/>
      <c r="F542" s="122"/>
      <c r="G542" s="120"/>
      <c r="H542" s="80">
        <v>86</v>
      </c>
      <c r="I542" s="187" t="s">
        <v>813</v>
      </c>
      <c r="J542" s="79">
        <v>630</v>
      </c>
      <c r="K542" s="121">
        <v>0</v>
      </c>
      <c r="L542" s="121">
        <v>0</v>
      </c>
      <c r="M542" s="121">
        <v>0</v>
      </c>
      <c r="N542" s="121"/>
      <c r="O542" s="123">
        <f t="shared" si="65"/>
        <v>0</v>
      </c>
      <c r="P542" s="69">
        <f t="shared" si="69"/>
        <v>0</v>
      </c>
      <c r="Q542" s="124"/>
      <c r="R542" s="119" t="s">
        <v>813</v>
      </c>
      <c r="S542" s="79">
        <v>630</v>
      </c>
      <c r="T542" s="121">
        <v>98</v>
      </c>
      <c r="U542" s="121">
        <v>106</v>
      </c>
      <c r="V542" s="121">
        <v>92</v>
      </c>
      <c r="W542" s="121"/>
      <c r="X542" s="123">
        <f t="shared" si="68"/>
        <v>98.666666666666671</v>
      </c>
      <c r="Y542" s="69">
        <f t="shared" si="61"/>
        <v>0.1029578835978836</v>
      </c>
      <c r="Z542" s="125"/>
      <c r="AA542" s="73">
        <f t="shared" si="66"/>
        <v>0.1029578835978836</v>
      </c>
      <c r="AB542" s="831">
        <f t="shared" si="67"/>
        <v>565.13653333333332</v>
      </c>
    </row>
    <row r="543" spans="1:28" ht="18" customHeight="1" thickBot="1" x14ac:dyDescent="0.25">
      <c r="A543" s="89"/>
      <c r="B543" s="90"/>
      <c r="C543" s="91"/>
      <c r="D543" s="92"/>
      <c r="E543" s="93"/>
      <c r="F543" s="94"/>
      <c r="G543" s="95"/>
      <c r="H543" s="96">
        <v>86</v>
      </c>
      <c r="I543" s="97"/>
      <c r="J543" s="95">
        <v>630</v>
      </c>
      <c r="K543" s="98"/>
      <c r="L543" s="98"/>
      <c r="M543" s="98"/>
      <c r="N543" s="98"/>
      <c r="O543" s="99">
        <f t="shared" si="65"/>
        <v>0</v>
      </c>
      <c r="P543" s="69">
        <f t="shared" si="69"/>
        <v>0</v>
      </c>
      <c r="Q543" s="100"/>
      <c r="R543" s="189"/>
      <c r="S543" s="95"/>
      <c r="T543" s="98"/>
      <c r="U543" s="98"/>
      <c r="V543" s="98"/>
      <c r="W543" s="98"/>
      <c r="X543" s="99"/>
      <c r="Y543" s="69"/>
      <c r="Z543" s="102"/>
      <c r="AA543" s="73">
        <f t="shared" si="66"/>
        <v>0</v>
      </c>
      <c r="AB543" s="831">
        <f t="shared" si="67"/>
        <v>0</v>
      </c>
    </row>
    <row r="544" spans="1:28" s="10" customFormat="1" ht="18" customHeight="1" thickBot="1" x14ac:dyDescent="0.25">
      <c r="A544" s="58">
        <v>44980</v>
      </c>
      <c r="B544" s="59">
        <v>0.43055555555555558</v>
      </c>
      <c r="C544" s="60">
        <v>-3</v>
      </c>
      <c r="D544" s="182">
        <f>(MAX(K544:M544))/J544/1.44</f>
        <v>0.11463844797178131</v>
      </c>
      <c r="E544" s="199">
        <f>(MAX(T544:V544))/S544/1.44</f>
        <v>0</v>
      </c>
      <c r="F544" s="190" t="s">
        <v>27</v>
      </c>
      <c r="G544" s="191" t="s">
        <v>28</v>
      </c>
      <c r="H544" s="338">
        <v>87</v>
      </c>
      <c r="I544" s="339" t="s">
        <v>814</v>
      </c>
      <c r="J544" s="191">
        <v>630</v>
      </c>
      <c r="K544" s="195">
        <v>82</v>
      </c>
      <c r="L544" s="195">
        <v>81</v>
      </c>
      <c r="M544" s="195">
        <v>104</v>
      </c>
      <c r="N544" s="194" t="s">
        <v>815</v>
      </c>
      <c r="O544" s="195">
        <f t="shared" si="65"/>
        <v>89</v>
      </c>
      <c r="P544" s="69">
        <f t="shared" si="69"/>
        <v>9.2870793650793648E-2</v>
      </c>
      <c r="Q544" s="340" t="s">
        <v>31</v>
      </c>
      <c r="R544" s="193" t="s">
        <v>816</v>
      </c>
      <c r="S544" s="191">
        <v>630</v>
      </c>
      <c r="T544" s="195">
        <v>0</v>
      </c>
      <c r="U544" s="195">
        <v>0</v>
      </c>
      <c r="V544" s="195">
        <v>0</v>
      </c>
      <c r="W544" s="194" t="s">
        <v>817</v>
      </c>
      <c r="X544" s="195">
        <f>(T544+U544+V544)/3</f>
        <v>0</v>
      </c>
      <c r="Y544" s="69">
        <f>1.73*0.38*X544/S544</f>
        <v>0</v>
      </c>
      <c r="Z544" s="196" t="s">
        <v>31</v>
      </c>
      <c r="AA544" s="73">
        <f t="shared" si="66"/>
        <v>9.2870793650793648E-2</v>
      </c>
      <c r="AB544" s="831">
        <f t="shared" si="67"/>
        <v>571.4914</v>
      </c>
    </row>
    <row r="545" spans="1:28" s="10" customFormat="1" ht="18" customHeight="1" x14ac:dyDescent="0.2">
      <c r="A545" s="197">
        <v>44964</v>
      </c>
      <c r="B545" s="59">
        <v>0.40277777777777773</v>
      </c>
      <c r="C545" s="60">
        <v>-5</v>
      </c>
      <c r="D545" s="127">
        <f>(MAX(K545:M545))/J545/1.44</f>
        <v>0.16534391534391535</v>
      </c>
      <c r="E545" s="128">
        <f>(MAX(T545:V545))/S545/1.44</f>
        <v>0</v>
      </c>
      <c r="F545" s="129" t="s">
        <v>27</v>
      </c>
      <c r="G545" s="130" t="s">
        <v>28</v>
      </c>
      <c r="H545" s="131">
        <v>88</v>
      </c>
      <c r="I545" s="132" t="s">
        <v>818</v>
      </c>
      <c r="J545" s="130">
        <v>630</v>
      </c>
      <c r="K545" s="133">
        <v>130</v>
      </c>
      <c r="L545" s="133">
        <v>150</v>
      </c>
      <c r="M545" s="133">
        <v>133</v>
      </c>
      <c r="N545" s="134" t="s">
        <v>545</v>
      </c>
      <c r="O545" s="133">
        <f>(K545+L545+M545)/3</f>
        <v>137.66666666666666</v>
      </c>
      <c r="P545" s="126">
        <f t="shared" si="69"/>
        <v>0.14365407407407407</v>
      </c>
      <c r="Q545" s="249" t="s">
        <v>31</v>
      </c>
      <c r="R545" s="136" t="s">
        <v>819</v>
      </c>
      <c r="S545" s="130">
        <v>630</v>
      </c>
      <c r="T545" s="133"/>
      <c r="U545" s="133"/>
      <c r="V545" s="133"/>
      <c r="W545" s="134"/>
      <c r="X545" s="133">
        <f t="shared" ref="X545:X575" si="70">(T545+U545+V545)/3</f>
        <v>0</v>
      </c>
      <c r="Y545" s="126">
        <f t="shared" si="61"/>
        <v>0</v>
      </c>
      <c r="Z545" s="207" t="s">
        <v>31</v>
      </c>
      <c r="AA545" s="73">
        <f t="shared" si="66"/>
        <v>0.14365407407407407</v>
      </c>
      <c r="AB545" s="831">
        <f t="shared" si="67"/>
        <v>539.49793333333332</v>
      </c>
    </row>
    <row r="546" spans="1:28" s="10" customFormat="1" ht="18" customHeight="1" x14ac:dyDescent="0.2">
      <c r="A546" s="74"/>
      <c r="B546" s="75"/>
      <c r="C546" s="76"/>
      <c r="D546" s="77"/>
      <c r="E546" s="77"/>
      <c r="F546" s="78"/>
      <c r="G546" s="79"/>
      <c r="H546" s="80">
        <v>88</v>
      </c>
      <c r="I546" s="87" t="s">
        <v>820</v>
      </c>
      <c r="J546" s="79">
        <v>630</v>
      </c>
      <c r="K546" s="82">
        <v>16</v>
      </c>
      <c r="L546" s="82">
        <v>9</v>
      </c>
      <c r="M546" s="82">
        <v>5</v>
      </c>
      <c r="N546" s="82"/>
      <c r="O546" s="83">
        <f>(K546+L546+M546)/3</f>
        <v>10</v>
      </c>
      <c r="P546" s="84">
        <f t="shared" si="69"/>
        <v>1.0434920634920635E-2</v>
      </c>
      <c r="Q546" s="84"/>
      <c r="R546" s="85" t="s">
        <v>821</v>
      </c>
      <c r="S546" s="79">
        <v>630</v>
      </c>
      <c r="T546" s="82"/>
      <c r="U546" s="82"/>
      <c r="V546" s="82"/>
      <c r="W546" s="82"/>
      <c r="X546" s="83">
        <f t="shared" si="70"/>
        <v>0</v>
      </c>
      <c r="Y546" s="84">
        <f t="shared" si="61"/>
        <v>0</v>
      </c>
      <c r="Z546" s="86"/>
      <c r="AA546" s="73">
        <f t="shared" si="66"/>
        <v>1.0434920634920635E-2</v>
      </c>
      <c r="AB546" s="831">
        <f t="shared" si="67"/>
        <v>623.42600000000004</v>
      </c>
    </row>
    <row r="547" spans="1:28" s="10" customFormat="1" ht="18" customHeight="1" x14ac:dyDescent="0.2">
      <c r="A547" s="74"/>
      <c r="B547" s="75"/>
      <c r="C547" s="76"/>
      <c r="D547" s="77"/>
      <c r="E547" s="77"/>
      <c r="F547" s="78"/>
      <c r="G547" s="79"/>
      <c r="H547" s="80">
        <v>88</v>
      </c>
      <c r="I547" s="87" t="s">
        <v>822</v>
      </c>
      <c r="J547" s="79">
        <v>630</v>
      </c>
      <c r="K547" s="82">
        <v>9</v>
      </c>
      <c r="L547" s="82">
        <v>10</v>
      </c>
      <c r="M547" s="82">
        <v>12</v>
      </c>
      <c r="N547" s="82"/>
      <c r="O547" s="83">
        <f t="shared" ref="O547:O616" si="71">(K547+L547+M547)/3</f>
        <v>10.333333333333334</v>
      </c>
      <c r="P547" s="84">
        <f t="shared" si="69"/>
        <v>1.0782751322751322E-2</v>
      </c>
      <c r="Q547" s="84"/>
      <c r="R547" s="85" t="s">
        <v>823</v>
      </c>
      <c r="S547" s="79">
        <v>630</v>
      </c>
      <c r="T547" s="82"/>
      <c r="U547" s="82"/>
      <c r="V547" s="82"/>
      <c r="W547" s="82"/>
      <c r="X547" s="83">
        <f t="shared" si="70"/>
        <v>0</v>
      </c>
      <c r="Y547" s="84">
        <f t="shared" si="61"/>
        <v>0</v>
      </c>
      <c r="Z547" s="86"/>
      <c r="AA547" s="73">
        <f t="shared" si="66"/>
        <v>1.0782751322751322E-2</v>
      </c>
      <c r="AB547" s="831">
        <f t="shared" si="67"/>
        <v>623.20686666666666</v>
      </c>
    </row>
    <row r="548" spans="1:28" s="10" customFormat="1" ht="18" customHeight="1" x14ac:dyDescent="0.2">
      <c r="A548" s="74"/>
      <c r="B548" s="75"/>
      <c r="C548" s="76"/>
      <c r="D548" s="77"/>
      <c r="E548" s="77"/>
      <c r="F548" s="78"/>
      <c r="G548" s="79"/>
      <c r="H548" s="80">
        <v>88</v>
      </c>
      <c r="I548" s="87" t="s">
        <v>824</v>
      </c>
      <c r="J548" s="79">
        <v>630</v>
      </c>
      <c r="K548" s="82">
        <v>41</v>
      </c>
      <c r="L548" s="82">
        <v>60</v>
      </c>
      <c r="M548" s="82">
        <v>66</v>
      </c>
      <c r="N548" s="82"/>
      <c r="O548" s="83">
        <f t="shared" si="71"/>
        <v>55.666666666666664</v>
      </c>
      <c r="P548" s="84">
        <f t="shared" si="69"/>
        <v>5.8087724867724871E-2</v>
      </c>
      <c r="Q548" s="84"/>
      <c r="R548" s="85" t="s">
        <v>825</v>
      </c>
      <c r="S548" s="79">
        <v>630</v>
      </c>
      <c r="T548" s="82"/>
      <c r="U548" s="82"/>
      <c r="V548" s="82"/>
      <c r="W548" s="82"/>
      <c r="X548" s="83">
        <f t="shared" si="70"/>
        <v>0</v>
      </c>
      <c r="Y548" s="84">
        <f t="shared" si="61"/>
        <v>0</v>
      </c>
      <c r="Z548" s="86"/>
      <c r="AA548" s="73">
        <f t="shared" si="66"/>
        <v>5.8087724867724871E-2</v>
      </c>
      <c r="AB548" s="831">
        <f t="shared" si="67"/>
        <v>593.4047333333333</v>
      </c>
    </row>
    <row r="549" spans="1:28" s="10" customFormat="1" ht="18" customHeight="1" x14ac:dyDescent="0.2">
      <c r="A549" s="74"/>
      <c r="B549" s="75"/>
      <c r="C549" s="76"/>
      <c r="D549" s="77"/>
      <c r="E549" s="77"/>
      <c r="F549" s="78"/>
      <c r="G549" s="79"/>
      <c r="H549" s="80">
        <v>88</v>
      </c>
      <c r="I549" s="87" t="s">
        <v>826</v>
      </c>
      <c r="J549" s="79">
        <v>630</v>
      </c>
      <c r="K549" s="82">
        <v>44</v>
      </c>
      <c r="L549" s="82">
        <v>52</v>
      </c>
      <c r="M549" s="82">
        <v>76</v>
      </c>
      <c r="N549" s="82"/>
      <c r="O549" s="83">
        <f t="shared" si="71"/>
        <v>57.333333333333336</v>
      </c>
      <c r="P549" s="84">
        <f t="shared" si="69"/>
        <v>5.9826878306878307E-2</v>
      </c>
      <c r="Q549" s="84"/>
      <c r="R549" s="85"/>
      <c r="S549" s="79">
        <v>630</v>
      </c>
      <c r="T549" s="82"/>
      <c r="U549" s="82"/>
      <c r="V549" s="82"/>
      <c r="W549" s="82"/>
      <c r="X549" s="83">
        <f t="shared" si="70"/>
        <v>0</v>
      </c>
      <c r="Y549" s="84">
        <f t="shared" si="61"/>
        <v>0</v>
      </c>
      <c r="Z549" s="86"/>
      <c r="AA549" s="73">
        <f t="shared" si="66"/>
        <v>5.9826878306878307E-2</v>
      </c>
      <c r="AB549" s="831">
        <f t="shared" si="67"/>
        <v>592.30906666666669</v>
      </c>
    </row>
    <row r="550" spans="1:28" s="10" customFormat="1" ht="18" customHeight="1" x14ac:dyDescent="0.2">
      <c r="A550" s="74"/>
      <c r="B550" s="75"/>
      <c r="C550" s="76"/>
      <c r="D550" s="77"/>
      <c r="E550" s="77"/>
      <c r="F550" s="78"/>
      <c r="G550" s="79"/>
      <c r="H550" s="80">
        <v>88</v>
      </c>
      <c r="I550" s="87" t="s">
        <v>827</v>
      </c>
      <c r="J550" s="79">
        <v>630</v>
      </c>
      <c r="K550" s="82">
        <v>2</v>
      </c>
      <c r="L550" s="82">
        <v>2</v>
      </c>
      <c r="M550" s="82">
        <v>2</v>
      </c>
      <c r="N550" s="82"/>
      <c r="O550" s="83">
        <f t="shared" si="71"/>
        <v>2</v>
      </c>
      <c r="P550" s="84">
        <f t="shared" si="69"/>
        <v>2.0869841269841268E-3</v>
      </c>
      <c r="Q550" s="84"/>
      <c r="R550" s="85"/>
      <c r="S550" s="79">
        <v>630</v>
      </c>
      <c r="T550" s="82"/>
      <c r="U550" s="82"/>
      <c r="V550" s="82"/>
      <c r="W550" s="82"/>
      <c r="X550" s="83">
        <f t="shared" si="70"/>
        <v>0</v>
      </c>
      <c r="Y550" s="84">
        <f t="shared" si="61"/>
        <v>0</v>
      </c>
      <c r="Z550" s="86"/>
      <c r="AA550" s="73">
        <f t="shared" si="66"/>
        <v>2.0869841269841268E-3</v>
      </c>
      <c r="AB550" s="831">
        <f t="shared" si="67"/>
        <v>628.68520000000001</v>
      </c>
    </row>
    <row r="551" spans="1:28" s="10" customFormat="1" ht="18" customHeight="1" thickBot="1" x14ac:dyDescent="0.25">
      <c r="A551" s="74"/>
      <c r="B551" s="75"/>
      <c r="C551" s="76"/>
      <c r="D551" s="77"/>
      <c r="E551" s="77"/>
      <c r="F551" s="78"/>
      <c r="G551" s="95"/>
      <c r="H551" s="96">
        <v>88</v>
      </c>
      <c r="I551" s="97" t="s">
        <v>828</v>
      </c>
      <c r="J551" s="95">
        <v>630</v>
      </c>
      <c r="K551" s="98">
        <v>0</v>
      </c>
      <c r="L551" s="98">
        <v>0</v>
      </c>
      <c r="M551" s="98">
        <v>0</v>
      </c>
      <c r="N551" s="98"/>
      <c r="O551" s="99">
        <f>(K551+L551+M551)/3</f>
        <v>0</v>
      </c>
      <c r="P551" s="100">
        <f t="shared" si="69"/>
        <v>0</v>
      </c>
      <c r="Q551" s="100"/>
      <c r="R551" s="101"/>
      <c r="S551" s="95">
        <v>630</v>
      </c>
      <c r="T551" s="98"/>
      <c r="U551" s="98"/>
      <c r="V551" s="98"/>
      <c r="W551" s="98"/>
      <c r="X551" s="99">
        <f t="shared" si="70"/>
        <v>0</v>
      </c>
      <c r="Y551" s="100">
        <f t="shared" si="61"/>
        <v>0</v>
      </c>
      <c r="Z551" s="102"/>
      <c r="AA551" s="73">
        <f t="shared" si="66"/>
        <v>0</v>
      </c>
      <c r="AB551" s="831">
        <f t="shared" si="67"/>
        <v>630</v>
      </c>
    </row>
    <row r="552" spans="1:28" s="10" customFormat="1" ht="18" customHeight="1" x14ac:dyDescent="0.2">
      <c r="A552" s="197">
        <v>44922</v>
      </c>
      <c r="B552" s="59">
        <v>0.43402777777777773</v>
      </c>
      <c r="C552" s="60">
        <v>-4</v>
      </c>
      <c r="D552" s="127">
        <f>(MAX(K552:M552))/J552/1.44</f>
        <v>0</v>
      </c>
      <c r="E552" s="128">
        <f>(MAX(T552:V552))/S552/1.44</f>
        <v>0</v>
      </c>
      <c r="F552" s="129" t="s">
        <v>27</v>
      </c>
      <c r="G552" s="130" t="s">
        <v>28</v>
      </c>
      <c r="H552" s="131">
        <v>89</v>
      </c>
      <c r="I552" s="132" t="s">
        <v>29</v>
      </c>
      <c r="J552" s="130">
        <v>630</v>
      </c>
      <c r="K552" s="133"/>
      <c r="L552" s="133"/>
      <c r="M552" s="133"/>
      <c r="N552" s="134" t="s">
        <v>285</v>
      </c>
      <c r="O552" s="133">
        <f t="shared" si="71"/>
        <v>0</v>
      </c>
      <c r="P552" s="126">
        <f t="shared" si="69"/>
        <v>0</v>
      </c>
      <c r="Q552" s="249"/>
      <c r="R552" s="136" t="s">
        <v>32</v>
      </c>
      <c r="S552" s="130">
        <v>630</v>
      </c>
      <c r="T552" s="133"/>
      <c r="U552" s="133"/>
      <c r="V552" s="133"/>
      <c r="W552" s="134" t="s">
        <v>118</v>
      </c>
      <c r="X552" s="133">
        <f t="shared" si="70"/>
        <v>0</v>
      </c>
      <c r="Y552" s="126">
        <f t="shared" si="61"/>
        <v>0</v>
      </c>
      <c r="Z552" s="207"/>
      <c r="AA552" s="73">
        <f t="shared" si="66"/>
        <v>0</v>
      </c>
      <c r="AB552" s="831">
        <f t="shared" si="67"/>
        <v>630</v>
      </c>
    </row>
    <row r="553" spans="1:28" s="10" customFormat="1" ht="18" customHeight="1" x14ac:dyDescent="0.2">
      <c r="A553" s="74"/>
      <c r="B553" s="75"/>
      <c r="C553" s="76"/>
      <c r="D553" s="77"/>
      <c r="E553" s="77"/>
      <c r="F553" s="78"/>
      <c r="G553" s="79"/>
      <c r="H553" s="80">
        <v>89</v>
      </c>
      <c r="I553" s="87" t="s">
        <v>829</v>
      </c>
      <c r="J553" s="79">
        <v>630</v>
      </c>
      <c r="K553" s="82">
        <v>1</v>
      </c>
      <c r="L553" s="82">
        <v>1</v>
      </c>
      <c r="M553" s="82">
        <v>1</v>
      </c>
      <c r="N553" s="82"/>
      <c r="O553" s="83">
        <f t="shared" si="71"/>
        <v>1</v>
      </c>
      <c r="P553" s="84">
        <f t="shared" si="69"/>
        <v>1.0434920634920634E-3</v>
      </c>
      <c r="Q553" s="84"/>
      <c r="R553" s="85" t="s">
        <v>830</v>
      </c>
      <c r="S553" s="79">
        <v>630</v>
      </c>
      <c r="T553" s="82">
        <v>0</v>
      </c>
      <c r="U553" s="82">
        <v>0</v>
      </c>
      <c r="V553" s="82">
        <v>0</v>
      </c>
      <c r="W553" s="82"/>
      <c r="X553" s="83">
        <f t="shared" si="70"/>
        <v>0</v>
      </c>
      <c r="Y553" s="84">
        <f t="shared" si="61"/>
        <v>0</v>
      </c>
      <c r="Z553" s="86"/>
      <c r="AA553" s="73">
        <f t="shared" si="66"/>
        <v>1.0434920634920634E-3</v>
      </c>
      <c r="AB553" s="831">
        <f t="shared" si="67"/>
        <v>629.34259999999995</v>
      </c>
    </row>
    <row r="554" spans="1:28" s="10" customFormat="1" ht="18" customHeight="1" x14ac:dyDescent="0.2">
      <c r="A554" s="74"/>
      <c r="B554" s="75"/>
      <c r="C554" s="76"/>
      <c r="D554" s="77"/>
      <c r="E554" s="77"/>
      <c r="F554" s="78"/>
      <c r="G554" s="79"/>
      <c r="H554" s="80">
        <v>89</v>
      </c>
      <c r="I554" s="87" t="s">
        <v>831</v>
      </c>
      <c r="J554" s="79">
        <v>630</v>
      </c>
      <c r="K554" s="82">
        <v>14</v>
      </c>
      <c r="L554" s="82">
        <v>14</v>
      </c>
      <c r="M554" s="82">
        <v>23</v>
      </c>
      <c r="N554" s="82"/>
      <c r="O554" s="83">
        <f t="shared" si="71"/>
        <v>17</v>
      </c>
      <c r="P554" s="84">
        <f t="shared" si="69"/>
        <v>1.7739365079365077E-2</v>
      </c>
      <c r="Q554" s="84"/>
      <c r="R554" s="85" t="s">
        <v>806</v>
      </c>
      <c r="S554" s="79">
        <v>630</v>
      </c>
      <c r="T554" s="82">
        <v>20</v>
      </c>
      <c r="U554" s="82">
        <v>20</v>
      </c>
      <c r="V554" s="82">
        <v>20</v>
      </c>
      <c r="W554" s="82"/>
      <c r="X554" s="83">
        <f t="shared" si="70"/>
        <v>20</v>
      </c>
      <c r="Y554" s="84">
        <f t="shared" si="61"/>
        <v>2.0869841269841271E-2</v>
      </c>
      <c r="Z554" s="86"/>
      <c r="AA554" s="73">
        <f t="shared" si="66"/>
        <v>3.8609206349206351E-2</v>
      </c>
      <c r="AB554" s="831">
        <f t="shared" si="67"/>
        <v>605.67619999999999</v>
      </c>
    </row>
    <row r="555" spans="1:28" s="10" customFormat="1" ht="18" customHeight="1" x14ac:dyDescent="0.2">
      <c r="A555" s="74"/>
      <c r="B555" s="75"/>
      <c r="C555" s="76"/>
      <c r="D555" s="77"/>
      <c r="E555" s="77"/>
      <c r="F555" s="78"/>
      <c r="G555" s="79"/>
      <c r="H555" s="80">
        <v>89</v>
      </c>
      <c r="I555" s="87" t="s">
        <v>832</v>
      </c>
      <c r="J555" s="79">
        <v>630</v>
      </c>
      <c r="K555" s="82">
        <v>24</v>
      </c>
      <c r="L555" s="82">
        <v>33</v>
      </c>
      <c r="M555" s="82">
        <v>14</v>
      </c>
      <c r="N555" s="82"/>
      <c r="O555" s="83">
        <f t="shared" si="71"/>
        <v>23.666666666666668</v>
      </c>
      <c r="P555" s="84">
        <f t="shared" si="69"/>
        <v>2.4695978835978839E-2</v>
      </c>
      <c r="Q555" s="84"/>
      <c r="R555" s="85" t="s">
        <v>833</v>
      </c>
      <c r="S555" s="79">
        <v>630</v>
      </c>
      <c r="T555" s="82">
        <v>0</v>
      </c>
      <c r="U555" s="82">
        <v>0</v>
      </c>
      <c r="V555" s="82">
        <v>0</v>
      </c>
      <c r="W555" s="82"/>
      <c r="X555" s="83">
        <f t="shared" si="70"/>
        <v>0</v>
      </c>
      <c r="Y555" s="84">
        <f t="shared" si="61"/>
        <v>0</v>
      </c>
      <c r="Z555" s="86"/>
      <c r="AA555" s="73">
        <f t="shared" si="66"/>
        <v>2.4695978835978839E-2</v>
      </c>
      <c r="AB555" s="831">
        <f t="shared" si="67"/>
        <v>614.44153333333338</v>
      </c>
    </row>
    <row r="556" spans="1:28" s="10" customFormat="1" ht="18" customHeight="1" x14ac:dyDescent="0.2">
      <c r="A556" s="74"/>
      <c r="B556" s="75"/>
      <c r="C556" s="76"/>
      <c r="D556" s="77"/>
      <c r="E556" s="77"/>
      <c r="F556" s="78"/>
      <c r="G556" s="79"/>
      <c r="H556" s="80">
        <v>89</v>
      </c>
      <c r="I556" s="87" t="s">
        <v>834</v>
      </c>
      <c r="J556" s="79">
        <v>630</v>
      </c>
      <c r="K556" s="82">
        <v>77</v>
      </c>
      <c r="L556" s="82">
        <v>44</v>
      </c>
      <c r="M556" s="82">
        <v>54</v>
      </c>
      <c r="N556" s="82"/>
      <c r="O556" s="83">
        <f t="shared" si="71"/>
        <v>58.333333333333336</v>
      </c>
      <c r="P556" s="84">
        <f t="shared" si="69"/>
        <v>6.0870370370370373E-2</v>
      </c>
      <c r="Q556" s="84"/>
      <c r="R556" s="85" t="s">
        <v>835</v>
      </c>
      <c r="S556" s="79">
        <v>630</v>
      </c>
      <c r="T556" s="82">
        <v>0</v>
      </c>
      <c r="U556" s="82">
        <v>0</v>
      </c>
      <c r="V556" s="82">
        <v>0</v>
      </c>
      <c r="W556" s="82"/>
      <c r="X556" s="83">
        <f t="shared" si="70"/>
        <v>0</v>
      </c>
      <c r="Y556" s="84">
        <f t="shared" si="61"/>
        <v>0</v>
      </c>
      <c r="Z556" s="86"/>
      <c r="AA556" s="73">
        <f t="shared" si="66"/>
        <v>6.0870370370370373E-2</v>
      </c>
      <c r="AB556" s="831">
        <f t="shared" si="67"/>
        <v>591.65166666666664</v>
      </c>
    </row>
    <row r="557" spans="1:28" s="10" customFormat="1" ht="18" customHeight="1" x14ac:dyDescent="0.2">
      <c r="A557" s="74"/>
      <c r="B557" s="75"/>
      <c r="C557" s="76"/>
      <c r="D557" s="77"/>
      <c r="E557" s="77"/>
      <c r="F557" s="78"/>
      <c r="G557" s="79"/>
      <c r="H557" s="80">
        <v>89</v>
      </c>
      <c r="I557" s="87" t="s">
        <v>836</v>
      </c>
      <c r="J557" s="79">
        <v>630</v>
      </c>
      <c r="K557" s="82">
        <v>38</v>
      </c>
      <c r="L557" s="82">
        <v>65</v>
      </c>
      <c r="M557" s="82">
        <v>91</v>
      </c>
      <c r="N557" s="82"/>
      <c r="O557" s="83">
        <f t="shared" si="71"/>
        <v>64.666666666666671</v>
      </c>
      <c r="P557" s="84">
        <f t="shared" si="69"/>
        <v>6.747915343915345E-2</v>
      </c>
      <c r="Q557" s="84"/>
      <c r="R557" s="85" t="s">
        <v>837</v>
      </c>
      <c r="S557" s="79">
        <v>630</v>
      </c>
      <c r="T557" s="82">
        <v>1</v>
      </c>
      <c r="U557" s="82">
        <v>16</v>
      </c>
      <c r="V557" s="82">
        <v>5</v>
      </c>
      <c r="W557" s="82"/>
      <c r="X557" s="83">
        <f t="shared" si="70"/>
        <v>7.333333333333333</v>
      </c>
      <c r="Y557" s="84">
        <f t="shared" si="61"/>
        <v>7.652275132275131E-3</v>
      </c>
      <c r="Z557" s="86"/>
      <c r="AA557" s="73">
        <f t="shared" si="66"/>
        <v>7.5131428571428585E-2</v>
      </c>
      <c r="AB557" s="831">
        <f t="shared" si="67"/>
        <v>582.66719999999998</v>
      </c>
    </row>
    <row r="558" spans="1:28" s="10" customFormat="1" ht="18" customHeight="1" x14ac:dyDescent="0.2">
      <c r="A558" s="74"/>
      <c r="B558" s="75"/>
      <c r="C558" s="76"/>
      <c r="D558" s="77"/>
      <c r="E558" s="77"/>
      <c r="F558" s="78"/>
      <c r="G558" s="79"/>
      <c r="H558" s="80">
        <v>89</v>
      </c>
      <c r="I558" s="87" t="s">
        <v>838</v>
      </c>
      <c r="J558" s="79">
        <v>630</v>
      </c>
      <c r="K558" s="82">
        <v>8</v>
      </c>
      <c r="L558" s="82">
        <v>2</v>
      </c>
      <c r="M558" s="82">
        <v>11</v>
      </c>
      <c r="N558" s="82"/>
      <c r="O558" s="83">
        <f t="shared" si="71"/>
        <v>7</v>
      </c>
      <c r="P558" s="84">
        <f t="shared" si="69"/>
        <v>7.3044444444444441E-3</v>
      </c>
      <c r="Q558" s="84"/>
      <c r="R558" s="85" t="s">
        <v>839</v>
      </c>
      <c r="S558" s="79">
        <v>630</v>
      </c>
      <c r="T558" s="82">
        <v>0</v>
      </c>
      <c r="U558" s="82">
        <v>0</v>
      </c>
      <c r="V558" s="82">
        <v>0</v>
      </c>
      <c r="W558" s="82"/>
      <c r="X558" s="83">
        <f t="shared" si="70"/>
        <v>0</v>
      </c>
      <c r="Y558" s="84">
        <f t="shared" si="61"/>
        <v>0</v>
      </c>
      <c r="Z558" s="86"/>
      <c r="AA558" s="73">
        <f t="shared" si="66"/>
        <v>7.3044444444444441E-3</v>
      </c>
      <c r="AB558" s="831">
        <f t="shared" si="67"/>
        <v>625.39819999999997</v>
      </c>
    </row>
    <row r="559" spans="1:28" s="10" customFormat="1" ht="18" customHeight="1" x14ac:dyDescent="0.2">
      <c r="A559" s="74"/>
      <c r="B559" s="75"/>
      <c r="C559" s="76"/>
      <c r="D559" s="77"/>
      <c r="E559" s="77"/>
      <c r="F559" s="78"/>
      <c r="G559" s="79"/>
      <c r="H559" s="80">
        <v>89</v>
      </c>
      <c r="I559" s="87" t="s">
        <v>840</v>
      </c>
      <c r="J559" s="79">
        <v>630</v>
      </c>
      <c r="K559" s="82">
        <v>0</v>
      </c>
      <c r="L559" s="82">
        <v>0</v>
      </c>
      <c r="M559" s="82">
        <v>0</v>
      </c>
      <c r="N559" s="82"/>
      <c r="O559" s="83">
        <f t="shared" si="71"/>
        <v>0</v>
      </c>
      <c r="P559" s="84">
        <f t="shared" si="69"/>
        <v>0</v>
      </c>
      <c r="Q559" s="84"/>
      <c r="R559" s="85" t="s">
        <v>841</v>
      </c>
      <c r="S559" s="79">
        <v>630</v>
      </c>
      <c r="T559" s="82">
        <v>0</v>
      </c>
      <c r="U559" s="82">
        <v>0</v>
      </c>
      <c r="V559" s="82">
        <v>0</v>
      </c>
      <c r="W559" s="82"/>
      <c r="X559" s="83">
        <f t="shared" si="70"/>
        <v>0</v>
      </c>
      <c r="Y559" s="84">
        <f t="shared" si="61"/>
        <v>0</v>
      </c>
      <c r="Z559" s="86"/>
      <c r="AA559" s="73">
        <f t="shared" si="66"/>
        <v>0</v>
      </c>
      <c r="AB559" s="831">
        <f t="shared" si="67"/>
        <v>630</v>
      </c>
    </row>
    <row r="560" spans="1:28" s="10" customFormat="1" ht="18" customHeight="1" x14ac:dyDescent="0.2">
      <c r="A560" s="74"/>
      <c r="B560" s="75"/>
      <c r="C560" s="76"/>
      <c r="D560" s="77"/>
      <c r="E560" s="77"/>
      <c r="F560" s="78"/>
      <c r="G560" s="79"/>
      <c r="H560" s="80">
        <v>89</v>
      </c>
      <c r="I560" s="87" t="s">
        <v>842</v>
      </c>
      <c r="J560" s="79">
        <v>630</v>
      </c>
      <c r="K560" s="82">
        <v>15</v>
      </c>
      <c r="L560" s="82">
        <v>11</v>
      </c>
      <c r="M560" s="82">
        <v>28</v>
      </c>
      <c r="N560" s="82"/>
      <c r="O560" s="83">
        <f t="shared" si="71"/>
        <v>18</v>
      </c>
      <c r="P560" s="84">
        <f t="shared" si="69"/>
        <v>1.8782857142857143E-2</v>
      </c>
      <c r="Q560" s="84"/>
      <c r="R560" s="85" t="s">
        <v>843</v>
      </c>
      <c r="S560" s="79">
        <v>630</v>
      </c>
      <c r="T560" s="82">
        <v>5</v>
      </c>
      <c r="U560" s="82">
        <v>4</v>
      </c>
      <c r="V560" s="82">
        <v>5</v>
      </c>
      <c r="W560" s="82"/>
      <c r="X560" s="83">
        <f t="shared" si="70"/>
        <v>4.666666666666667</v>
      </c>
      <c r="Y560" s="84">
        <f t="shared" ref="Y560:Y607" si="72">1.73*0.38*X560/S560</f>
        <v>4.86962962962963E-3</v>
      </c>
      <c r="Z560" s="86"/>
      <c r="AA560" s="73">
        <f t="shared" si="66"/>
        <v>2.3652486772486773E-2</v>
      </c>
      <c r="AB560" s="831">
        <f t="shared" si="67"/>
        <v>615.09893333333332</v>
      </c>
    </row>
    <row r="561" spans="1:28" s="10" customFormat="1" ht="18" customHeight="1" x14ac:dyDescent="0.2">
      <c r="A561" s="74"/>
      <c r="B561" s="75"/>
      <c r="C561" s="76"/>
      <c r="D561" s="77"/>
      <c r="E561" s="77"/>
      <c r="F561" s="78"/>
      <c r="G561" s="79"/>
      <c r="H561" s="80">
        <v>89</v>
      </c>
      <c r="I561" s="87" t="s">
        <v>844</v>
      </c>
      <c r="J561" s="79">
        <v>630</v>
      </c>
      <c r="K561" s="82">
        <v>31</v>
      </c>
      <c r="L561" s="82">
        <v>9</v>
      </c>
      <c r="M561" s="82">
        <v>19</v>
      </c>
      <c r="N561" s="82"/>
      <c r="O561" s="83">
        <f t="shared" si="71"/>
        <v>19.666666666666668</v>
      </c>
      <c r="P561" s="84">
        <f t="shared" si="69"/>
        <v>2.0522010582010582E-2</v>
      </c>
      <c r="Q561" s="84"/>
      <c r="R561" s="85" t="s">
        <v>845</v>
      </c>
      <c r="S561" s="79">
        <v>630</v>
      </c>
      <c r="T561" s="82">
        <v>45</v>
      </c>
      <c r="U561" s="82">
        <v>22</v>
      </c>
      <c r="V561" s="82">
        <v>17</v>
      </c>
      <c r="W561" s="82"/>
      <c r="X561" s="83">
        <f t="shared" si="70"/>
        <v>28</v>
      </c>
      <c r="Y561" s="84">
        <f t="shared" si="72"/>
        <v>2.9217777777777777E-2</v>
      </c>
      <c r="Z561" s="86"/>
      <c r="AA561" s="73">
        <f t="shared" si="66"/>
        <v>4.9739788359788359E-2</v>
      </c>
      <c r="AB561" s="831">
        <f t="shared" si="67"/>
        <v>598.66393333333338</v>
      </c>
    </row>
    <row r="562" spans="1:28" s="10" customFormat="1" ht="18" customHeight="1" x14ac:dyDescent="0.2">
      <c r="A562" s="74"/>
      <c r="B562" s="75"/>
      <c r="C562" s="76"/>
      <c r="D562" s="77"/>
      <c r="E562" s="77"/>
      <c r="F562" s="78"/>
      <c r="G562" s="79"/>
      <c r="H562" s="80">
        <v>89</v>
      </c>
      <c r="I562" s="87" t="s">
        <v>846</v>
      </c>
      <c r="J562" s="79">
        <v>630</v>
      </c>
      <c r="K562" s="82">
        <v>13</v>
      </c>
      <c r="L562" s="82">
        <v>4</v>
      </c>
      <c r="M562" s="82">
        <v>7</v>
      </c>
      <c r="N562" s="82"/>
      <c r="O562" s="83">
        <f t="shared" si="71"/>
        <v>8</v>
      </c>
      <c r="P562" s="84">
        <f t="shared" si="69"/>
        <v>8.3479365079365073E-3</v>
      </c>
      <c r="Q562" s="84"/>
      <c r="R562" s="85"/>
      <c r="S562" s="79"/>
      <c r="T562" s="82"/>
      <c r="U562" s="82"/>
      <c r="V562" s="82"/>
      <c r="W562" s="82"/>
      <c r="X562" s="83"/>
      <c r="Y562" s="84"/>
      <c r="Z562" s="86"/>
      <c r="AA562" s="73">
        <f t="shared" si="66"/>
        <v>8.3479365079365073E-3</v>
      </c>
      <c r="AB562" s="831">
        <f t="shared" si="67"/>
        <v>0</v>
      </c>
    </row>
    <row r="563" spans="1:28" s="10" customFormat="1" ht="18" customHeight="1" thickBot="1" x14ac:dyDescent="0.25">
      <c r="A563" s="89"/>
      <c r="B563" s="90"/>
      <c r="C563" s="91"/>
      <c r="D563" s="92"/>
      <c r="E563" s="93"/>
      <c r="F563" s="94"/>
      <c r="G563" s="95"/>
      <c r="H563" s="96">
        <v>89</v>
      </c>
      <c r="I563" s="97" t="s">
        <v>46</v>
      </c>
      <c r="J563" s="95">
        <v>630</v>
      </c>
      <c r="K563" s="98">
        <v>0</v>
      </c>
      <c r="L563" s="98">
        <v>0</v>
      </c>
      <c r="M563" s="98">
        <v>0</v>
      </c>
      <c r="N563" s="98"/>
      <c r="O563" s="99">
        <f t="shared" si="71"/>
        <v>0</v>
      </c>
      <c r="P563" s="100">
        <f t="shared" si="69"/>
        <v>0</v>
      </c>
      <c r="Q563" s="100"/>
      <c r="R563" s="101"/>
      <c r="S563" s="95">
        <v>630</v>
      </c>
      <c r="T563" s="98"/>
      <c r="U563" s="98"/>
      <c r="V563" s="98"/>
      <c r="W563" s="98"/>
      <c r="X563" s="99">
        <f t="shared" si="70"/>
        <v>0</v>
      </c>
      <c r="Y563" s="100">
        <f t="shared" si="72"/>
        <v>0</v>
      </c>
      <c r="Z563" s="102"/>
      <c r="AA563" s="73">
        <f t="shared" si="66"/>
        <v>0</v>
      </c>
      <c r="AB563" s="831">
        <f t="shared" si="67"/>
        <v>630</v>
      </c>
    </row>
    <row r="564" spans="1:28" s="57" customFormat="1" ht="18" customHeight="1" thickBot="1" x14ac:dyDescent="0.25">
      <c r="A564" s="341">
        <v>45004</v>
      </c>
      <c r="B564" s="41">
        <v>0.375</v>
      </c>
      <c r="C564" s="342">
        <v>0</v>
      </c>
      <c r="D564" s="343">
        <f>(MAX(K564:M564))/J564/1.44</f>
        <v>0</v>
      </c>
      <c r="E564" s="344">
        <f>(MAX(T564:V564))/S564/1.44</f>
        <v>0</v>
      </c>
      <c r="F564" s="345" t="s">
        <v>27</v>
      </c>
      <c r="G564" s="346" t="s">
        <v>28</v>
      </c>
      <c r="H564" s="347">
        <v>90</v>
      </c>
      <c r="I564" s="348" t="s">
        <v>48</v>
      </c>
      <c r="J564" s="346">
        <v>1000</v>
      </c>
      <c r="K564" s="349"/>
      <c r="L564" s="349"/>
      <c r="M564" s="349"/>
      <c r="N564" s="350" t="s">
        <v>847</v>
      </c>
      <c r="O564" s="351">
        <f t="shared" si="71"/>
        <v>0</v>
      </c>
      <c r="P564" s="52">
        <f t="shared" si="69"/>
        <v>0</v>
      </c>
      <c r="Q564" s="352" t="s">
        <v>31</v>
      </c>
      <c r="R564" s="353" t="s">
        <v>32</v>
      </c>
      <c r="S564" s="346">
        <v>1000</v>
      </c>
      <c r="T564" s="349"/>
      <c r="U564" s="349"/>
      <c r="V564" s="349"/>
      <c r="W564" s="350" t="s">
        <v>848</v>
      </c>
      <c r="X564" s="351">
        <f t="shared" si="70"/>
        <v>0</v>
      </c>
      <c r="Y564" s="52">
        <f t="shared" si="72"/>
        <v>0</v>
      </c>
      <c r="Z564" s="354" t="s">
        <v>31</v>
      </c>
      <c r="AA564" s="56">
        <f t="shared" si="66"/>
        <v>0</v>
      </c>
      <c r="AB564" s="831">
        <f t="shared" si="67"/>
        <v>1000</v>
      </c>
    </row>
    <row r="565" spans="1:28" s="10" customFormat="1" ht="18" customHeight="1" thickBot="1" x14ac:dyDescent="0.25">
      <c r="A565" s="74">
        <v>44964</v>
      </c>
      <c r="B565" s="75">
        <v>0.375</v>
      </c>
      <c r="C565" s="76">
        <v>-5</v>
      </c>
      <c r="D565" s="127">
        <f>(MAX(K565:M565))/J565/1.44</f>
        <v>0</v>
      </c>
      <c r="E565" s="128">
        <f>(MAX(T565:V565))/S565/1.44</f>
        <v>0</v>
      </c>
      <c r="F565" s="129" t="s">
        <v>27</v>
      </c>
      <c r="G565" s="130" t="s">
        <v>28</v>
      </c>
      <c r="H565" s="131">
        <v>92</v>
      </c>
      <c r="I565" s="132" t="s">
        <v>29</v>
      </c>
      <c r="J565" s="130">
        <v>1000</v>
      </c>
      <c r="K565" s="133"/>
      <c r="L565" s="133"/>
      <c r="M565" s="133"/>
      <c r="N565" s="134" t="s">
        <v>849</v>
      </c>
      <c r="O565" s="133">
        <f t="shared" si="71"/>
        <v>0</v>
      </c>
      <c r="P565" s="126">
        <f t="shared" si="69"/>
        <v>0</v>
      </c>
      <c r="Q565" s="249"/>
      <c r="R565" s="136" t="s">
        <v>32</v>
      </c>
      <c r="S565" s="130">
        <v>1000</v>
      </c>
      <c r="T565" s="133"/>
      <c r="U565" s="133"/>
      <c r="V565" s="133"/>
      <c r="W565" s="134" t="s">
        <v>850</v>
      </c>
      <c r="X565" s="133">
        <f t="shared" si="70"/>
        <v>0</v>
      </c>
      <c r="Y565" s="126">
        <f t="shared" si="72"/>
        <v>0</v>
      </c>
      <c r="Z565" s="207"/>
      <c r="AA565" s="73">
        <f t="shared" si="66"/>
        <v>0</v>
      </c>
      <c r="AB565" s="831">
        <f t="shared" si="67"/>
        <v>1000</v>
      </c>
    </row>
    <row r="566" spans="1:28" s="10" customFormat="1" ht="18" customHeight="1" x14ac:dyDescent="0.2">
      <c r="A566" s="74"/>
      <c r="B566" s="75"/>
      <c r="C566" s="76"/>
      <c r="D566" s="182"/>
      <c r="E566" s="198"/>
      <c r="F566" s="78"/>
      <c r="G566" s="79"/>
      <c r="H566" s="80">
        <v>92</v>
      </c>
      <c r="I566" s="87" t="s">
        <v>851</v>
      </c>
      <c r="J566" s="79">
        <v>1000</v>
      </c>
      <c r="K566" s="83">
        <v>17</v>
      </c>
      <c r="L566" s="83">
        <v>14</v>
      </c>
      <c r="M566" s="83">
        <v>8</v>
      </c>
      <c r="N566" s="82"/>
      <c r="O566" s="83">
        <f t="shared" si="71"/>
        <v>13</v>
      </c>
      <c r="P566" s="84">
        <f t="shared" si="69"/>
        <v>8.5461999999999986E-3</v>
      </c>
      <c r="Q566" s="337"/>
      <c r="R566" s="85" t="s">
        <v>851</v>
      </c>
      <c r="S566" s="79">
        <v>1000</v>
      </c>
      <c r="T566" s="83">
        <v>11</v>
      </c>
      <c r="U566" s="83">
        <v>12</v>
      </c>
      <c r="V566" s="83">
        <v>9</v>
      </c>
      <c r="W566" s="82"/>
      <c r="X566" s="83">
        <f t="shared" si="70"/>
        <v>10.666666666666666</v>
      </c>
      <c r="Y566" s="84">
        <f t="shared" si="72"/>
        <v>7.012266666666666E-3</v>
      </c>
      <c r="Z566" s="86"/>
      <c r="AA566" s="73">
        <f t="shared" si="66"/>
        <v>1.5558466666666665E-2</v>
      </c>
      <c r="AB566" s="831">
        <f t="shared" si="67"/>
        <v>984.44153333333338</v>
      </c>
    </row>
    <row r="567" spans="1:28" s="10" customFormat="1" ht="18" customHeight="1" x14ac:dyDescent="0.2">
      <c r="A567" s="74"/>
      <c r="B567" s="75"/>
      <c r="C567" s="76"/>
      <c r="D567" s="182"/>
      <c r="E567" s="199"/>
      <c r="F567" s="78"/>
      <c r="G567" s="79"/>
      <c r="H567" s="80">
        <v>92</v>
      </c>
      <c r="I567" s="87" t="s">
        <v>852</v>
      </c>
      <c r="J567" s="79">
        <v>1000</v>
      </c>
      <c r="K567" s="83">
        <v>25</v>
      </c>
      <c r="L567" s="83">
        <v>20</v>
      </c>
      <c r="M567" s="83">
        <v>11</v>
      </c>
      <c r="N567" s="82"/>
      <c r="O567" s="83">
        <f t="shared" si="71"/>
        <v>18.666666666666668</v>
      </c>
      <c r="P567" s="84">
        <f t="shared" si="69"/>
        <v>1.2271466666666666E-2</v>
      </c>
      <c r="Q567" s="337"/>
      <c r="R567" s="85" t="s">
        <v>853</v>
      </c>
      <c r="S567" s="79">
        <v>1000</v>
      </c>
      <c r="T567" s="83">
        <v>0</v>
      </c>
      <c r="U567" s="83">
        <v>0</v>
      </c>
      <c r="V567" s="83">
        <v>0</v>
      </c>
      <c r="W567" s="82"/>
      <c r="X567" s="83">
        <f t="shared" si="70"/>
        <v>0</v>
      </c>
      <c r="Y567" s="84">
        <f t="shared" si="72"/>
        <v>0</v>
      </c>
      <c r="Z567" s="86"/>
      <c r="AA567" s="73">
        <f t="shared" si="66"/>
        <v>1.2271466666666666E-2</v>
      </c>
      <c r="AB567" s="831">
        <f t="shared" si="67"/>
        <v>987.7285333333333</v>
      </c>
    </row>
    <row r="568" spans="1:28" s="10" customFormat="1" ht="18" customHeight="1" x14ac:dyDescent="0.2">
      <c r="A568" s="74"/>
      <c r="B568" s="75"/>
      <c r="C568" s="76"/>
      <c r="D568" s="182"/>
      <c r="E568" s="199"/>
      <c r="F568" s="78"/>
      <c r="G568" s="79"/>
      <c r="H568" s="80">
        <v>92</v>
      </c>
      <c r="I568" s="87" t="s">
        <v>854</v>
      </c>
      <c r="J568" s="79">
        <v>1000</v>
      </c>
      <c r="K568" s="83">
        <v>0</v>
      </c>
      <c r="L568" s="83">
        <v>0</v>
      </c>
      <c r="M568" s="83">
        <v>0</v>
      </c>
      <c r="N568" s="82"/>
      <c r="O568" s="83">
        <f t="shared" si="71"/>
        <v>0</v>
      </c>
      <c r="P568" s="84">
        <f t="shared" si="69"/>
        <v>0</v>
      </c>
      <c r="Q568" s="337"/>
      <c r="R568" s="85" t="s">
        <v>855</v>
      </c>
      <c r="S568" s="79">
        <v>1000</v>
      </c>
      <c r="T568" s="83">
        <v>17</v>
      </c>
      <c r="U568" s="83">
        <v>12</v>
      </c>
      <c r="V568" s="83">
        <v>35</v>
      </c>
      <c r="W568" s="82"/>
      <c r="X568" s="83">
        <f t="shared" si="70"/>
        <v>21.333333333333332</v>
      </c>
      <c r="Y568" s="84">
        <f t="shared" si="72"/>
        <v>1.4024533333333332E-2</v>
      </c>
      <c r="Z568" s="86"/>
      <c r="AA568" s="73">
        <f t="shared" si="66"/>
        <v>1.4024533333333332E-2</v>
      </c>
      <c r="AB568" s="831">
        <f t="shared" si="67"/>
        <v>985.97546666666665</v>
      </c>
    </row>
    <row r="569" spans="1:28" s="10" customFormat="1" ht="18" customHeight="1" x14ac:dyDescent="0.2">
      <c r="A569" s="74"/>
      <c r="B569" s="75"/>
      <c r="C569" s="76"/>
      <c r="D569" s="182"/>
      <c r="E569" s="199"/>
      <c r="F569" s="78"/>
      <c r="G569" s="79"/>
      <c r="H569" s="80">
        <v>92</v>
      </c>
      <c r="I569" s="87" t="s">
        <v>856</v>
      </c>
      <c r="J569" s="79">
        <v>1000</v>
      </c>
      <c r="K569" s="83">
        <v>22</v>
      </c>
      <c r="L569" s="83">
        <v>23</v>
      </c>
      <c r="M569" s="83">
        <v>23</v>
      </c>
      <c r="N569" s="82"/>
      <c r="O569" s="83">
        <f t="shared" si="71"/>
        <v>22.666666666666668</v>
      </c>
      <c r="P569" s="84">
        <f t="shared" si="69"/>
        <v>1.4901066666666667E-2</v>
      </c>
      <c r="Q569" s="337"/>
      <c r="R569" s="85" t="s">
        <v>857</v>
      </c>
      <c r="S569" s="79">
        <v>1000</v>
      </c>
      <c r="T569" s="83">
        <v>45</v>
      </c>
      <c r="U569" s="83">
        <v>47</v>
      </c>
      <c r="V569" s="83">
        <v>48</v>
      </c>
      <c r="W569" s="82"/>
      <c r="X569" s="83">
        <f t="shared" si="70"/>
        <v>46.666666666666664</v>
      </c>
      <c r="Y569" s="84">
        <f t="shared" si="72"/>
        <v>3.0678666666666663E-2</v>
      </c>
      <c r="Z569" s="86"/>
      <c r="AA569" s="73">
        <f t="shared" si="66"/>
        <v>4.557973333333333E-2</v>
      </c>
      <c r="AB569" s="831">
        <f t="shared" si="67"/>
        <v>954.42026666666663</v>
      </c>
    </row>
    <row r="570" spans="1:28" s="10" customFormat="1" ht="18" customHeight="1" x14ac:dyDescent="0.2">
      <c r="A570" s="74"/>
      <c r="B570" s="75"/>
      <c r="C570" s="76"/>
      <c r="D570" s="182"/>
      <c r="E570" s="199"/>
      <c r="F570" s="78"/>
      <c r="G570" s="79"/>
      <c r="H570" s="80">
        <v>92</v>
      </c>
      <c r="I570" s="87" t="s">
        <v>858</v>
      </c>
      <c r="J570" s="79">
        <v>1000</v>
      </c>
      <c r="K570" s="83">
        <v>2</v>
      </c>
      <c r="L570" s="83">
        <v>2</v>
      </c>
      <c r="M570" s="83">
        <v>2</v>
      </c>
      <c r="N570" s="82"/>
      <c r="O570" s="83">
        <f t="shared" si="71"/>
        <v>2</v>
      </c>
      <c r="P570" s="84">
        <f t="shared" si="69"/>
        <v>1.3147999999999999E-3</v>
      </c>
      <c r="Q570" s="337"/>
      <c r="R570" s="85" t="s">
        <v>859</v>
      </c>
      <c r="S570" s="79">
        <v>1000</v>
      </c>
      <c r="T570" s="83">
        <v>11</v>
      </c>
      <c r="U570" s="83">
        <v>12</v>
      </c>
      <c r="V570" s="83">
        <v>12</v>
      </c>
      <c r="W570" s="82"/>
      <c r="X570" s="83">
        <f t="shared" si="70"/>
        <v>11.666666666666666</v>
      </c>
      <c r="Y570" s="84">
        <f t="shared" si="72"/>
        <v>7.6696666666666658E-3</v>
      </c>
      <c r="Z570" s="86"/>
      <c r="AA570" s="73">
        <f t="shared" si="66"/>
        <v>8.9844666666666663E-3</v>
      </c>
      <c r="AB570" s="831">
        <f t="shared" si="67"/>
        <v>991.01553333333334</v>
      </c>
    </row>
    <row r="571" spans="1:28" s="10" customFormat="1" ht="18" customHeight="1" x14ac:dyDescent="0.2">
      <c r="A571" s="74"/>
      <c r="B571" s="75"/>
      <c r="C571" s="76"/>
      <c r="D571" s="182"/>
      <c r="E571" s="199"/>
      <c r="F571" s="78"/>
      <c r="G571" s="79"/>
      <c r="H571" s="80">
        <v>92</v>
      </c>
      <c r="I571" s="87" t="s">
        <v>860</v>
      </c>
      <c r="J571" s="79">
        <v>1000</v>
      </c>
      <c r="K571" s="83">
        <v>14</v>
      </c>
      <c r="L571" s="83">
        <v>17</v>
      </c>
      <c r="M571" s="83">
        <v>10</v>
      </c>
      <c r="N571" s="82"/>
      <c r="O571" s="83">
        <f t="shared" si="71"/>
        <v>13.666666666666666</v>
      </c>
      <c r="P571" s="84">
        <f t="shared" si="69"/>
        <v>8.9844666666666663E-3</v>
      </c>
      <c r="Q571" s="337"/>
      <c r="R571" s="85" t="s">
        <v>861</v>
      </c>
      <c r="S571" s="79">
        <v>1000</v>
      </c>
      <c r="T571" s="83">
        <v>4</v>
      </c>
      <c r="U571" s="83">
        <v>1</v>
      </c>
      <c r="V571" s="83">
        <v>1</v>
      </c>
      <c r="W571" s="82"/>
      <c r="X571" s="83">
        <f t="shared" si="70"/>
        <v>2</v>
      </c>
      <c r="Y571" s="84">
        <f t="shared" si="72"/>
        <v>1.3147999999999999E-3</v>
      </c>
      <c r="Z571" s="86"/>
      <c r="AA571" s="73">
        <f t="shared" si="66"/>
        <v>1.0299266666666666E-2</v>
      </c>
      <c r="AB571" s="831">
        <f t="shared" si="67"/>
        <v>989.70073333333335</v>
      </c>
    </row>
    <row r="572" spans="1:28" s="10" customFormat="1" ht="18" customHeight="1" x14ac:dyDescent="0.2">
      <c r="A572" s="74"/>
      <c r="B572" s="75"/>
      <c r="C572" s="76"/>
      <c r="D572" s="182"/>
      <c r="E572" s="199"/>
      <c r="F572" s="78"/>
      <c r="G572" s="79"/>
      <c r="H572" s="80">
        <v>92</v>
      </c>
      <c r="I572" s="87" t="s">
        <v>862</v>
      </c>
      <c r="J572" s="79">
        <v>1000</v>
      </c>
      <c r="K572" s="83">
        <v>69</v>
      </c>
      <c r="L572" s="83">
        <v>68</v>
      </c>
      <c r="M572" s="83">
        <v>60</v>
      </c>
      <c r="N572" s="82"/>
      <c r="O572" s="83">
        <f t="shared" si="71"/>
        <v>65.666666666666671</v>
      </c>
      <c r="P572" s="84">
        <f t="shared" si="69"/>
        <v>4.3169266666666664E-2</v>
      </c>
      <c r="Q572" s="337"/>
      <c r="R572" s="85" t="s">
        <v>863</v>
      </c>
      <c r="S572" s="79">
        <v>1000</v>
      </c>
      <c r="T572" s="83">
        <v>9</v>
      </c>
      <c r="U572" s="83">
        <v>93</v>
      </c>
      <c r="V572" s="83">
        <v>81</v>
      </c>
      <c r="W572" s="82"/>
      <c r="X572" s="83">
        <f t="shared" si="70"/>
        <v>61</v>
      </c>
      <c r="Y572" s="84">
        <f t="shared" si="72"/>
        <v>4.0101399999999995E-2</v>
      </c>
      <c r="Z572" s="86"/>
      <c r="AA572" s="73">
        <f t="shared" si="66"/>
        <v>8.327066666666666E-2</v>
      </c>
      <c r="AB572" s="831">
        <f t="shared" si="67"/>
        <v>916.72933333333333</v>
      </c>
    </row>
    <row r="573" spans="1:28" s="10" customFormat="1" ht="18" customHeight="1" x14ac:dyDescent="0.2">
      <c r="A573" s="74"/>
      <c r="B573" s="75"/>
      <c r="C573" s="76"/>
      <c r="D573" s="182"/>
      <c r="E573" s="199"/>
      <c r="F573" s="78"/>
      <c r="G573" s="79"/>
      <c r="H573" s="80">
        <v>92</v>
      </c>
      <c r="I573" s="87" t="s">
        <v>864</v>
      </c>
      <c r="J573" s="79">
        <v>1000</v>
      </c>
      <c r="K573" s="83">
        <v>83</v>
      </c>
      <c r="L573" s="83">
        <v>86</v>
      </c>
      <c r="M573" s="83">
        <v>80</v>
      </c>
      <c r="N573" s="82"/>
      <c r="O573" s="83">
        <f t="shared" si="71"/>
        <v>83</v>
      </c>
      <c r="P573" s="84">
        <f t="shared" si="69"/>
        <v>5.45642E-2</v>
      </c>
      <c r="Q573" s="337"/>
      <c r="R573" s="85" t="s">
        <v>865</v>
      </c>
      <c r="S573" s="79">
        <v>1000</v>
      </c>
      <c r="T573" s="83">
        <v>20</v>
      </c>
      <c r="U573" s="83">
        <v>18</v>
      </c>
      <c r="V573" s="83">
        <v>21</v>
      </c>
      <c r="W573" s="82"/>
      <c r="X573" s="83">
        <f t="shared" si="70"/>
        <v>19.666666666666668</v>
      </c>
      <c r="Y573" s="84">
        <f t="shared" si="72"/>
        <v>1.2928866666666667E-2</v>
      </c>
      <c r="Z573" s="86"/>
      <c r="AA573" s="73">
        <f t="shared" si="66"/>
        <v>6.7493066666666671E-2</v>
      </c>
      <c r="AB573" s="831">
        <f t="shared" si="67"/>
        <v>932.50693333333334</v>
      </c>
    </row>
    <row r="574" spans="1:28" s="10" customFormat="1" ht="18" customHeight="1" x14ac:dyDescent="0.2">
      <c r="A574" s="74"/>
      <c r="B574" s="75"/>
      <c r="C574" s="76"/>
      <c r="D574" s="182"/>
      <c r="E574" s="199"/>
      <c r="F574" s="78"/>
      <c r="G574" s="79"/>
      <c r="H574" s="80">
        <v>92</v>
      </c>
      <c r="I574" s="87" t="s">
        <v>866</v>
      </c>
      <c r="J574" s="79">
        <v>1000</v>
      </c>
      <c r="K574" s="83">
        <v>12</v>
      </c>
      <c r="L574" s="83">
        <v>8</v>
      </c>
      <c r="M574" s="83">
        <v>8</v>
      </c>
      <c r="N574" s="82"/>
      <c r="O574" s="83">
        <f t="shared" si="71"/>
        <v>9.3333333333333339</v>
      </c>
      <c r="P574" s="84">
        <f t="shared" si="69"/>
        <v>6.1357333333333331E-3</v>
      </c>
      <c r="Q574" s="337"/>
      <c r="R574" s="85" t="s">
        <v>867</v>
      </c>
      <c r="S574" s="79">
        <v>1000</v>
      </c>
      <c r="T574" s="83">
        <v>82</v>
      </c>
      <c r="U574" s="83">
        <v>68</v>
      </c>
      <c r="V574" s="83">
        <v>80</v>
      </c>
      <c r="W574" s="82"/>
      <c r="X574" s="83">
        <f t="shared" si="70"/>
        <v>76.666666666666671</v>
      </c>
      <c r="Y574" s="84">
        <f t="shared" si="72"/>
        <v>5.0400666666666663E-2</v>
      </c>
      <c r="Z574" s="86"/>
      <c r="AA574" s="73">
        <f t="shared" si="66"/>
        <v>5.6536399999999994E-2</v>
      </c>
      <c r="AB574" s="831">
        <f t="shared" si="67"/>
        <v>943.46360000000004</v>
      </c>
    </row>
    <row r="575" spans="1:28" s="10" customFormat="1" ht="18" customHeight="1" thickBot="1" x14ac:dyDescent="0.25">
      <c r="A575" s="89"/>
      <c r="B575" s="90"/>
      <c r="C575" s="91"/>
      <c r="D575" s="355"/>
      <c r="E575" s="201"/>
      <c r="F575" s="94"/>
      <c r="G575" s="95"/>
      <c r="H575" s="96">
        <v>92</v>
      </c>
      <c r="I575" s="97" t="s">
        <v>868</v>
      </c>
      <c r="J575" s="95">
        <v>1000</v>
      </c>
      <c r="K575" s="99">
        <v>7</v>
      </c>
      <c r="L575" s="99">
        <v>6</v>
      </c>
      <c r="M575" s="99">
        <v>6</v>
      </c>
      <c r="N575" s="98"/>
      <c r="O575" s="99">
        <f t="shared" si="71"/>
        <v>6.333333333333333</v>
      </c>
      <c r="P575" s="100">
        <f t="shared" si="69"/>
        <v>4.1635333333333328E-3</v>
      </c>
      <c r="Q575" s="356"/>
      <c r="R575" s="101" t="s">
        <v>869</v>
      </c>
      <c r="S575" s="95">
        <v>1000</v>
      </c>
      <c r="T575" s="99">
        <v>12</v>
      </c>
      <c r="U575" s="99">
        <v>22</v>
      </c>
      <c r="V575" s="99">
        <v>26</v>
      </c>
      <c r="W575" s="98"/>
      <c r="X575" s="99">
        <f t="shared" si="70"/>
        <v>20</v>
      </c>
      <c r="Y575" s="100">
        <f t="shared" si="72"/>
        <v>1.3148E-2</v>
      </c>
      <c r="Z575" s="102"/>
      <c r="AA575" s="73">
        <f t="shared" si="66"/>
        <v>1.7311533333333334E-2</v>
      </c>
      <c r="AB575" s="831">
        <f t="shared" si="67"/>
        <v>982.68846666666661</v>
      </c>
    </row>
    <row r="576" spans="1:28" s="57" customFormat="1" ht="18" customHeight="1" thickBot="1" x14ac:dyDescent="0.25">
      <c r="A576" s="269">
        <v>45003</v>
      </c>
      <c r="B576" s="270">
        <v>0.44097222222222227</v>
      </c>
      <c r="C576" s="271">
        <v>-3</v>
      </c>
      <c r="D576" s="357">
        <f>(MAX(K576:M576))/J576/1.44</f>
        <v>0.16059027777777779</v>
      </c>
      <c r="E576" s="286"/>
      <c r="F576" s="108" t="s">
        <v>790</v>
      </c>
      <c r="G576" s="109" t="s">
        <v>28</v>
      </c>
      <c r="H576" s="110">
        <v>93</v>
      </c>
      <c r="I576" s="111" t="s">
        <v>48</v>
      </c>
      <c r="J576" s="109">
        <v>160</v>
      </c>
      <c r="K576" s="112">
        <v>37</v>
      </c>
      <c r="L576" s="112">
        <v>23</v>
      </c>
      <c r="M576" s="112">
        <v>13</v>
      </c>
      <c r="N576" s="113" t="s">
        <v>870</v>
      </c>
      <c r="O576" s="112">
        <f t="shared" si="71"/>
        <v>24.333333333333332</v>
      </c>
      <c r="P576" s="358">
        <f t="shared" si="69"/>
        <v>9.9979583333333316E-2</v>
      </c>
      <c r="Q576" s="114"/>
      <c r="R576" s="115"/>
      <c r="S576" s="109"/>
      <c r="T576" s="112"/>
      <c r="U576" s="112"/>
      <c r="V576" s="112"/>
      <c r="W576" s="113"/>
      <c r="X576" s="112"/>
      <c r="Y576" s="358"/>
      <c r="Z576" s="116"/>
      <c r="AA576" s="56">
        <f t="shared" si="66"/>
        <v>9.9979583333333316E-2</v>
      </c>
      <c r="AB576" s="831">
        <f t="shared" si="67"/>
        <v>0</v>
      </c>
    </row>
    <row r="577" spans="1:28" s="57" customFormat="1" ht="18" customHeight="1" x14ac:dyDescent="0.2">
      <c r="A577" s="269"/>
      <c r="B577" s="270"/>
      <c r="C577" s="271"/>
      <c r="D577" s="272"/>
      <c r="E577" s="359"/>
      <c r="F577" s="360"/>
      <c r="G577" s="361"/>
      <c r="H577" s="362">
        <v>93</v>
      </c>
      <c r="I577" s="363" t="s">
        <v>871</v>
      </c>
      <c r="J577" s="361">
        <v>160</v>
      </c>
      <c r="K577" s="364">
        <v>0</v>
      </c>
      <c r="L577" s="364">
        <v>0</v>
      </c>
      <c r="M577" s="364">
        <v>0</v>
      </c>
      <c r="N577" s="365"/>
      <c r="O577" s="364">
        <f t="shared" si="71"/>
        <v>0</v>
      </c>
      <c r="P577" s="366">
        <f t="shared" si="69"/>
        <v>0</v>
      </c>
      <c r="Q577" s="367"/>
      <c r="R577" s="368"/>
      <c r="S577" s="361"/>
      <c r="T577" s="364"/>
      <c r="U577" s="364"/>
      <c r="V577" s="364"/>
      <c r="W577" s="365"/>
      <c r="X577" s="364"/>
      <c r="Y577" s="366"/>
      <c r="Z577" s="369"/>
      <c r="AA577" s="56">
        <f t="shared" si="66"/>
        <v>0</v>
      </c>
      <c r="AB577" s="831">
        <f t="shared" si="67"/>
        <v>0</v>
      </c>
    </row>
    <row r="578" spans="1:28" s="57" customFormat="1" ht="18" customHeight="1" x14ac:dyDescent="0.2">
      <c r="A578" s="269"/>
      <c r="B578" s="270"/>
      <c r="C578" s="271"/>
      <c r="D578" s="272"/>
      <c r="E578" s="359"/>
      <c r="F578" s="360"/>
      <c r="G578" s="361"/>
      <c r="H578" s="362">
        <v>93</v>
      </c>
      <c r="I578" s="363" t="s">
        <v>872</v>
      </c>
      <c r="J578" s="361">
        <v>160</v>
      </c>
      <c r="K578" s="364">
        <v>0</v>
      </c>
      <c r="L578" s="364">
        <v>0</v>
      </c>
      <c r="M578" s="364">
        <v>0</v>
      </c>
      <c r="N578" s="365"/>
      <c r="O578" s="364">
        <f t="shared" si="71"/>
        <v>0</v>
      </c>
      <c r="P578" s="366">
        <f t="shared" si="69"/>
        <v>0</v>
      </c>
      <c r="Q578" s="367"/>
      <c r="R578" s="368"/>
      <c r="S578" s="361"/>
      <c r="T578" s="364"/>
      <c r="U578" s="364"/>
      <c r="V578" s="364"/>
      <c r="W578" s="365"/>
      <c r="X578" s="364"/>
      <c r="Y578" s="366"/>
      <c r="Z578" s="369"/>
      <c r="AA578" s="56">
        <f t="shared" si="66"/>
        <v>0</v>
      </c>
      <c r="AB578" s="831">
        <f t="shared" si="67"/>
        <v>0</v>
      </c>
    </row>
    <row r="579" spans="1:28" s="57" customFormat="1" ht="18" customHeight="1" x14ac:dyDescent="0.2">
      <c r="A579" s="269"/>
      <c r="B579" s="270"/>
      <c r="C579" s="271"/>
      <c r="D579" s="272"/>
      <c r="E579" s="359"/>
      <c r="F579" s="360"/>
      <c r="G579" s="361"/>
      <c r="H579" s="362">
        <v>93</v>
      </c>
      <c r="I579" s="363" t="s">
        <v>873</v>
      </c>
      <c r="J579" s="361">
        <v>160</v>
      </c>
      <c r="K579" s="364">
        <v>0</v>
      </c>
      <c r="L579" s="364">
        <v>0</v>
      </c>
      <c r="M579" s="364">
        <v>0</v>
      </c>
      <c r="N579" s="365"/>
      <c r="O579" s="364">
        <f t="shared" si="71"/>
        <v>0</v>
      </c>
      <c r="P579" s="366">
        <f t="shared" si="69"/>
        <v>0</v>
      </c>
      <c r="Q579" s="367"/>
      <c r="R579" s="368"/>
      <c r="S579" s="361"/>
      <c r="T579" s="364"/>
      <c r="U579" s="364"/>
      <c r="V579" s="364"/>
      <c r="W579" s="365"/>
      <c r="X579" s="364"/>
      <c r="Y579" s="366"/>
      <c r="Z579" s="369"/>
      <c r="AA579" s="56">
        <f t="shared" si="66"/>
        <v>0</v>
      </c>
      <c r="AB579" s="831">
        <f t="shared" si="67"/>
        <v>0</v>
      </c>
    </row>
    <row r="580" spans="1:28" s="57" customFormat="1" ht="17.25" customHeight="1" thickBot="1" x14ac:dyDescent="0.25">
      <c r="A580" s="269"/>
      <c r="B580" s="270"/>
      <c r="C580" s="271"/>
      <c r="D580" s="343"/>
      <c r="E580" s="370"/>
      <c r="F580" s="371"/>
      <c r="G580" s="372"/>
      <c r="H580" s="373">
        <v>93</v>
      </c>
      <c r="I580" s="374" t="s">
        <v>874</v>
      </c>
      <c r="J580" s="372">
        <v>160</v>
      </c>
      <c r="K580" s="351">
        <v>36</v>
      </c>
      <c r="L580" s="351">
        <v>21</v>
      </c>
      <c r="M580" s="351">
        <v>13</v>
      </c>
      <c r="N580" s="375"/>
      <c r="O580" s="351">
        <f t="shared" si="71"/>
        <v>23.333333333333332</v>
      </c>
      <c r="P580" s="376">
        <f t="shared" si="69"/>
        <v>9.5870833333333322E-2</v>
      </c>
      <c r="Q580" s="377"/>
      <c r="R580" s="378"/>
      <c r="S580" s="372"/>
      <c r="T580" s="351"/>
      <c r="U580" s="351"/>
      <c r="V580" s="351"/>
      <c r="W580" s="375"/>
      <c r="X580" s="351"/>
      <c r="Y580" s="376"/>
      <c r="Z580" s="379"/>
      <c r="AA580" s="56">
        <f t="shared" si="66"/>
        <v>9.5870833333333322E-2</v>
      </c>
      <c r="AB580" s="831">
        <f t="shared" si="67"/>
        <v>0</v>
      </c>
    </row>
    <row r="581" spans="1:28" s="10" customFormat="1" ht="18" customHeight="1" thickBot="1" x14ac:dyDescent="0.25">
      <c r="A581" s="58">
        <v>44903</v>
      </c>
      <c r="B581" s="59">
        <v>0.42499999999999999</v>
      </c>
      <c r="C581" s="60">
        <v>-14</v>
      </c>
      <c r="D581" s="330">
        <f>(MAX(K581:M581))/J582/1.44</f>
        <v>0</v>
      </c>
      <c r="E581" s="128"/>
      <c r="F581" s="129" t="s">
        <v>790</v>
      </c>
      <c r="G581" s="130" t="s">
        <v>28</v>
      </c>
      <c r="H581" s="131">
        <v>94</v>
      </c>
      <c r="I581" s="132" t="s">
        <v>29</v>
      </c>
      <c r="J581" s="380">
        <v>250</v>
      </c>
      <c r="K581" s="134"/>
      <c r="L581" s="134"/>
      <c r="M581" s="134"/>
      <c r="N581" s="134" t="s">
        <v>875</v>
      </c>
      <c r="O581" s="133">
        <f t="shared" si="71"/>
        <v>0</v>
      </c>
      <c r="P581" s="126">
        <f t="shared" si="69"/>
        <v>0</v>
      </c>
      <c r="Q581" s="126"/>
      <c r="R581" s="136"/>
      <c r="S581" s="130"/>
      <c r="T581" s="134"/>
      <c r="U581" s="134"/>
      <c r="V581" s="134"/>
      <c r="W581" s="134"/>
      <c r="X581" s="133"/>
      <c r="Y581" s="126"/>
      <c r="Z581" s="207"/>
      <c r="AA581" s="73">
        <f t="shared" si="66"/>
        <v>0</v>
      </c>
      <c r="AB581" s="831">
        <f t="shared" si="67"/>
        <v>0</v>
      </c>
    </row>
    <row r="582" spans="1:28" s="10" customFormat="1" ht="18" customHeight="1" x14ac:dyDescent="0.2">
      <c r="A582" s="74"/>
      <c r="B582" s="75"/>
      <c r="C582" s="76"/>
      <c r="D582" s="381"/>
      <c r="E582" s="198"/>
      <c r="F582" s="78"/>
      <c r="G582" s="79"/>
      <c r="H582" s="80">
        <v>94</v>
      </c>
      <c r="I582" s="87" t="s">
        <v>876</v>
      </c>
      <c r="J582" s="79">
        <v>250</v>
      </c>
      <c r="K582" s="82">
        <v>97</v>
      </c>
      <c r="L582" s="82">
        <v>84</v>
      </c>
      <c r="M582" s="82">
        <v>99</v>
      </c>
      <c r="N582" s="82"/>
      <c r="O582" s="83">
        <f t="shared" si="71"/>
        <v>93.333333333333329</v>
      </c>
      <c r="P582" s="84">
        <f t="shared" si="69"/>
        <v>0.2454293333333333</v>
      </c>
      <c r="Q582" s="84"/>
      <c r="R582" s="85"/>
      <c r="S582" s="79"/>
      <c r="T582" s="82"/>
      <c r="U582" s="82"/>
      <c r="V582" s="82"/>
      <c r="W582" s="82"/>
      <c r="X582" s="83"/>
      <c r="Y582" s="84"/>
      <c r="Z582" s="86"/>
      <c r="AA582" s="73">
        <f t="shared" si="66"/>
        <v>0.2454293333333333</v>
      </c>
      <c r="AB582" s="831">
        <f t="shared" si="67"/>
        <v>0</v>
      </c>
    </row>
    <row r="583" spans="1:28" s="10" customFormat="1" ht="18" customHeight="1" thickBot="1" x14ac:dyDescent="0.25">
      <c r="A583" s="226"/>
      <c r="B583" s="90"/>
      <c r="C583" s="227"/>
      <c r="D583" s="382"/>
      <c r="E583" s="201"/>
      <c r="F583" s="94"/>
      <c r="G583" s="95"/>
      <c r="H583" s="96">
        <v>94</v>
      </c>
      <c r="I583" s="97" t="s">
        <v>877</v>
      </c>
      <c r="J583" s="95">
        <v>250</v>
      </c>
      <c r="K583" s="98">
        <v>0</v>
      </c>
      <c r="L583" s="98">
        <v>0</v>
      </c>
      <c r="M583" s="98">
        <v>0</v>
      </c>
      <c r="N583" s="98"/>
      <c r="O583" s="99">
        <f t="shared" si="71"/>
        <v>0</v>
      </c>
      <c r="P583" s="100">
        <f t="shared" si="69"/>
        <v>0</v>
      </c>
      <c r="Q583" s="100"/>
      <c r="R583" s="101"/>
      <c r="S583" s="95"/>
      <c r="T583" s="98"/>
      <c r="U583" s="98"/>
      <c r="V583" s="98"/>
      <c r="W583" s="98"/>
      <c r="X583" s="99"/>
      <c r="Y583" s="100"/>
      <c r="Z583" s="102"/>
      <c r="AA583" s="73">
        <f t="shared" si="66"/>
        <v>0</v>
      </c>
      <c r="AB583" s="831">
        <f t="shared" si="67"/>
        <v>0</v>
      </c>
    </row>
    <row r="584" spans="1:28" s="10" customFormat="1" ht="18" customHeight="1" x14ac:dyDescent="0.2">
      <c r="A584" s="74">
        <v>44904</v>
      </c>
      <c r="B584" s="75">
        <v>0.39930555555555558</v>
      </c>
      <c r="C584" s="76">
        <v>-4</v>
      </c>
      <c r="D584" s="330">
        <f t="shared" ref="D584" si="73">(MAX(K584:M584))/J593/1.44</f>
        <v>0</v>
      </c>
      <c r="E584" s="128">
        <f t="shared" ref="E584" si="74">(MAX(T584:V584))/S584/1.44</f>
        <v>0</v>
      </c>
      <c r="F584" s="129" t="s">
        <v>27</v>
      </c>
      <c r="G584" s="130" t="s">
        <v>28</v>
      </c>
      <c r="H584" s="239">
        <v>97</v>
      </c>
      <c r="I584" s="132" t="s">
        <v>878</v>
      </c>
      <c r="J584" s="130">
        <v>1600</v>
      </c>
      <c r="K584" s="134"/>
      <c r="L584" s="134"/>
      <c r="M584" s="134"/>
      <c r="N584" s="134" t="s">
        <v>879</v>
      </c>
      <c r="O584" s="133">
        <f t="shared" si="71"/>
        <v>0</v>
      </c>
      <c r="P584" s="126">
        <f t="shared" si="69"/>
        <v>0</v>
      </c>
      <c r="Q584" s="126"/>
      <c r="R584" s="250" t="s">
        <v>32</v>
      </c>
      <c r="S584" s="130">
        <v>1600</v>
      </c>
      <c r="T584" s="134"/>
      <c r="U584" s="134"/>
      <c r="V584" s="134"/>
      <c r="W584" s="134" t="s">
        <v>880</v>
      </c>
      <c r="X584" s="133">
        <f t="shared" ref="X584:X599" si="75">(T584+U584+V584)/3</f>
        <v>0</v>
      </c>
      <c r="Y584" s="126">
        <f t="shared" si="72"/>
        <v>0</v>
      </c>
      <c r="Z584" s="207"/>
      <c r="AA584" s="73">
        <f t="shared" si="66"/>
        <v>0</v>
      </c>
      <c r="AB584" s="831">
        <f t="shared" si="67"/>
        <v>1600</v>
      </c>
    </row>
    <row r="585" spans="1:28" s="10" customFormat="1" ht="18" customHeight="1" x14ac:dyDescent="0.2">
      <c r="A585" s="383"/>
      <c r="B585" s="75"/>
      <c r="C585" s="76"/>
      <c r="D585" s="384"/>
      <c r="E585" s="62"/>
      <c r="F585" s="63"/>
      <c r="G585" s="64"/>
      <c r="H585" s="80">
        <v>97</v>
      </c>
      <c r="I585" s="66" t="s">
        <v>881</v>
      </c>
      <c r="J585" s="64">
        <v>1600</v>
      </c>
      <c r="K585" s="68">
        <v>1</v>
      </c>
      <c r="L585" s="68">
        <v>2</v>
      </c>
      <c r="M585" s="68"/>
      <c r="N585" s="68"/>
      <c r="O585" s="83">
        <f t="shared" si="71"/>
        <v>1</v>
      </c>
      <c r="P585" s="84">
        <f t="shared" si="69"/>
        <v>4.10875E-4</v>
      </c>
      <c r="Q585" s="385"/>
      <c r="R585" s="386" t="s">
        <v>881</v>
      </c>
      <c r="S585" s="64">
        <v>1600</v>
      </c>
      <c r="T585" s="68">
        <v>7</v>
      </c>
      <c r="U585" s="68">
        <v>6</v>
      </c>
      <c r="V585" s="68">
        <v>6</v>
      </c>
      <c r="W585" s="68"/>
      <c r="X585" s="83">
        <f t="shared" si="75"/>
        <v>6.333333333333333</v>
      </c>
      <c r="Y585" s="84">
        <f t="shared" si="72"/>
        <v>2.6022083333333331E-3</v>
      </c>
      <c r="Z585" s="72"/>
      <c r="AA585" s="73">
        <f t="shared" si="66"/>
        <v>3.0130833333333329E-3</v>
      </c>
      <c r="AB585" s="831">
        <f t="shared" si="67"/>
        <v>1595.1790666666666</v>
      </c>
    </row>
    <row r="586" spans="1:28" s="10" customFormat="1" ht="18" customHeight="1" x14ac:dyDescent="0.2">
      <c r="A586" s="383"/>
      <c r="B586" s="75"/>
      <c r="C586" s="76"/>
      <c r="D586" s="384"/>
      <c r="E586" s="62"/>
      <c r="F586" s="63"/>
      <c r="G586" s="64"/>
      <c r="H586" s="80">
        <v>97</v>
      </c>
      <c r="I586" s="66" t="s">
        <v>882</v>
      </c>
      <c r="J586" s="79">
        <v>1600</v>
      </c>
      <c r="K586" s="68">
        <v>0</v>
      </c>
      <c r="L586" s="68">
        <v>0</v>
      </c>
      <c r="M586" s="68">
        <v>0</v>
      </c>
      <c r="N586" s="68"/>
      <c r="O586" s="83">
        <f t="shared" si="71"/>
        <v>0</v>
      </c>
      <c r="P586" s="84">
        <f t="shared" si="69"/>
        <v>0</v>
      </c>
      <c r="Q586" s="385"/>
      <c r="R586" s="386" t="s">
        <v>883</v>
      </c>
      <c r="S586" s="79">
        <v>1600</v>
      </c>
      <c r="T586" s="68"/>
      <c r="U586" s="68"/>
      <c r="V586" s="68">
        <v>8</v>
      </c>
      <c r="W586" s="68"/>
      <c r="X586" s="83">
        <f t="shared" si="75"/>
        <v>2.6666666666666665</v>
      </c>
      <c r="Y586" s="84">
        <f t="shared" si="72"/>
        <v>1.0956666666666667E-3</v>
      </c>
      <c r="Z586" s="72"/>
      <c r="AA586" s="73">
        <f t="shared" si="66"/>
        <v>1.0956666666666667E-3</v>
      </c>
      <c r="AB586" s="831">
        <f t="shared" si="67"/>
        <v>1598.2469333333333</v>
      </c>
    </row>
    <row r="587" spans="1:28" s="10" customFormat="1" ht="18" customHeight="1" x14ac:dyDescent="0.2">
      <c r="A587" s="383"/>
      <c r="B587" s="75"/>
      <c r="C587" s="76"/>
      <c r="D587" s="384"/>
      <c r="E587" s="62"/>
      <c r="F587" s="63"/>
      <c r="G587" s="64"/>
      <c r="H587" s="80">
        <v>97</v>
      </c>
      <c r="I587" s="66" t="s">
        <v>884</v>
      </c>
      <c r="J587" s="79">
        <v>1600</v>
      </c>
      <c r="K587" s="68">
        <v>34</v>
      </c>
      <c r="L587" s="68">
        <v>34</v>
      </c>
      <c r="M587" s="68">
        <v>35</v>
      </c>
      <c r="N587" s="68"/>
      <c r="O587" s="83">
        <f t="shared" si="71"/>
        <v>34.333333333333336</v>
      </c>
      <c r="P587" s="84">
        <f t="shared" si="69"/>
        <v>1.4106708333333334E-2</v>
      </c>
      <c r="Q587" s="385"/>
      <c r="R587" s="386" t="s">
        <v>884</v>
      </c>
      <c r="S587" s="79">
        <v>1600</v>
      </c>
      <c r="T587" s="68"/>
      <c r="U587" s="68"/>
      <c r="V587" s="68">
        <v>25</v>
      </c>
      <c r="W587" s="68"/>
      <c r="X587" s="83">
        <f t="shared" si="75"/>
        <v>8.3333333333333339</v>
      </c>
      <c r="Y587" s="84">
        <f t="shared" si="72"/>
        <v>3.4239583333333335E-3</v>
      </c>
      <c r="Z587" s="72"/>
      <c r="AA587" s="73">
        <f t="shared" si="66"/>
        <v>1.7530666666666667E-2</v>
      </c>
      <c r="AB587" s="831">
        <f t="shared" ref="AB587:AB650" si="76">S587 - (AA587*S587)</f>
        <v>1571.9509333333333</v>
      </c>
    </row>
    <row r="588" spans="1:28" s="10" customFormat="1" ht="18" customHeight="1" x14ac:dyDescent="0.2">
      <c r="A588" s="383"/>
      <c r="B588" s="75"/>
      <c r="C588" s="76"/>
      <c r="D588" s="384"/>
      <c r="E588" s="62"/>
      <c r="F588" s="63"/>
      <c r="G588" s="64"/>
      <c r="H588" s="80">
        <v>97</v>
      </c>
      <c r="I588" s="66" t="s">
        <v>885</v>
      </c>
      <c r="J588" s="79">
        <v>1600</v>
      </c>
      <c r="K588" s="68">
        <v>22</v>
      </c>
      <c r="L588" s="68">
        <v>42</v>
      </c>
      <c r="M588" s="68">
        <v>33</v>
      </c>
      <c r="N588" s="68"/>
      <c r="O588" s="83">
        <f t="shared" si="71"/>
        <v>32.333333333333336</v>
      </c>
      <c r="P588" s="84">
        <f t="shared" si="69"/>
        <v>1.3284958333333334E-2</v>
      </c>
      <c r="Q588" s="385"/>
      <c r="R588" s="386" t="s">
        <v>886</v>
      </c>
      <c r="S588" s="79">
        <v>1600</v>
      </c>
      <c r="T588" s="68">
        <v>17</v>
      </c>
      <c r="U588" s="68">
        <v>14</v>
      </c>
      <c r="V588" s="68">
        <v>15</v>
      </c>
      <c r="W588" s="68"/>
      <c r="X588" s="83">
        <f t="shared" si="75"/>
        <v>15.333333333333334</v>
      </c>
      <c r="Y588" s="84">
        <f t="shared" si="72"/>
        <v>6.3000833333333338E-3</v>
      </c>
      <c r="Z588" s="72"/>
      <c r="AA588" s="73">
        <f t="shared" si="66"/>
        <v>1.9585041666666667E-2</v>
      </c>
      <c r="AB588" s="831">
        <f t="shared" si="76"/>
        <v>1568.6639333333333</v>
      </c>
    </row>
    <row r="589" spans="1:28" s="10" customFormat="1" ht="18" customHeight="1" x14ac:dyDescent="0.2">
      <c r="A589" s="383"/>
      <c r="B589" s="75"/>
      <c r="C589" s="76"/>
      <c r="D589" s="384"/>
      <c r="E589" s="62"/>
      <c r="F589" s="63"/>
      <c r="G589" s="64"/>
      <c r="H589" s="80">
        <v>97</v>
      </c>
      <c r="I589" s="66"/>
      <c r="J589" s="79">
        <v>1600</v>
      </c>
      <c r="K589" s="68"/>
      <c r="L589" s="68"/>
      <c r="M589" s="68"/>
      <c r="N589" s="68"/>
      <c r="O589" s="83">
        <f t="shared" si="71"/>
        <v>0</v>
      </c>
      <c r="P589" s="84">
        <f t="shared" si="69"/>
        <v>0</v>
      </c>
      <c r="Q589" s="385"/>
      <c r="R589" s="386" t="s">
        <v>887</v>
      </c>
      <c r="S589" s="79">
        <v>1600</v>
      </c>
      <c r="T589" s="68">
        <v>13</v>
      </c>
      <c r="U589" s="68">
        <v>10</v>
      </c>
      <c r="V589" s="68">
        <v>5</v>
      </c>
      <c r="W589" s="68"/>
      <c r="X589" s="83">
        <f t="shared" si="75"/>
        <v>9.3333333333333339</v>
      </c>
      <c r="Y589" s="84">
        <f t="shared" si="72"/>
        <v>3.8348333333333333E-3</v>
      </c>
      <c r="Z589" s="72"/>
      <c r="AA589" s="73">
        <f t="shared" si="66"/>
        <v>3.8348333333333333E-3</v>
      </c>
      <c r="AB589" s="831">
        <f t="shared" si="76"/>
        <v>1593.8642666666667</v>
      </c>
    </row>
    <row r="590" spans="1:28" s="10" customFormat="1" ht="18" customHeight="1" x14ac:dyDescent="0.2">
      <c r="A590" s="383"/>
      <c r="B590" s="75"/>
      <c r="C590" s="76"/>
      <c r="D590" s="384"/>
      <c r="E590" s="62"/>
      <c r="F590" s="63"/>
      <c r="G590" s="64"/>
      <c r="H590" s="80">
        <v>97</v>
      </c>
      <c r="I590" s="66"/>
      <c r="J590" s="64">
        <v>1600</v>
      </c>
      <c r="K590" s="68"/>
      <c r="L590" s="68"/>
      <c r="M590" s="68"/>
      <c r="N590" s="68"/>
      <c r="O590" s="83">
        <f t="shared" si="71"/>
        <v>0</v>
      </c>
      <c r="P590" s="84">
        <f t="shared" si="69"/>
        <v>0</v>
      </c>
      <c r="Q590" s="385"/>
      <c r="R590" s="386" t="s">
        <v>888</v>
      </c>
      <c r="S590" s="64">
        <v>1600</v>
      </c>
      <c r="T590" s="68"/>
      <c r="U590" s="68">
        <v>20</v>
      </c>
      <c r="V590" s="68"/>
      <c r="W590" s="68"/>
      <c r="X590" s="83">
        <f>(T590+U590+V590)/3</f>
        <v>6.666666666666667</v>
      </c>
      <c r="Y590" s="84">
        <f t="shared" si="72"/>
        <v>2.7391666666666671E-3</v>
      </c>
      <c r="Z590" s="72"/>
      <c r="AA590" s="73">
        <f t="shared" ref="AA590:AA653" si="77">P590+Y590</f>
        <v>2.7391666666666671E-3</v>
      </c>
      <c r="AB590" s="831">
        <f t="shared" si="76"/>
        <v>1595.6173333333334</v>
      </c>
    </row>
    <row r="591" spans="1:28" s="10" customFormat="1" ht="18" customHeight="1" x14ac:dyDescent="0.2">
      <c r="A591" s="383"/>
      <c r="B591" s="75"/>
      <c r="C591" s="76"/>
      <c r="D591" s="384"/>
      <c r="E591" s="62"/>
      <c r="F591" s="63"/>
      <c r="G591" s="64"/>
      <c r="H591" s="65">
        <v>97</v>
      </c>
      <c r="I591" s="66"/>
      <c r="J591" s="64">
        <v>1600</v>
      </c>
      <c r="K591" s="68"/>
      <c r="L591" s="68"/>
      <c r="M591" s="68"/>
      <c r="N591" s="68"/>
      <c r="O591" s="83">
        <f t="shared" si="71"/>
        <v>0</v>
      </c>
      <c r="P591" s="84">
        <f t="shared" si="69"/>
        <v>0</v>
      </c>
      <c r="Q591" s="385"/>
      <c r="R591" s="386" t="s">
        <v>889</v>
      </c>
      <c r="S591" s="64">
        <v>1600</v>
      </c>
      <c r="T591" s="68">
        <v>20</v>
      </c>
      <c r="U591" s="68">
        <v>25</v>
      </c>
      <c r="V591" s="68">
        <v>28</v>
      </c>
      <c r="W591" s="68"/>
      <c r="X591" s="83">
        <f>(T591+U591+V591)/3</f>
        <v>24.333333333333332</v>
      </c>
      <c r="Y591" s="84">
        <f t="shared" si="72"/>
        <v>9.9979583333333327E-3</v>
      </c>
      <c r="Z591" s="72"/>
      <c r="AA591" s="73">
        <f t="shared" si="77"/>
        <v>9.9979583333333327E-3</v>
      </c>
      <c r="AB591" s="831">
        <f t="shared" si="76"/>
        <v>1584.0032666666666</v>
      </c>
    </row>
    <row r="592" spans="1:28" s="10" customFormat="1" ht="18" customHeight="1" thickBot="1" x14ac:dyDescent="0.25">
      <c r="A592" s="383"/>
      <c r="B592" s="75"/>
      <c r="C592" s="76"/>
      <c r="D592" s="384"/>
      <c r="E592" s="62"/>
      <c r="F592" s="63"/>
      <c r="G592" s="64"/>
      <c r="H592" s="65">
        <v>97</v>
      </c>
      <c r="I592" s="66"/>
      <c r="J592" s="64">
        <v>1600</v>
      </c>
      <c r="K592" s="68"/>
      <c r="L592" s="68"/>
      <c r="M592" s="68"/>
      <c r="N592" s="68"/>
      <c r="O592" s="99">
        <f t="shared" si="71"/>
        <v>0</v>
      </c>
      <c r="P592" s="100">
        <f t="shared" si="69"/>
        <v>0</v>
      </c>
      <c r="Q592" s="385"/>
      <c r="R592" s="386" t="s">
        <v>890</v>
      </c>
      <c r="S592" s="64">
        <v>1600</v>
      </c>
      <c r="T592" s="68">
        <v>29</v>
      </c>
      <c r="U592" s="68">
        <v>29</v>
      </c>
      <c r="V592" s="68">
        <v>37</v>
      </c>
      <c r="W592" s="68"/>
      <c r="X592" s="99">
        <f t="shared" si="75"/>
        <v>31.666666666666668</v>
      </c>
      <c r="Y592" s="100">
        <f>1.73*0.38*X592/S592</f>
        <v>1.3011041666666667E-2</v>
      </c>
      <c r="Z592" s="72"/>
      <c r="AA592" s="73">
        <f t="shared" si="77"/>
        <v>1.3011041666666667E-2</v>
      </c>
      <c r="AB592" s="831">
        <f t="shared" si="76"/>
        <v>1579.1823333333334</v>
      </c>
    </row>
    <row r="593" spans="1:2259" s="10" customFormat="1" ht="18" customHeight="1" x14ac:dyDescent="0.2">
      <c r="A593" s="197">
        <v>44904</v>
      </c>
      <c r="B593" s="59">
        <v>0.375</v>
      </c>
      <c r="C593" s="60">
        <v>-4</v>
      </c>
      <c r="D593" s="330">
        <f>(MAX(K593:M593))/J594/1.44</f>
        <v>0</v>
      </c>
      <c r="E593" s="128">
        <f>(MAX(T593:V593))/S593/1.44</f>
        <v>0</v>
      </c>
      <c r="F593" s="129" t="s">
        <v>27</v>
      </c>
      <c r="G593" s="130" t="s">
        <v>28</v>
      </c>
      <c r="H593" s="131">
        <v>96</v>
      </c>
      <c r="I593" s="132" t="s">
        <v>29</v>
      </c>
      <c r="J593" s="130">
        <v>1000</v>
      </c>
      <c r="K593" s="134"/>
      <c r="L593" s="134"/>
      <c r="M593" s="134"/>
      <c r="N593" s="134" t="s">
        <v>693</v>
      </c>
      <c r="O593" s="133">
        <f t="shared" si="71"/>
        <v>0</v>
      </c>
      <c r="P593" s="126">
        <f t="shared" si="69"/>
        <v>0</v>
      </c>
      <c r="Q593" s="126"/>
      <c r="R593" s="136" t="s">
        <v>32</v>
      </c>
      <c r="S593" s="130">
        <v>1000</v>
      </c>
      <c r="T593" s="134"/>
      <c r="U593" s="134"/>
      <c r="V593" s="134"/>
      <c r="W593" s="134" t="s">
        <v>159</v>
      </c>
      <c r="X593" s="133">
        <f t="shared" si="75"/>
        <v>0</v>
      </c>
      <c r="Y593" s="126">
        <f t="shared" si="72"/>
        <v>0</v>
      </c>
      <c r="Z593" s="207"/>
      <c r="AA593" s="73">
        <f t="shared" si="77"/>
        <v>0</v>
      </c>
      <c r="AB593" s="831">
        <f t="shared" si="76"/>
        <v>1000</v>
      </c>
    </row>
    <row r="594" spans="1:2259" s="10" customFormat="1" ht="18" customHeight="1" x14ac:dyDescent="0.2">
      <c r="A594" s="74"/>
      <c r="B594" s="75"/>
      <c r="C594" s="76"/>
      <c r="D594" s="387"/>
      <c r="E594" s="388"/>
      <c r="F594" s="78"/>
      <c r="G594" s="79"/>
      <c r="H594" s="80">
        <v>96</v>
      </c>
      <c r="I594" s="87" t="s">
        <v>891</v>
      </c>
      <c r="J594" s="79">
        <v>1000</v>
      </c>
      <c r="K594" s="82">
        <v>45</v>
      </c>
      <c r="L594" s="82">
        <v>50</v>
      </c>
      <c r="M594" s="82">
        <v>55</v>
      </c>
      <c r="N594" s="82"/>
      <c r="O594" s="83">
        <f t="shared" si="71"/>
        <v>50</v>
      </c>
      <c r="P594" s="84">
        <f t="shared" si="69"/>
        <v>3.2869999999999996E-2</v>
      </c>
      <c r="Q594" s="84"/>
      <c r="R594" s="85" t="s">
        <v>891</v>
      </c>
      <c r="S594" s="79">
        <v>1000</v>
      </c>
      <c r="T594" s="82">
        <v>45</v>
      </c>
      <c r="U594" s="82">
        <v>45</v>
      </c>
      <c r="V594" s="82">
        <v>50</v>
      </c>
      <c r="W594" s="82"/>
      <c r="X594" s="83">
        <f t="shared" si="75"/>
        <v>46.666666666666664</v>
      </c>
      <c r="Y594" s="84">
        <f t="shared" si="72"/>
        <v>3.0678666666666663E-2</v>
      </c>
      <c r="Z594" s="86"/>
      <c r="AA594" s="73">
        <f t="shared" si="77"/>
        <v>6.3548666666666656E-2</v>
      </c>
      <c r="AB594" s="831">
        <f t="shared" si="76"/>
        <v>936.45133333333331</v>
      </c>
    </row>
    <row r="595" spans="1:2259" s="10" customFormat="1" ht="18" customHeight="1" x14ac:dyDescent="0.2">
      <c r="A595" s="74"/>
      <c r="B595" s="75"/>
      <c r="C595" s="76"/>
      <c r="D595" s="389"/>
      <c r="E595" s="390"/>
      <c r="F595" s="78"/>
      <c r="G595" s="79"/>
      <c r="H595" s="80">
        <v>96</v>
      </c>
      <c r="I595" s="87" t="s">
        <v>892</v>
      </c>
      <c r="J595" s="79">
        <v>1000</v>
      </c>
      <c r="K595" s="82">
        <v>0</v>
      </c>
      <c r="L595" s="82">
        <v>5</v>
      </c>
      <c r="M595" s="82">
        <v>0</v>
      </c>
      <c r="N595" s="82"/>
      <c r="O595" s="83">
        <f t="shared" si="71"/>
        <v>1.6666666666666667</v>
      </c>
      <c r="P595" s="84">
        <f t="shared" si="69"/>
        <v>1.0956666666666669E-3</v>
      </c>
      <c r="Q595" s="84"/>
      <c r="R595" s="85" t="s">
        <v>893</v>
      </c>
      <c r="S595" s="79">
        <v>1000</v>
      </c>
      <c r="T595" s="82">
        <v>10</v>
      </c>
      <c r="U595" s="82">
        <v>0</v>
      </c>
      <c r="V595" s="82">
        <v>5</v>
      </c>
      <c r="W595" s="82"/>
      <c r="X595" s="83"/>
      <c r="Y595" s="84">
        <f t="shared" si="72"/>
        <v>0</v>
      </c>
      <c r="Z595" s="86"/>
      <c r="AA595" s="73">
        <f t="shared" si="77"/>
        <v>1.0956666666666669E-3</v>
      </c>
      <c r="AB595" s="831">
        <f t="shared" si="76"/>
        <v>998.90433333333328</v>
      </c>
    </row>
    <row r="596" spans="1:2259" s="10" customFormat="1" ht="18" customHeight="1" x14ac:dyDescent="0.2">
      <c r="A596" s="74"/>
      <c r="B596" s="75"/>
      <c r="C596" s="76"/>
      <c r="D596" s="389"/>
      <c r="E596" s="390"/>
      <c r="F596" s="78"/>
      <c r="G596" s="79"/>
      <c r="H596" s="80">
        <v>96</v>
      </c>
      <c r="I596" s="87" t="s">
        <v>894</v>
      </c>
      <c r="J596" s="79">
        <v>1000</v>
      </c>
      <c r="K596" s="82">
        <v>2</v>
      </c>
      <c r="L596" s="82">
        <v>5</v>
      </c>
      <c r="M596" s="82">
        <v>15</v>
      </c>
      <c r="N596" s="82"/>
      <c r="O596" s="83">
        <f t="shared" si="71"/>
        <v>7.333333333333333</v>
      </c>
      <c r="P596" s="84">
        <f t="shared" si="69"/>
        <v>4.8209333333333326E-3</v>
      </c>
      <c r="Q596" s="84"/>
      <c r="R596" s="85" t="s">
        <v>895</v>
      </c>
      <c r="S596" s="79">
        <v>1000</v>
      </c>
      <c r="T596" s="82">
        <v>40</v>
      </c>
      <c r="U596" s="82">
        <v>35</v>
      </c>
      <c r="V596" s="82">
        <v>35</v>
      </c>
      <c r="W596" s="82"/>
      <c r="X596" s="83"/>
      <c r="Y596" s="84">
        <f t="shared" si="72"/>
        <v>0</v>
      </c>
      <c r="Z596" s="86"/>
      <c r="AA596" s="73">
        <f t="shared" si="77"/>
        <v>4.8209333333333326E-3</v>
      </c>
      <c r="AB596" s="831">
        <f t="shared" si="76"/>
        <v>995.1790666666667</v>
      </c>
    </row>
    <row r="597" spans="1:2259" s="10" customFormat="1" ht="18" customHeight="1" x14ac:dyDescent="0.2">
      <c r="A597" s="74"/>
      <c r="B597" s="75"/>
      <c r="C597" s="76"/>
      <c r="D597" s="389"/>
      <c r="E597" s="390"/>
      <c r="F597" s="78"/>
      <c r="G597" s="79"/>
      <c r="H597" s="80">
        <v>96</v>
      </c>
      <c r="I597" s="87" t="s">
        <v>896</v>
      </c>
      <c r="J597" s="79">
        <v>1000</v>
      </c>
      <c r="K597" s="82">
        <v>26</v>
      </c>
      <c r="L597" s="82">
        <v>34</v>
      </c>
      <c r="M597" s="82">
        <v>65</v>
      </c>
      <c r="N597" s="82"/>
      <c r="O597" s="83">
        <f t="shared" si="71"/>
        <v>41.666666666666664</v>
      </c>
      <c r="P597" s="84">
        <f t="shared" si="69"/>
        <v>2.7391666666666665E-2</v>
      </c>
      <c r="Q597" s="84"/>
      <c r="R597" s="85" t="s">
        <v>897</v>
      </c>
      <c r="S597" s="79">
        <v>1000</v>
      </c>
      <c r="T597" s="82">
        <v>0</v>
      </c>
      <c r="U597" s="82">
        <v>0</v>
      </c>
      <c r="V597" s="82">
        <v>0</v>
      </c>
      <c r="W597" s="82"/>
      <c r="X597" s="83"/>
      <c r="Y597" s="84">
        <f t="shared" si="72"/>
        <v>0</v>
      </c>
      <c r="Z597" s="86"/>
      <c r="AA597" s="73">
        <f t="shared" si="77"/>
        <v>2.7391666666666665E-2</v>
      </c>
      <c r="AB597" s="831">
        <f t="shared" si="76"/>
        <v>972.60833333333335</v>
      </c>
    </row>
    <row r="598" spans="1:2259" s="10" customFormat="1" ht="18" customHeight="1" x14ac:dyDescent="0.2">
      <c r="A598" s="74"/>
      <c r="B598" s="75"/>
      <c r="C598" s="76"/>
      <c r="D598" s="389"/>
      <c r="E598" s="390"/>
      <c r="F598" s="78"/>
      <c r="G598" s="79"/>
      <c r="H598" s="80">
        <v>96</v>
      </c>
      <c r="I598" s="87" t="s">
        <v>898</v>
      </c>
      <c r="J598" s="79">
        <v>1000</v>
      </c>
      <c r="K598" s="82">
        <v>65</v>
      </c>
      <c r="L598" s="82">
        <v>60</v>
      </c>
      <c r="M598" s="82">
        <v>55</v>
      </c>
      <c r="N598" s="82"/>
      <c r="O598" s="83">
        <f t="shared" si="71"/>
        <v>60</v>
      </c>
      <c r="P598" s="84">
        <f t="shared" si="69"/>
        <v>3.9444E-2</v>
      </c>
      <c r="Q598" s="84"/>
      <c r="R598" s="85" t="s">
        <v>898</v>
      </c>
      <c r="S598" s="79">
        <v>1000</v>
      </c>
      <c r="T598" s="82">
        <v>0</v>
      </c>
      <c r="U598" s="82">
        <v>0</v>
      </c>
      <c r="V598" s="82">
        <v>0</v>
      </c>
      <c r="W598" s="82"/>
      <c r="X598" s="83"/>
      <c r="Y598" s="84">
        <f t="shared" si="72"/>
        <v>0</v>
      </c>
      <c r="Z598" s="86"/>
      <c r="AA598" s="73">
        <f t="shared" si="77"/>
        <v>3.9444E-2</v>
      </c>
      <c r="AB598" s="831">
        <f t="shared" si="76"/>
        <v>960.55600000000004</v>
      </c>
    </row>
    <row r="599" spans="1:2259" s="10" customFormat="1" ht="18" customHeight="1" thickBot="1" x14ac:dyDescent="0.25">
      <c r="A599" s="226"/>
      <c r="B599" s="90"/>
      <c r="C599" s="227"/>
      <c r="D599" s="382"/>
      <c r="E599" s="201"/>
      <c r="F599" s="94"/>
      <c r="G599" s="95"/>
      <c r="H599" s="96">
        <v>96</v>
      </c>
      <c r="I599" s="97" t="s">
        <v>899</v>
      </c>
      <c r="J599" s="95">
        <v>1000</v>
      </c>
      <c r="K599" s="98">
        <v>24</v>
      </c>
      <c r="L599" s="98">
        <v>20</v>
      </c>
      <c r="M599" s="98">
        <v>20</v>
      </c>
      <c r="N599" s="98"/>
      <c r="O599" s="99">
        <f t="shared" si="71"/>
        <v>21.333333333333332</v>
      </c>
      <c r="P599" s="100">
        <f t="shared" si="69"/>
        <v>1.4024533333333332E-2</v>
      </c>
      <c r="Q599" s="100"/>
      <c r="R599" s="101" t="s">
        <v>900</v>
      </c>
      <c r="S599" s="95">
        <v>1000</v>
      </c>
      <c r="T599" s="98">
        <v>5</v>
      </c>
      <c r="U599" s="98">
        <v>5</v>
      </c>
      <c r="V599" s="98">
        <v>5</v>
      </c>
      <c r="W599" s="98"/>
      <c r="X599" s="99">
        <f t="shared" si="75"/>
        <v>5</v>
      </c>
      <c r="Y599" s="100">
        <f t="shared" si="72"/>
        <v>3.287E-3</v>
      </c>
      <c r="Z599" s="102"/>
      <c r="AA599" s="73">
        <f t="shared" si="77"/>
        <v>1.731153333333333E-2</v>
      </c>
      <c r="AB599" s="831">
        <f t="shared" si="76"/>
        <v>982.68846666666673</v>
      </c>
    </row>
    <row r="600" spans="1:2259" s="253" customFormat="1" ht="18" customHeight="1" thickBot="1" x14ac:dyDescent="0.25">
      <c r="A600" s="223">
        <v>44962</v>
      </c>
      <c r="B600" s="59">
        <v>0.43402777777777773</v>
      </c>
      <c r="C600" s="224">
        <v>-1</v>
      </c>
      <c r="D600" s="127">
        <f>(MAX(K600:M600))/J600/1.44</f>
        <v>4.8611111111111119E-2</v>
      </c>
      <c r="E600" s="128"/>
      <c r="F600" s="247" t="s">
        <v>901</v>
      </c>
      <c r="G600" s="248" t="s">
        <v>28</v>
      </c>
      <c r="H600" s="131">
        <v>102</v>
      </c>
      <c r="I600" s="132" t="s">
        <v>29</v>
      </c>
      <c r="J600" s="130">
        <v>100</v>
      </c>
      <c r="K600" s="134">
        <v>5</v>
      </c>
      <c r="L600" s="134">
        <v>7</v>
      </c>
      <c r="M600" s="134">
        <v>4</v>
      </c>
      <c r="N600" s="134" t="s">
        <v>227</v>
      </c>
      <c r="O600" s="133">
        <f t="shared" si="71"/>
        <v>5.333333333333333</v>
      </c>
      <c r="P600" s="69">
        <f t="shared" si="69"/>
        <v>3.5061333333333333E-2</v>
      </c>
      <c r="Q600" s="126"/>
      <c r="R600" s="136"/>
      <c r="S600" s="130"/>
      <c r="T600" s="134"/>
      <c r="U600" s="134"/>
      <c r="V600" s="134"/>
      <c r="W600" s="134"/>
      <c r="X600" s="133"/>
      <c r="Y600" s="69"/>
      <c r="Z600" s="207"/>
      <c r="AA600" s="73">
        <f t="shared" si="77"/>
        <v>3.5061333333333333E-2</v>
      </c>
      <c r="AB600" s="831">
        <f t="shared" si="76"/>
        <v>0</v>
      </c>
      <c r="AC600" s="233"/>
      <c r="AD600" s="233"/>
      <c r="AE600" s="233"/>
      <c r="AF600" s="233"/>
      <c r="AG600" s="233"/>
      <c r="AH600" s="233"/>
      <c r="AI600" s="233"/>
      <c r="AJ600" s="233"/>
      <c r="AK600" s="233"/>
      <c r="AL600" s="233"/>
      <c r="AM600" s="233"/>
      <c r="AN600" s="233"/>
      <c r="AO600" s="233"/>
      <c r="AP600" s="233"/>
      <c r="AQ600" s="233"/>
      <c r="AR600" s="233"/>
      <c r="AS600" s="233"/>
      <c r="AT600" s="233"/>
      <c r="AU600" s="233"/>
      <c r="AV600" s="233"/>
      <c r="AW600" s="233"/>
      <c r="AX600" s="233"/>
      <c r="AY600" s="233"/>
      <c r="AZ600" s="233"/>
      <c r="BA600" s="233"/>
      <c r="BB600" s="233"/>
      <c r="BC600" s="233"/>
      <c r="BD600" s="233"/>
      <c r="BE600" s="233"/>
      <c r="BF600" s="233"/>
      <c r="BG600" s="233"/>
      <c r="BH600" s="233"/>
      <c r="BI600" s="233"/>
      <c r="BJ600" s="233"/>
      <c r="BK600" s="233"/>
      <c r="BL600" s="233"/>
      <c r="BM600" s="233"/>
      <c r="BN600" s="233"/>
      <c r="BO600" s="233"/>
      <c r="BP600" s="233"/>
      <c r="BQ600" s="233"/>
      <c r="BR600" s="233"/>
      <c r="BS600" s="233"/>
      <c r="BT600" s="233"/>
      <c r="BU600" s="233"/>
      <c r="BV600" s="233"/>
      <c r="BW600" s="233"/>
      <c r="BX600" s="233"/>
      <c r="BY600" s="233"/>
      <c r="BZ600" s="233"/>
      <c r="CA600" s="233"/>
      <c r="CB600" s="233"/>
      <c r="CC600" s="233"/>
      <c r="CD600" s="233"/>
      <c r="CE600" s="233"/>
      <c r="CF600" s="233"/>
      <c r="CG600" s="233"/>
      <c r="CH600" s="233"/>
      <c r="CI600" s="233"/>
      <c r="CJ600" s="233"/>
      <c r="CK600" s="233"/>
      <c r="CL600" s="233"/>
      <c r="CM600" s="233"/>
      <c r="CN600" s="233"/>
      <c r="CO600" s="233"/>
      <c r="CP600" s="233"/>
      <c r="CQ600" s="233"/>
      <c r="CR600" s="233"/>
      <c r="CS600" s="233"/>
      <c r="CT600" s="233"/>
      <c r="CU600" s="233"/>
      <c r="CV600" s="233"/>
      <c r="CW600" s="233"/>
      <c r="CX600" s="233"/>
      <c r="CY600" s="233"/>
      <c r="CZ600" s="233"/>
      <c r="DA600" s="233"/>
      <c r="DB600" s="233"/>
      <c r="DC600" s="233"/>
      <c r="DD600" s="233"/>
      <c r="DE600" s="233"/>
      <c r="DF600" s="233"/>
      <c r="DG600" s="233"/>
      <c r="DH600" s="233"/>
      <c r="DI600" s="233"/>
      <c r="DJ600" s="233"/>
      <c r="DK600" s="233"/>
      <c r="DL600" s="233"/>
      <c r="DM600" s="233"/>
      <c r="DN600" s="233"/>
      <c r="DO600" s="233"/>
      <c r="DP600" s="233"/>
      <c r="DQ600" s="233"/>
      <c r="DR600" s="233"/>
      <c r="DS600" s="233"/>
      <c r="DT600" s="233"/>
      <c r="DU600" s="233"/>
      <c r="DV600" s="233"/>
      <c r="DW600" s="233"/>
      <c r="DX600" s="233"/>
      <c r="DY600" s="233"/>
      <c r="DZ600" s="233"/>
      <c r="EA600" s="233"/>
      <c r="EB600" s="233"/>
      <c r="EC600" s="233"/>
      <c r="ED600" s="233"/>
      <c r="EE600" s="233"/>
      <c r="EF600" s="233"/>
      <c r="EG600" s="233"/>
      <c r="EH600" s="233"/>
      <c r="EI600" s="233"/>
      <c r="EJ600" s="233"/>
      <c r="EK600" s="233"/>
      <c r="EL600" s="233"/>
      <c r="EM600" s="233"/>
      <c r="EN600" s="233"/>
      <c r="EO600" s="233"/>
      <c r="EP600" s="233"/>
      <c r="EQ600" s="233"/>
      <c r="ER600" s="233"/>
      <c r="ES600" s="233"/>
      <c r="ET600" s="233"/>
      <c r="EU600" s="233"/>
      <c r="EV600" s="233"/>
      <c r="EW600" s="233"/>
      <c r="EX600" s="233"/>
      <c r="EY600" s="233"/>
      <c r="EZ600" s="233"/>
      <c r="FA600" s="233"/>
      <c r="FB600" s="233"/>
      <c r="FC600" s="233"/>
      <c r="FD600" s="233"/>
      <c r="FE600" s="233"/>
      <c r="FF600" s="233"/>
      <c r="FG600" s="233"/>
      <c r="FH600" s="233"/>
      <c r="FI600" s="233"/>
      <c r="FJ600" s="233"/>
      <c r="FK600" s="233"/>
      <c r="FL600" s="233"/>
      <c r="FM600" s="233"/>
      <c r="FN600" s="233"/>
      <c r="FO600" s="233"/>
      <c r="FP600" s="233"/>
      <c r="FQ600" s="233"/>
      <c r="FR600" s="233"/>
      <c r="FS600" s="233"/>
      <c r="FT600" s="233"/>
      <c r="FU600" s="233"/>
      <c r="FV600" s="233"/>
      <c r="FW600" s="233"/>
      <c r="FX600" s="233"/>
      <c r="FY600" s="233"/>
      <c r="FZ600" s="233"/>
      <c r="GA600" s="233"/>
      <c r="GB600" s="233"/>
      <c r="GC600" s="233"/>
      <c r="GD600" s="233"/>
      <c r="GE600" s="233"/>
      <c r="GF600" s="233"/>
      <c r="GG600" s="233"/>
      <c r="GH600" s="233"/>
      <c r="GI600" s="233"/>
      <c r="GJ600" s="233"/>
      <c r="GK600" s="233"/>
      <c r="GL600" s="233"/>
      <c r="GM600" s="233"/>
      <c r="GN600" s="233"/>
      <c r="GO600" s="233"/>
      <c r="GP600" s="233"/>
      <c r="GQ600" s="233"/>
      <c r="GR600" s="233"/>
      <c r="GS600" s="233"/>
      <c r="GT600" s="233"/>
      <c r="GU600" s="233"/>
      <c r="GV600" s="233"/>
      <c r="GW600" s="233"/>
      <c r="GX600" s="233"/>
      <c r="GY600" s="233"/>
      <c r="GZ600" s="233"/>
      <c r="HA600" s="233"/>
      <c r="HB600" s="233"/>
      <c r="HC600" s="233"/>
      <c r="HD600" s="233"/>
      <c r="HE600" s="233"/>
      <c r="HF600" s="233"/>
      <c r="HG600" s="233"/>
      <c r="HH600" s="233"/>
      <c r="HI600" s="233"/>
      <c r="HJ600" s="233"/>
      <c r="HK600" s="233"/>
      <c r="HL600" s="233"/>
      <c r="HM600" s="233"/>
      <c r="HN600" s="233"/>
      <c r="HO600" s="233"/>
      <c r="HP600" s="233"/>
      <c r="HQ600" s="233"/>
      <c r="HR600" s="233"/>
      <c r="HS600" s="233"/>
      <c r="HT600" s="233"/>
      <c r="HU600" s="233"/>
      <c r="HV600" s="233"/>
      <c r="HW600" s="233"/>
      <c r="HX600" s="233"/>
      <c r="HY600" s="233"/>
      <c r="HZ600" s="233"/>
      <c r="IA600" s="233"/>
      <c r="IB600" s="233"/>
      <c r="IC600" s="233"/>
      <c r="ID600" s="233"/>
      <c r="IE600" s="233"/>
      <c r="IF600" s="233"/>
      <c r="IG600" s="233"/>
      <c r="IH600" s="233"/>
      <c r="II600" s="233"/>
      <c r="IJ600" s="233"/>
      <c r="IK600" s="233"/>
      <c r="IL600" s="233"/>
      <c r="IM600" s="233"/>
      <c r="IN600" s="233"/>
      <c r="IO600" s="233"/>
      <c r="IP600" s="233"/>
      <c r="IQ600" s="233"/>
      <c r="IR600" s="233"/>
      <c r="IS600" s="233"/>
      <c r="IT600" s="233"/>
      <c r="IU600" s="233"/>
      <c r="IV600" s="233"/>
      <c r="IW600" s="233"/>
      <c r="IX600" s="233"/>
      <c r="IY600" s="233"/>
      <c r="IZ600" s="233"/>
      <c r="JA600" s="233"/>
      <c r="JB600" s="233"/>
      <c r="JC600" s="233"/>
      <c r="JD600" s="233"/>
      <c r="JE600" s="233"/>
      <c r="JF600" s="233"/>
      <c r="JG600" s="233"/>
      <c r="JH600" s="233"/>
      <c r="JI600" s="233"/>
      <c r="JJ600" s="233"/>
      <c r="JK600" s="233"/>
      <c r="JL600" s="233"/>
      <c r="JM600" s="233"/>
      <c r="JN600" s="233"/>
      <c r="JO600" s="233"/>
      <c r="JP600" s="233"/>
      <c r="JQ600" s="233"/>
      <c r="JR600" s="233"/>
      <c r="JS600" s="233"/>
      <c r="JT600" s="233"/>
      <c r="JU600" s="233"/>
      <c r="JV600" s="233"/>
      <c r="JW600" s="233"/>
      <c r="JX600" s="233"/>
      <c r="JY600" s="233"/>
      <c r="JZ600" s="233"/>
      <c r="KA600" s="233"/>
      <c r="KB600" s="233"/>
      <c r="KC600" s="233"/>
      <c r="KD600" s="233"/>
      <c r="KE600" s="233"/>
      <c r="KF600" s="233"/>
      <c r="KG600" s="233"/>
      <c r="KH600" s="233"/>
      <c r="KI600" s="233"/>
      <c r="KJ600" s="233"/>
      <c r="KK600" s="233"/>
      <c r="KL600" s="233"/>
      <c r="KM600" s="233"/>
      <c r="KN600" s="233"/>
      <c r="KO600" s="233"/>
      <c r="KP600" s="233"/>
      <c r="KQ600" s="233"/>
      <c r="KR600" s="233"/>
      <c r="KS600" s="233"/>
      <c r="KT600" s="233"/>
      <c r="KU600" s="233"/>
      <c r="KV600" s="233"/>
      <c r="KW600" s="233"/>
      <c r="KX600" s="233"/>
      <c r="KY600" s="233"/>
      <c r="KZ600" s="233"/>
      <c r="LA600" s="233"/>
      <c r="LB600" s="233"/>
      <c r="LC600" s="233"/>
      <c r="LD600" s="233"/>
      <c r="LE600" s="233"/>
      <c r="LF600" s="233"/>
      <c r="LG600" s="233"/>
      <c r="LH600" s="233"/>
      <c r="LI600" s="233"/>
      <c r="LJ600" s="233"/>
      <c r="LK600" s="233"/>
      <c r="LL600" s="233"/>
      <c r="LM600" s="233"/>
      <c r="LN600" s="233"/>
      <c r="LO600" s="233"/>
      <c r="LP600" s="233"/>
      <c r="LQ600" s="233"/>
      <c r="LR600" s="233"/>
      <c r="LS600" s="233"/>
      <c r="LT600" s="233"/>
      <c r="LU600" s="233"/>
      <c r="LV600" s="233"/>
      <c r="LW600" s="233"/>
      <c r="LX600" s="233"/>
      <c r="LY600" s="233"/>
      <c r="LZ600" s="233"/>
      <c r="MA600" s="233"/>
      <c r="MB600" s="233"/>
      <c r="MC600" s="233"/>
      <c r="MD600" s="233"/>
      <c r="ME600" s="233"/>
      <c r="MF600" s="233"/>
      <c r="MG600" s="233"/>
      <c r="MH600" s="233"/>
      <c r="MI600" s="233"/>
      <c r="MJ600" s="233"/>
      <c r="MK600" s="233"/>
      <c r="ML600" s="233"/>
      <c r="MM600" s="233"/>
      <c r="MN600" s="233"/>
      <c r="MO600" s="233"/>
      <c r="MP600" s="233"/>
      <c r="MQ600" s="233"/>
      <c r="MR600" s="233"/>
      <c r="MS600" s="233"/>
      <c r="MT600" s="233"/>
      <c r="MU600" s="233"/>
      <c r="MV600" s="233"/>
      <c r="MW600" s="233"/>
      <c r="MX600" s="233"/>
      <c r="MY600" s="233"/>
      <c r="MZ600" s="233"/>
      <c r="NA600" s="233"/>
      <c r="NB600" s="233"/>
      <c r="NC600" s="233"/>
      <c r="ND600" s="233"/>
      <c r="NE600" s="233"/>
      <c r="NF600" s="233"/>
      <c r="NG600" s="233"/>
      <c r="NH600" s="233"/>
      <c r="NI600" s="233"/>
      <c r="NJ600" s="233"/>
      <c r="NK600" s="233"/>
      <c r="NL600" s="233"/>
      <c r="NM600" s="233"/>
      <c r="NN600" s="233"/>
      <c r="NO600" s="233"/>
      <c r="NP600" s="233"/>
      <c r="NQ600" s="233"/>
      <c r="NR600" s="233"/>
      <c r="NS600" s="233"/>
      <c r="NT600" s="233"/>
      <c r="NU600" s="233"/>
      <c r="NV600" s="233"/>
      <c r="NW600" s="233"/>
      <c r="NX600" s="233"/>
      <c r="NY600" s="233"/>
      <c r="NZ600" s="233"/>
      <c r="OA600" s="233"/>
      <c r="OB600" s="233"/>
      <c r="OC600" s="233"/>
      <c r="OD600" s="233"/>
      <c r="OE600" s="233"/>
      <c r="OF600" s="233"/>
      <c r="OG600" s="233"/>
      <c r="OH600" s="233"/>
      <c r="OI600" s="233"/>
      <c r="OJ600" s="233"/>
      <c r="OK600" s="233"/>
      <c r="OL600" s="233"/>
      <c r="OM600" s="233"/>
      <c r="ON600" s="233"/>
      <c r="OO600" s="233"/>
      <c r="OP600" s="233"/>
      <c r="OQ600" s="233"/>
      <c r="OR600" s="233"/>
      <c r="OS600" s="233"/>
      <c r="OT600" s="233"/>
      <c r="OU600" s="233"/>
      <c r="OV600" s="233"/>
      <c r="OW600" s="233"/>
      <c r="OX600" s="233"/>
      <c r="OY600" s="233"/>
      <c r="OZ600" s="233"/>
      <c r="PA600" s="233"/>
      <c r="PB600" s="233"/>
      <c r="PC600" s="233"/>
      <c r="PD600" s="233"/>
      <c r="PE600" s="233"/>
      <c r="PF600" s="233"/>
      <c r="PG600" s="233"/>
      <c r="PH600" s="233"/>
      <c r="PI600" s="233"/>
      <c r="PJ600" s="233"/>
      <c r="PK600" s="233"/>
      <c r="PL600" s="233"/>
      <c r="PM600" s="233"/>
      <c r="PN600" s="233"/>
      <c r="PO600" s="233"/>
      <c r="PP600" s="233"/>
      <c r="PQ600" s="233"/>
      <c r="PR600" s="233"/>
      <c r="PS600" s="233"/>
      <c r="PT600" s="233"/>
      <c r="PU600" s="233"/>
      <c r="PV600" s="233"/>
      <c r="PW600" s="233"/>
      <c r="PX600" s="233"/>
      <c r="PY600" s="233"/>
      <c r="PZ600" s="233"/>
      <c r="QA600" s="233"/>
      <c r="QB600" s="233"/>
      <c r="QC600" s="233"/>
      <c r="QD600" s="233"/>
      <c r="QE600" s="233"/>
      <c r="QF600" s="233"/>
      <c r="QG600" s="233"/>
      <c r="QH600" s="233"/>
      <c r="QI600" s="233"/>
      <c r="QJ600" s="233"/>
      <c r="QK600" s="233"/>
      <c r="QL600" s="233"/>
      <c r="QM600" s="233"/>
      <c r="QN600" s="233"/>
      <c r="QO600" s="233"/>
      <c r="QP600" s="233"/>
      <c r="QQ600" s="233"/>
      <c r="QR600" s="233"/>
      <c r="QS600" s="233"/>
      <c r="QT600" s="233"/>
      <c r="QU600" s="233"/>
      <c r="QV600" s="233"/>
      <c r="QW600" s="233"/>
      <c r="QX600" s="233"/>
      <c r="QY600" s="233"/>
      <c r="QZ600" s="233"/>
      <c r="RA600" s="233"/>
      <c r="RB600" s="233"/>
      <c r="RC600" s="233"/>
      <c r="RD600" s="233"/>
      <c r="RE600" s="233"/>
      <c r="RF600" s="233"/>
      <c r="RG600" s="233"/>
      <c r="RH600" s="233"/>
      <c r="RI600" s="233"/>
      <c r="RJ600" s="233"/>
      <c r="RK600" s="233"/>
      <c r="RL600" s="233"/>
      <c r="RM600" s="233"/>
      <c r="RN600" s="233"/>
      <c r="RO600" s="233"/>
      <c r="RP600" s="233"/>
      <c r="RQ600" s="233"/>
      <c r="RR600" s="233"/>
      <c r="RS600" s="233"/>
      <c r="RT600" s="233"/>
      <c r="RU600" s="233"/>
      <c r="RV600" s="233"/>
      <c r="RW600" s="233"/>
      <c r="RX600" s="233"/>
      <c r="RY600" s="233"/>
      <c r="RZ600" s="233"/>
      <c r="SA600" s="233"/>
      <c r="SB600" s="233"/>
      <c r="SC600" s="233"/>
      <c r="SD600" s="233"/>
      <c r="SE600" s="233"/>
      <c r="SF600" s="233"/>
      <c r="SG600" s="233"/>
      <c r="SH600" s="233"/>
      <c r="SI600" s="233"/>
      <c r="SJ600" s="233"/>
      <c r="SK600" s="233"/>
      <c r="SL600" s="233"/>
      <c r="SM600" s="233"/>
      <c r="SN600" s="233"/>
      <c r="SO600" s="233"/>
      <c r="SP600" s="233"/>
      <c r="SQ600" s="233"/>
      <c r="SR600" s="233"/>
      <c r="SS600" s="233"/>
      <c r="ST600" s="233"/>
      <c r="SU600" s="233"/>
      <c r="SV600" s="233"/>
      <c r="SW600" s="233"/>
      <c r="SX600" s="233"/>
      <c r="SY600" s="233"/>
      <c r="SZ600" s="233"/>
      <c r="TA600" s="233"/>
      <c r="TB600" s="233"/>
      <c r="TC600" s="233"/>
      <c r="TD600" s="233"/>
      <c r="TE600" s="233"/>
      <c r="TF600" s="233"/>
      <c r="TG600" s="233"/>
      <c r="TH600" s="233"/>
      <c r="TI600" s="233"/>
      <c r="TJ600" s="233"/>
      <c r="TK600" s="233"/>
      <c r="TL600" s="233"/>
      <c r="TM600" s="233"/>
      <c r="TN600" s="233"/>
      <c r="TO600" s="233"/>
      <c r="TP600" s="233"/>
      <c r="TQ600" s="233"/>
      <c r="TR600" s="233"/>
      <c r="TS600" s="233"/>
      <c r="TT600" s="233"/>
      <c r="TU600" s="233"/>
      <c r="TV600" s="233"/>
      <c r="TW600" s="233"/>
      <c r="TX600" s="233"/>
      <c r="TY600" s="233"/>
      <c r="TZ600" s="233"/>
      <c r="UA600" s="233"/>
      <c r="UB600" s="233"/>
      <c r="UC600" s="233"/>
      <c r="UD600" s="233"/>
      <c r="UE600" s="233"/>
      <c r="UF600" s="233"/>
      <c r="UG600" s="233"/>
      <c r="UH600" s="233"/>
      <c r="UI600" s="233"/>
      <c r="UJ600" s="233"/>
      <c r="UK600" s="233"/>
      <c r="UL600" s="233"/>
      <c r="UM600" s="233"/>
      <c r="UN600" s="233"/>
      <c r="UO600" s="233"/>
      <c r="UP600" s="233"/>
      <c r="UQ600" s="233"/>
      <c r="UR600" s="233"/>
      <c r="US600" s="233"/>
      <c r="UT600" s="233"/>
      <c r="UU600" s="233"/>
      <c r="UV600" s="233"/>
      <c r="UW600" s="233"/>
      <c r="UX600" s="233"/>
      <c r="UY600" s="233"/>
      <c r="UZ600" s="233"/>
      <c r="VA600" s="233"/>
      <c r="VB600" s="233"/>
      <c r="VC600" s="233"/>
      <c r="VD600" s="233"/>
      <c r="VE600" s="233"/>
      <c r="VF600" s="233"/>
      <c r="VG600" s="233"/>
      <c r="VH600" s="233"/>
      <c r="VI600" s="233"/>
      <c r="VJ600" s="233"/>
      <c r="VK600" s="233"/>
      <c r="VL600" s="233"/>
      <c r="VM600" s="233"/>
      <c r="VN600" s="233"/>
      <c r="VO600" s="233"/>
      <c r="VP600" s="233"/>
      <c r="VQ600" s="233"/>
      <c r="VR600" s="233"/>
      <c r="VS600" s="233"/>
      <c r="VT600" s="233"/>
      <c r="VU600" s="233"/>
      <c r="VV600" s="233"/>
      <c r="VW600" s="233"/>
      <c r="VX600" s="233"/>
      <c r="VY600" s="233"/>
      <c r="VZ600" s="233"/>
      <c r="WA600" s="233"/>
      <c r="WB600" s="233"/>
      <c r="WC600" s="233"/>
      <c r="WD600" s="233"/>
      <c r="WE600" s="233"/>
      <c r="WF600" s="233"/>
      <c r="WG600" s="233"/>
      <c r="WH600" s="233"/>
      <c r="WI600" s="233"/>
      <c r="WJ600" s="233"/>
      <c r="WK600" s="233"/>
      <c r="WL600" s="233"/>
      <c r="WM600" s="233"/>
      <c r="WN600" s="233"/>
      <c r="WO600" s="233"/>
      <c r="WP600" s="233"/>
      <c r="WQ600" s="233"/>
      <c r="WR600" s="233"/>
      <c r="WS600" s="233"/>
      <c r="WT600" s="233"/>
      <c r="WU600" s="233"/>
      <c r="WV600" s="233"/>
      <c r="WW600" s="233"/>
      <c r="WX600" s="233"/>
      <c r="WY600" s="233"/>
      <c r="WZ600" s="233"/>
      <c r="XA600" s="233"/>
      <c r="XB600" s="233"/>
      <c r="XC600" s="233"/>
      <c r="XD600" s="233"/>
      <c r="XE600" s="233"/>
      <c r="XF600" s="233"/>
      <c r="XG600" s="233"/>
      <c r="XH600" s="233"/>
      <c r="XI600" s="233"/>
      <c r="XJ600" s="233"/>
      <c r="XK600" s="233"/>
      <c r="XL600" s="233"/>
      <c r="XM600" s="233"/>
      <c r="XN600" s="233"/>
      <c r="XO600" s="233"/>
      <c r="XP600" s="233"/>
      <c r="XQ600" s="233"/>
      <c r="XR600" s="233"/>
      <c r="XS600" s="233"/>
      <c r="XT600" s="233"/>
      <c r="XU600" s="233"/>
      <c r="XV600" s="233"/>
      <c r="XW600" s="233"/>
      <c r="XX600" s="233"/>
      <c r="XY600" s="233"/>
      <c r="XZ600" s="233"/>
      <c r="YA600" s="233"/>
      <c r="YB600" s="233"/>
      <c r="YC600" s="233"/>
      <c r="YD600" s="233"/>
      <c r="YE600" s="233"/>
      <c r="YF600" s="233"/>
      <c r="YG600" s="233"/>
      <c r="YH600" s="233"/>
      <c r="YI600" s="233"/>
      <c r="YJ600" s="233"/>
      <c r="YK600" s="233"/>
      <c r="YL600" s="233"/>
      <c r="YM600" s="233"/>
      <c r="YN600" s="233"/>
      <c r="YO600" s="233"/>
      <c r="YP600" s="233"/>
      <c r="YQ600" s="233"/>
      <c r="YR600" s="233"/>
      <c r="YS600" s="233"/>
      <c r="YT600" s="233"/>
      <c r="YU600" s="233"/>
      <c r="YV600" s="233"/>
      <c r="YW600" s="233"/>
      <c r="YX600" s="233"/>
      <c r="YY600" s="233"/>
      <c r="YZ600" s="233"/>
      <c r="ZA600" s="233"/>
      <c r="ZB600" s="233"/>
      <c r="ZC600" s="233"/>
      <c r="ZD600" s="233"/>
      <c r="ZE600" s="233"/>
      <c r="ZF600" s="233"/>
      <c r="ZG600" s="233"/>
      <c r="ZH600" s="233"/>
      <c r="ZI600" s="233"/>
      <c r="ZJ600" s="233"/>
      <c r="ZK600" s="233"/>
      <c r="ZL600" s="233"/>
      <c r="ZM600" s="233"/>
      <c r="ZN600" s="233"/>
      <c r="ZO600" s="233"/>
      <c r="ZP600" s="233"/>
      <c r="ZQ600" s="233"/>
      <c r="ZR600" s="233"/>
      <c r="ZS600" s="233"/>
      <c r="ZT600" s="233"/>
      <c r="ZU600" s="233"/>
      <c r="ZV600" s="233"/>
      <c r="ZW600" s="233"/>
      <c r="ZX600" s="233"/>
      <c r="ZY600" s="233"/>
      <c r="ZZ600" s="233"/>
      <c r="AAA600" s="233"/>
      <c r="AAB600" s="233"/>
      <c r="AAC600" s="233"/>
      <c r="AAD600" s="233"/>
      <c r="AAE600" s="233"/>
      <c r="AAF600" s="233"/>
      <c r="AAG600" s="233"/>
      <c r="AAH600" s="233"/>
      <c r="AAI600" s="233"/>
      <c r="AAJ600" s="233"/>
      <c r="AAK600" s="233"/>
      <c r="AAL600" s="233"/>
      <c r="AAM600" s="233"/>
      <c r="AAN600" s="233"/>
      <c r="AAO600" s="233"/>
      <c r="AAP600" s="233"/>
      <c r="AAQ600" s="233"/>
      <c r="AAR600" s="233"/>
      <c r="AAS600" s="233"/>
      <c r="AAT600" s="233"/>
      <c r="AAU600" s="233"/>
      <c r="AAV600" s="233"/>
      <c r="AAW600" s="233"/>
      <c r="AAX600" s="233"/>
      <c r="AAY600" s="233"/>
      <c r="AAZ600" s="233"/>
      <c r="ABA600" s="233"/>
      <c r="ABB600" s="233"/>
      <c r="ABC600" s="233"/>
      <c r="ABD600" s="233"/>
      <c r="ABE600" s="233"/>
      <c r="ABF600" s="233"/>
      <c r="ABG600" s="233"/>
      <c r="ABH600" s="233"/>
      <c r="ABI600" s="233"/>
      <c r="ABJ600" s="233"/>
      <c r="ABK600" s="233"/>
      <c r="ABL600" s="233"/>
      <c r="ABM600" s="233"/>
      <c r="ABN600" s="233"/>
      <c r="ABO600" s="233"/>
      <c r="ABP600" s="233"/>
      <c r="ABQ600" s="233"/>
      <c r="ABR600" s="233"/>
      <c r="ABS600" s="233"/>
      <c r="ABT600" s="233"/>
      <c r="ABU600" s="233"/>
      <c r="ABV600" s="233"/>
      <c r="ABW600" s="233"/>
      <c r="ABX600" s="233"/>
      <c r="ABY600" s="233"/>
      <c r="ABZ600" s="233"/>
      <c r="ACA600" s="233"/>
      <c r="ACB600" s="233"/>
      <c r="ACC600" s="233"/>
      <c r="ACD600" s="233"/>
      <c r="ACE600" s="233"/>
      <c r="ACF600" s="233"/>
      <c r="ACG600" s="233"/>
      <c r="ACH600" s="233"/>
      <c r="ACI600" s="233"/>
      <c r="ACJ600" s="233"/>
      <c r="ACK600" s="233"/>
      <c r="ACL600" s="233"/>
      <c r="ACM600" s="233"/>
      <c r="ACN600" s="233"/>
      <c r="ACO600" s="233"/>
      <c r="ACP600" s="233"/>
      <c r="ACQ600" s="233"/>
      <c r="ACR600" s="233"/>
      <c r="ACS600" s="233"/>
      <c r="ACT600" s="233"/>
      <c r="ACU600" s="233"/>
      <c r="ACV600" s="233"/>
      <c r="ACW600" s="233"/>
      <c r="ACX600" s="233"/>
      <c r="ACY600" s="233"/>
      <c r="ACZ600" s="233"/>
      <c r="ADA600" s="233"/>
      <c r="ADB600" s="233"/>
      <c r="ADC600" s="233"/>
      <c r="ADD600" s="233"/>
      <c r="ADE600" s="233"/>
      <c r="ADF600" s="233"/>
      <c r="ADG600" s="233"/>
      <c r="ADH600" s="233"/>
      <c r="ADI600" s="233"/>
      <c r="ADJ600" s="233"/>
      <c r="ADK600" s="233"/>
      <c r="ADL600" s="233"/>
      <c r="ADM600" s="233"/>
      <c r="ADN600" s="233"/>
      <c r="ADO600" s="233"/>
      <c r="ADP600" s="233"/>
      <c r="ADQ600" s="233"/>
      <c r="ADR600" s="233"/>
      <c r="ADS600" s="233"/>
      <c r="ADT600" s="233"/>
      <c r="ADU600" s="233"/>
      <c r="ADV600" s="233"/>
      <c r="ADW600" s="233"/>
      <c r="ADX600" s="233"/>
      <c r="ADY600" s="233"/>
      <c r="ADZ600" s="233"/>
      <c r="AEA600" s="233"/>
      <c r="AEB600" s="233"/>
      <c r="AEC600" s="233"/>
      <c r="AED600" s="233"/>
      <c r="AEE600" s="233"/>
      <c r="AEF600" s="233"/>
      <c r="AEG600" s="233"/>
      <c r="AEH600" s="233"/>
      <c r="AEI600" s="233"/>
      <c r="AEJ600" s="233"/>
      <c r="AEK600" s="233"/>
      <c r="AEL600" s="233"/>
      <c r="AEM600" s="233"/>
      <c r="AEN600" s="233"/>
      <c r="AEO600" s="233"/>
      <c r="AEP600" s="233"/>
      <c r="AEQ600" s="233"/>
      <c r="AER600" s="233"/>
      <c r="AES600" s="233"/>
      <c r="AET600" s="233"/>
      <c r="AEU600" s="233"/>
      <c r="AEV600" s="233"/>
      <c r="AEW600" s="233"/>
      <c r="AEX600" s="233"/>
      <c r="AEY600" s="233"/>
      <c r="AEZ600" s="233"/>
      <c r="AFA600" s="233"/>
      <c r="AFB600" s="233"/>
      <c r="AFC600" s="233"/>
      <c r="AFD600" s="233"/>
      <c r="AFE600" s="233"/>
      <c r="AFF600" s="233"/>
      <c r="AFG600" s="233"/>
      <c r="AFH600" s="233"/>
      <c r="AFI600" s="233"/>
      <c r="AFJ600" s="233"/>
      <c r="AFK600" s="233"/>
      <c r="AFL600" s="233"/>
      <c r="AFM600" s="233"/>
      <c r="AFN600" s="233"/>
      <c r="AFO600" s="233"/>
      <c r="AFP600" s="233"/>
      <c r="AFQ600" s="233"/>
      <c r="AFR600" s="233"/>
      <c r="AFS600" s="233"/>
      <c r="AFT600" s="233"/>
      <c r="AFU600" s="233"/>
      <c r="AFV600" s="233"/>
      <c r="AFW600" s="233"/>
      <c r="AFX600" s="233"/>
      <c r="AFY600" s="233"/>
      <c r="AFZ600" s="233"/>
      <c r="AGA600" s="233"/>
      <c r="AGB600" s="233"/>
      <c r="AGC600" s="233"/>
      <c r="AGD600" s="233"/>
      <c r="AGE600" s="233"/>
      <c r="AGF600" s="233"/>
      <c r="AGG600" s="233"/>
      <c r="AGH600" s="233"/>
      <c r="AGI600" s="233"/>
      <c r="AGJ600" s="233"/>
      <c r="AGK600" s="233"/>
      <c r="AGL600" s="233"/>
      <c r="AGM600" s="233"/>
      <c r="AGN600" s="233"/>
      <c r="AGO600" s="233"/>
      <c r="AGP600" s="233"/>
      <c r="AGQ600" s="233"/>
      <c r="AGR600" s="233"/>
      <c r="AGS600" s="233"/>
      <c r="AGT600" s="233"/>
      <c r="AGU600" s="233"/>
      <c r="AGV600" s="233"/>
      <c r="AGW600" s="233"/>
      <c r="AGX600" s="233"/>
      <c r="AGY600" s="233"/>
      <c r="AGZ600" s="233"/>
      <c r="AHA600" s="233"/>
      <c r="AHB600" s="233"/>
      <c r="AHC600" s="233"/>
      <c r="AHD600" s="233"/>
      <c r="AHE600" s="233"/>
      <c r="AHF600" s="233"/>
      <c r="AHG600" s="233"/>
      <c r="AHH600" s="233"/>
      <c r="AHI600" s="233"/>
      <c r="AHJ600" s="233"/>
      <c r="AHK600" s="233"/>
      <c r="AHL600" s="233"/>
      <c r="AHM600" s="233"/>
      <c r="AHN600" s="233"/>
      <c r="AHO600" s="233"/>
      <c r="AHP600" s="233"/>
      <c r="AHQ600" s="233"/>
      <c r="AHR600" s="233"/>
      <c r="AHS600" s="233"/>
      <c r="AHT600" s="233"/>
      <c r="AHU600" s="233"/>
      <c r="AHV600" s="233"/>
      <c r="AHW600" s="233"/>
      <c r="AHX600" s="233"/>
      <c r="AHY600" s="233"/>
      <c r="AHZ600" s="233"/>
      <c r="AIA600" s="233"/>
      <c r="AIB600" s="233"/>
      <c r="AIC600" s="233"/>
      <c r="AID600" s="233"/>
      <c r="AIE600" s="233"/>
      <c r="AIF600" s="233"/>
      <c r="AIG600" s="233"/>
      <c r="AIH600" s="233"/>
      <c r="AII600" s="233"/>
      <c r="AIJ600" s="233"/>
      <c r="AIK600" s="233"/>
      <c r="AIL600" s="233"/>
      <c r="AIM600" s="233"/>
      <c r="AIN600" s="233"/>
      <c r="AIO600" s="233"/>
      <c r="AIP600" s="233"/>
      <c r="AIQ600" s="233"/>
      <c r="AIR600" s="233"/>
      <c r="AIS600" s="233"/>
      <c r="AIT600" s="233"/>
      <c r="AIU600" s="233"/>
      <c r="AIV600" s="233"/>
      <c r="AIW600" s="233"/>
      <c r="AIX600" s="233"/>
      <c r="AIY600" s="233"/>
      <c r="AIZ600" s="233"/>
      <c r="AJA600" s="233"/>
      <c r="AJB600" s="233"/>
      <c r="AJC600" s="233"/>
      <c r="AJD600" s="233"/>
      <c r="AJE600" s="233"/>
      <c r="AJF600" s="233"/>
      <c r="AJG600" s="233"/>
      <c r="AJH600" s="233"/>
      <c r="AJI600" s="233"/>
      <c r="AJJ600" s="233"/>
      <c r="AJK600" s="233"/>
      <c r="AJL600" s="233"/>
      <c r="AJM600" s="233"/>
      <c r="AJN600" s="233"/>
      <c r="AJO600" s="233"/>
      <c r="AJP600" s="233"/>
      <c r="AJQ600" s="233"/>
      <c r="AJR600" s="233"/>
      <c r="AJS600" s="233"/>
      <c r="AJT600" s="233"/>
      <c r="AJU600" s="233"/>
      <c r="AJV600" s="233"/>
      <c r="AJW600" s="233"/>
      <c r="AJX600" s="233"/>
      <c r="AJY600" s="233"/>
      <c r="AJZ600" s="233"/>
      <c r="AKA600" s="233"/>
      <c r="AKB600" s="233"/>
      <c r="AKC600" s="233"/>
      <c r="AKD600" s="233"/>
      <c r="AKE600" s="233"/>
      <c r="AKF600" s="233"/>
      <c r="AKG600" s="233"/>
      <c r="AKH600" s="233"/>
      <c r="AKI600" s="233"/>
      <c r="AKJ600" s="233"/>
      <c r="AKK600" s="233"/>
      <c r="AKL600" s="233"/>
      <c r="AKM600" s="233"/>
      <c r="AKN600" s="233"/>
      <c r="AKO600" s="233"/>
      <c r="AKP600" s="233"/>
      <c r="AKQ600" s="233"/>
      <c r="AKR600" s="233"/>
      <c r="AKS600" s="233"/>
      <c r="AKT600" s="233"/>
      <c r="AKU600" s="233"/>
      <c r="AKV600" s="233"/>
      <c r="AKW600" s="233"/>
      <c r="AKX600" s="233"/>
      <c r="AKY600" s="233"/>
      <c r="AKZ600" s="233"/>
      <c r="ALA600" s="233"/>
      <c r="ALB600" s="233"/>
      <c r="ALC600" s="233"/>
      <c r="ALD600" s="233"/>
      <c r="ALE600" s="233"/>
      <c r="ALF600" s="233"/>
      <c r="ALG600" s="233"/>
      <c r="ALH600" s="233"/>
      <c r="ALI600" s="233"/>
      <c r="ALJ600" s="233"/>
      <c r="ALK600" s="233"/>
      <c r="ALL600" s="233"/>
      <c r="ALM600" s="233"/>
      <c r="ALN600" s="233"/>
      <c r="ALO600" s="233"/>
      <c r="ALP600" s="233"/>
      <c r="ALQ600" s="233"/>
      <c r="ALR600" s="233"/>
      <c r="ALS600" s="233"/>
      <c r="ALT600" s="233"/>
      <c r="ALU600" s="233"/>
      <c r="ALV600" s="233"/>
      <c r="ALW600" s="233"/>
      <c r="ALX600" s="233"/>
      <c r="ALY600" s="233"/>
      <c r="ALZ600" s="233"/>
      <c r="AMA600" s="233"/>
      <c r="AMB600" s="233"/>
      <c r="AMC600" s="233"/>
      <c r="AMD600" s="233"/>
      <c r="AME600" s="233"/>
      <c r="AMF600" s="233"/>
      <c r="AMG600" s="233"/>
      <c r="AMH600" s="233"/>
      <c r="AMI600" s="233"/>
      <c r="AMJ600" s="233"/>
      <c r="AMK600" s="233"/>
      <c r="AML600" s="233"/>
      <c r="AMM600" s="233"/>
      <c r="AMN600" s="233"/>
      <c r="AMO600" s="233"/>
      <c r="AMP600" s="233"/>
      <c r="AMQ600" s="233"/>
      <c r="AMR600" s="233"/>
      <c r="AMS600" s="233"/>
      <c r="AMT600" s="233"/>
      <c r="AMU600" s="233"/>
      <c r="AMV600" s="233"/>
      <c r="AMW600" s="233"/>
      <c r="AMX600" s="233"/>
      <c r="AMY600" s="233"/>
      <c r="AMZ600" s="233"/>
      <c r="ANA600" s="233"/>
      <c r="ANB600" s="233"/>
      <c r="ANC600" s="233"/>
      <c r="AND600" s="233"/>
      <c r="ANE600" s="233"/>
      <c r="ANF600" s="233"/>
      <c r="ANG600" s="233"/>
      <c r="ANH600" s="233"/>
      <c r="ANI600" s="233"/>
      <c r="ANJ600" s="233"/>
      <c r="ANK600" s="233"/>
      <c r="ANL600" s="233"/>
      <c r="ANM600" s="233"/>
      <c r="ANN600" s="233"/>
      <c r="ANO600" s="233"/>
      <c r="ANP600" s="233"/>
      <c r="ANQ600" s="233"/>
      <c r="ANR600" s="233"/>
      <c r="ANS600" s="233"/>
      <c r="ANT600" s="233"/>
      <c r="ANU600" s="233"/>
      <c r="ANV600" s="233"/>
      <c r="ANW600" s="233"/>
      <c r="ANX600" s="233"/>
      <c r="ANY600" s="233"/>
      <c r="ANZ600" s="233"/>
      <c r="AOA600" s="233"/>
      <c r="AOB600" s="233"/>
      <c r="AOC600" s="233"/>
      <c r="AOD600" s="233"/>
      <c r="AOE600" s="233"/>
      <c r="AOF600" s="233"/>
      <c r="AOG600" s="233"/>
      <c r="AOH600" s="233"/>
      <c r="AOI600" s="233"/>
      <c r="AOJ600" s="233"/>
      <c r="AOK600" s="233"/>
      <c r="AOL600" s="233"/>
      <c r="AOM600" s="233"/>
      <c r="AON600" s="233"/>
      <c r="AOO600" s="233"/>
      <c r="AOP600" s="233"/>
      <c r="AOQ600" s="233"/>
      <c r="AOR600" s="233"/>
      <c r="AOS600" s="233"/>
      <c r="AOT600" s="233"/>
      <c r="AOU600" s="233"/>
      <c r="AOV600" s="233"/>
      <c r="AOW600" s="233"/>
      <c r="AOX600" s="233"/>
      <c r="AOY600" s="233"/>
      <c r="AOZ600" s="233"/>
      <c r="APA600" s="233"/>
      <c r="APB600" s="233"/>
      <c r="APC600" s="233"/>
      <c r="APD600" s="233"/>
      <c r="APE600" s="233"/>
      <c r="APF600" s="233"/>
      <c r="APG600" s="233"/>
      <c r="APH600" s="233"/>
      <c r="API600" s="233"/>
      <c r="APJ600" s="233"/>
      <c r="APK600" s="233"/>
      <c r="APL600" s="233"/>
      <c r="APM600" s="233"/>
      <c r="APN600" s="233"/>
      <c r="APO600" s="233"/>
      <c r="APP600" s="233"/>
      <c r="APQ600" s="233"/>
      <c r="APR600" s="233"/>
      <c r="APS600" s="233"/>
      <c r="APT600" s="233"/>
      <c r="APU600" s="233"/>
      <c r="APV600" s="233"/>
      <c r="APW600" s="233"/>
      <c r="APX600" s="233"/>
      <c r="APY600" s="233"/>
      <c r="APZ600" s="233"/>
      <c r="AQA600" s="233"/>
      <c r="AQB600" s="233"/>
      <c r="AQC600" s="233"/>
      <c r="AQD600" s="233"/>
      <c r="AQE600" s="233"/>
      <c r="AQF600" s="233"/>
      <c r="AQG600" s="233"/>
      <c r="AQH600" s="233"/>
      <c r="AQI600" s="233"/>
      <c r="AQJ600" s="233"/>
      <c r="AQK600" s="233"/>
      <c r="AQL600" s="233"/>
      <c r="AQM600" s="233"/>
      <c r="AQN600" s="233"/>
      <c r="AQO600" s="233"/>
      <c r="AQP600" s="233"/>
      <c r="AQQ600" s="233"/>
      <c r="AQR600" s="233"/>
      <c r="AQS600" s="233"/>
      <c r="AQT600" s="233"/>
      <c r="AQU600" s="233"/>
      <c r="AQV600" s="233"/>
      <c r="AQW600" s="233"/>
      <c r="AQX600" s="233"/>
      <c r="AQY600" s="233"/>
      <c r="AQZ600" s="233"/>
      <c r="ARA600" s="233"/>
      <c r="ARB600" s="233"/>
      <c r="ARC600" s="233"/>
      <c r="ARD600" s="233"/>
      <c r="ARE600" s="233"/>
      <c r="ARF600" s="233"/>
      <c r="ARG600" s="233"/>
      <c r="ARH600" s="233"/>
      <c r="ARI600" s="233"/>
      <c r="ARJ600" s="233"/>
      <c r="ARK600" s="233"/>
      <c r="ARL600" s="233"/>
      <c r="ARM600" s="233"/>
      <c r="ARN600" s="233"/>
      <c r="ARO600" s="233"/>
      <c r="ARP600" s="233"/>
      <c r="ARQ600" s="233"/>
      <c r="ARR600" s="233"/>
      <c r="ARS600" s="233"/>
      <c r="ART600" s="233"/>
      <c r="ARU600" s="233"/>
      <c r="ARV600" s="233"/>
      <c r="ARW600" s="233"/>
      <c r="ARX600" s="233"/>
      <c r="ARY600" s="233"/>
      <c r="ARZ600" s="233"/>
      <c r="ASA600" s="233"/>
      <c r="ASB600" s="233"/>
      <c r="ASC600" s="233"/>
      <c r="ASD600" s="233"/>
      <c r="ASE600" s="233"/>
      <c r="ASF600" s="233"/>
      <c r="ASG600" s="233"/>
      <c r="ASH600" s="233"/>
      <c r="ASI600" s="233"/>
      <c r="ASJ600" s="233"/>
      <c r="ASK600" s="233"/>
      <c r="ASL600" s="233"/>
      <c r="ASM600" s="233"/>
      <c r="ASN600" s="233"/>
      <c r="ASO600" s="233"/>
      <c r="ASP600" s="233"/>
      <c r="ASQ600" s="233"/>
      <c r="ASR600" s="233"/>
      <c r="ASS600" s="233"/>
      <c r="AST600" s="233"/>
      <c r="ASU600" s="233"/>
      <c r="ASV600" s="233"/>
      <c r="ASW600" s="233"/>
      <c r="ASX600" s="233"/>
      <c r="ASY600" s="233"/>
      <c r="ASZ600" s="233"/>
      <c r="ATA600" s="233"/>
      <c r="ATB600" s="233"/>
      <c r="ATC600" s="233"/>
      <c r="ATD600" s="233"/>
      <c r="ATE600" s="233"/>
      <c r="ATF600" s="233"/>
      <c r="ATG600" s="233"/>
      <c r="ATH600" s="233"/>
      <c r="ATI600" s="233"/>
      <c r="ATJ600" s="233"/>
      <c r="ATK600" s="233"/>
      <c r="ATL600" s="233"/>
      <c r="ATM600" s="233"/>
      <c r="ATN600" s="233"/>
      <c r="ATO600" s="233"/>
      <c r="ATP600" s="233"/>
      <c r="ATQ600" s="233"/>
      <c r="ATR600" s="233"/>
      <c r="ATS600" s="233"/>
      <c r="ATT600" s="233"/>
      <c r="ATU600" s="233"/>
      <c r="ATV600" s="233"/>
      <c r="ATW600" s="233"/>
      <c r="ATX600" s="233"/>
      <c r="ATY600" s="233"/>
      <c r="ATZ600" s="233"/>
      <c r="AUA600" s="233"/>
      <c r="AUB600" s="233"/>
      <c r="AUC600" s="233"/>
      <c r="AUD600" s="233"/>
      <c r="AUE600" s="233"/>
      <c r="AUF600" s="233"/>
      <c r="AUG600" s="233"/>
      <c r="AUH600" s="233"/>
      <c r="AUI600" s="233"/>
      <c r="AUJ600" s="233"/>
      <c r="AUK600" s="233"/>
      <c r="AUL600" s="233"/>
      <c r="AUM600" s="233"/>
      <c r="AUN600" s="233"/>
      <c r="AUO600" s="233"/>
      <c r="AUP600" s="233"/>
      <c r="AUQ600" s="233"/>
      <c r="AUR600" s="233"/>
      <c r="AUS600" s="233"/>
      <c r="AUT600" s="233"/>
      <c r="AUU600" s="233"/>
      <c r="AUV600" s="233"/>
      <c r="AUW600" s="233"/>
      <c r="AUX600" s="233"/>
      <c r="AUY600" s="233"/>
      <c r="AUZ600" s="233"/>
      <c r="AVA600" s="233"/>
      <c r="AVB600" s="233"/>
      <c r="AVC600" s="233"/>
      <c r="AVD600" s="233"/>
      <c r="AVE600" s="233"/>
      <c r="AVF600" s="233"/>
      <c r="AVG600" s="233"/>
      <c r="AVH600" s="233"/>
      <c r="AVI600" s="233"/>
      <c r="AVJ600" s="233"/>
      <c r="AVK600" s="233"/>
      <c r="AVL600" s="233"/>
      <c r="AVM600" s="233"/>
      <c r="AVN600" s="233"/>
      <c r="AVO600" s="233"/>
      <c r="AVP600" s="233"/>
      <c r="AVQ600" s="233"/>
      <c r="AVR600" s="233"/>
      <c r="AVS600" s="233"/>
      <c r="AVT600" s="233"/>
      <c r="AVU600" s="233"/>
      <c r="AVV600" s="233"/>
      <c r="AVW600" s="233"/>
      <c r="AVX600" s="233"/>
      <c r="AVY600" s="233"/>
      <c r="AVZ600" s="233"/>
      <c r="AWA600" s="233"/>
      <c r="AWB600" s="233"/>
      <c r="AWC600" s="233"/>
      <c r="AWD600" s="233"/>
      <c r="AWE600" s="233"/>
      <c r="AWF600" s="233"/>
      <c r="AWG600" s="233"/>
      <c r="AWH600" s="233"/>
      <c r="AWI600" s="233"/>
      <c r="AWJ600" s="233"/>
      <c r="AWK600" s="233"/>
      <c r="AWL600" s="233"/>
      <c r="AWM600" s="233"/>
      <c r="AWN600" s="233"/>
      <c r="AWO600" s="233"/>
      <c r="AWP600" s="233"/>
      <c r="AWQ600" s="233"/>
      <c r="AWR600" s="233"/>
      <c r="AWS600" s="233"/>
      <c r="AWT600" s="233"/>
      <c r="AWU600" s="233"/>
      <c r="AWV600" s="233"/>
      <c r="AWW600" s="233"/>
      <c r="AWX600" s="233"/>
      <c r="AWY600" s="233"/>
      <c r="AWZ600" s="233"/>
      <c r="AXA600" s="233"/>
      <c r="AXB600" s="233"/>
      <c r="AXC600" s="233"/>
      <c r="AXD600" s="233"/>
      <c r="AXE600" s="233"/>
      <c r="AXF600" s="233"/>
      <c r="AXG600" s="233"/>
      <c r="AXH600" s="233"/>
      <c r="AXI600" s="233"/>
      <c r="AXJ600" s="233"/>
      <c r="AXK600" s="233"/>
      <c r="AXL600" s="233"/>
      <c r="AXM600" s="233"/>
      <c r="AXN600" s="233"/>
      <c r="AXO600" s="233"/>
      <c r="AXP600" s="233"/>
      <c r="AXQ600" s="233"/>
      <c r="AXR600" s="233"/>
      <c r="AXS600" s="233"/>
      <c r="AXT600" s="233"/>
      <c r="AXU600" s="233"/>
      <c r="AXV600" s="233"/>
      <c r="AXW600" s="233"/>
      <c r="AXX600" s="233"/>
      <c r="AXY600" s="233"/>
      <c r="AXZ600" s="233"/>
      <c r="AYA600" s="233"/>
      <c r="AYB600" s="233"/>
      <c r="AYC600" s="233"/>
      <c r="AYD600" s="233"/>
      <c r="AYE600" s="233"/>
      <c r="AYF600" s="233"/>
      <c r="AYG600" s="233"/>
      <c r="AYH600" s="233"/>
      <c r="AYI600" s="233"/>
      <c r="AYJ600" s="233"/>
      <c r="AYK600" s="233"/>
      <c r="AYL600" s="233"/>
      <c r="AYM600" s="233"/>
      <c r="AYN600" s="233"/>
      <c r="AYO600" s="233"/>
      <c r="AYP600" s="233"/>
      <c r="AYQ600" s="233"/>
      <c r="AYR600" s="233"/>
      <c r="AYS600" s="233"/>
      <c r="AYT600" s="233"/>
      <c r="AYU600" s="233"/>
      <c r="AYV600" s="233"/>
      <c r="AYW600" s="233"/>
      <c r="AYX600" s="233"/>
      <c r="AYY600" s="233"/>
      <c r="AYZ600" s="233"/>
      <c r="AZA600" s="233"/>
      <c r="AZB600" s="233"/>
      <c r="AZC600" s="233"/>
      <c r="AZD600" s="233"/>
      <c r="AZE600" s="233"/>
      <c r="AZF600" s="233"/>
      <c r="AZG600" s="233"/>
      <c r="AZH600" s="233"/>
      <c r="AZI600" s="233"/>
      <c r="AZJ600" s="233"/>
      <c r="AZK600" s="233"/>
      <c r="AZL600" s="233"/>
      <c r="AZM600" s="233"/>
      <c r="AZN600" s="233"/>
      <c r="AZO600" s="233"/>
      <c r="AZP600" s="233"/>
      <c r="AZQ600" s="233"/>
      <c r="AZR600" s="233"/>
      <c r="AZS600" s="233"/>
      <c r="AZT600" s="233"/>
      <c r="AZU600" s="233"/>
      <c r="AZV600" s="233"/>
      <c r="AZW600" s="233"/>
      <c r="AZX600" s="233"/>
      <c r="AZY600" s="233"/>
      <c r="AZZ600" s="233"/>
      <c r="BAA600" s="233"/>
      <c r="BAB600" s="233"/>
      <c r="BAC600" s="233"/>
      <c r="BAD600" s="233"/>
      <c r="BAE600" s="233"/>
      <c r="BAF600" s="233"/>
      <c r="BAG600" s="233"/>
      <c r="BAH600" s="233"/>
      <c r="BAI600" s="233"/>
      <c r="BAJ600" s="233"/>
      <c r="BAK600" s="233"/>
      <c r="BAL600" s="233"/>
      <c r="BAM600" s="233"/>
      <c r="BAN600" s="233"/>
      <c r="BAO600" s="233"/>
      <c r="BAP600" s="233"/>
      <c r="BAQ600" s="233"/>
      <c r="BAR600" s="233"/>
      <c r="BAS600" s="233"/>
      <c r="BAT600" s="233"/>
      <c r="BAU600" s="233"/>
      <c r="BAV600" s="233"/>
      <c r="BAW600" s="233"/>
      <c r="BAX600" s="233"/>
      <c r="BAY600" s="233"/>
      <c r="BAZ600" s="233"/>
      <c r="BBA600" s="233"/>
      <c r="BBB600" s="233"/>
      <c r="BBC600" s="233"/>
      <c r="BBD600" s="233"/>
      <c r="BBE600" s="233"/>
      <c r="BBF600" s="233"/>
      <c r="BBG600" s="233"/>
      <c r="BBH600" s="233"/>
      <c r="BBI600" s="233"/>
      <c r="BBJ600" s="233"/>
      <c r="BBK600" s="233"/>
      <c r="BBL600" s="233"/>
      <c r="BBM600" s="233"/>
      <c r="BBN600" s="233"/>
      <c r="BBO600" s="233"/>
      <c r="BBP600" s="233"/>
      <c r="BBQ600" s="233"/>
      <c r="BBR600" s="233"/>
      <c r="BBS600" s="233"/>
      <c r="BBT600" s="233"/>
      <c r="BBU600" s="233"/>
      <c r="BBV600" s="233"/>
      <c r="BBW600" s="233"/>
      <c r="BBX600" s="233"/>
      <c r="BBY600" s="233"/>
      <c r="BBZ600" s="233"/>
      <c r="BCA600" s="233"/>
      <c r="BCB600" s="233"/>
      <c r="BCC600" s="233"/>
      <c r="BCD600" s="233"/>
      <c r="BCE600" s="233"/>
      <c r="BCF600" s="233"/>
      <c r="BCG600" s="233"/>
      <c r="BCH600" s="233"/>
      <c r="BCI600" s="233"/>
      <c r="BCJ600" s="233"/>
      <c r="BCK600" s="233"/>
      <c r="BCL600" s="233"/>
      <c r="BCM600" s="233"/>
      <c r="BCN600" s="233"/>
      <c r="BCO600" s="233"/>
      <c r="BCP600" s="233"/>
      <c r="BCQ600" s="233"/>
      <c r="BCR600" s="233"/>
      <c r="BCS600" s="233"/>
      <c r="BCT600" s="233"/>
      <c r="BCU600" s="233"/>
      <c r="BCV600" s="233"/>
      <c r="BCW600" s="233"/>
      <c r="BCX600" s="233"/>
      <c r="BCY600" s="233"/>
      <c r="BCZ600" s="233"/>
      <c r="BDA600" s="233"/>
      <c r="BDB600" s="233"/>
      <c r="BDC600" s="233"/>
      <c r="BDD600" s="233"/>
      <c r="BDE600" s="233"/>
      <c r="BDF600" s="233"/>
      <c r="BDG600" s="233"/>
      <c r="BDH600" s="233"/>
      <c r="BDI600" s="233"/>
      <c r="BDJ600" s="233"/>
      <c r="BDK600" s="233"/>
      <c r="BDL600" s="233"/>
      <c r="BDM600" s="233"/>
      <c r="BDN600" s="233"/>
      <c r="BDO600" s="233"/>
      <c r="BDP600" s="233"/>
      <c r="BDQ600" s="233"/>
      <c r="BDR600" s="233"/>
      <c r="BDS600" s="233"/>
      <c r="BDT600" s="233"/>
      <c r="BDU600" s="233"/>
      <c r="BDV600" s="233"/>
      <c r="BDW600" s="233"/>
      <c r="BDX600" s="233"/>
      <c r="BDY600" s="233"/>
      <c r="BDZ600" s="233"/>
      <c r="BEA600" s="233"/>
      <c r="BEB600" s="233"/>
      <c r="BEC600" s="233"/>
      <c r="BED600" s="233"/>
      <c r="BEE600" s="233"/>
      <c r="BEF600" s="233"/>
      <c r="BEG600" s="233"/>
      <c r="BEH600" s="233"/>
      <c r="BEI600" s="233"/>
      <c r="BEJ600" s="233"/>
      <c r="BEK600" s="233"/>
      <c r="BEL600" s="233"/>
      <c r="BEM600" s="233"/>
      <c r="BEN600" s="233"/>
      <c r="BEO600" s="233"/>
      <c r="BEP600" s="233"/>
      <c r="BEQ600" s="233"/>
      <c r="BER600" s="233"/>
      <c r="BES600" s="233"/>
      <c r="BET600" s="233"/>
      <c r="BEU600" s="233"/>
      <c r="BEV600" s="233"/>
      <c r="BEW600" s="233"/>
      <c r="BEX600" s="233"/>
      <c r="BEY600" s="233"/>
      <c r="BEZ600" s="233"/>
      <c r="BFA600" s="233"/>
      <c r="BFB600" s="233"/>
      <c r="BFC600" s="233"/>
      <c r="BFD600" s="233"/>
      <c r="BFE600" s="233"/>
      <c r="BFF600" s="233"/>
      <c r="BFG600" s="233"/>
      <c r="BFH600" s="233"/>
      <c r="BFI600" s="233"/>
      <c r="BFJ600" s="233"/>
      <c r="BFK600" s="233"/>
      <c r="BFL600" s="233"/>
      <c r="BFM600" s="233"/>
      <c r="BFN600" s="233"/>
      <c r="BFO600" s="233"/>
      <c r="BFP600" s="233"/>
      <c r="BFQ600" s="233"/>
      <c r="BFR600" s="233"/>
      <c r="BFS600" s="233"/>
      <c r="BFT600" s="233"/>
      <c r="BFU600" s="233"/>
      <c r="BFV600" s="233"/>
      <c r="BFW600" s="233"/>
      <c r="BFX600" s="233"/>
      <c r="BFY600" s="233"/>
      <c r="BFZ600" s="233"/>
      <c r="BGA600" s="233"/>
      <c r="BGB600" s="233"/>
      <c r="BGC600" s="233"/>
      <c r="BGD600" s="233"/>
      <c r="BGE600" s="233"/>
      <c r="BGF600" s="233"/>
      <c r="BGG600" s="233"/>
      <c r="BGH600" s="233"/>
      <c r="BGI600" s="233"/>
      <c r="BGJ600" s="233"/>
      <c r="BGK600" s="233"/>
      <c r="BGL600" s="233"/>
      <c r="BGM600" s="233"/>
      <c r="BGN600" s="233"/>
      <c r="BGO600" s="233"/>
      <c r="BGP600" s="233"/>
      <c r="BGQ600" s="233"/>
      <c r="BGR600" s="233"/>
      <c r="BGS600" s="233"/>
      <c r="BGT600" s="233"/>
      <c r="BGU600" s="233"/>
      <c r="BGV600" s="233"/>
      <c r="BGW600" s="233"/>
      <c r="BGX600" s="233"/>
      <c r="BGY600" s="233"/>
      <c r="BGZ600" s="233"/>
      <c r="BHA600" s="233"/>
      <c r="BHB600" s="233"/>
      <c r="BHC600" s="233"/>
      <c r="BHD600" s="233"/>
      <c r="BHE600" s="233"/>
      <c r="BHF600" s="233"/>
      <c r="BHG600" s="233"/>
      <c r="BHH600" s="233"/>
      <c r="BHI600" s="233"/>
      <c r="BHJ600" s="233"/>
      <c r="BHK600" s="233"/>
      <c r="BHL600" s="233"/>
      <c r="BHM600" s="233"/>
      <c r="BHN600" s="233"/>
      <c r="BHO600" s="233"/>
      <c r="BHP600" s="233"/>
      <c r="BHQ600" s="233"/>
      <c r="BHR600" s="233"/>
      <c r="BHS600" s="233"/>
      <c r="BHT600" s="233"/>
      <c r="BHU600" s="233"/>
      <c r="BHV600" s="233"/>
      <c r="BHW600" s="233"/>
      <c r="BHX600" s="233"/>
      <c r="BHY600" s="233"/>
      <c r="BHZ600" s="233"/>
      <c r="BIA600" s="233"/>
      <c r="BIB600" s="233"/>
      <c r="BIC600" s="233"/>
      <c r="BID600" s="233"/>
      <c r="BIE600" s="233"/>
      <c r="BIF600" s="233"/>
      <c r="BIG600" s="233"/>
      <c r="BIH600" s="233"/>
      <c r="BII600" s="233"/>
      <c r="BIJ600" s="233"/>
      <c r="BIK600" s="233"/>
      <c r="BIL600" s="233"/>
      <c r="BIM600" s="233"/>
      <c r="BIN600" s="233"/>
      <c r="BIO600" s="233"/>
      <c r="BIP600" s="233"/>
      <c r="BIQ600" s="233"/>
      <c r="BIR600" s="233"/>
      <c r="BIS600" s="233"/>
      <c r="BIT600" s="233"/>
      <c r="BIU600" s="233"/>
      <c r="BIV600" s="233"/>
      <c r="BIW600" s="233"/>
      <c r="BIX600" s="233"/>
      <c r="BIY600" s="233"/>
      <c r="BIZ600" s="233"/>
      <c r="BJA600" s="233"/>
      <c r="BJB600" s="233"/>
      <c r="BJC600" s="233"/>
      <c r="BJD600" s="233"/>
      <c r="BJE600" s="233"/>
      <c r="BJF600" s="233"/>
      <c r="BJG600" s="233"/>
      <c r="BJH600" s="233"/>
      <c r="BJI600" s="233"/>
      <c r="BJJ600" s="233"/>
      <c r="BJK600" s="233"/>
      <c r="BJL600" s="233"/>
      <c r="BJM600" s="233"/>
      <c r="BJN600" s="233"/>
      <c r="BJO600" s="233"/>
      <c r="BJP600" s="233"/>
      <c r="BJQ600" s="233"/>
      <c r="BJR600" s="233"/>
      <c r="BJS600" s="233"/>
      <c r="BJT600" s="233"/>
      <c r="BJU600" s="233"/>
      <c r="BJV600" s="233"/>
      <c r="BJW600" s="233"/>
      <c r="BJX600" s="233"/>
      <c r="BJY600" s="233"/>
      <c r="BJZ600" s="233"/>
      <c r="BKA600" s="233"/>
      <c r="BKB600" s="233"/>
      <c r="BKC600" s="233"/>
      <c r="BKD600" s="233"/>
      <c r="BKE600" s="233"/>
      <c r="BKF600" s="233"/>
      <c r="BKG600" s="233"/>
      <c r="BKH600" s="233"/>
      <c r="BKI600" s="233"/>
      <c r="BKJ600" s="233"/>
      <c r="BKK600" s="233"/>
      <c r="BKL600" s="233"/>
      <c r="BKM600" s="233"/>
      <c r="BKN600" s="233"/>
      <c r="BKO600" s="233"/>
      <c r="BKP600" s="233"/>
      <c r="BKQ600" s="233"/>
      <c r="BKR600" s="233"/>
      <c r="BKS600" s="233"/>
      <c r="BKT600" s="233"/>
      <c r="BKU600" s="233"/>
      <c r="BKV600" s="233"/>
      <c r="BKW600" s="233"/>
      <c r="BKX600" s="233"/>
      <c r="BKY600" s="233"/>
      <c r="BKZ600" s="233"/>
      <c r="BLA600" s="233"/>
      <c r="BLB600" s="233"/>
      <c r="BLC600" s="233"/>
      <c r="BLD600" s="233"/>
      <c r="BLE600" s="233"/>
      <c r="BLF600" s="233"/>
      <c r="BLG600" s="233"/>
      <c r="BLH600" s="233"/>
      <c r="BLI600" s="233"/>
      <c r="BLJ600" s="233"/>
      <c r="BLK600" s="233"/>
      <c r="BLL600" s="233"/>
      <c r="BLM600" s="233"/>
      <c r="BLN600" s="233"/>
      <c r="BLO600" s="233"/>
      <c r="BLP600" s="233"/>
      <c r="BLQ600" s="233"/>
      <c r="BLR600" s="233"/>
      <c r="BLS600" s="233"/>
      <c r="BLT600" s="233"/>
      <c r="BLU600" s="233"/>
      <c r="BLV600" s="233"/>
      <c r="BLW600" s="233"/>
      <c r="BLX600" s="233"/>
      <c r="BLY600" s="233"/>
      <c r="BLZ600" s="233"/>
      <c r="BMA600" s="233"/>
      <c r="BMB600" s="233"/>
      <c r="BMC600" s="233"/>
      <c r="BMD600" s="233"/>
      <c r="BME600" s="233"/>
      <c r="BMF600" s="233"/>
      <c r="BMG600" s="233"/>
      <c r="BMH600" s="233"/>
      <c r="BMI600" s="233"/>
      <c r="BMJ600" s="233"/>
      <c r="BMK600" s="233"/>
      <c r="BML600" s="233"/>
      <c r="BMM600" s="233"/>
      <c r="BMN600" s="233"/>
      <c r="BMO600" s="233"/>
      <c r="BMP600" s="233"/>
      <c r="BMQ600" s="233"/>
      <c r="BMR600" s="233"/>
      <c r="BMS600" s="233"/>
      <c r="BMT600" s="233"/>
      <c r="BMU600" s="233"/>
      <c r="BMV600" s="233"/>
      <c r="BMW600" s="233"/>
      <c r="BMX600" s="233"/>
      <c r="BMY600" s="233"/>
      <c r="BMZ600" s="233"/>
      <c r="BNA600" s="233"/>
      <c r="BNB600" s="233"/>
      <c r="BNC600" s="233"/>
      <c r="BND600" s="233"/>
      <c r="BNE600" s="233"/>
      <c r="BNF600" s="233"/>
      <c r="BNG600" s="233"/>
      <c r="BNH600" s="233"/>
      <c r="BNI600" s="233"/>
      <c r="BNJ600" s="233"/>
      <c r="BNK600" s="233"/>
      <c r="BNL600" s="233"/>
      <c r="BNM600" s="233"/>
      <c r="BNN600" s="233"/>
      <c r="BNO600" s="233"/>
      <c r="BNP600" s="233"/>
      <c r="BNQ600" s="233"/>
      <c r="BNR600" s="233"/>
      <c r="BNS600" s="233"/>
      <c r="BNT600" s="233"/>
      <c r="BNU600" s="233"/>
      <c r="BNV600" s="233"/>
      <c r="BNW600" s="233"/>
      <c r="BNX600" s="233"/>
      <c r="BNY600" s="233"/>
      <c r="BNZ600" s="233"/>
      <c r="BOA600" s="233"/>
      <c r="BOB600" s="233"/>
      <c r="BOC600" s="233"/>
      <c r="BOD600" s="233"/>
      <c r="BOE600" s="233"/>
      <c r="BOF600" s="233"/>
      <c r="BOG600" s="233"/>
      <c r="BOH600" s="233"/>
      <c r="BOI600" s="233"/>
      <c r="BOJ600" s="233"/>
      <c r="BOK600" s="233"/>
      <c r="BOL600" s="233"/>
      <c r="BOM600" s="233"/>
      <c r="BON600" s="233"/>
      <c r="BOO600" s="233"/>
      <c r="BOP600" s="233"/>
      <c r="BOQ600" s="233"/>
      <c r="BOR600" s="233"/>
      <c r="BOS600" s="233"/>
      <c r="BOT600" s="233"/>
      <c r="BOU600" s="233"/>
      <c r="BOV600" s="233"/>
      <c r="BOW600" s="233"/>
      <c r="BOX600" s="233"/>
      <c r="BOY600" s="233"/>
      <c r="BOZ600" s="233"/>
      <c r="BPA600" s="233"/>
      <c r="BPB600" s="233"/>
      <c r="BPC600" s="233"/>
      <c r="BPD600" s="233"/>
      <c r="BPE600" s="233"/>
      <c r="BPF600" s="233"/>
      <c r="BPG600" s="233"/>
      <c r="BPH600" s="233"/>
      <c r="BPI600" s="233"/>
      <c r="BPJ600" s="233"/>
      <c r="BPK600" s="233"/>
      <c r="BPL600" s="233"/>
      <c r="BPM600" s="233"/>
      <c r="BPN600" s="233"/>
      <c r="BPO600" s="233"/>
      <c r="BPP600" s="233"/>
      <c r="BPQ600" s="233"/>
      <c r="BPR600" s="233"/>
      <c r="BPS600" s="233"/>
      <c r="BPT600" s="233"/>
      <c r="BPU600" s="233"/>
      <c r="BPV600" s="233"/>
      <c r="BPW600" s="233"/>
      <c r="BPX600" s="233"/>
      <c r="BPY600" s="233"/>
      <c r="BPZ600" s="233"/>
      <c r="BQA600" s="233"/>
      <c r="BQB600" s="233"/>
      <c r="BQC600" s="233"/>
      <c r="BQD600" s="233"/>
      <c r="BQE600" s="233"/>
      <c r="BQF600" s="233"/>
      <c r="BQG600" s="233"/>
      <c r="BQH600" s="233"/>
      <c r="BQI600" s="233"/>
      <c r="BQJ600" s="233"/>
      <c r="BQK600" s="233"/>
      <c r="BQL600" s="233"/>
      <c r="BQM600" s="233"/>
      <c r="BQN600" s="233"/>
      <c r="BQO600" s="233"/>
      <c r="BQP600" s="233"/>
      <c r="BQQ600" s="233"/>
      <c r="BQR600" s="233"/>
      <c r="BQS600" s="233"/>
      <c r="BQT600" s="233"/>
      <c r="BQU600" s="233"/>
      <c r="BQV600" s="233"/>
      <c r="BQW600" s="233"/>
      <c r="BQX600" s="233"/>
      <c r="BQY600" s="233"/>
      <c r="BQZ600" s="233"/>
      <c r="BRA600" s="233"/>
      <c r="BRB600" s="233"/>
      <c r="BRC600" s="233"/>
      <c r="BRD600" s="233"/>
      <c r="BRE600" s="233"/>
      <c r="BRF600" s="233"/>
      <c r="BRG600" s="233"/>
      <c r="BRH600" s="233"/>
      <c r="BRI600" s="233"/>
      <c r="BRJ600" s="233"/>
      <c r="BRK600" s="233"/>
      <c r="BRL600" s="233"/>
      <c r="BRM600" s="233"/>
      <c r="BRN600" s="233"/>
      <c r="BRO600" s="233"/>
      <c r="BRP600" s="233"/>
      <c r="BRQ600" s="233"/>
      <c r="BRR600" s="233"/>
      <c r="BRS600" s="233"/>
      <c r="BRT600" s="233"/>
      <c r="BRU600" s="233"/>
      <c r="BRV600" s="233"/>
      <c r="BRW600" s="233"/>
      <c r="BRX600" s="233"/>
      <c r="BRY600" s="233"/>
      <c r="BRZ600" s="233"/>
      <c r="BSA600" s="233"/>
      <c r="BSB600" s="233"/>
      <c r="BSC600" s="233"/>
      <c r="BSD600" s="233"/>
      <c r="BSE600" s="233"/>
      <c r="BSF600" s="233"/>
      <c r="BSG600" s="233"/>
      <c r="BSH600" s="233"/>
      <c r="BSI600" s="233"/>
      <c r="BSJ600" s="233"/>
      <c r="BSK600" s="233"/>
      <c r="BSL600" s="233"/>
      <c r="BSM600" s="233"/>
      <c r="BSN600" s="233"/>
      <c r="BSO600" s="233"/>
      <c r="BSP600" s="233"/>
      <c r="BSQ600" s="233"/>
      <c r="BSR600" s="233"/>
      <c r="BSS600" s="233"/>
      <c r="BST600" s="233"/>
      <c r="BSU600" s="233"/>
      <c r="BSV600" s="233"/>
      <c r="BSW600" s="233"/>
      <c r="BSX600" s="233"/>
      <c r="BSY600" s="233"/>
      <c r="BSZ600" s="233"/>
      <c r="BTA600" s="233"/>
      <c r="BTB600" s="233"/>
      <c r="BTC600" s="233"/>
      <c r="BTD600" s="233"/>
      <c r="BTE600" s="233"/>
      <c r="BTF600" s="233"/>
      <c r="BTG600" s="233"/>
      <c r="BTH600" s="233"/>
      <c r="BTI600" s="233"/>
      <c r="BTJ600" s="233"/>
      <c r="BTK600" s="233"/>
      <c r="BTL600" s="233"/>
      <c r="BTM600" s="233"/>
      <c r="BTN600" s="233"/>
      <c r="BTO600" s="233"/>
      <c r="BTP600" s="233"/>
      <c r="BTQ600" s="233"/>
      <c r="BTR600" s="233"/>
      <c r="BTS600" s="233"/>
      <c r="BTT600" s="233"/>
      <c r="BTU600" s="233"/>
      <c r="BTV600" s="233"/>
      <c r="BTW600" s="233"/>
      <c r="BTX600" s="233"/>
      <c r="BTY600" s="233"/>
      <c r="BTZ600" s="233"/>
      <c r="BUA600" s="233"/>
      <c r="BUB600" s="233"/>
      <c r="BUC600" s="233"/>
      <c r="BUD600" s="233"/>
      <c r="BUE600" s="233"/>
      <c r="BUF600" s="233"/>
      <c r="BUG600" s="233"/>
      <c r="BUH600" s="233"/>
      <c r="BUI600" s="233"/>
      <c r="BUJ600" s="233"/>
      <c r="BUK600" s="233"/>
      <c r="BUL600" s="233"/>
      <c r="BUM600" s="233"/>
      <c r="BUN600" s="233"/>
      <c r="BUO600" s="233"/>
      <c r="BUP600" s="233"/>
      <c r="BUQ600" s="233"/>
      <c r="BUR600" s="233"/>
      <c r="BUS600" s="233"/>
      <c r="BUT600" s="233"/>
      <c r="BUU600" s="233"/>
      <c r="BUV600" s="233"/>
      <c r="BUW600" s="233"/>
      <c r="BUX600" s="233"/>
      <c r="BUY600" s="233"/>
      <c r="BUZ600" s="233"/>
      <c r="BVA600" s="233"/>
      <c r="BVB600" s="233"/>
      <c r="BVC600" s="233"/>
      <c r="BVD600" s="233"/>
      <c r="BVE600" s="233"/>
      <c r="BVF600" s="233"/>
      <c r="BVG600" s="233"/>
      <c r="BVH600" s="233"/>
      <c r="BVI600" s="233"/>
      <c r="BVJ600" s="233"/>
      <c r="BVK600" s="233"/>
      <c r="BVL600" s="233"/>
      <c r="BVM600" s="233"/>
      <c r="BVN600" s="233"/>
      <c r="BVO600" s="233"/>
      <c r="BVP600" s="233"/>
      <c r="BVQ600" s="233"/>
      <c r="BVR600" s="233"/>
      <c r="BVS600" s="233"/>
      <c r="BVT600" s="233"/>
      <c r="BVU600" s="233"/>
      <c r="BVV600" s="233"/>
      <c r="BVW600" s="233"/>
      <c r="BVX600" s="233"/>
      <c r="BVY600" s="233"/>
      <c r="BVZ600" s="233"/>
      <c r="BWA600" s="233"/>
      <c r="BWB600" s="233"/>
      <c r="BWC600" s="233"/>
      <c r="BWD600" s="233"/>
      <c r="BWE600" s="233"/>
      <c r="BWF600" s="233"/>
      <c r="BWG600" s="233"/>
      <c r="BWH600" s="233"/>
      <c r="BWI600" s="233"/>
      <c r="BWJ600" s="233"/>
      <c r="BWK600" s="233"/>
      <c r="BWL600" s="233"/>
      <c r="BWM600" s="233"/>
      <c r="BWN600" s="233"/>
      <c r="BWO600" s="233"/>
      <c r="BWP600" s="233"/>
      <c r="BWQ600" s="233"/>
      <c r="BWR600" s="233"/>
      <c r="BWS600" s="233"/>
      <c r="BWT600" s="233"/>
      <c r="BWU600" s="233"/>
      <c r="BWV600" s="233"/>
      <c r="BWW600" s="233"/>
      <c r="BWX600" s="233"/>
      <c r="BWY600" s="233"/>
      <c r="BWZ600" s="233"/>
      <c r="BXA600" s="233"/>
      <c r="BXB600" s="233"/>
      <c r="BXC600" s="233"/>
      <c r="BXD600" s="233"/>
      <c r="BXE600" s="233"/>
      <c r="BXF600" s="233"/>
      <c r="BXG600" s="233"/>
      <c r="BXH600" s="233"/>
      <c r="BXI600" s="233"/>
      <c r="BXJ600" s="233"/>
      <c r="BXK600" s="233"/>
      <c r="BXL600" s="233"/>
      <c r="BXM600" s="233"/>
      <c r="BXN600" s="233"/>
      <c r="BXO600" s="233"/>
      <c r="BXP600" s="233"/>
      <c r="BXQ600" s="233"/>
      <c r="BXR600" s="233"/>
      <c r="BXS600" s="233"/>
      <c r="BXT600" s="233"/>
      <c r="BXU600" s="233"/>
      <c r="BXV600" s="233"/>
      <c r="BXW600" s="233"/>
      <c r="BXX600" s="233"/>
      <c r="BXY600" s="233"/>
      <c r="BXZ600" s="233"/>
      <c r="BYA600" s="233"/>
      <c r="BYB600" s="233"/>
      <c r="BYC600" s="233"/>
      <c r="BYD600" s="233"/>
      <c r="BYE600" s="233"/>
      <c r="BYF600" s="233"/>
      <c r="BYG600" s="233"/>
      <c r="BYH600" s="233"/>
      <c r="BYI600" s="233"/>
      <c r="BYJ600" s="233"/>
      <c r="BYK600" s="233"/>
      <c r="BYL600" s="233"/>
      <c r="BYM600" s="233"/>
      <c r="BYN600" s="233"/>
      <c r="BYO600" s="233"/>
      <c r="BYP600" s="233"/>
      <c r="BYQ600" s="233"/>
      <c r="BYR600" s="233"/>
      <c r="BYS600" s="233"/>
      <c r="BYT600" s="233"/>
      <c r="BYU600" s="233"/>
      <c r="BYV600" s="233"/>
      <c r="BYW600" s="233"/>
      <c r="BYX600" s="233"/>
      <c r="BYY600" s="233"/>
      <c r="BYZ600" s="233"/>
      <c r="BZA600" s="233"/>
      <c r="BZB600" s="233"/>
      <c r="BZC600" s="233"/>
      <c r="BZD600" s="233"/>
      <c r="BZE600" s="233"/>
      <c r="BZF600" s="233"/>
      <c r="BZG600" s="233"/>
      <c r="BZH600" s="233"/>
      <c r="BZI600" s="233"/>
      <c r="BZJ600" s="233"/>
      <c r="BZK600" s="233"/>
      <c r="BZL600" s="233"/>
      <c r="BZM600" s="233"/>
      <c r="BZN600" s="233"/>
      <c r="BZO600" s="233"/>
      <c r="BZP600" s="233"/>
      <c r="BZQ600" s="233"/>
      <c r="BZR600" s="233"/>
      <c r="BZS600" s="233"/>
      <c r="BZT600" s="233"/>
      <c r="BZU600" s="233"/>
      <c r="BZV600" s="233"/>
      <c r="BZW600" s="233"/>
      <c r="BZX600" s="233"/>
      <c r="BZY600" s="233"/>
      <c r="BZZ600" s="233"/>
      <c r="CAA600" s="233"/>
      <c r="CAB600" s="233"/>
      <c r="CAC600" s="233"/>
      <c r="CAD600" s="233"/>
      <c r="CAE600" s="233"/>
      <c r="CAF600" s="233"/>
      <c r="CAG600" s="233"/>
      <c r="CAH600" s="233"/>
      <c r="CAI600" s="233"/>
      <c r="CAJ600" s="233"/>
      <c r="CAK600" s="233"/>
      <c r="CAL600" s="233"/>
      <c r="CAM600" s="233"/>
      <c r="CAN600" s="233"/>
      <c r="CAO600" s="233"/>
      <c r="CAP600" s="233"/>
      <c r="CAQ600" s="233"/>
      <c r="CAR600" s="233"/>
      <c r="CAS600" s="233"/>
      <c r="CAT600" s="233"/>
      <c r="CAU600" s="233"/>
      <c r="CAV600" s="233"/>
      <c r="CAW600" s="233"/>
      <c r="CAX600" s="233"/>
      <c r="CAY600" s="233"/>
      <c r="CAZ600" s="233"/>
      <c r="CBA600" s="233"/>
      <c r="CBB600" s="233"/>
      <c r="CBC600" s="233"/>
      <c r="CBD600" s="233"/>
      <c r="CBE600" s="233"/>
      <c r="CBF600" s="233"/>
      <c r="CBG600" s="233"/>
      <c r="CBH600" s="233"/>
      <c r="CBI600" s="233"/>
      <c r="CBJ600" s="233"/>
      <c r="CBK600" s="233"/>
      <c r="CBL600" s="233"/>
      <c r="CBM600" s="233"/>
      <c r="CBN600" s="233"/>
      <c r="CBO600" s="233"/>
      <c r="CBP600" s="233"/>
      <c r="CBQ600" s="233"/>
      <c r="CBR600" s="233"/>
      <c r="CBS600" s="233"/>
      <c r="CBT600" s="233"/>
      <c r="CBU600" s="233"/>
      <c r="CBV600" s="233"/>
      <c r="CBW600" s="233"/>
      <c r="CBX600" s="233"/>
      <c r="CBY600" s="233"/>
      <c r="CBZ600" s="233"/>
      <c r="CCA600" s="233"/>
      <c r="CCB600" s="233"/>
      <c r="CCC600" s="233"/>
      <c r="CCD600" s="233"/>
      <c r="CCE600" s="233"/>
      <c r="CCF600" s="233"/>
      <c r="CCG600" s="233"/>
      <c r="CCH600" s="233"/>
      <c r="CCI600" s="233"/>
      <c r="CCJ600" s="233"/>
      <c r="CCK600" s="233"/>
      <c r="CCL600" s="233"/>
      <c r="CCM600" s="233"/>
      <c r="CCN600" s="233"/>
      <c r="CCO600" s="233"/>
      <c r="CCP600" s="233"/>
      <c r="CCQ600" s="233"/>
      <c r="CCR600" s="233"/>
      <c r="CCS600" s="233"/>
      <c r="CCT600" s="233"/>
      <c r="CCU600" s="233"/>
      <c r="CCV600" s="233"/>
      <c r="CCW600" s="233"/>
      <c r="CCX600" s="233"/>
      <c r="CCY600" s="233"/>
      <c r="CCZ600" s="233"/>
      <c r="CDA600" s="233"/>
      <c r="CDB600" s="233"/>
      <c r="CDC600" s="233"/>
      <c r="CDD600" s="233"/>
      <c r="CDE600" s="233"/>
      <c r="CDF600" s="233"/>
      <c r="CDG600" s="233"/>
      <c r="CDH600" s="233"/>
      <c r="CDI600" s="233"/>
      <c r="CDJ600" s="233"/>
      <c r="CDK600" s="233"/>
      <c r="CDL600" s="233"/>
      <c r="CDM600" s="233"/>
      <c r="CDN600" s="233"/>
      <c r="CDO600" s="233"/>
      <c r="CDP600" s="233"/>
      <c r="CDQ600" s="233"/>
      <c r="CDR600" s="233"/>
      <c r="CDS600" s="233"/>
      <c r="CDT600" s="233"/>
      <c r="CDU600" s="233"/>
      <c r="CDV600" s="233"/>
      <c r="CDW600" s="233"/>
      <c r="CDX600" s="233"/>
      <c r="CDY600" s="233"/>
      <c r="CDZ600" s="233"/>
      <c r="CEA600" s="233"/>
      <c r="CEB600" s="233"/>
      <c r="CEC600" s="233"/>
      <c r="CED600" s="233"/>
      <c r="CEE600" s="233"/>
      <c r="CEF600" s="233"/>
      <c r="CEG600" s="233"/>
      <c r="CEH600" s="233"/>
      <c r="CEI600" s="233"/>
      <c r="CEJ600" s="233"/>
      <c r="CEK600" s="233"/>
      <c r="CEL600" s="233"/>
      <c r="CEM600" s="233"/>
      <c r="CEN600" s="233"/>
      <c r="CEO600" s="233"/>
      <c r="CEP600" s="233"/>
      <c r="CEQ600" s="233"/>
      <c r="CER600" s="233"/>
      <c r="CES600" s="233"/>
      <c r="CET600" s="233"/>
      <c r="CEU600" s="233"/>
      <c r="CEV600" s="233"/>
      <c r="CEW600" s="233"/>
      <c r="CEX600" s="233"/>
      <c r="CEY600" s="233"/>
      <c r="CEZ600" s="233"/>
      <c r="CFA600" s="233"/>
      <c r="CFB600" s="233"/>
      <c r="CFC600" s="233"/>
      <c r="CFD600" s="233"/>
      <c r="CFE600" s="233"/>
      <c r="CFF600" s="233"/>
      <c r="CFG600" s="233"/>
      <c r="CFH600" s="233"/>
      <c r="CFI600" s="233"/>
      <c r="CFJ600" s="233"/>
      <c r="CFK600" s="233"/>
      <c r="CFL600" s="233"/>
      <c r="CFM600" s="233"/>
      <c r="CFN600" s="233"/>
      <c r="CFO600" s="233"/>
      <c r="CFP600" s="233"/>
      <c r="CFQ600" s="233"/>
      <c r="CFR600" s="233"/>
      <c r="CFS600" s="233"/>
      <c r="CFT600" s="233"/>
      <c r="CFU600" s="233"/>
      <c r="CFV600" s="233"/>
      <c r="CFW600" s="233"/>
      <c r="CFX600" s="233"/>
      <c r="CFY600" s="233"/>
      <c r="CFZ600" s="233"/>
      <c r="CGA600" s="233"/>
      <c r="CGB600" s="233"/>
      <c r="CGC600" s="233"/>
      <c r="CGD600" s="233"/>
      <c r="CGE600" s="233"/>
      <c r="CGF600" s="233"/>
      <c r="CGG600" s="233"/>
      <c r="CGH600" s="233"/>
      <c r="CGI600" s="233"/>
      <c r="CGJ600" s="233"/>
      <c r="CGK600" s="233"/>
      <c r="CGL600" s="233"/>
      <c r="CGM600" s="233"/>
      <c r="CGN600" s="233"/>
      <c r="CGO600" s="233"/>
      <c r="CGP600" s="233"/>
      <c r="CGQ600" s="233"/>
      <c r="CGR600" s="233"/>
      <c r="CGS600" s="233"/>
      <c r="CGT600" s="233"/>
      <c r="CGU600" s="233"/>
      <c r="CGV600" s="233"/>
      <c r="CGW600" s="233"/>
      <c r="CGX600" s="233"/>
      <c r="CGY600" s="233"/>
      <c r="CGZ600" s="233"/>
      <c r="CHA600" s="233"/>
      <c r="CHB600" s="233"/>
      <c r="CHC600" s="233"/>
      <c r="CHD600" s="233"/>
      <c r="CHE600" s="233"/>
      <c r="CHF600" s="233"/>
      <c r="CHG600" s="233"/>
      <c r="CHH600" s="233"/>
      <c r="CHI600" s="233"/>
      <c r="CHJ600" s="233"/>
      <c r="CHK600" s="233"/>
      <c r="CHL600" s="233"/>
      <c r="CHM600" s="233"/>
      <c r="CHN600" s="233"/>
      <c r="CHO600" s="233"/>
      <c r="CHP600" s="233"/>
      <c r="CHQ600" s="233"/>
      <c r="CHR600" s="233"/>
      <c r="CHS600" s="233"/>
      <c r="CHT600" s="233"/>
      <c r="CHU600" s="233"/>
      <c r="CHV600" s="233"/>
      <c r="CHW600" s="233"/>
    </row>
    <row r="601" spans="1:2259" s="233" customFormat="1" ht="18" customHeight="1" thickBot="1" x14ac:dyDescent="0.25">
      <c r="A601" s="391">
        <v>44966</v>
      </c>
      <c r="B601" s="147">
        <v>0.54166666666666663</v>
      </c>
      <c r="C601" s="392">
        <v>-1</v>
      </c>
      <c r="D601" s="355">
        <f>(MAX(K601:M601))/J601/1.44</f>
        <v>0.17857142857142855</v>
      </c>
      <c r="E601" s="201">
        <f>(MAX(T601:V601))/S601/1.44</f>
        <v>0.48390652557319225</v>
      </c>
      <c r="F601" s="151" t="s">
        <v>902</v>
      </c>
      <c r="G601" s="152" t="s">
        <v>28</v>
      </c>
      <c r="H601" s="153">
        <v>105</v>
      </c>
      <c r="I601" s="154" t="s">
        <v>29</v>
      </c>
      <c r="J601" s="144">
        <v>630</v>
      </c>
      <c r="K601" s="157">
        <v>162</v>
      </c>
      <c r="L601" s="157">
        <v>153</v>
      </c>
      <c r="M601" s="157">
        <v>161</v>
      </c>
      <c r="N601" s="157" t="s">
        <v>903</v>
      </c>
      <c r="O601" s="145">
        <f t="shared" si="71"/>
        <v>158.66666666666666</v>
      </c>
      <c r="P601" s="69">
        <f t="shared" si="69"/>
        <v>0.16556740740740739</v>
      </c>
      <c r="Q601" s="69"/>
      <c r="R601" s="159" t="s">
        <v>32</v>
      </c>
      <c r="S601" s="144">
        <v>630</v>
      </c>
      <c r="T601" s="24">
        <v>431</v>
      </c>
      <c r="U601" s="24">
        <v>439</v>
      </c>
      <c r="V601" s="24">
        <v>429</v>
      </c>
      <c r="W601" s="24" t="s">
        <v>904</v>
      </c>
      <c r="X601" s="145">
        <f t="shared" ref="X601:X602" si="78">(T601+U601+V601)/3</f>
        <v>433</v>
      </c>
      <c r="Y601" s="69">
        <f t="shared" si="72"/>
        <v>0.45183206349206351</v>
      </c>
      <c r="Z601" s="393"/>
      <c r="AA601" s="73">
        <f t="shared" si="77"/>
        <v>0.61739947089947089</v>
      </c>
      <c r="AB601" s="831">
        <f t="shared" si="76"/>
        <v>241.03833333333336</v>
      </c>
    </row>
    <row r="602" spans="1:2259" s="397" customFormat="1" ht="18" customHeight="1" thickBot="1" x14ac:dyDescent="0.25">
      <c r="A602" s="394">
        <v>44928</v>
      </c>
      <c r="B602" s="90">
        <v>0.44444444444444442</v>
      </c>
      <c r="C602" s="227">
        <v>-5</v>
      </c>
      <c r="D602" s="355">
        <f>(MAX(K602:M602))/J602/1.44</f>
        <v>0</v>
      </c>
      <c r="E602" s="201">
        <f>(MAX(T602:V602))/S602/1.44</f>
        <v>0</v>
      </c>
      <c r="F602" s="161" t="s">
        <v>27</v>
      </c>
      <c r="G602" s="155" t="s">
        <v>28</v>
      </c>
      <c r="H602" s="141">
        <v>106</v>
      </c>
      <c r="I602" s="154" t="s">
        <v>29</v>
      </c>
      <c r="J602" s="144">
        <v>1000</v>
      </c>
      <c r="K602" s="157"/>
      <c r="L602" s="157"/>
      <c r="M602" s="157"/>
      <c r="N602" s="157" t="s">
        <v>110</v>
      </c>
      <c r="O602" s="145">
        <f t="shared" si="71"/>
        <v>0</v>
      </c>
      <c r="P602" s="69">
        <f t="shared" si="69"/>
        <v>0</v>
      </c>
      <c r="Q602" s="69"/>
      <c r="R602" s="395" t="s">
        <v>32</v>
      </c>
      <c r="S602" s="144">
        <v>1000</v>
      </c>
      <c r="T602" s="24"/>
      <c r="U602" s="24"/>
      <c r="V602" s="24"/>
      <c r="W602" s="24" t="s">
        <v>905</v>
      </c>
      <c r="X602" s="145">
        <f t="shared" si="78"/>
        <v>0</v>
      </c>
      <c r="Y602" s="69">
        <f t="shared" si="72"/>
        <v>0</v>
      </c>
      <c r="Z602" s="396"/>
      <c r="AA602" s="73">
        <f t="shared" si="77"/>
        <v>0</v>
      </c>
      <c r="AB602" s="831">
        <f t="shared" si="76"/>
        <v>1000</v>
      </c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  <c r="VQ602" s="10"/>
      <c r="VR602" s="10"/>
      <c r="VS602" s="10"/>
      <c r="VT602" s="10"/>
      <c r="VU602" s="10"/>
      <c r="VV602" s="10"/>
      <c r="VW602" s="10"/>
      <c r="VX602" s="10"/>
      <c r="VY602" s="10"/>
      <c r="VZ602" s="10"/>
      <c r="WA602" s="10"/>
      <c r="WB602" s="10"/>
      <c r="WC602" s="10"/>
      <c r="WD602" s="10"/>
      <c r="WE602" s="10"/>
      <c r="WF602" s="10"/>
      <c r="WG602" s="10"/>
      <c r="WH602" s="10"/>
      <c r="WI602" s="10"/>
      <c r="WJ602" s="10"/>
      <c r="WK602" s="10"/>
      <c r="WL602" s="10"/>
      <c r="WM602" s="10"/>
      <c r="WN602" s="10"/>
      <c r="WO602" s="10"/>
      <c r="WP602" s="10"/>
      <c r="WQ602" s="10"/>
      <c r="WR602" s="10"/>
      <c r="WS602" s="10"/>
      <c r="WT602" s="10"/>
      <c r="WU602" s="10"/>
      <c r="WV602" s="10"/>
      <c r="WW602" s="10"/>
      <c r="WX602" s="10"/>
      <c r="WY602" s="10"/>
      <c r="WZ602" s="10"/>
      <c r="XA602" s="10"/>
      <c r="XB602" s="10"/>
      <c r="XC602" s="10"/>
      <c r="XD602" s="10"/>
      <c r="XE602" s="10"/>
      <c r="XF602" s="10"/>
      <c r="XG602" s="10"/>
      <c r="XH602" s="10"/>
      <c r="XI602" s="10"/>
      <c r="XJ602" s="10"/>
      <c r="XK602" s="10"/>
      <c r="XL602" s="10"/>
      <c r="XM602" s="10"/>
      <c r="XN602" s="10"/>
      <c r="XO602" s="10"/>
      <c r="XP602" s="10"/>
      <c r="XQ602" s="10"/>
      <c r="XR602" s="10"/>
      <c r="XS602" s="10"/>
      <c r="XT602" s="10"/>
      <c r="XU602" s="10"/>
      <c r="XV602" s="10"/>
      <c r="XW602" s="10"/>
      <c r="XX602" s="10"/>
      <c r="XY602" s="10"/>
      <c r="XZ602" s="10"/>
      <c r="YA602" s="10"/>
      <c r="YB602" s="10"/>
      <c r="YC602" s="10"/>
      <c r="YD602" s="10"/>
      <c r="YE602" s="10"/>
      <c r="YF602" s="10"/>
      <c r="YG602" s="10"/>
      <c r="YH602" s="10"/>
      <c r="YI602" s="10"/>
      <c r="YJ602" s="10"/>
      <c r="YK602" s="10"/>
      <c r="YL602" s="10"/>
      <c r="YM602" s="10"/>
      <c r="YN602" s="10"/>
      <c r="YO602" s="10"/>
      <c r="YP602" s="10"/>
      <c r="YQ602" s="10"/>
      <c r="YR602" s="10"/>
      <c r="YS602" s="10"/>
      <c r="YT602" s="10"/>
      <c r="YU602" s="10"/>
      <c r="YV602" s="10"/>
      <c r="YW602" s="10"/>
      <c r="YX602" s="10"/>
      <c r="YY602" s="10"/>
      <c r="YZ602" s="10"/>
      <c r="ZA602" s="10"/>
      <c r="ZB602" s="10"/>
      <c r="ZC602" s="10"/>
      <c r="ZD602" s="10"/>
      <c r="ZE602" s="10"/>
      <c r="ZF602" s="10"/>
      <c r="ZG602" s="10"/>
      <c r="ZH602" s="10"/>
      <c r="ZI602" s="10"/>
      <c r="ZJ602" s="10"/>
      <c r="ZK602" s="10"/>
      <c r="ZL602" s="10"/>
      <c r="ZM602" s="10"/>
      <c r="ZN602" s="10"/>
      <c r="ZO602" s="10"/>
      <c r="ZP602" s="10"/>
      <c r="ZQ602" s="10"/>
      <c r="ZR602" s="10"/>
      <c r="ZS602" s="10"/>
      <c r="ZT602" s="10"/>
      <c r="ZU602" s="10"/>
      <c r="ZV602" s="10"/>
      <c r="ZW602" s="10"/>
      <c r="ZX602" s="10"/>
      <c r="ZY602" s="10"/>
      <c r="ZZ602" s="10"/>
      <c r="AAA602" s="10"/>
      <c r="AAB602" s="10"/>
      <c r="AAC602" s="10"/>
      <c r="AAD602" s="10"/>
      <c r="AAE602" s="10"/>
      <c r="AAF602" s="10"/>
      <c r="AAG602" s="10"/>
      <c r="AAH602" s="10"/>
      <c r="AAI602" s="10"/>
      <c r="AAJ602" s="10"/>
      <c r="AAK602" s="10"/>
      <c r="AAL602" s="10"/>
      <c r="AAM602" s="10"/>
      <c r="AAN602" s="10"/>
      <c r="AAO602" s="10"/>
      <c r="AAP602" s="10"/>
      <c r="AAQ602" s="10"/>
      <c r="AAR602" s="10"/>
      <c r="AAS602" s="10"/>
      <c r="AAT602" s="10"/>
      <c r="AAU602" s="10"/>
      <c r="AAV602" s="10"/>
      <c r="AAW602" s="10"/>
      <c r="AAX602" s="10"/>
      <c r="AAY602" s="10"/>
      <c r="AAZ602" s="10"/>
      <c r="ABA602" s="10"/>
      <c r="ABB602" s="10"/>
      <c r="ABC602" s="10"/>
      <c r="ABD602" s="10"/>
      <c r="ABE602" s="10"/>
      <c r="ABF602" s="10"/>
      <c r="ABG602" s="10"/>
      <c r="ABH602" s="10"/>
      <c r="ABI602" s="10"/>
      <c r="ABJ602" s="10"/>
      <c r="ABK602" s="10"/>
      <c r="ABL602" s="10"/>
      <c r="ABM602" s="10"/>
      <c r="ABN602" s="10"/>
      <c r="ABO602" s="10"/>
      <c r="ABP602" s="10"/>
      <c r="ABQ602" s="10"/>
      <c r="ABR602" s="10"/>
      <c r="ABS602" s="10"/>
      <c r="ABT602" s="10"/>
      <c r="ABU602" s="10"/>
      <c r="ABV602" s="10"/>
      <c r="ABW602" s="10"/>
      <c r="ABX602" s="10"/>
      <c r="ABY602" s="10"/>
      <c r="ABZ602" s="10"/>
      <c r="ACA602" s="10"/>
      <c r="ACB602" s="10"/>
      <c r="ACC602" s="10"/>
      <c r="ACD602" s="10"/>
      <c r="ACE602" s="10"/>
      <c r="ACF602" s="10"/>
      <c r="ACG602" s="10"/>
      <c r="ACH602" s="10"/>
      <c r="ACI602" s="10"/>
      <c r="ACJ602" s="10"/>
      <c r="ACK602" s="10"/>
      <c r="ACL602" s="10"/>
      <c r="ACM602" s="10"/>
      <c r="ACN602" s="10"/>
      <c r="ACO602" s="10"/>
      <c r="ACP602" s="10"/>
      <c r="ACQ602" s="10"/>
      <c r="ACR602" s="10"/>
      <c r="ACS602" s="10"/>
      <c r="ACT602" s="10"/>
      <c r="ACU602" s="10"/>
      <c r="ACV602" s="10"/>
      <c r="ACW602" s="10"/>
      <c r="ACX602" s="10"/>
      <c r="ACY602" s="10"/>
      <c r="ACZ602" s="10"/>
      <c r="ADA602" s="10"/>
      <c r="ADB602" s="10"/>
      <c r="ADC602" s="10"/>
      <c r="ADD602" s="10"/>
      <c r="ADE602" s="10"/>
      <c r="ADF602" s="10"/>
      <c r="ADG602" s="10"/>
      <c r="ADH602" s="10"/>
      <c r="ADI602" s="10"/>
      <c r="ADJ602" s="10"/>
      <c r="ADK602" s="10"/>
      <c r="ADL602" s="10"/>
      <c r="ADM602" s="10"/>
      <c r="ADN602" s="10"/>
      <c r="ADO602" s="10"/>
      <c r="ADP602" s="10"/>
      <c r="ADQ602" s="10"/>
      <c r="ADR602" s="10"/>
      <c r="ADS602" s="10"/>
      <c r="ADT602" s="10"/>
      <c r="ADU602" s="10"/>
      <c r="ADV602" s="10"/>
      <c r="ADW602" s="10"/>
      <c r="ADX602" s="10"/>
      <c r="ADY602" s="10"/>
      <c r="ADZ602" s="10"/>
      <c r="AEA602" s="10"/>
      <c r="AEB602" s="10"/>
      <c r="AEC602" s="10"/>
      <c r="AED602" s="10"/>
      <c r="AEE602" s="10"/>
      <c r="AEF602" s="10"/>
      <c r="AEG602" s="10"/>
      <c r="AEH602" s="10"/>
      <c r="AEI602" s="10"/>
      <c r="AEJ602" s="10"/>
      <c r="AEK602" s="10"/>
      <c r="AEL602" s="10"/>
      <c r="AEM602" s="10"/>
      <c r="AEN602" s="10"/>
      <c r="AEO602" s="10"/>
      <c r="AEP602" s="10"/>
      <c r="AEQ602" s="10"/>
      <c r="AER602" s="10"/>
      <c r="AES602" s="10"/>
      <c r="AET602" s="10"/>
      <c r="AEU602" s="10"/>
      <c r="AEV602" s="10"/>
      <c r="AEW602" s="10"/>
      <c r="AEX602" s="10"/>
      <c r="AEY602" s="10"/>
      <c r="AEZ602" s="10"/>
      <c r="AFA602" s="10"/>
      <c r="AFB602" s="10"/>
      <c r="AFC602" s="10"/>
      <c r="AFD602" s="10"/>
      <c r="AFE602" s="10"/>
      <c r="AFF602" s="10"/>
      <c r="AFG602" s="10"/>
      <c r="AFH602" s="10"/>
      <c r="AFI602" s="10"/>
      <c r="AFJ602" s="10"/>
      <c r="AFK602" s="10"/>
      <c r="AFL602" s="10"/>
      <c r="AFM602" s="10"/>
      <c r="AFN602" s="10"/>
      <c r="AFO602" s="10"/>
      <c r="AFP602" s="10"/>
      <c r="AFQ602" s="10"/>
      <c r="AFR602" s="10"/>
      <c r="AFS602" s="10"/>
      <c r="AFT602" s="10"/>
      <c r="AFU602" s="10"/>
      <c r="AFV602" s="10"/>
      <c r="AFW602" s="10"/>
      <c r="AFX602" s="10"/>
      <c r="AFY602" s="10"/>
      <c r="AFZ602" s="10"/>
      <c r="AGA602" s="10"/>
      <c r="AGB602" s="10"/>
      <c r="AGC602" s="10"/>
      <c r="AGD602" s="10"/>
      <c r="AGE602" s="10"/>
      <c r="AGF602" s="10"/>
      <c r="AGG602" s="10"/>
      <c r="AGH602" s="10"/>
      <c r="AGI602" s="10"/>
      <c r="AGJ602" s="10"/>
      <c r="AGK602" s="10"/>
      <c r="AGL602" s="10"/>
      <c r="AGM602" s="10"/>
      <c r="AGN602" s="10"/>
      <c r="AGO602" s="10"/>
      <c r="AGP602" s="10"/>
      <c r="AGQ602" s="10"/>
      <c r="AGR602" s="10"/>
      <c r="AGS602" s="10"/>
      <c r="AGT602" s="10"/>
      <c r="AGU602" s="10"/>
      <c r="AGV602" s="10"/>
      <c r="AGW602" s="10"/>
      <c r="AGX602" s="10"/>
      <c r="AGY602" s="10"/>
      <c r="AGZ602" s="10"/>
      <c r="AHA602" s="10"/>
      <c r="AHB602" s="10"/>
      <c r="AHC602" s="10"/>
      <c r="AHD602" s="10"/>
      <c r="AHE602" s="10"/>
      <c r="AHF602" s="10"/>
      <c r="AHG602" s="10"/>
      <c r="AHH602" s="10"/>
      <c r="AHI602" s="10"/>
      <c r="AHJ602" s="10"/>
      <c r="AHK602" s="10"/>
      <c r="AHL602" s="10"/>
      <c r="AHM602" s="10"/>
      <c r="AHN602" s="10"/>
      <c r="AHO602" s="10"/>
      <c r="AHP602" s="10"/>
      <c r="AHQ602" s="10"/>
      <c r="AHR602" s="10"/>
      <c r="AHS602" s="10"/>
      <c r="AHT602" s="10"/>
      <c r="AHU602" s="10"/>
      <c r="AHV602" s="10"/>
      <c r="AHW602" s="10"/>
      <c r="AHX602" s="10"/>
      <c r="AHY602" s="10"/>
      <c r="AHZ602" s="10"/>
      <c r="AIA602" s="10"/>
      <c r="AIB602" s="10"/>
      <c r="AIC602" s="10"/>
      <c r="AID602" s="10"/>
      <c r="AIE602" s="10"/>
      <c r="AIF602" s="10"/>
      <c r="AIG602" s="10"/>
      <c r="AIH602" s="10"/>
      <c r="AII602" s="10"/>
      <c r="AIJ602" s="10"/>
      <c r="AIK602" s="10"/>
      <c r="AIL602" s="10"/>
      <c r="AIM602" s="10"/>
      <c r="AIN602" s="10"/>
      <c r="AIO602" s="10"/>
      <c r="AIP602" s="10"/>
      <c r="AIQ602" s="10"/>
      <c r="AIR602" s="10"/>
      <c r="AIS602" s="10"/>
      <c r="AIT602" s="10"/>
      <c r="AIU602" s="10"/>
      <c r="AIV602" s="10"/>
      <c r="AIW602" s="10"/>
      <c r="AIX602" s="10"/>
      <c r="AIY602" s="10"/>
      <c r="AIZ602" s="10"/>
      <c r="AJA602" s="10"/>
      <c r="AJB602" s="10"/>
      <c r="AJC602" s="10"/>
      <c r="AJD602" s="10"/>
      <c r="AJE602" s="10"/>
      <c r="AJF602" s="10"/>
      <c r="AJG602" s="10"/>
      <c r="AJH602" s="10"/>
      <c r="AJI602" s="10"/>
      <c r="AJJ602" s="10"/>
      <c r="AJK602" s="10"/>
      <c r="AJL602" s="10"/>
      <c r="AJM602" s="10"/>
      <c r="AJN602" s="10"/>
      <c r="AJO602" s="10"/>
      <c r="AJP602" s="10"/>
      <c r="AJQ602" s="10"/>
      <c r="AJR602" s="10"/>
      <c r="AJS602" s="10"/>
      <c r="AJT602" s="10"/>
      <c r="AJU602" s="10"/>
      <c r="AJV602" s="10"/>
      <c r="AJW602" s="10"/>
      <c r="AJX602" s="10"/>
      <c r="AJY602" s="10"/>
      <c r="AJZ602" s="10"/>
      <c r="AKA602" s="10"/>
      <c r="AKB602" s="10"/>
      <c r="AKC602" s="10"/>
      <c r="AKD602" s="10"/>
      <c r="AKE602" s="10"/>
      <c r="AKF602" s="10"/>
      <c r="AKG602" s="10"/>
      <c r="AKH602" s="10"/>
      <c r="AKI602" s="10"/>
      <c r="AKJ602" s="10"/>
      <c r="AKK602" s="10"/>
      <c r="AKL602" s="10"/>
      <c r="AKM602" s="10"/>
      <c r="AKN602" s="10"/>
      <c r="AKO602" s="10"/>
      <c r="AKP602" s="10"/>
      <c r="AKQ602" s="10"/>
      <c r="AKR602" s="10"/>
      <c r="AKS602" s="10"/>
      <c r="AKT602" s="10"/>
      <c r="AKU602" s="10"/>
      <c r="AKV602" s="10"/>
      <c r="AKW602" s="10"/>
      <c r="AKX602" s="10"/>
      <c r="AKY602" s="10"/>
      <c r="AKZ602" s="10"/>
      <c r="ALA602" s="10"/>
      <c r="ALB602" s="10"/>
      <c r="ALC602" s="10"/>
      <c r="ALD602" s="10"/>
      <c r="ALE602" s="10"/>
      <c r="ALF602" s="10"/>
      <c r="ALG602" s="10"/>
      <c r="ALH602" s="10"/>
      <c r="ALI602" s="10"/>
      <c r="ALJ602" s="10"/>
      <c r="ALK602" s="10"/>
      <c r="ALL602" s="10"/>
      <c r="ALM602" s="10"/>
      <c r="ALN602" s="10"/>
      <c r="ALO602" s="10"/>
      <c r="ALP602" s="10"/>
      <c r="ALQ602" s="10"/>
      <c r="ALR602" s="10"/>
      <c r="ALS602" s="10"/>
      <c r="ALT602" s="10"/>
      <c r="ALU602" s="10"/>
      <c r="ALV602" s="10"/>
      <c r="ALW602" s="10"/>
      <c r="ALX602" s="10"/>
      <c r="ALY602" s="10"/>
      <c r="ALZ602" s="10"/>
      <c r="AMA602" s="10"/>
      <c r="AMB602" s="10"/>
      <c r="AMC602" s="10"/>
      <c r="AMD602" s="10"/>
      <c r="AME602" s="10"/>
      <c r="AMF602" s="10"/>
      <c r="AMG602" s="10"/>
      <c r="AMH602" s="10"/>
      <c r="AMI602" s="10"/>
      <c r="AMJ602" s="10"/>
      <c r="AMK602" s="10"/>
      <c r="AML602" s="10"/>
      <c r="AMM602" s="10"/>
      <c r="AMN602" s="10"/>
      <c r="AMO602" s="10"/>
      <c r="AMP602" s="10"/>
      <c r="AMQ602" s="10"/>
      <c r="AMR602" s="10"/>
      <c r="AMS602" s="10"/>
      <c r="AMT602" s="10"/>
      <c r="AMU602" s="10"/>
      <c r="AMV602" s="10"/>
      <c r="AMW602" s="10"/>
      <c r="AMX602" s="10"/>
      <c r="AMY602" s="10"/>
      <c r="AMZ602" s="10"/>
      <c r="ANA602" s="10"/>
      <c r="ANB602" s="10"/>
      <c r="ANC602" s="10"/>
      <c r="AND602" s="10"/>
      <c r="ANE602" s="10"/>
      <c r="ANF602" s="10"/>
      <c r="ANG602" s="10"/>
      <c r="ANH602" s="10"/>
      <c r="ANI602" s="10"/>
      <c r="ANJ602" s="10"/>
      <c r="ANK602" s="10"/>
      <c r="ANL602" s="10"/>
      <c r="ANM602" s="10"/>
      <c r="ANN602" s="10"/>
      <c r="ANO602" s="10"/>
      <c r="ANP602" s="10"/>
      <c r="ANQ602" s="10"/>
      <c r="ANR602" s="10"/>
      <c r="ANS602" s="10"/>
      <c r="ANT602" s="10"/>
      <c r="ANU602" s="10"/>
      <c r="ANV602" s="10"/>
      <c r="ANW602" s="10"/>
      <c r="ANX602" s="10"/>
      <c r="ANY602" s="10"/>
      <c r="ANZ602" s="10"/>
      <c r="AOA602" s="10"/>
      <c r="AOB602" s="10"/>
      <c r="AOC602" s="10"/>
      <c r="AOD602" s="10"/>
      <c r="AOE602" s="10"/>
      <c r="AOF602" s="10"/>
      <c r="AOG602" s="10"/>
      <c r="AOH602" s="10"/>
      <c r="AOI602" s="10"/>
      <c r="AOJ602" s="10"/>
      <c r="AOK602" s="10"/>
      <c r="AOL602" s="10"/>
      <c r="AOM602" s="10"/>
      <c r="AON602" s="10"/>
      <c r="AOO602" s="10"/>
      <c r="AOP602" s="10"/>
      <c r="AOQ602" s="10"/>
      <c r="AOR602" s="10"/>
      <c r="AOS602" s="10"/>
      <c r="AOT602" s="10"/>
      <c r="AOU602" s="10"/>
      <c r="AOV602" s="10"/>
      <c r="AOW602" s="10"/>
      <c r="AOX602" s="10"/>
      <c r="AOY602" s="10"/>
      <c r="AOZ602" s="10"/>
      <c r="APA602" s="10"/>
      <c r="APB602" s="10"/>
      <c r="APC602" s="10"/>
      <c r="APD602" s="10"/>
      <c r="APE602" s="10"/>
      <c r="APF602" s="10"/>
      <c r="APG602" s="10"/>
      <c r="APH602" s="10"/>
      <c r="API602" s="10"/>
      <c r="APJ602" s="10"/>
      <c r="APK602" s="10"/>
      <c r="APL602" s="10"/>
      <c r="APM602" s="10"/>
      <c r="APN602" s="10"/>
      <c r="APO602" s="10"/>
      <c r="APP602" s="10"/>
      <c r="APQ602" s="10"/>
      <c r="APR602" s="10"/>
      <c r="APS602" s="10"/>
      <c r="APT602" s="10"/>
      <c r="APU602" s="10"/>
      <c r="APV602" s="10"/>
      <c r="APW602" s="10"/>
      <c r="APX602" s="10"/>
      <c r="APY602" s="10"/>
      <c r="APZ602" s="10"/>
      <c r="AQA602" s="10"/>
      <c r="AQB602" s="10"/>
      <c r="AQC602" s="10"/>
      <c r="AQD602" s="10"/>
      <c r="AQE602" s="10"/>
      <c r="AQF602" s="10"/>
      <c r="AQG602" s="10"/>
      <c r="AQH602" s="10"/>
      <c r="AQI602" s="10"/>
      <c r="AQJ602" s="10"/>
      <c r="AQK602" s="10"/>
      <c r="AQL602" s="10"/>
      <c r="AQM602" s="10"/>
      <c r="AQN602" s="10"/>
      <c r="AQO602" s="10"/>
      <c r="AQP602" s="10"/>
      <c r="AQQ602" s="10"/>
      <c r="AQR602" s="10"/>
      <c r="AQS602" s="10"/>
      <c r="AQT602" s="10"/>
      <c r="AQU602" s="10"/>
      <c r="AQV602" s="10"/>
      <c r="AQW602" s="10"/>
      <c r="AQX602" s="10"/>
      <c r="AQY602" s="10"/>
      <c r="AQZ602" s="10"/>
      <c r="ARA602" s="10"/>
      <c r="ARB602" s="10"/>
      <c r="ARC602" s="10"/>
      <c r="ARD602" s="10"/>
      <c r="ARE602" s="10"/>
      <c r="ARF602" s="10"/>
      <c r="ARG602" s="10"/>
      <c r="ARH602" s="10"/>
      <c r="ARI602" s="10"/>
      <c r="ARJ602" s="10"/>
      <c r="ARK602" s="10"/>
      <c r="ARL602" s="10"/>
      <c r="ARM602" s="10"/>
      <c r="ARN602" s="10"/>
      <c r="ARO602" s="10"/>
      <c r="ARP602" s="10"/>
      <c r="ARQ602" s="10"/>
      <c r="ARR602" s="10"/>
      <c r="ARS602" s="10"/>
      <c r="ART602" s="10"/>
      <c r="ARU602" s="10"/>
      <c r="ARV602" s="10"/>
      <c r="ARW602" s="10"/>
      <c r="ARX602" s="10"/>
      <c r="ARY602" s="10"/>
      <c r="ARZ602" s="10"/>
      <c r="ASA602" s="10"/>
      <c r="ASB602" s="10"/>
      <c r="ASC602" s="10"/>
      <c r="ASD602" s="10"/>
      <c r="ASE602" s="10"/>
      <c r="ASF602" s="10"/>
      <c r="ASG602" s="10"/>
      <c r="ASH602" s="10"/>
      <c r="ASI602" s="10"/>
      <c r="ASJ602" s="10"/>
      <c r="ASK602" s="10"/>
      <c r="ASL602" s="10"/>
      <c r="ASM602" s="10"/>
      <c r="ASN602" s="10"/>
      <c r="ASO602" s="10"/>
      <c r="ASP602" s="10"/>
      <c r="ASQ602" s="10"/>
      <c r="ASR602" s="10"/>
      <c r="ASS602" s="10"/>
      <c r="AST602" s="10"/>
      <c r="ASU602" s="10"/>
      <c r="ASV602" s="10"/>
      <c r="ASW602" s="10"/>
      <c r="ASX602" s="10"/>
      <c r="ASY602" s="10"/>
      <c r="ASZ602" s="10"/>
      <c r="ATA602" s="10"/>
      <c r="ATB602" s="10"/>
      <c r="ATC602" s="10"/>
      <c r="ATD602" s="10"/>
      <c r="ATE602" s="10"/>
      <c r="ATF602" s="10"/>
      <c r="ATG602" s="10"/>
      <c r="ATH602" s="10"/>
      <c r="ATI602" s="10"/>
      <c r="ATJ602" s="10"/>
      <c r="ATK602" s="10"/>
      <c r="ATL602" s="10"/>
      <c r="ATM602" s="10"/>
      <c r="ATN602" s="10"/>
      <c r="ATO602" s="10"/>
      <c r="ATP602" s="10"/>
      <c r="ATQ602" s="10"/>
      <c r="ATR602" s="10"/>
      <c r="ATS602" s="10"/>
      <c r="ATT602" s="10"/>
      <c r="ATU602" s="10"/>
      <c r="ATV602" s="10"/>
      <c r="ATW602" s="10"/>
      <c r="ATX602" s="10"/>
      <c r="ATY602" s="10"/>
      <c r="ATZ602" s="10"/>
      <c r="AUA602" s="10"/>
      <c r="AUB602" s="10"/>
      <c r="AUC602" s="10"/>
      <c r="AUD602" s="10"/>
      <c r="AUE602" s="10"/>
      <c r="AUF602" s="10"/>
      <c r="AUG602" s="10"/>
      <c r="AUH602" s="10"/>
      <c r="AUI602" s="10"/>
      <c r="AUJ602" s="10"/>
      <c r="AUK602" s="10"/>
      <c r="AUL602" s="10"/>
      <c r="AUM602" s="10"/>
      <c r="AUN602" s="10"/>
      <c r="AUO602" s="10"/>
      <c r="AUP602" s="10"/>
      <c r="AUQ602" s="10"/>
      <c r="AUR602" s="10"/>
      <c r="AUS602" s="10"/>
      <c r="AUT602" s="10"/>
      <c r="AUU602" s="10"/>
      <c r="AUV602" s="10"/>
      <c r="AUW602" s="10"/>
      <c r="AUX602" s="10"/>
      <c r="AUY602" s="10"/>
      <c r="AUZ602" s="10"/>
      <c r="AVA602" s="10"/>
      <c r="AVB602" s="10"/>
      <c r="AVC602" s="10"/>
      <c r="AVD602" s="10"/>
      <c r="AVE602" s="10"/>
      <c r="AVF602" s="10"/>
      <c r="AVG602" s="10"/>
      <c r="AVH602" s="10"/>
      <c r="AVI602" s="10"/>
      <c r="AVJ602" s="10"/>
      <c r="AVK602" s="10"/>
      <c r="AVL602" s="10"/>
      <c r="AVM602" s="10"/>
      <c r="AVN602" s="10"/>
      <c r="AVO602" s="10"/>
      <c r="AVP602" s="10"/>
      <c r="AVQ602" s="10"/>
      <c r="AVR602" s="10"/>
      <c r="AVS602" s="10"/>
      <c r="AVT602" s="10"/>
      <c r="AVU602" s="10"/>
      <c r="AVV602" s="10"/>
      <c r="AVW602" s="10"/>
      <c r="AVX602" s="10"/>
      <c r="AVY602" s="10"/>
      <c r="AVZ602" s="10"/>
      <c r="AWA602" s="10"/>
      <c r="AWB602" s="10"/>
      <c r="AWC602" s="10"/>
      <c r="AWD602" s="10"/>
      <c r="AWE602" s="10"/>
      <c r="AWF602" s="10"/>
      <c r="AWG602" s="10"/>
      <c r="AWH602" s="10"/>
      <c r="AWI602" s="10"/>
      <c r="AWJ602" s="10"/>
      <c r="AWK602" s="10"/>
      <c r="AWL602" s="10"/>
      <c r="AWM602" s="10"/>
      <c r="AWN602" s="10"/>
      <c r="AWO602" s="10"/>
      <c r="AWP602" s="10"/>
      <c r="AWQ602" s="10"/>
      <c r="AWR602" s="10"/>
      <c r="AWS602" s="10"/>
      <c r="AWT602" s="10"/>
      <c r="AWU602" s="10"/>
      <c r="AWV602" s="10"/>
      <c r="AWW602" s="10"/>
      <c r="AWX602" s="10"/>
      <c r="AWY602" s="10"/>
      <c r="AWZ602" s="10"/>
      <c r="AXA602" s="10"/>
      <c r="AXB602" s="10"/>
      <c r="AXC602" s="10"/>
      <c r="AXD602" s="10"/>
      <c r="AXE602" s="10"/>
      <c r="AXF602" s="10"/>
      <c r="AXG602" s="10"/>
      <c r="AXH602" s="10"/>
      <c r="AXI602" s="10"/>
      <c r="AXJ602" s="10"/>
      <c r="AXK602" s="10"/>
      <c r="AXL602" s="10"/>
      <c r="AXM602" s="10"/>
      <c r="AXN602" s="10"/>
      <c r="AXO602" s="10"/>
      <c r="AXP602" s="10"/>
      <c r="AXQ602" s="10"/>
      <c r="AXR602" s="10"/>
      <c r="AXS602" s="10"/>
      <c r="AXT602" s="10"/>
      <c r="AXU602" s="10"/>
      <c r="AXV602" s="10"/>
      <c r="AXW602" s="10"/>
      <c r="AXX602" s="10"/>
      <c r="AXY602" s="10"/>
      <c r="AXZ602" s="10"/>
      <c r="AYA602" s="10"/>
      <c r="AYB602" s="10"/>
      <c r="AYC602" s="10"/>
      <c r="AYD602" s="10"/>
      <c r="AYE602" s="10"/>
      <c r="AYF602" s="10"/>
      <c r="AYG602" s="10"/>
      <c r="AYH602" s="10"/>
      <c r="AYI602" s="10"/>
      <c r="AYJ602" s="10"/>
      <c r="AYK602" s="10"/>
      <c r="AYL602" s="10"/>
      <c r="AYM602" s="10"/>
      <c r="AYN602" s="10"/>
      <c r="AYO602" s="10"/>
      <c r="AYP602" s="10"/>
      <c r="AYQ602" s="10"/>
      <c r="AYR602" s="10"/>
      <c r="AYS602" s="10"/>
      <c r="AYT602" s="10"/>
      <c r="AYU602" s="10"/>
      <c r="AYV602" s="10"/>
      <c r="AYW602" s="10"/>
      <c r="AYX602" s="10"/>
      <c r="AYY602" s="10"/>
      <c r="AYZ602" s="10"/>
      <c r="AZA602" s="10"/>
      <c r="AZB602" s="10"/>
      <c r="AZC602" s="10"/>
      <c r="AZD602" s="10"/>
      <c r="AZE602" s="10"/>
      <c r="AZF602" s="10"/>
      <c r="AZG602" s="10"/>
      <c r="AZH602" s="10"/>
      <c r="AZI602" s="10"/>
      <c r="AZJ602" s="10"/>
      <c r="AZK602" s="10"/>
      <c r="AZL602" s="10"/>
      <c r="AZM602" s="10"/>
      <c r="AZN602" s="10"/>
      <c r="AZO602" s="10"/>
      <c r="AZP602" s="10"/>
      <c r="AZQ602" s="10"/>
      <c r="AZR602" s="10"/>
      <c r="AZS602" s="10"/>
      <c r="AZT602" s="10"/>
      <c r="AZU602" s="10"/>
      <c r="AZV602" s="10"/>
      <c r="AZW602" s="10"/>
      <c r="AZX602" s="10"/>
      <c r="AZY602" s="10"/>
      <c r="AZZ602" s="10"/>
      <c r="BAA602" s="10"/>
      <c r="BAB602" s="10"/>
      <c r="BAC602" s="10"/>
      <c r="BAD602" s="10"/>
      <c r="BAE602" s="10"/>
      <c r="BAF602" s="10"/>
      <c r="BAG602" s="10"/>
      <c r="BAH602" s="10"/>
      <c r="BAI602" s="10"/>
      <c r="BAJ602" s="10"/>
      <c r="BAK602" s="10"/>
      <c r="BAL602" s="10"/>
      <c r="BAM602" s="10"/>
      <c r="BAN602" s="10"/>
      <c r="BAO602" s="10"/>
      <c r="BAP602" s="10"/>
      <c r="BAQ602" s="10"/>
      <c r="BAR602" s="10"/>
      <c r="BAS602" s="10"/>
      <c r="BAT602" s="10"/>
      <c r="BAU602" s="10"/>
      <c r="BAV602" s="10"/>
      <c r="BAW602" s="10"/>
      <c r="BAX602" s="10"/>
      <c r="BAY602" s="10"/>
      <c r="BAZ602" s="10"/>
      <c r="BBA602" s="10"/>
      <c r="BBB602" s="10"/>
      <c r="BBC602" s="10"/>
      <c r="BBD602" s="10"/>
      <c r="BBE602" s="10"/>
      <c r="BBF602" s="10"/>
      <c r="BBG602" s="10"/>
      <c r="BBH602" s="10"/>
      <c r="BBI602" s="10"/>
      <c r="BBJ602" s="10"/>
      <c r="BBK602" s="10"/>
      <c r="BBL602" s="10"/>
      <c r="BBM602" s="10"/>
      <c r="BBN602" s="10"/>
      <c r="BBO602" s="10"/>
      <c r="BBP602" s="10"/>
      <c r="BBQ602" s="10"/>
      <c r="BBR602" s="10"/>
      <c r="BBS602" s="10"/>
      <c r="BBT602" s="10"/>
      <c r="BBU602" s="10"/>
      <c r="BBV602" s="10"/>
      <c r="BBW602" s="10"/>
      <c r="BBX602" s="10"/>
      <c r="BBY602" s="10"/>
      <c r="BBZ602" s="10"/>
      <c r="BCA602" s="10"/>
      <c r="BCB602" s="10"/>
      <c r="BCC602" s="10"/>
      <c r="BCD602" s="10"/>
      <c r="BCE602" s="10"/>
      <c r="BCF602" s="10"/>
      <c r="BCG602" s="10"/>
      <c r="BCH602" s="10"/>
      <c r="BCI602" s="10"/>
      <c r="BCJ602" s="10"/>
      <c r="BCK602" s="10"/>
      <c r="BCL602" s="10"/>
      <c r="BCM602" s="10"/>
      <c r="BCN602" s="10"/>
      <c r="BCO602" s="10"/>
      <c r="BCP602" s="10"/>
      <c r="BCQ602" s="10"/>
      <c r="BCR602" s="10"/>
      <c r="BCS602" s="10"/>
      <c r="BCT602" s="10"/>
      <c r="BCU602" s="10"/>
      <c r="BCV602" s="10"/>
      <c r="BCW602" s="10"/>
      <c r="BCX602" s="10"/>
      <c r="BCY602" s="10"/>
      <c r="BCZ602" s="10"/>
      <c r="BDA602" s="10"/>
      <c r="BDB602" s="10"/>
      <c r="BDC602" s="10"/>
      <c r="BDD602" s="10"/>
      <c r="BDE602" s="10"/>
      <c r="BDF602" s="10"/>
      <c r="BDG602" s="10"/>
      <c r="BDH602" s="10"/>
      <c r="BDI602" s="10"/>
      <c r="BDJ602" s="10"/>
      <c r="BDK602" s="10"/>
      <c r="BDL602" s="10"/>
      <c r="BDM602" s="10"/>
      <c r="BDN602" s="10"/>
      <c r="BDO602" s="10"/>
      <c r="BDP602" s="10"/>
      <c r="BDQ602" s="10"/>
      <c r="BDR602" s="10"/>
      <c r="BDS602" s="10"/>
      <c r="BDT602" s="10"/>
      <c r="BDU602" s="10"/>
      <c r="BDV602" s="10"/>
      <c r="BDW602" s="10"/>
      <c r="BDX602" s="10"/>
      <c r="BDY602" s="10"/>
      <c r="BDZ602" s="10"/>
      <c r="BEA602" s="10"/>
      <c r="BEB602" s="10"/>
      <c r="BEC602" s="10"/>
      <c r="BED602" s="10"/>
      <c r="BEE602" s="10"/>
      <c r="BEF602" s="10"/>
      <c r="BEG602" s="10"/>
      <c r="BEH602" s="10"/>
      <c r="BEI602" s="10"/>
      <c r="BEJ602" s="10"/>
      <c r="BEK602" s="10"/>
      <c r="BEL602" s="10"/>
      <c r="BEM602" s="10"/>
      <c r="BEN602" s="10"/>
      <c r="BEO602" s="10"/>
      <c r="BEP602" s="10"/>
      <c r="BEQ602" s="10"/>
      <c r="BER602" s="10"/>
      <c r="BES602" s="10"/>
      <c r="BET602" s="10"/>
      <c r="BEU602" s="10"/>
      <c r="BEV602" s="10"/>
      <c r="BEW602" s="10"/>
      <c r="BEX602" s="10"/>
      <c r="BEY602" s="10"/>
      <c r="BEZ602" s="10"/>
      <c r="BFA602" s="10"/>
      <c r="BFB602" s="10"/>
      <c r="BFC602" s="10"/>
      <c r="BFD602" s="10"/>
      <c r="BFE602" s="10"/>
      <c r="BFF602" s="10"/>
      <c r="BFG602" s="10"/>
      <c r="BFH602" s="10"/>
      <c r="BFI602" s="10"/>
      <c r="BFJ602" s="10"/>
      <c r="BFK602" s="10"/>
      <c r="BFL602" s="10"/>
      <c r="BFM602" s="10"/>
      <c r="BFN602" s="10"/>
      <c r="BFO602" s="10"/>
      <c r="BFP602" s="10"/>
      <c r="BFQ602" s="10"/>
      <c r="BFR602" s="10"/>
      <c r="BFS602" s="10"/>
      <c r="BFT602" s="10"/>
      <c r="BFU602" s="10"/>
      <c r="BFV602" s="10"/>
      <c r="BFW602" s="10"/>
      <c r="BFX602" s="10"/>
      <c r="BFY602" s="10"/>
      <c r="BFZ602" s="10"/>
      <c r="BGA602" s="10"/>
      <c r="BGB602" s="10"/>
      <c r="BGC602" s="10"/>
      <c r="BGD602" s="10"/>
      <c r="BGE602" s="10"/>
      <c r="BGF602" s="10"/>
      <c r="BGG602" s="10"/>
      <c r="BGH602" s="10"/>
      <c r="BGI602" s="10"/>
      <c r="BGJ602" s="10"/>
      <c r="BGK602" s="10"/>
      <c r="BGL602" s="10"/>
      <c r="BGM602" s="10"/>
      <c r="BGN602" s="10"/>
      <c r="BGO602" s="10"/>
      <c r="BGP602" s="10"/>
      <c r="BGQ602" s="10"/>
      <c r="BGR602" s="10"/>
      <c r="BGS602" s="10"/>
      <c r="BGT602" s="10"/>
      <c r="BGU602" s="10"/>
      <c r="BGV602" s="10"/>
      <c r="BGW602" s="10"/>
      <c r="BGX602" s="10"/>
      <c r="BGY602" s="10"/>
      <c r="BGZ602" s="10"/>
      <c r="BHA602" s="10"/>
      <c r="BHB602" s="10"/>
      <c r="BHC602" s="10"/>
      <c r="BHD602" s="10"/>
      <c r="BHE602" s="10"/>
      <c r="BHF602" s="10"/>
      <c r="BHG602" s="10"/>
      <c r="BHH602" s="10"/>
      <c r="BHI602" s="10"/>
      <c r="BHJ602" s="10"/>
      <c r="BHK602" s="10"/>
      <c r="BHL602" s="10"/>
      <c r="BHM602" s="10"/>
      <c r="BHN602" s="10"/>
      <c r="BHO602" s="10"/>
      <c r="BHP602" s="10"/>
      <c r="BHQ602" s="10"/>
      <c r="BHR602" s="10"/>
      <c r="BHS602" s="10"/>
      <c r="BHT602" s="10"/>
      <c r="BHU602" s="10"/>
      <c r="BHV602" s="10"/>
      <c r="BHW602" s="10"/>
      <c r="BHX602" s="10"/>
      <c r="BHY602" s="10"/>
      <c r="BHZ602" s="10"/>
      <c r="BIA602" s="10"/>
      <c r="BIB602" s="10"/>
      <c r="BIC602" s="10"/>
      <c r="BID602" s="10"/>
      <c r="BIE602" s="10"/>
      <c r="BIF602" s="10"/>
      <c r="BIG602" s="10"/>
      <c r="BIH602" s="10"/>
      <c r="BII602" s="10"/>
      <c r="BIJ602" s="10"/>
      <c r="BIK602" s="10"/>
      <c r="BIL602" s="10"/>
      <c r="BIM602" s="10"/>
      <c r="BIN602" s="10"/>
      <c r="BIO602" s="10"/>
      <c r="BIP602" s="10"/>
      <c r="BIQ602" s="10"/>
      <c r="BIR602" s="10"/>
      <c r="BIS602" s="10"/>
      <c r="BIT602" s="10"/>
      <c r="BIU602" s="10"/>
      <c r="BIV602" s="10"/>
      <c r="BIW602" s="10"/>
      <c r="BIX602" s="10"/>
      <c r="BIY602" s="10"/>
      <c r="BIZ602" s="10"/>
      <c r="BJA602" s="10"/>
      <c r="BJB602" s="10"/>
      <c r="BJC602" s="10"/>
      <c r="BJD602" s="10"/>
      <c r="BJE602" s="10"/>
      <c r="BJF602" s="10"/>
      <c r="BJG602" s="10"/>
      <c r="BJH602" s="10"/>
      <c r="BJI602" s="10"/>
      <c r="BJJ602" s="10"/>
      <c r="BJK602" s="10"/>
      <c r="BJL602" s="10"/>
      <c r="BJM602" s="10"/>
      <c r="BJN602" s="10"/>
      <c r="BJO602" s="10"/>
      <c r="BJP602" s="10"/>
      <c r="BJQ602" s="10"/>
      <c r="BJR602" s="10"/>
      <c r="BJS602" s="10"/>
      <c r="BJT602" s="10"/>
      <c r="BJU602" s="10"/>
      <c r="BJV602" s="10"/>
      <c r="BJW602" s="10"/>
      <c r="BJX602" s="10"/>
      <c r="BJY602" s="10"/>
      <c r="BJZ602" s="10"/>
      <c r="BKA602" s="10"/>
      <c r="BKB602" s="10"/>
      <c r="BKC602" s="10"/>
      <c r="BKD602" s="10"/>
      <c r="BKE602" s="10"/>
      <c r="BKF602" s="10"/>
      <c r="BKG602" s="10"/>
      <c r="BKH602" s="10"/>
      <c r="BKI602" s="10"/>
      <c r="BKJ602" s="10"/>
      <c r="BKK602" s="10"/>
      <c r="BKL602" s="10"/>
      <c r="BKM602" s="10"/>
      <c r="BKN602" s="10"/>
      <c r="BKO602" s="10"/>
      <c r="BKP602" s="10"/>
      <c r="BKQ602" s="10"/>
      <c r="BKR602" s="10"/>
      <c r="BKS602" s="10"/>
      <c r="BKT602" s="10"/>
      <c r="BKU602" s="10"/>
      <c r="BKV602" s="10"/>
      <c r="BKW602" s="10"/>
      <c r="BKX602" s="10"/>
      <c r="BKY602" s="10"/>
      <c r="BKZ602" s="10"/>
      <c r="BLA602" s="10"/>
      <c r="BLB602" s="10"/>
      <c r="BLC602" s="10"/>
      <c r="BLD602" s="10"/>
      <c r="BLE602" s="10"/>
      <c r="BLF602" s="10"/>
      <c r="BLG602" s="10"/>
      <c r="BLH602" s="10"/>
      <c r="BLI602" s="10"/>
      <c r="BLJ602" s="10"/>
      <c r="BLK602" s="10"/>
      <c r="BLL602" s="10"/>
      <c r="BLM602" s="10"/>
      <c r="BLN602" s="10"/>
      <c r="BLO602" s="10"/>
      <c r="BLP602" s="10"/>
      <c r="BLQ602" s="10"/>
      <c r="BLR602" s="10"/>
      <c r="BLS602" s="10"/>
      <c r="BLT602" s="10"/>
      <c r="BLU602" s="10"/>
      <c r="BLV602" s="10"/>
      <c r="BLW602" s="10"/>
      <c r="BLX602" s="10"/>
      <c r="BLY602" s="10"/>
      <c r="BLZ602" s="10"/>
      <c r="BMA602" s="10"/>
      <c r="BMB602" s="10"/>
      <c r="BMC602" s="10"/>
      <c r="BMD602" s="10"/>
      <c r="BME602" s="10"/>
      <c r="BMF602" s="10"/>
      <c r="BMG602" s="10"/>
      <c r="BMH602" s="10"/>
      <c r="BMI602" s="10"/>
      <c r="BMJ602" s="10"/>
      <c r="BMK602" s="10"/>
      <c r="BML602" s="10"/>
      <c r="BMM602" s="10"/>
      <c r="BMN602" s="10"/>
      <c r="BMO602" s="10"/>
      <c r="BMP602" s="10"/>
      <c r="BMQ602" s="10"/>
      <c r="BMR602" s="10"/>
      <c r="BMS602" s="10"/>
      <c r="BMT602" s="10"/>
      <c r="BMU602" s="10"/>
      <c r="BMV602" s="10"/>
      <c r="BMW602" s="10"/>
      <c r="BMX602" s="10"/>
      <c r="BMY602" s="10"/>
      <c r="BMZ602" s="10"/>
      <c r="BNA602" s="10"/>
      <c r="BNB602" s="10"/>
      <c r="BNC602" s="10"/>
      <c r="BND602" s="10"/>
      <c r="BNE602" s="10"/>
      <c r="BNF602" s="10"/>
      <c r="BNG602" s="10"/>
      <c r="BNH602" s="10"/>
      <c r="BNI602" s="10"/>
      <c r="BNJ602" s="10"/>
      <c r="BNK602" s="10"/>
      <c r="BNL602" s="10"/>
      <c r="BNM602" s="10"/>
      <c r="BNN602" s="10"/>
      <c r="BNO602" s="10"/>
      <c r="BNP602" s="10"/>
      <c r="BNQ602" s="10"/>
      <c r="BNR602" s="10"/>
      <c r="BNS602" s="10"/>
      <c r="BNT602" s="10"/>
      <c r="BNU602" s="10"/>
      <c r="BNV602" s="10"/>
      <c r="BNW602" s="10"/>
      <c r="BNX602" s="10"/>
      <c r="BNY602" s="10"/>
      <c r="BNZ602" s="10"/>
      <c r="BOA602" s="10"/>
      <c r="BOB602" s="10"/>
      <c r="BOC602" s="10"/>
      <c r="BOD602" s="10"/>
      <c r="BOE602" s="10"/>
      <c r="BOF602" s="10"/>
      <c r="BOG602" s="10"/>
      <c r="BOH602" s="10"/>
      <c r="BOI602" s="10"/>
      <c r="BOJ602" s="10"/>
      <c r="BOK602" s="10"/>
      <c r="BOL602" s="10"/>
      <c r="BOM602" s="10"/>
      <c r="BON602" s="10"/>
      <c r="BOO602" s="10"/>
      <c r="BOP602" s="10"/>
      <c r="BOQ602" s="10"/>
      <c r="BOR602" s="10"/>
      <c r="BOS602" s="10"/>
      <c r="BOT602" s="10"/>
      <c r="BOU602" s="10"/>
      <c r="BOV602" s="10"/>
      <c r="BOW602" s="10"/>
      <c r="BOX602" s="10"/>
      <c r="BOY602" s="10"/>
      <c r="BOZ602" s="10"/>
      <c r="BPA602" s="10"/>
      <c r="BPB602" s="10"/>
      <c r="BPC602" s="10"/>
      <c r="BPD602" s="10"/>
      <c r="BPE602" s="10"/>
      <c r="BPF602" s="10"/>
      <c r="BPG602" s="10"/>
      <c r="BPH602" s="10"/>
      <c r="BPI602" s="10"/>
      <c r="BPJ602" s="10"/>
      <c r="BPK602" s="10"/>
      <c r="BPL602" s="10"/>
      <c r="BPM602" s="10"/>
      <c r="BPN602" s="10"/>
      <c r="BPO602" s="10"/>
      <c r="BPP602" s="10"/>
      <c r="BPQ602" s="10"/>
      <c r="BPR602" s="10"/>
      <c r="BPS602" s="10"/>
      <c r="BPT602" s="10"/>
      <c r="BPU602" s="10"/>
      <c r="BPV602" s="10"/>
      <c r="BPW602" s="10"/>
      <c r="BPX602" s="10"/>
      <c r="BPY602" s="10"/>
      <c r="BPZ602" s="10"/>
      <c r="BQA602" s="10"/>
      <c r="BQB602" s="10"/>
      <c r="BQC602" s="10"/>
      <c r="BQD602" s="10"/>
      <c r="BQE602" s="10"/>
      <c r="BQF602" s="10"/>
      <c r="BQG602" s="10"/>
      <c r="BQH602" s="10"/>
      <c r="BQI602" s="10"/>
      <c r="BQJ602" s="10"/>
      <c r="BQK602" s="10"/>
      <c r="BQL602" s="10"/>
      <c r="BQM602" s="10"/>
      <c r="BQN602" s="10"/>
      <c r="BQO602" s="10"/>
      <c r="BQP602" s="10"/>
      <c r="BQQ602" s="10"/>
      <c r="BQR602" s="10"/>
      <c r="BQS602" s="10"/>
      <c r="BQT602" s="10"/>
      <c r="BQU602" s="10"/>
      <c r="BQV602" s="10"/>
      <c r="BQW602" s="10"/>
      <c r="BQX602" s="10"/>
      <c r="BQY602" s="10"/>
      <c r="BQZ602" s="10"/>
      <c r="BRA602" s="10"/>
      <c r="BRB602" s="10"/>
      <c r="BRC602" s="10"/>
      <c r="BRD602" s="10"/>
      <c r="BRE602" s="10"/>
      <c r="BRF602" s="10"/>
      <c r="BRG602" s="10"/>
      <c r="BRH602" s="10"/>
      <c r="BRI602" s="10"/>
      <c r="BRJ602" s="10"/>
      <c r="BRK602" s="10"/>
      <c r="BRL602" s="10"/>
      <c r="BRM602" s="10"/>
      <c r="BRN602" s="10"/>
      <c r="BRO602" s="10"/>
      <c r="BRP602" s="10"/>
      <c r="BRQ602" s="10"/>
      <c r="BRR602" s="10"/>
      <c r="BRS602" s="10"/>
      <c r="BRT602" s="10"/>
      <c r="BRU602" s="10"/>
      <c r="BRV602" s="10"/>
      <c r="BRW602" s="10"/>
      <c r="BRX602" s="10"/>
      <c r="BRY602" s="10"/>
      <c r="BRZ602" s="10"/>
      <c r="BSA602" s="10"/>
      <c r="BSB602" s="10"/>
      <c r="BSC602" s="10"/>
      <c r="BSD602" s="10"/>
      <c r="BSE602" s="10"/>
      <c r="BSF602" s="10"/>
      <c r="BSG602" s="10"/>
      <c r="BSH602" s="10"/>
      <c r="BSI602" s="10"/>
      <c r="BSJ602" s="10"/>
      <c r="BSK602" s="10"/>
      <c r="BSL602" s="10"/>
      <c r="BSM602" s="10"/>
      <c r="BSN602" s="10"/>
      <c r="BSO602" s="10"/>
      <c r="BSP602" s="10"/>
      <c r="BSQ602" s="10"/>
      <c r="BSR602" s="10"/>
      <c r="BSS602" s="10"/>
      <c r="BST602" s="10"/>
      <c r="BSU602" s="10"/>
      <c r="BSV602" s="10"/>
      <c r="BSW602" s="10"/>
      <c r="BSX602" s="10"/>
      <c r="BSY602" s="10"/>
      <c r="BSZ602" s="10"/>
      <c r="BTA602" s="10"/>
      <c r="BTB602" s="10"/>
      <c r="BTC602" s="10"/>
      <c r="BTD602" s="10"/>
      <c r="BTE602" s="10"/>
      <c r="BTF602" s="10"/>
      <c r="BTG602" s="10"/>
      <c r="BTH602" s="10"/>
      <c r="BTI602" s="10"/>
      <c r="BTJ602" s="10"/>
      <c r="BTK602" s="10"/>
      <c r="BTL602" s="10"/>
      <c r="BTM602" s="10"/>
      <c r="BTN602" s="10"/>
      <c r="BTO602" s="10"/>
      <c r="BTP602" s="10"/>
      <c r="BTQ602" s="10"/>
      <c r="BTR602" s="10"/>
      <c r="BTS602" s="10"/>
      <c r="BTT602" s="10"/>
      <c r="BTU602" s="10"/>
      <c r="BTV602" s="10"/>
      <c r="BTW602" s="10"/>
      <c r="BTX602" s="10"/>
      <c r="BTY602" s="10"/>
      <c r="BTZ602" s="10"/>
      <c r="BUA602" s="10"/>
      <c r="BUB602" s="10"/>
      <c r="BUC602" s="10"/>
      <c r="BUD602" s="10"/>
      <c r="BUE602" s="10"/>
      <c r="BUF602" s="10"/>
      <c r="BUG602" s="10"/>
      <c r="BUH602" s="10"/>
      <c r="BUI602" s="10"/>
      <c r="BUJ602" s="10"/>
      <c r="BUK602" s="10"/>
      <c r="BUL602" s="10"/>
      <c r="BUM602" s="10"/>
      <c r="BUN602" s="10"/>
      <c r="BUO602" s="10"/>
      <c r="BUP602" s="10"/>
      <c r="BUQ602" s="10"/>
      <c r="BUR602" s="10"/>
      <c r="BUS602" s="10"/>
      <c r="BUT602" s="10"/>
      <c r="BUU602" s="10"/>
      <c r="BUV602" s="10"/>
      <c r="BUW602" s="10"/>
      <c r="BUX602" s="10"/>
      <c r="BUY602" s="10"/>
      <c r="BUZ602" s="10"/>
      <c r="BVA602" s="10"/>
      <c r="BVB602" s="10"/>
      <c r="BVC602" s="10"/>
      <c r="BVD602" s="10"/>
      <c r="BVE602" s="10"/>
      <c r="BVF602" s="10"/>
      <c r="BVG602" s="10"/>
      <c r="BVH602" s="10"/>
      <c r="BVI602" s="10"/>
      <c r="BVJ602" s="10"/>
      <c r="BVK602" s="10"/>
      <c r="BVL602" s="10"/>
      <c r="BVM602" s="10"/>
      <c r="BVN602" s="10"/>
      <c r="BVO602" s="10"/>
      <c r="BVP602" s="10"/>
      <c r="BVQ602" s="10"/>
      <c r="BVR602" s="10"/>
      <c r="BVS602" s="10"/>
      <c r="BVT602" s="10"/>
      <c r="BVU602" s="10"/>
      <c r="BVV602" s="10"/>
      <c r="BVW602" s="10"/>
      <c r="BVX602" s="10"/>
      <c r="BVY602" s="10"/>
      <c r="BVZ602" s="10"/>
      <c r="BWA602" s="10"/>
      <c r="BWB602" s="10"/>
      <c r="BWC602" s="10"/>
      <c r="BWD602" s="10"/>
      <c r="BWE602" s="10"/>
      <c r="BWF602" s="10"/>
      <c r="BWG602" s="10"/>
      <c r="BWH602" s="10"/>
      <c r="BWI602" s="10"/>
      <c r="BWJ602" s="10"/>
      <c r="BWK602" s="10"/>
      <c r="BWL602" s="10"/>
      <c r="BWM602" s="10"/>
      <c r="BWN602" s="10"/>
      <c r="BWO602" s="10"/>
      <c r="BWP602" s="10"/>
      <c r="BWQ602" s="10"/>
      <c r="BWR602" s="10"/>
      <c r="BWS602" s="10"/>
      <c r="BWT602" s="10"/>
      <c r="BWU602" s="10"/>
      <c r="BWV602" s="10"/>
      <c r="BWW602" s="10"/>
      <c r="BWX602" s="10"/>
      <c r="BWY602" s="10"/>
      <c r="BWZ602" s="10"/>
      <c r="BXA602" s="10"/>
      <c r="BXB602" s="10"/>
      <c r="BXC602" s="10"/>
      <c r="BXD602" s="10"/>
      <c r="BXE602" s="10"/>
      <c r="BXF602" s="10"/>
      <c r="BXG602" s="10"/>
      <c r="BXH602" s="10"/>
      <c r="BXI602" s="10"/>
      <c r="BXJ602" s="10"/>
      <c r="BXK602" s="10"/>
      <c r="BXL602" s="10"/>
      <c r="BXM602" s="10"/>
      <c r="BXN602" s="10"/>
      <c r="BXO602" s="10"/>
      <c r="BXP602" s="10"/>
      <c r="BXQ602" s="10"/>
      <c r="BXR602" s="10"/>
      <c r="BXS602" s="10"/>
      <c r="BXT602" s="10"/>
      <c r="BXU602" s="10"/>
      <c r="BXV602" s="10"/>
      <c r="BXW602" s="10"/>
      <c r="BXX602" s="10"/>
      <c r="BXY602" s="10"/>
      <c r="BXZ602" s="10"/>
      <c r="BYA602" s="10"/>
      <c r="BYB602" s="10"/>
      <c r="BYC602" s="10"/>
      <c r="BYD602" s="10"/>
      <c r="BYE602" s="10"/>
      <c r="BYF602" s="10"/>
      <c r="BYG602" s="10"/>
      <c r="BYH602" s="10"/>
      <c r="BYI602" s="10"/>
      <c r="BYJ602" s="10"/>
      <c r="BYK602" s="10"/>
      <c r="BYL602" s="10"/>
      <c r="BYM602" s="10"/>
      <c r="BYN602" s="10"/>
      <c r="BYO602" s="10"/>
      <c r="BYP602" s="10"/>
      <c r="BYQ602" s="10"/>
      <c r="BYR602" s="10"/>
      <c r="BYS602" s="10"/>
      <c r="BYT602" s="10"/>
      <c r="BYU602" s="10"/>
      <c r="BYV602" s="10"/>
      <c r="BYW602" s="10"/>
      <c r="BYX602" s="10"/>
      <c r="BYY602" s="10"/>
      <c r="BYZ602" s="10"/>
      <c r="BZA602" s="10"/>
      <c r="BZB602" s="10"/>
      <c r="BZC602" s="10"/>
      <c r="BZD602" s="10"/>
      <c r="BZE602" s="10"/>
      <c r="BZF602" s="10"/>
      <c r="BZG602" s="10"/>
      <c r="BZH602" s="10"/>
      <c r="BZI602" s="10"/>
      <c r="BZJ602" s="10"/>
      <c r="BZK602" s="10"/>
      <c r="BZL602" s="10"/>
      <c r="BZM602" s="10"/>
      <c r="BZN602" s="10"/>
      <c r="BZO602" s="10"/>
      <c r="BZP602" s="10"/>
      <c r="BZQ602" s="10"/>
      <c r="BZR602" s="10"/>
      <c r="BZS602" s="10"/>
      <c r="BZT602" s="10"/>
      <c r="BZU602" s="10"/>
      <c r="BZV602" s="10"/>
      <c r="BZW602" s="10"/>
      <c r="BZX602" s="10"/>
      <c r="BZY602" s="10"/>
      <c r="BZZ602" s="10"/>
      <c r="CAA602" s="10"/>
      <c r="CAB602" s="10"/>
      <c r="CAC602" s="10"/>
      <c r="CAD602" s="10"/>
      <c r="CAE602" s="10"/>
      <c r="CAF602" s="10"/>
      <c r="CAG602" s="10"/>
      <c r="CAH602" s="10"/>
      <c r="CAI602" s="10"/>
      <c r="CAJ602" s="10"/>
      <c r="CAK602" s="10"/>
      <c r="CAL602" s="10"/>
      <c r="CAM602" s="10"/>
      <c r="CAN602" s="10"/>
      <c r="CAO602" s="10"/>
      <c r="CAP602" s="10"/>
      <c r="CAQ602" s="10"/>
      <c r="CAR602" s="10"/>
      <c r="CAS602" s="10"/>
      <c r="CAT602" s="10"/>
      <c r="CAU602" s="10"/>
      <c r="CAV602" s="10"/>
      <c r="CAW602" s="10"/>
      <c r="CAX602" s="10"/>
      <c r="CAY602" s="10"/>
      <c r="CAZ602" s="10"/>
      <c r="CBA602" s="10"/>
      <c r="CBB602" s="10"/>
      <c r="CBC602" s="10"/>
      <c r="CBD602" s="10"/>
      <c r="CBE602" s="10"/>
      <c r="CBF602" s="10"/>
      <c r="CBG602" s="10"/>
      <c r="CBH602" s="10"/>
      <c r="CBI602" s="10"/>
      <c r="CBJ602" s="10"/>
      <c r="CBK602" s="10"/>
      <c r="CBL602" s="10"/>
      <c r="CBM602" s="10"/>
      <c r="CBN602" s="10"/>
      <c r="CBO602" s="10"/>
      <c r="CBP602" s="10"/>
      <c r="CBQ602" s="10"/>
      <c r="CBR602" s="10"/>
      <c r="CBS602" s="10"/>
      <c r="CBT602" s="10"/>
      <c r="CBU602" s="10"/>
      <c r="CBV602" s="10"/>
      <c r="CBW602" s="10"/>
      <c r="CBX602" s="10"/>
      <c r="CBY602" s="10"/>
      <c r="CBZ602" s="10"/>
      <c r="CCA602" s="10"/>
      <c r="CCB602" s="10"/>
      <c r="CCC602" s="10"/>
      <c r="CCD602" s="10"/>
      <c r="CCE602" s="10"/>
      <c r="CCF602" s="10"/>
      <c r="CCG602" s="10"/>
      <c r="CCH602" s="10"/>
      <c r="CCI602" s="10"/>
      <c r="CCJ602" s="10"/>
      <c r="CCK602" s="10"/>
      <c r="CCL602" s="10"/>
      <c r="CCM602" s="10"/>
      <c r="CCN602" s="10"/>
      <c r="CCO602" s="10"/>
      <c r="CCP602" s="10"/>
      <c r="CCQ602" s="10"/>
      <c r="CCR602" s="10"/>
      <c r="CCS602" s="10"/>
      <c r="CCT602" s="10"/>
      <c r="CCU602" s="10"/>
      <c r="CCV602" s="10"/>
      <c r="CCW602" s="10"/>
      <c r="CCX602" s="10"/>
      <c r="CCY602" s="10"/>
      <c r="CCZ602" s="10"/>
      <c r="CDA602" s="10"/>
      <c r="CDB602" s="10"/>
      <c r="CDC602" s="10"/>
      <c r="CDD602" s="10"/>
      <c r="CDE602" s="10"/>
      <c r="CDF602" s="10"/>
      <c r="CDG602" s="10"/>
      <c r="CDH602" s="10"/>
      <c r="CDI602" s="10"/>
      <c r="CDJ602" s="10"/>
      <c r="CDK602" s="10"/>
      <c r="CDL602" s="10"/>
      <c r="CDM602" s="10"/>
      <c r="CDN602" s="10"/>
      <c r="CDO602" s="10"/>
      <c r="CDP602" s="10"/>
      <c r="CDQ602" s="10"/>
      <c r="CDR602" s="10"/>
      <c r="CDS602" s="10"/>
      <c r="CDT602" s="10"/>
      <c r="CDU602" s="10"/>
      <c r="CDV602" s="10"/>
      <c r="CDW602" s="10"/>
      <c r="CDX602" s="10"/>
      <c r="CDY602" s="10"/>
      <c r="CDZ602" s="10"/>
      <c r="CEA602" s="10"/>
      <c r="CEB602" s="10"/>
      <c r="CEC602" s="10"/>
      <c r="CED602" s="10"/>
      <c r="CEE602" s="10"/>
      <c r="CEF602" s="10"/>
      <c r="CEG602" s="10"/>
      <c r="CEH602" s="10"/>
      <c r="CEI602" s="10"/>
      <c r="CEJ602" s="10"/>
      <c r="CEK602" s="10"/>
      <c r="CEL602" s="10"/>
      <c r="CEM602" s="10"/>
      <c r="CEN602" s="10"/>
      <c r="CEO602" s="10"/>
      <c r="CEP602" s="10"/>
      <c r="CEQ602" s="10"/>
      <c r="CER602" s="10"/>
      <c r="CES602" s="10"/>
      <c r="CET602" s="10"/>
      <c r="CEU602" s="10"/>
      <c r="CEV602" s="10"/>
      <c r="CEW602" s="10"/>
      <c r="CEX602" s="10"/>
      <c r="CEY602" s="10"/>
      <c r="CEZ602" s="10"/>
      <c r="CFA602" s="10"/>
      <c r="CFB602" s="10"/>
      <c r="CFC602" s="10"/>
      <c r="CFD602" s="10"/>
      <c r="CFE602" s="10"/>
      <c r="CFF602" s="10"/>
      <c r="CFG602" s="10"/>
      <c r="CFH602" s="10"/>
      <c r="CFI602" s="10"/>
      <c r="CFJ602" s="10"/>
      <c r="CFK602" s="10"/>
      <c r="CFL602" s="10"/>
      <c r="CFM602" s="10"/>
      <c r="CFN602" s="10"/>
      <c r="CFO602" s="10"/>
      <c r="CFP602" s="10"/>
      <c r="CFQ602" s="10"/>
      <c r="CFR602" s="10"/>
      <c r="CFS602" s="10"/>
      <c r="CFT602" s="10"/>
      <c r="CFU602" s="10"/>
      <c r="CFV602" s="10"/>
      <c r="CFW602" s="10"/>
      <c r="CFX602" s="10"/>
      <c r="CFY602" s="10"/>
      <c r="CFZ602" s="10"/>
      <c r="CGA602" s="10"/>
      <c r="CGB602" s="10"/>
      <c r="CGC602" s="10"/>
      <c r="CGD602" s="10"/>
      <c r="CGE602" s="10"/>
      <c r="CGF602" s="10"/>
      <c r="CGG602" s="10"/>
      <c r="CGH602" s="10"/>
      <c r="CGI602" s="10"/>
      <c r="CGJ602" s="10"/>
      <c r="CGK602" s="10"/>
      <c r="CGL602" s="10"/>
      <c r="CGM602" s="10"/>
      <c r="CGN602" s="10"/>
      <c r="CGO602" s="10"/>
      <c r="CGP602" s="10"/>
      <c r="CGQ602" s="10"/>
      <c r="CGR602" s="10"/>
      <c r="CGS602" s="10"/>
      <c r="CGT602" s="10"/>
      <c r="CGU602" s="10"/>
      <c r="CGV602" s="10"/>
      <c r="CGW602" s="10"/>
      <c r="CGX602" s="10"/>
      <c r="CGY602" s="10"/>
      <c r="CGZ602" s="10"/>
      <c r="CHA602" s="10"/>
      <c r="CHB602" s="10"/>
      <c r="CHC602" s="10"/>
      <c r="CHD602" s="10"/>
      <c r="CHE602" s="10"/>
      <c r="CHF602" s="10"/>
      <c r="CHG602" s="10"/>
      <c r="CHH602" s="10"/>
      <c r="CHI602" s="10"/>
      <c r="CHJ602" s="10"/>
      <c r="CHK602" s="10"/>
      <c r="CHL602" s="10"/>
      <c r="CHM602" s="10"/>
      <c r="CHN602" s="10"/>
      <c r="CHO602" s="10"/>
      <c r="CHP602" s="10"/>
      <c r="CHQ602" s="10"/>
      <c r="CHR602" s="10"/>
      <c r="CHS602" s="10"/>
      <c r="CHT602" s="10"/>
      <c r="CHU602" s="10"/>
      <c r="CHV602" s="10"/>
      <c r="CHW602" s="10"/>
    </row>
    <row r="603" spans="1:2259" s="10" customFormat="1" ht="18" customHeight="1" thickBot="1" x14ac:dyDescent="0.25">
      <c r="A603" s="383">
        <v>44996</v>
      </c>
      <c r="B603" s="75">
        <v>0.60763888888888895</v>
      </c>
      <c r="C603" s="76">
        <v>-5</v>
      </c>
      <c r="D603" s="355">
        <f>(MAX(K603:M603))/J603/1.44</f>
        <v>3.90625E-2</v>
      </c>
      <c r="E603" s="199"/>
      <c r="F603" s="161" t="s">
        <v>906</v>
      </c>
      <c r="G603" s="155" t="s">
        <v>28</v>
      </c>
      <c r="H603" s="338">
        <v>111</v>
      </c>
      <c r="I603" s="240"/>
      <c r="J603" s="191">
        <v>160</v>
      </c>
      <c r="K603" s="243">
        <v>6</v>
      </c>
      <c r="L603" s="243">
        <v>9</v>
      </c>
      <c r="M603" s="243">
        <v>3</v>
      </c>
      <c r="N603" s="243" t="s">
        <v>49</v>
      </c>
      <c r="O603" s="145">
        <f t="shared" si="71"/>
        <v>6</v>
      </c>
      <c r="P603" s="69">
        <f t="shared" si="69"/>
        <v>2.4652500000000001E-2</v>
      </c>
      <c r="Q603" s="188"/>
      <c r="R603" s="398"/>
      <c r="S603" s="191"/>
      <c r="T603" s="194"/>
      <c r="U603" s="194"/>
      <c r="V603" s="194"/>
      <c r="W603" s="194"/>
      <c r="X603" s="195"/>
      <c r="Y603" s="69"/>
      <c r="Z603" s="399"/>
      <c r="AA603" s="73">
        <f t="shared" si="77"/>
        <v>2.4652500000000001E-2</v>
      </c>
      <c r="AB603" s="831">
        <f t="shared" si="76"/>
        <v>0</v>
      </c>
    </row>
    <row r="604" spans="1:2259" s="10" customFormat="1" ht="18" customHeight="1" thickBot="1" x14ac:dyDescent="0.25">
      <c r="A604" s="58">
        <v>44903</v>
      </c>
      <c r="B604" s="59">
        <v>0.3923611111111111</v>
      </c>
      <c r="C604" s="60">
        <v>-7</v>
      </c>
      <c r="D604" s="330">
        <f>(MAX(K604:M604))/J604/1.44</f>
        <v>0</v>
      </c>
      <c r="E604" s="128">
        <f>(MAX(T604:V604))/S604/1.44</f>
        <v>0</v>
      </c>
      <c r="F604" s="129" t="s">
        <v>902</v>
      </c>
      <c r="G604" s="130" t="s">
        <v>28</v>
      </c>
      <c r="H604" s="131">
        <v>113</v>
      </c>
      <c r="I604" s="172" t="s">
        <v>300</v>
      </c>
      <c r="J604" s="170">
        <v>630</v>
      </c>
      <c r="K604" s="174"/>
      <c r="L604" s="174"/>
      <c r="M604" s="174"/>
      <c r="N604" s="174"/>
      <c r="O604" s="173">
        <f t="shared" si="71"/>
        <v>0</v>
      </c>
      <c r="P604" s="400">
        <f t="shared" si="69"/>
        <v>0</v>
      </c>
      <c r="Q604" s="126"/>
      <c r="R604" s="136" t="s">
        <v>907</v>
      </c>
      <c r="S604" s="130">
        <v>630</v>
      </c>
      <c r="T604" s="134"/>
      <c r="U604" s="134"/>
      <c r="V604" s="134"/>
      <c r="W604" s="134" t="s">
        <v>908</v>
      </c>
      <c r="X604" s="133">
        <f>(T604+U604+V604)/3</f>
        <v>0</v>
      </c>
      <c r="Y604" s="126">
        <f t="shared" si="72"/>
        <v>0</v>
      </c>
      <c r="Z604" s="207"/>
      <c r="AA604" s="73">
        <f t="shared" si="77"/>
        <v>0</v>
      </c>
      <c r="AB604" s="831">
        <f t="shared" si="76"/>
        <v>630</v>
      </c>
    </row>
    <row r="605" spans="1:2259" s="10" customFormat="1" ht="18" customHeight="1" x14ac:dyDescent="0.2">
      <c r="A605" s="74"/>
      <c r="B605" s="75"/>
      <c r="C605" s="76"/>
      <c r="D605" s="182"/>
      <c r="E605" s="198"/>
      <c r="F605" s="78"/>
      <c r="G605" s="79"/>
      <c r="H605" s="80">
        <v>113</v>
      </c>
      <c r="I605" s="363" t="s">
        <v>909</v>
      </c>
      <c r="J605" s="361">
        <v>630</v>
      </c>
      <c r="K605" s="365">
        <v>56</v>
      </c>
      <c r="L605" s="365">
        <v>37</v>
      </c>
      <c r="M605" s="365">
        <v>64</v>
      </c>
      <c r="N605" s="365"/>
      <c r="O605" s="364">
        <f t="shared" si="71"/>
        <v>52.333333333333336</v>
      </c>
      <c r="P605" s="366">
        <f t="shared" si="69"/>
        <v>5.4609417989417992E-2</v>
      </c>
      <c r="Q605" s="84"/>
      <c r="R605" s="204" t="s">
        <v>910</v>
      </c>
      <c r="S605" s="79">
        <v>630</v>
      </c>
      <c r="T605" s="82">
        <v>47</v>
      </c>
      <c r="U605" s="82">
        <v>49</v>
      </c>
      <c r="V605" s="82">
        <v>47</v>
      </c>
      <c r="W605" s="82"/>
      <c r="X605" s="83">
        <f t="shared" ref="X605:X607" si="79">(T605+U605+V605)/3</f>
        <v>47.666666666666664</v>
      </c>
      <c r="Y605" s="84">
        <f t="shared" si="72"/>
        <v>4.9739788359788352E-2</v>
      </c>
      <c r="Z605" s="86"/>
      <c r="AA605" s="73">
        <f t="shared" si="77"/>
        <v>0.10434920634920634</v>
      </c>
      <c r="AB605" s="831">
        <f t="shared" si="76"/>
        <v>564.26</v>
      </c>
    </row>
    <row r="606" spans="1:2259" s="10" customFormat="1" ht="18" customHeight="1" thickBot="1" x14ac:dyDescent="0.25">
      <c r="A606" s="74"/>
      <c r="B606" s="75"/>
      <c r="C606" s="76"/>
      <c r="D606" s="182"/>
      <c r="E606" s="201"/>
      <c r="F606" s="94"/>
      <c r="G606" s="95"/>
      <c r="H606" s="96">
        <v>113</v>
      </c>
      <c r="I606" s="374" t="s">
        <v>911</v>
      </c>
      <c r="J606" s="372">
        <v>630</v>
      </c>
      <c r="K606" s="375">
        <v>27</v>
      </c>
      <c r="L606" s="375">
        <v>25</v>
      </c>
      <c r="M606" s="375">
        <v>19</v>
      </c>
      <c r="N606" s="375"/>
      <c r="O606" s="351">
        <f t="shared" si="71"/>
        <v>23.666666666666668</v>
      </c>
      <c r="P606" s="376">
        <f t="shared" si="69"/>
        <v>2.4695978835978839E-2</v>
      </c>
      <c r="Q606" s="100"/>
      <c r="R606" s="401" t="s">
        <v>912</v>
      </c>
      <c r="S606" s="95">
        <v>630</v>
      </c>
      <c r="T606" s="98">
        <v>65</v>
      </c>
      <c r="U606" s="98">
        <v>50</v>
      </c>
      <c r="V606" s="98">
        <v>37</v>
      </c>
      <c r="W606" s="98"/>
      <c r="X606" s="99">
        <f t="shared" si="79"/>
        <v>50.666666666666664</v>
      </c>
      <c r="Y606" s="100">
        <f t="shared" si="72"/>
        <v>5.2870264550264542E-2</v>
      </c>
      <c r="Z606" s="102"/>
      <c r="AA606" s="73">
        <f t="shared" si="77"/>
        <v>7.7566243386243378E-2</v>
      </c>
      <c r="AB606" s="831">
        <f t="shared" si="76"/>
        <v>581.13326666666671</v>
      </c>
    </row>
    <row r="607" spans="1:2259" s="10" customFormat="1" ht="18" customHeight="1" thickBot="1" x14ac:dyDescent="0.25">
      <c r="A607" s="256">
        <v>45004</v>
      </c>
      <c r="B607" s="147">
        <v>0.56944444444444442</v>
      </c>
      <c r="C607" s="148">
        <v>0</v>
      </c>
      <c r="D607" s="149"/>
      <c r="E607" s="150">
        <f t="shared" ref="E607" si="80">(MAX(T607:V607))/S607/1.44</f>
        <v>0.14770723104056438</v>
      </c>
      <c r="F607" s="129" t="s">
        <v>902</v>
      </c>
      <c r="G607" s="130" t="s">
        <v>28</v>
      </c>
      <c r="H607" s="131">
        <v>114</v>
      </c>
      <c r="I607" s="132" t="s">
        <v>913</v>
      </c>
      <c r="J607" s="130">
        <v>630</v>
      </c>
      <c r="K607" s="134"/>
      <c r="L607" s="134"/>
      <c r="M607" s="134"/>
      <c r="N607" s="134"/>
      <c r="O607" s="112">
        <f t="shared" si="71"/>
        <v>0</v>
      </c>
      <c r="P607" s="358">
        <f t="shared" si="69"/>
        <v>0</v>
      </c>
      <c r="Q607" s="126"/>
      <c r="R607" s="136" t="s">
        <v>914</v>
      </c>
      <c r="S607" s="130">
        <v>630</v>
      </c>
      <c r="T607" s="134">
        <v>100</v>
      </c>
      <c r="U607" s="134">
        <v>91</v>
      </c>
      <c r="V607" s="134">
        <v>134</v>
      </c>
      <c r="W607" s="134" t="s">
        <v>107</v>
      </c>
      <c r="X607" s="133">
        <f t="shared" si="79"/>
        <v>108.33333333333333</v>
      </c>
      <c r="Y607" s="126">
        <f t="shared" si="72"/>
        <v>0.11304497354497355</v>
      </c>
      <c r="Z607" s="207"/>
      <c r="AA607" s="73">
        <f t="shared" si="77"/>
        <v>0.11304497354497355</v>
      </c>
      <c r="AB607" s="831">
        <f t="shared" si="76"/>
        <v>558.78166666666664</v>
      </c>
    </row>
    <row r="608" spans="1:2259" s="10" customFormat="1" ht="18" customHeight="1" x14ac:dyDescent="0.2">
      <c r="A608" s="197">
        <v>44965</v>
      </c>
      <c r="B608" s="59">
        <v>0.57986111111111105</v>
      </c>
      <c r="C608" s="60">
        <v>0</v>
      </c>
      <c r="D608" s="127">
        <f>(MAX(K608:M608))/J608/1.44</f>
        <v>9.4444444444444456E-2</v>
      </c>
      <c r="E608" s="402"/>
      <c r="F608" s="331" t="s">
        <v>790</v>
      </c>
      <c r="G608" s="130" t="s">
        <v>28</v>
      </c>
      <c r="H608" s="131">
        <v>115</v>
      </c>
      <c r="I608" s="132" t="s">
        <v>29</v>
      </c>
      <c r="J608" s="130">
        <v>250</v>
      </c>
      <c r="K608" s="134">
        <v>34</v>
      </c>
      <c r="L608" s="134">
        <v>16</v>
      </c>
      <c r="M608" s="134">
        <v>17</v>
      </c>
      <c r="N608" s="134" t="s">
        <v>609</v>
      </c>
      <c r="O608" s="133">
        <f t="shared" si="71"/>
        <v>22.333333333333332</v>
      </c>
      <c r="P608" s="126">
        <f t="shared" si="69"/>
        <v>5.8727733333333323E-2</v>
      </c>
      <c r="Q608" s="126"/>
      <c r="R608" s="136"/>
      <c r="S608" s="130"/>
      <c r="T608" s="134"/>
      <c r="U608" s="134"/>
      <c r="V608" s="134"/>
      <c r="W608" s="134"/>
      <c r="X608" s="133"/>
      <c r="Y608" s="126"/>
      <c r="Z608" s="207"/>
      <c r="AA608" s="73">
        <f t="shared" si="77"/>
        <v>5.8727733333333323E-2</v>
      </c>
      <c r="AB608" s="831">
        <f t="shared" si="76"/>
        <v>0</v>
      </c>
    </row>
    <row r="609" spans="1:28" s="10" customFormat="1" ht="18" customHeight="1" x14ac:dyDescent="0.2">
      <c r="A609" s="74"/>
      <c r="B609" s="403"/>
      <c r="C609" s="404"/>
      <c r="D609" s="182"/>
      <c r="E609" s="390"/>
      <c r="F609" s="184"/>
      <c r="G609" s="79"/>
      <c r="H609" s="80">
        <v>115</v>
      </c>
      <c r="I609" s="87" t="s">
        <v>915</v>
      </c>
      <c r="J609" s="79">
        <v>250</v>
      </c>
      <c r="K609" s="82">
        <v>2</v>
      </c>
      <c r="L609" s="82">
        <v>2</v>
      </c>
      <c r="M609" s="82">
        <v>5</v>
      </c>
      <c r="N609" s="82"/>
      <c r="O609" s="83">
        <f t="shared" si="71"/>
        <v>3</v>
      </c>
      <c r="P609" s="84">
        <f t="shared" si="69"/>
        <v>7.8887999999999996E-3</v>
      </c>
      <c r="Q609" s="84"/>
      <c r="R609" s="85"/>
      <c r="S609" s="79"/>
      <c r="T609" s="82"/>
      <c r="U609" s="82"/>
      <c r="V609" s="82"/>
      <c r="W609" s="82"/>
      <c r="X609" s="83"/>
      <c r="Y609" s="84"/>
      <c r="Z609" s="86"/>
      <c r="AA609" s="73">
        <f t="shared" si="77"/>
        <v>7.8887999999999996E-3</v>
      </c>
      <c r="AB609" s="831">
        <f t="shared" si="76"/>
        <v>0</v>
      </c>
    </row>
    <row r="610" spans="1:28" s="10" customFormat="1" ht="18" customHeight="1" x14ac:dyDescent="0.2">
      <c r="A610" s="74"/>
      <c r="B610" s="403"/>
      <c r="C610" s="404"/>
      <c r="D610" s="182"/>
      <c r="E610" s="390"/>
      <c r="F610" s="184"/>
      <c r="G610" s="79"/>
      <c r="H610" s="80">
        <v>115</v>
      </c>
      <c r="I610" s="87" t="s">
        <v>916</v>
      </c>
      <c r="J610" s="79">
        <v>250</v>
      </c>
      <c r="K610" s="82">
        <v>0</v>
      </c>
      <c r="L610" s="82">
        <v>0</v>
      </c>
      <c r="M610" s="82">
        <v>0</v>
      </c>
      <c r="N610" s="82"/>
      <c r="O610" s="83">
        <f t="shared" si="71"/>
        <v>0</v>
      </c>
      <c r="P610" s="84">
        <f t="shared" si="69"/>
        <v>0</v>
      </c>
      <c r="Q610" s="84"/>
      <c r="R610" s="85"/>
      <c r="S610" s="79"/>
      <c r="T610" s="82"/>
      <c r="U610" s="82"/>
      <c r="V610" s="82"/>
      <c r="W610" s="82"/>
      <c r="X610" s="83"/>
      <c r="Y610" s="84"/>
      <c r="Z610" s="86"/>
      <c r="AA610" s="73">
        <f t="shared" si="77"/>
        <v>0</v>
      </c>
      <c r="AB610" s="831">
        <f t="shared" si="76"/>
        <v>0</v>
      </c>
    </row>
    <row r="611" spans="1:28" s="10" customFormat="1" ht="18" customHeight="1" x14ac:dyDescent="0.2">
      <c r="A611" s="74"/>
      <c r="B611" s="403"/>
      <c r="C611" s="404"/>
      <c r="D611" s="182"/>
      <c r="E611" s="390"/>
      <c r="F611" s="184"/>
      <c r="G611" s="79"/>
      <c r="H611" s="80">
        <v>115</v>
      </c>
      <c r="I611" s="87" t="s">
        <v>917</v>
      </c>
      <c r="J611" s="79">
        <v>250</v>
      </c>
      <c r="K611" s="82">
        <v>0</v>
      </c>
      <c r="L611" s="82">
        <v>0</v>
      </c>
      <c r="M611" s="82">
        <v>0</v>
      </c>
      <c r="N611" s="82"/>
      <c r="O611" s="83">
        <f t="shared" si="71"/>
        <v>0</v>
      </c>
      <c r="P611" s="84">
        <f t="shared" si="69"/>
        <v>0</v>
      </c>
      <c r="Q611" s="84"/>
      <c r="R611" s="85"/>
      <c r="S611" s="79"/>
      <c r="T611" s="82"/>
      <c r="U611" s="82"/>
      <c r="V611" s="82"/>
      <c r="W611" s="82"/>
      <c r="X611" s="83"/>
      <c r="Y611" s="84"/>
      <c r="Z611" s="86"/>
      <c r="AA611" s="73">
        <f t="shared" si="77"/>
        <v>0</v>
      </c>
      <c r="AB611" s="831">
        <f t="shared" si="76"/>
        <v>0</v>
      </c>
    </row>
    <row r="612" spans="1:28" s="10" customFormat="1" ht="18" customHeight="1" x14ac:dyDescent="0.2">
      <c r="A612" s="74"/>
      <c r="B612" s="403"/>
      <c r="C612" s="404"/>
      <c r="D612" s="182"/>
      <c r="E612" s="390"/>
      <c r="F612" s="184"/>
      <c r="G612" s="79"/>
      <c r="H612" s="80">
        <v>115</v>
      </c>
      <c r="I612" s="87" t="s">
        <v>918</v>
      </c>
      <c r="J612" s="79">
        <v>250</v>
      </c>
      <c r="K612" s="82">
        <v>0</v>
      </c>
      <c r="L612" s="82">
        <v>0</v>
      </c>
      <c r="M612" s="82">
        <v>0</v>
      </c>
      <c r="N612" s="82"/>
      <c r="O612" s="83">
        <f t="shared" si="71"/>
        <v>0</v>
      </c>
      <c r="P612" s="84">
        <f t="shared" si="69"/>
        <v>0</v>
      </c>
      <c r="Q612" s="84"/>
      <c r="R612" s="85"/>
      <c r="S612" s="79"/>
      <c r="T612" s="82"/>
      <c r="U612" s="82"/>
      <c r="V612" s="82"/>
      <c r="W612" s="82"/>
      <c r="X612" s="83"/>
      <c r="Y612" s="84"/>
      <c r="Z612" s="86"/>
      <c r="AA612" s="73">
        <f t="shared" si="77"/>
        <v>0</v>
      </c>
      <c r="AB612" s="831">
        <f t="shared" si="76"/>
        <v>0</v>
      </c>
    </row>
    <row r="613" spans="1:28" s="10" customFormat="1" ht="18" customHeight="1" x14ac:dyDescent="0.2">
      <c r="A613" s="74"/>
      <c r="B613" s="403"/>
      <c r="C613" s="404"/>
      <c r="D613" s="182"/>
      <c r="E613" s="390"/>
      <c r="F613" s="184"/>
      <c r="G613" s="79"/>
      <c r="H613" s="80">
        <v>115</v>
      </c>
      <c r="I613" s="87" t="s">
        <v>919</v>
      </c>
      <c r="J613" s="79">
        <v>250</v>
      </c>
      <c r="K613" s="82">
        <v>1</v>
      </c>
      <c r="L613" s="82">
        <v>2</v>
      </c>
      <c r="M613" s="82">
        <v>0</v>
      </c>
      <c r="N613" s="82"/>
      <c r="O613" s="83">
        <f t="shared" si="71"/>
        <v>1</v>
      </c>
      <c r="P613" s="84">
        <f t="shared" ref="P613:P648" si="81">1.73*0.38*O613/J613</f>
        <v>2.6295999999999997E-3</v>
      </c>
      <c r="Q613" s="84"/>
      <c r="R613" s="85"/>
      <c r="S613" s="79"/>
      <c r="T613" s="82"/>
      <c r="U613" s="82"/>
      <c r="V613" s="82"/>
      <c r="W613" s="82"/>
      <c r="X613" s="83"/>
      <c r="Y613" s="84"/>
      <c r="Z613" s="86"/>
      <c r="AA613" s="73">
        <f t="shared" si="77"/>
        <v>2.6295999999999997E-3</v>
      </c>
      <c r="AB613" s="831">
        <f t="shared" si="76"/>
        <v>0</v>
      </c>
    </row>
    <row r="614" spans="1:28" s="10" customFormat="1" ht="18" customHeight="1" x14ac:dyDescent="0.2">
      <c r="A614" s="74"/>
      <c r="B614" s="403"/>
      <c r="C614" s="404"/>
      <c r="D614" s="182"/>
      <c r="E614" s="390"/>
      <c r="F614" s="78"/>
      <c r="G614" s="79"/>
      <c r="H614" s="80">
        <v>115</v>
      </c>
      <c r="I614" s="87" t="s">
        <v>920</v>
      </c>
      <c r="J614" s="79">
        <v>250</v>
      </c>
      <c r="K614" s="82">
        <v>27</v>
      </c>
      <c r="L614" s="82">
        <v>9</v>
      </c>
      <c r="M614" s="82">
        <v>8</v>
      </c>
      <c r="N614" s="82"/>
      <c r="O614" s="83">
        <f t="shared" si="71"/>
        <v>14.666666666666666</v>
      </c>
      <c r="P614" s="84">
        <f t="shared" si="81"/>
        <v>3.8567466666666661E-2</v>
      </c>
      <c r="Q614" s="84"/>
      <c r="R614" s="85"/>
      <c r="S614" s="79"/>
      <c r="T614" s="82"/>
      <c r="U614" s="82"/>
      <c r="V614" s="82"/>
      <c r="W614" s="82"/>
      <c r="X614" s="83"/>
      <c r="Y614" s="84"/>
      <c r="Z614" s="86"/>
      <c r="AA614" s="73">
        <f t="shared" si="77"/>
        <v>3.8567466666666661E-2</v>
      </c>
      <c r="AB614" s="831">
        <f t="shared" si="76"/>
        <v>0</v>
      </c>
    </row>
    <row r="615" spans="1:28" s="10" customFormat="1" ht="18" customHeight="1" thickBot="1" x14ac:dyDescent="0.25">
      <c r="A615" s="74"/>
      <c r="B615" s="403"/>
      <c r="C615" s="404"/>
      <c r="D615" s="182"/>
      <c r="E615" s="405"/>
      <c r="F615" s="120"/>
      <c r="G615" s="120"/>
      <c r="H615" s="186">
        <v>115</v>
      </c>
      <c r="I615" s="187" t="s">
        <v>921</v>
      </c>
      <c r="J615" s="120">
        <v>250</v>
      </c>
      <c r="K615" s="121">
        <v>0</v>
      </c>
      <c r="L615" s="121">
        <v>0</v>
      </c>
      <c r="M615" s="121">
        <v>0</v>
      </c>
      <c r="N615" s="121"/>
      <c r="O615" s="123">
        <f t="shared" si="71"/>
        <v>0</v>
      </c>
      <c r="P615" s="124">
        <f t="shared" si="81"/>
        <v>0</v>
      </c>
      <c r="Q615" s="124"/>
      <c r="R615" s="119"/>
      <c r="S615" s="120"/>
      <c r="T615" s="121"/>
      <c r="U615" s="121"/>
      <c r="V615" s="121"/>
      <c r="W615" s="121"/>
      <c r="X615" s="123"/>
      <c r="Y615" s="124"/>
      <c r="Z615" s="125"/>
      <c r="AA615" s="73">
        <f t="shared" si="77"/>
        <v>0</v>
      </c>
      <c r="AB615" s="831">
        <f t="shared" si="76"/>
        <v>0</v>
      </c>
    </row>
    <row r="616" spans="1:28" s="415" customFormat="1" ht="33" customHeight="1" thickBot="1" x14ac:dyDescent="0.25">
      <c r="A616" s="406">
        <v>44896</v>
      </c>
      <c r="B616" s="289">
        <v>0.375</v>
      </c>
      <c r="C616" s="290">
        <v>-7</v>
      </c>
      <c r="D616" s="167">
        <f>(MAX(K616:M616))/J616/1.44</f>
        <v>0</v>
      </c>
      <c r="E616" s="168"/>
      <c r="F616" s="407" t="s">
        <v>790</v>
      </c>
      <c r="G616" s="408" t="s">
        <v>28</v>
      </c>
      <c r="H616" s="409">
        <v>116</v>
      </c>
      <c r="I616" s="410" t="s">
        <v>922</v>
      </c>
      <c r="J616" s="408">
        <v>160</v>
      </c>
      <c r="K616" s="411"/>
      <c r="L616" s="411"/>
      <c r="M616" s="411"/>
      <c r="N616" s="411"/>
      <c r="O616" s="412">
        <f t="shared" si="71"/>
        <v>0</v>
      </c>
      <c r="P616" s="175">
        <f t="shared" si="81"/>
        <v>0</v>
      </c>
      <c r="Q616" s="175"/>
      <c r="R616" s="413"/>
      <c r="S616" s="408"/>
      <c r="T616" s="411"/>
      <c r="U616" s="411"/>
      <c r="V616" s="411"/>
      <c r="W616" s="411"/>
      <c r="X616" s="412"/>
      <c r="Y616" s="175"/>
      <c r="Z616" s="414"/>
      <c r="AA616" s="179">
        <f t="shared" si="77"/>
        <v>0</v>
      </c>
      <c r="AB616" s="831">
        <f t="shared" si="76"/>
        <v>0</v>
      </c>
    </row>
    <row r="617" spans="1:28" s="418" customFormat="1" ht="18" customHeight="1" thickBot="1" x14ac:dyDescent="0.3">
      <c r="A617" s="223">
        <v>45004</v>
      </c>
      <c r="B617" s="59">
        <v>0.51388888888888895</v>
      </c>
      <c r="C617" s="224">
        <v>0</v>
      </c>
      <c r="D617" s="416">
        <f t="shared" ref="D617:D620" si="82">(MAX(K617:M617))/J617/1.44</f>
        <v>0.44722222222222224</v>
      </c>
      <c r="E617" s="417"/>
      <c r="F617" s="129" t="s">
        <v>790</v>
      </c>
      <c r="G617" s="130" t="s">
        <v>923</v>
      </c>
      <c r="H617" s="131">
        <v>118</v>
      </c>
      <c r="I617" s="132" t="s">
        <v>29</v>
      </c>
      <c r="J617" s="130">
        <v>250</v>
      </c>
      <c r="K617" s="134">
        <v>140</v>
      </c>
      <c r="L617" s="133">
        <v>154</v>
      </c>
      <c r="M617" s="133">
        <v>161</v>
      </c>
      <c r="N617" s="134" t="s">
        <v>458</v>
      </c>
      <c r="O617" s="133">
        <f t="shared" ref="O617:O653" si="83">(K617+L617+M617)/3</f>
        <v>151.66666666666666</v>
      </c>
      <c r="P617" s="126">
        <f t="shared" si="81"/>
        <v>0.39882266666666666</v>
      </c>
      <c r="Q617" s="249" t="s">
        <v>31</v>
      </c>
      <c r="R617" s="136"/>
      <c r="S617" s="130"/>
      <c r="T617" s="133"/>
      <c r="U617" s="133"/>
      <c r="V617" s="133"/>
      <c r="W617" s="134"/>
      <c r="X617" s="133"/>
      <c r="Y617" s="126"/>
      <c r="Z617" s="207"/>
      <c r="AA617" s="73">
        <f t="shared" si="77"/>
        <v>0.39882266666666666</v>
      </c>
      <c r="AB617" s="831">
        <f t="shared" si="76"/>
        <v>0</v>
      </c>
    </row>
    <row r="618" spans="1:28" s="418" customFormat="1" ht="18" customHeight="1" thickBot="1" x14ac:dyDescent="0.3">
      <c r="A618" s="223">
        <v>45004</v>
      </c>
      <c r="B618" s="59">
        <v>0.47222222222222227</v>
      </c>
      <c r="C618" s="224">
        <v>-1</v>
      </c>
      <c r="D618" s="149">
        <f t="shared" si="82"/>
        <v>0.15211640211640212</v>
      </c>
      <c r="E618" s="150">
        <f>(MAX(T618:V618))/S618/1.44</f>
        <v>6.6137566137566134E-2</v>
      </c>
      <c r="F618" s="129" t="s">
        <v>924</v>
      </c>
      <c r="G618" s="130" t="s">
        <v>28</v>
      </c>
      <c r="H618" s="131">
        <v>120</v>
      </c>
      <c r="I618" s="132" t="s">
        <v>925</v>
      </c>
      <c r="J618" s="130">
        <v>630</v>
      </c>
      <c r="K618" s="133">
        <v>102</v>
      </c>
      <c r="L618" s="133">
        <v>98</v>
      </c>
      <c r="M618" s="133">
        <v>138</v>
      </c>
      <c r="N618" s="134" t="s">
        <v>158</v>
      </c>
      <c r="O618" s="133">
        <f t="shared" si="83"/>
        <v>112.66666666666667</v>
      </c>
      <c r="P618" s="126">
        <f t="shared" si="81"/>
        <v>0.11756677248677248</v>
      </c>
      <c r="Q618" s="135" t="s">
        <v>52</v>
      </c>
      <c r="R618" s="136" t="s">
        <v>32</v>
      </c>
      <c r="S618" s="130">
        <v>630</v>
      </c>
      <c r="T618" s="133">
        <v>60</v>
      </c>
      <c r="U618" s="133">
        <v>42</v>
      </c>
      <c r="V618" s="133">
        <v>38</v>
      </c>
      <c r="W618" s="134" t="s">
        <v>316</v>
      </c>
      <c r="X618" s="133">
        <f>(T618+U618+V618)/3</f>
        <v>46.666666666666664</v>
      </c>
      <c r="Y618" s="126">
        <f t="shared" ref="Y618:Y676" si="84">1.73*0.38*X618/S618</f>
        <v>4.8696296296296293E-2</v>
      </c>
      <c r="Z618" s="137" t="s">
        <v>31</v>
      </c>
      <c r="AA618" s="73">
        <f t="shared" si="77"/>
        <v>0.16626306878306879</v>
      </c>
      <c r="AB618" s="831">
        <f t="shared" si="76"/>
        <v>525.25426666666669</v>
      </c>
    </row>
    <row r="619" spans="1:28" s="427" customFormat="1" ht="18" customHeight="1" thickBot="1" x14ac:dyDescent="0.3">
      <c r="A619" s="419">
        <v>44904</v>
      </c>
      <c r="B619" s="420">
        <v>0.43402777777777773</v>
      </c>
      <c r="C619" s="421">
        <v>-4</v>
      </c>
      <c r="D619" s="167">
        <f t="shared" si="82"/>
        <v>0</v>
      </c>
      <c r="E619" s="422"/>
      <c r="F619" s="423" t="s">
        <v>924</v>
      </c>
      <c r="G619" s="408" t="s">
        <v>28</v>
      </c>
      <c r="H619" s="409">
        <v>121</v>
      </c>
      <c r="I619" s="424" t="s">
        <v>926</v>
      </c>
      <c r="J619" s="408">
        <v>100</v>
      </c>
      <c r="K619" s="412"/>
      <c r="L619" s="412"/>
      <c r="M619" s="412"/>
      <c r="N619" s="411"/>
      <c r="O619" s="412">
        <f t="shared" si="83"/>
        <v>0</v>
      </c>
      <c r="P619" s="175">
        <f t="shared" si="81"/>
        <v>0</v>
      </c>
      <c r="Q619" s="425"/>
      <c r="R619" s="413"/>
      <c r="S619" s="408"/>
      <c r="T619" s="412"/>
      <c r="U619" s="412"/>
      <c r="V619" s="412"/>
      <c r="W619" s="411"/>
      <c r="X619" s="99"/>
      <c r="Y619" s="100"/>
      <c r="Z619" s="426"/>
      <c r="AA619" s="179">
        <f t="shared" si="77"/>
        <v>0</v>
      </c>
      <c r="AB619" s="831">
        <f t="shared" si="76"/>
        <v>0</v>
      </c>
    </row>
    <row r="620" spans="1:28" s="418" customFormat="1" ht="18" customHeight="1" thickBot="1" x14ac:dyDescent="0.3">
      <c r="A620" s="223">
        <v>44904</v>
      </c>
      <c r="B620" s="59">
        <v>0.42430555555555555</v>
      </c>
      <c r="C620" s="224">
        <v>-4</v>
      </c>
      <c r="D620" s="416">
        <f t="shared" si="82"/>
        <v>0.1388888888888889</v>
      </c>
      <c r="E620" s="150"/>
      <c r="F620" s="129" t="s">
        <v>27</v>
      </c>
      <c r="G620" s="130" t="s">
        <v>28</v>
      </c>
      <c r="H620" s="131">
        <v>122</v>
      </c>
      <c r="I620" s="132" t="s">
        <v>29</v>
      </c>
      <c r="J620" s="130">
        <v>250</v>
      </c>
      <c r="K620" s="133">
        <v>45</v>
      </c>
      <c r="L620" s="133">
        <v>47</v>
      </c>
      <c r="M620" s="133">
        <v>50</v>
      </c>
      <c r="N620" s="134" t="s">
        <v>927</v>
      </c>
      <c r="O620" s="133">
        <f t="shared" si="83"/>
        <v>47.333333333333336</v>
      </c>
      <c r="P620" s="126">
        <f t="shared" si="81"/>
        <v>0.12446773333333334</v>
      </c>
      <c r="Q620" s="135"/>
      <c r="R620" s="136"/>
      <c r="S620" s="130"/>
      <c r="T620" s="133"/>
      <c r="U620" s="133"/>
      <c r="V620" s="133"/>
      <c r="W620" s="134"/>
      <c r="X620" s="99"/>
      <c r="Y620" s="100"/>
      <c r="Z620" s="137"/>
      <c r="AA620" s="73">
        <f t="shared" si="77"/>
        <v>0.12446773333333334</v>
      </c>
      <c r="AB620" s="831">
        <f t="shared" si="76"/>
        <v>0</v>
      </c>
    </row>
    <row r="621" spans="1:28" s="418" customFormat="1" ht="18" customHeight="1" thickBot="1" x14ac:dyDescent="0.3">
      <c r="A621" s="226"/>
      <c r="B621" s="90"/>
      <c r="C621" s="227"/>
      <c r="D621" s="236"/>
      <c r="E621" s="428"/>
      <c r="F621" s="94"/>
      <c r="G621" s="95"/>
      <c r="H621" s="96">
        <v>122</v>
      </c>
      <c r="I621" s="97" t="s">
        <v>928</v>
      </c>
      <c r="J621" s="95">
        <v>250</v>
      </c>
      <c r="K621" s="99">
        <v>45</v>
      </c>
      <c r="L621" s="99">
        <v>47</v>
      </c>
      <c r="M621" s="99">
        <v>50</v>
      </c>
      <c r="N621" s="98"/>
      <c r="O621" s="99">
        <f t="shared" si="83"/>
        <v>47.333333333333336</v>
      </c>
      <c r="P621" s="100">
        <f t="shared" si="81"/>
        <v>0.12446773333333334</v>
      </c>
      <c r="Q621" s="326"/>
      <c r="R621" s="101"/>
      <c r="S621" s="95"/>
      <c r="T621" s="99"/>
      <c r="U621" s="99"/>
      <c r="V621" s="99"/>
      <c r="W621" s="98"/>
      <c r="X621" s="99"/>
      <c r="Y621" s="100"/>
      <c r="Z621" s="327"/>
      <c r="AA621" s="73">
        <f t="shared" si="77"/>
        <v>0.12446773333333334</v>
      </c>
      <c r="AB621" s="831">
        <f t="shared" si="76"/>
        <v>0</v>
      </c>
    </row>
    <row r="622" spans="1:28" s="418" customFormat="1" ht="18" customHeight="1" thickBot="1" x14ac:dyDescent="0.3">
      <c r="A622" s="429">
        <v>45004</v>
      </c>
      <c r="B622" s="59">
        <v>0.45833333333333331</v>
      </c>
      <c r="C622" s="224">
        <v>4</v>
      </c>
      <c r="D622" s="127">
        <f>(MAX(K622:M622))/J622/1.44</f>
        <v>0.17144097222222224</v>
      </c>
      <c r="E622" s="128">
        <f>(MAX(T622:V622))/S622/1.44</f>
        <v>0.14973958333333334</v>
      </c>
      <c r="F622" s="129" t="s">
        <v>27</v>
      </c>
      <c r="G622" s="130" t="s">
        <v>28</v>
      </c>
      <c r="H622" s="131">
        <v>123</v>
      </c>
      <c r="I622" s="132" t="s">
        <v>29</v>
      </c>
      <c r="J622" s="130">
        <v>320</v>
      </c>
      <c r="K622" s="133">
        <v>79</v>
      </c>
      <c r="L622" s="133">
        <v>58</v>
      </c>
      <c r="M622" s="133">
        <v>67</v>
      </c>
      <c r="N622" s="134" t="s">
        <v>108</v>
      </c>
      <c r="O622" s="133">
        <f t="shared" si="83"/>
        <v>68</v>
      </c>
      <c r="P622" s="126">
        <f t="shared" si="81"/>
        <v>0.13969749999999997</v>
      </c>
      <c r="Q622" s="135" t="s">
        <v>31</v>
      </c>
      <c r="R622" s="136" t="s">
        <v>32</v>
      </c>
      <c r="S622" s="130">
        <v>320</v>
      </c>
      <c r="T622" s="133">
        <v>69</v>
      </c>
      <c r="U622" s="133">
        <v>52</v>
      </c>
      <c r="V622" s="133">
        <v>46</v>
      </c>
      <c r="W622" s="134" t="s">
        <v>304</v>
      </c>
      <c r="X622" s="133">
        <f>(T622+U622+V622)/3</f>
        <v>55.666666666666664</v>
      </c>
      <c r="Y622" s="126">
        <f t="shared" si="84"/>
        <v>0.11436020833333334</v>
      </c>
      <c r="Z622" s="137" t="s">
        <v>31</v>
      </c>
      <c r="AA622" s="73">
        <f t="shared" si="77"/>
        <v>0.2540577083333333</v>
      </c>
      <c r="AB622" s="831">
        <f t="shared" si="76"/>
        <v>238.70153333333334</v>
      </c>
    </row>
    <row r="623" spans="1:28" s="10" customFormat="1" ht="18" customHeight="1" thickBot="1" x14ac:dyDescent="0.25">
      <c r="A623" s="429">
        <v>44941</v>
      </c>
      <c r="B623" s="59">
        <v>0.38541666666666669</v>
      </c>
      <c r="C623" s="224">
        <v>-4</v>
      </c>
      <c r="D623" s="430">
        <f>(MAX(K623:M623))/J623/1.44</f>
        <v>0.45277777777777783</v>
      </c>
      <c r="E623" s="150"/>
      <c r="F623" s="129" t="s">
        <v>790</v>
      </c>
      <c r="G623" s="130" t="s">
        <v>28</v>
      </c>
      <c r="H623" s="131">
        <v>124</v>
      </c>
      <c r="I623" s="132" t="s">
        <v>29</v>
      </c>
      <c r="J623" s="130">
        <v>250</v>
      </c>
      <c r="K623" s="133">
        <v>126</v>
      </c>
      <c r="L623" s="133">
        <v>129</v>
      </c>
      <c r="M623" s="133">
        <v>163</v>
      </c>
      <c r="N623" s="134" t="s">
        <v>112</v>
      </c>
      <c r="O623" s="133">
        <f t="shared" si="83"/>
        <v>139.33333333333334</v>
      </c>
      <c r="P623" s="126">
        <f t="shared" si="81"/>
        <v>0.36639093333333334</v>
      </c>
      <c r="Q623" s="249"/>
      <c r="R623" s="136"/>
      <c r="S623" s="134"/>
      <c r="T623" s="133"/>
      <c r="U623" s="133"/>
      <c r="V623" s="133"/>
      <c r="W623" s="134"/>
      <c r="X623" s="133"/>
      <c r="Y623" s="126"/>
      <c r="Z623" s="207"/>
      <c r="AA623" s="73">
        <f t="shared" si="77"/>
        <v>0.36639093333333334</v>
      </c>
      <c r="AB623" s="831">
        <f t="shared" si="76"/>
        <v>0</v>
      </c>
    </row>
    <row r="624" spans="1:28" s="10" customFormat="1" ht="18" customHeight="1" x14ac:dyDescent="0.2">
      <c r="A624" s="431"/>
      <c r="B624" s="75"/>
      <c r="C624" s="404"/>
      <c r="D624" s="236"/>
      <c r="E624" s="432"/>
      <c r="F624" s="79"/>
      <c r="G624" s="79"/>
      <c r="H624" s="80">
        <v>124</v>
      </c>
      <c r="I624" s="87" t="s">
        <v>929</v>
      </c>
      <c r="J624" s="79">
        <v>250</v>
      </c>
      <c r="K624" s="83">
        <v>0</v>
      </c>
      <c r="L624" s="83">
        <v>0</v>
      </c>
      <c r="M624" s="83">
        <v>0</v>
      </c>
      <c r="N624" s="82"/>
      <c r="O624" s="83">
        <f t="shared" si="83"/>
        <v>0</v>
      </c>
      <c r="P624" s="84">
        <f t="shared" si="81"/>
        <v>0</v>
      </c>
      <c r="Q624" s="337"/>
      <c r="R624" s="85"/>
      <c r="S624" s="82"/>
      <c r="T624" s="83"/>
      <c r="U624" s="83"/>
      <c r="V624" s="83"/>
      <c r="W624" s="82"/>
      <c r="X624" s="83"/>
      <c r="Y624" s="84"/>
      <c r="Z624" s="86"/>
      <c r="AA624" s="73">
        <f t="shared" si="77"/>
        <v>0</v>
      </c>
      <c r="AB624" s="831">
        <f t="shared" si="76"/>
        <v>0</v>
      </c>
    </row>
    <row r="625" spans="1:28" s="10" customFormat="1" ht="18" customHeight="1" x14ac:dyDescent="0.2">
      <c r="A625" s="431"/>
      <c r="B625" s="75"/>
      <c r="C625" s="404"/>
      <c r="D625" s="182"/>
      <c r="E625" s="433"/>
      <c r="F625" s="79"/>
      <c r="G625" s="79"/>
      <c r="H625" s="80">
        <v>124</v>
      </c>
      <c r="I625" s="87" t="s">
        <v>930</v>
      </c>
      <c r="J625" s="79">
        <v>250</v>
      </c>
      <c r="K625" s="83">
        <v>2</v>
      </c>
      <c r="L625" s="83">
        <v>11</v>
      </c>
      <c r="M625" s="83">
        <v>0</v>
      </c>
      <c r="N625" s="82"/>
      <c r="O625" s="83">
        <f t="shared" si="83"/>
        <v>4.333333333333333</v>
      </c>
      <c r="P625" s="84">
        <f t="shared" si="81"/>
        <v>1.1394933333333333E-2</v>
      </c>
      <c r="Q625" s="337"/>
      <c r="R625" s="85"/>
      <c r="S625" s="82"/>
      <c r="T625" s="83"/>
      <c r="U625" s="83"/>
      <c r="V625" s="83"/>
      <c r="W625" s="82"/>
      <c r="X625" s="83"/>
      <c r="Y625" s="84"/>
      <c r="Z625" s="86"/>
      <c r="AA625" s="73">
        <f t="shared" si="77"/>
        <v>1.1394933333333333E-2</v>
      </c>
      <c r="AB625" s="831">
        <f t="shared" si="76"/>
        <v>0</v>
      </c>
    </row>
    <row r="626" spans="1:28" s="10" customFormat="1" ht="18" customHeight="1" x14ac:dyDescent="0.2">
      <c r="A626" s="431"/>
      <c r="B626" s="75"/>
      <c r="C626" s="404"/>
      <c r="D626" s="182"/>
      <c r="E626" s="433"/>
      <c r="F626" s="79"/>
      <c r="G626" s="79"/>
      <c r="H626" s="80">
        <v>124</v>
      </c>
      <c r="I626" s="87" t="s">
        <v>931</v>
      </c>
      <c r="J626" s="79">
        <v>250</v>
      </c>
      <c r="K626" s="83">
        <v>4</v>
      </c>
      <c r="L626" s="83">
        <v>5</v>
      </c>
      <c r="M626" s="83">
        <v>12</v>
      </c>
      <c r="N626" s="82"/>
      <c r="O626" s="83">
        <f t="shared" si="83"/>
        <v>7</v>
      </c>
      <c r="P626" s="84">
        <f t="shared" si="81"/>
        <v>1.8407199999999999E-2</v>
      </c>
      <c r="Q626" s="337"/>
      <c r="R626" s="85"/>
      <c r="S626" s="82"/>
      <c r="T626" s="83"/>
      <c r="U626" s="83"/>
      <c r="V626" s="83"/>
      <c r="W626" s="82"/>
      <c r="X626" s="83"/>
      <c r="Y626" s="84"/>
      <c r="Z626" s="86"/>
      <c r="AA626" s="73">
        <f t="shared" si="77"/>
        <v>1.8407199999999999E-2</v>
      </c>
      <c r="AB626" s="831">
        <f t="shared" si="76"/>
        <v>0</v>
      </c>
    </row>
    <row r="627" spans="1:28" s="10" customFormat="1" ht="18" customHeight="1" thickBot="1" x14ac:dyDescent="0.25">
      <c r="A627" s="434"/>
      <c r="B627" s="90"/>
      <c r="C627" s="227"/>
      <c r="D627" s="355"/>
      <c r="E627" s="435"/>
      <c r="F627" s="95"/>
      <c r="G627" s="95"/>
      <c r="H627" s="96">
        <v>124</v>
      </c>
      <c r="I627" s="97" t="s">
        <v>932</v>
      </c>
      <c r="J627" s="95">
        <v>250</v>
      </c>
      <c r="K627" s="99">
        <v>130</v>
      </c>
      <c r="L627" s="99">
        <v>107</v>
      </c>
      <c r="M627" s="99">
        <v>158</v>
      </c>
      <c r="N627" s="98"/>
      <c r="O627" s="99">
        <f t="shared" si="83"/>
        <v>131.66666666666666</v>
      </c>
      <c r="P627" s="100">
        <f t="shared" si="81"/>
        <v>0.34623066666666663</v>
      </c>
      <c r="Q627" s="356"/>
      <c r="R627" s="101"/>
      <c r="S627" s="98"/>
      <c r="T627" s="99"/>
      <c r="U627" s="99"/>
      <c r="V627" s="99"/>
      <c r="W627" s="98"/>
      <c r="X627" s="99"/>
      <c r="Y627" s="100"/>
      <c r="Z627" s="102"/>
      <c r="AA627" s="73">
        <f t="shared" si="77"/>
        <v>0.34623066666666663</v>
      </c>
      <c r="AB627" s="831">
        <f t="shared" si="76"/>
        <v>0</v>
      </c>
    </row>
    <row r="628" spans="1:28" s="418" customFormat="1" ht="18" customHeight="1" thickBot="1" x14ac:dyDescent="0.3">
      <c r="A628" s="74">
        <v>44978</v>
      </c>
      <c r="B628" s="75">
        <v>0.4375</v>
      </c>
      <c r="C628" s="76">
        <v>-12</v>
      </c>
      <c r="D628" s="436">
        <f>(MAX(K628:M628))/J628/1.44</f>
        <v>0.34391534391534395</v>
      </c>
      <c r="E628" s="436">
        <f>(MAX(T628:V628))/S628/1.44</f>
        <v>0.43981481481481483</v>
      </c>
      <c r="F628" s="63" t="s">
        <v>27</v>
      </c>
      <c r="G628" s="64" t="s">
        <v>28</v>
      </c>
      <c r="H628" s="65">
        <v>126</v>
      </c>
      <c r="I628" s="66" t="s">
        <v>29</v>
      </c>
      <c r="J628" s="64">
        <v>630</v>
      </c>
      <c r="K628" s="67">
        <v>312</v>
      </c>
      <c r="L628" s="67">
        <v>279</v>
      </c>
      <c r="M628" s="67">
        <v>189</v>
      </c>
      <c r="N628" s="68" t="s">
        <v>933</v>
      </c>
      <c r="O628" s="67">
        <f t="shared" si="83"/>
        <v>260</v>
      </c>
      <c r="P628" s="385">
        <f t="shared" si="81"/>
        <v>0.2713079365079365</v>
      </c>
      <c r="Q628" s="70" t="s">
        <v>52</v>
      </c>
      <c r="R628" s="71" t="s">
        <v>32</v>
      </c>
      <c r="S628" s="64">
        <v>630</v>
      </c>
      <c r="T628" s="67">
        <v>385</v>
      </c>
      <c r="U628" s="67">
        <v>350</v>
      </c>
      <c r="V628" s="67">
        <v>399</v>
      </c>
      <c r="W628" s="68" t="s">
        <v>934</v>
      </c>
      <c r="X628" s="67">
        <f t="shared" ref="X628:X652" si="85">(T628+U628+V628)/3</f>
        <v>378</v>
      </c>
      <c r="Y628" s="385">
        <f t="shared" si="84"/>
        <v>0.39444000000000001</v>
      </c>
      <c r="Z628" s="140" t="s">
        <v>52</v>
      </c>
      <c r="AA628" s="73">
        <f t="shared" si="77"/>
        <v>0.66574793650793651</v>
      </c>
      <c r="AB628" s="831">
        <f t="shared" si="76"/>
        <v>210.5788</v>
      </c>
    </row>
    <row r="629" spans="1:28" s="418" customFormat="1" ht="18" customHeight="1" x14ac:dyDescent="0.25">
      <c r="A629" s="74"/>
      <c r="B629" s="75"/>
      <c r="C629" s="76"/>
      <c r="D629" s="236"/>
      <c r="E629" s="428"/>
      <c r="F629" s="78"/>
      <c r="G629" s="79"/>
      <c r="H629" s="80">
        <v>126</v>
      </c>
      <c r="I629" s="87" t="s">
        <v>935</v>
      </c>
      <c r="J629" s="79">
        <v>630</v>
      </c>
      <c r="K629" s="83">
        <v>0</v>
      </c>
      <c r="L629" s="83">
        <v>0</v>
      </c>
      <c r="M629" s="83">
        <v>0</v>
      </c>
      <c r="N629" s="82"/>
      <c r="O629" s="83">
        <f t="shared" si="83"/>
        <v>0</v>
      </c>
      <c r="P629" s="84">
        <f t="shared" si="81"/>
        <v>0</v>
      </c>
      <c r="Q629" s="322"/>
      <c r="R629" s="437" t="s">
        <v>935</v>
      </c>
      <c r="S629" s="79">
        <v>630</v>
      </c>
      <c r="T629" s="83">
        <v>35</v>
      </c>
      <c r="U629" s="83">
        <v>50</v>
      </c>
      <c r="V629" s="83">
        <v>69</v>
      </c>
      <c r="W629" s="82"/>
      <c r="X629" s="83">
        <f t="shared" si="85"/>
        <v>51.333333333333336</v>
      </c>
      <c r="Y629" s="84">
        <f t="shared" si="84"/>
        <v>5.3565925925925927E-2</v>
      </c>
      <c r="Z629" s="323"/>
      <c r="AA629" s="73">
        <f t="shared" si="77"/>
        <v>5.3565925925925927E-2</v>
      </c>
      <c r="AB629" s="831">
        <f t="shared" si="76"/>
        <v>596.25346666666667</v>
      </c>
    </row>
    <row r="630" spans="1:28" s="418" customFormat="1" ht="18" customHeight="1" x14ac:dyDescent="0.25">
      <c r="A630" s="74"/>
      <c r="B630" s="75"/>
      <c r="C630" s="76"/>
      <c r="D630" s="182"/>
      <c r="E630" s="183"/>
      <c r="F630" s="78"/>
      <c r="G630" s="79"/>
      <c r="H630" s="80">
        <v>126</v>
      </c>
      <c r="I630" s="87" t="s">
        <v>936</v>
      </c>
      <c r="J630" s="79">
        <v>630</v>
      </c>
      <c r="K630" s="83">
        <v>68</v>
      </c>
      <c r="L630" s="83">
        <v>58</v>
      </c>
      <c r="M630" s="83">
        <v>48</v>
      </c>
      <c r="N630" s="82"/>
      <c r="O630" s="83">
        <f t="shared" si="83"/>
        <v>58</v>
      </c>
      <c r="P630" s="84">
        <f t="shared" si="81"/>
        <v>6.0522539682539678E-2</v>
      </c>
      <c r="Q630" s="322"/>
      <c r="R630" s="437" t="s">
        <v>936</v>
      </c>
      <c r="S630" s="79">
        <v>630</v>
      </c>
      <c r="T630" s="83">
        <v>12</v>
      </c>
      <c r="U630" s="83">
        <v>14</v>
      </c>
      <c r="V630" s="83">
        <v>14</v>
      </c>
      <c r="W630" s="82"/>
      <c r="X630" s="83">
        <f t="shared" si="85"/>
        <v>13.333333333333334</v>
      </c>
      <c r="Y630" s="84">
        <f t="shared" si="84"/>
        <v>1.3913227513227515E-2</v>
      </c>
      <c r="Z630" s="323"/>
      <c r="AA630" s="73">
        <f t="shared" si="77"/>
        <v>7.4435767195767194E-2</v>
      </c>
      <c r="AB630" s="831">
        <f t="shared" si="76"/>
        <v>583.10546666666664</v>
      </c>
    </row>
    <row r="631" spans="1:28" s="418" customFormat="1" ht="18" customHeight="1" x14ac:dyDescent="0.25">
      <c r="A631" s="74"/>
      <c r="B631" s="75"/>
      <c r="C631" s="76"/>
      <c r="D631" s="182"/>
      <c r="E631" s="183"/>
      <c r="F631" s="78"/>
      <c r="G631" s="79"/>
      <c r="H631" s="80">
        <v>126</v>
      </c>
      <c r="I631" s="87" t="s">
        <v>937</v>
      </c>
      <c r="J631" s="79">
        <v>630</v>
      </c>
      <c r="K631" s="83">
        <v>64</v>
      </c>
      <c r="L631" s="83">
        <v>20</v>
      </c>
      <c r="M631" s="83">
        <v>28</v>
      </c>
      <c r="N631" s="82"/>
      <c r="O631" s="83">
        <f t="shared" si="83"/>
        <v>37.333333333333336</v>
      </c>
      <c r="P631" s="84">
        <f t="shared" si="81"/>
        <v>3.895703703703704E-2</v>
      </c>
      <c r="Q631" s="322"/>
      <c r="R631" s="437" t="s">
        <v>938</v>
      </c>
      <c r="S631" s="79">
        <v>630</v>
      </c>
      <c r="T631" s="83">
        <v>11</v>
      </c>
      <c r="U631" s="83">
        <v>7</v>
      </c>
      <c r="V631" s="83">
        <v>8</v>
      </c>
      <c r="W631" s="82"/>
      <c r="X631" s="83">
        <f t="shared" si="85"/>
        <v>8.6666666666666661</v>
      </c>
      <c r="Y631" s="84">
        <f t="shared" si="84"/>
        <v>9.0435978835978828E-3</v>
      </c>
      <c r="Z631" s="323"/>
      <c r="AA631" s="73">
        <f t="shared" si="77"/>
        <v>4.8000634920634923E-2</v>
      </c>
      <c r="AB631" s="831">
        <f t="shared" si="76"/>
        <v>599.75959999999998</v>
      </c>
    </row>
    <row r="632" spans="1:28" s="418" customFormat="1" ht="18" customHeight="1" x14ac:dyDescent="0.25">
      <c r="A632" s="74"/>
      <c r="B632" s="75"/>
      <c r="C632" s="76"/>
      <c r="D632" s="182"/>
      <c r="E632" s="183"/>
      <c r="F632" s="78"/>
      <c r="G632" s="79"/>
      <c r="H632" s="80">
        <v>126</v>
      </c>
      <c r="I632" s="87" t="s">
        <v>939</v>
      </c>
      <c r="J632" s="79">
        <v>630</v>
      </c>
      <c r="K632" s="83">
        <v>29</v>
      </c>
      <c r="L632" s="83">
        <v>5</v>
      </c>
      <c r="M632" s="83">
        <v>12</v>
      </c>
      <c r="N632" s="82"/>
      <c r="O632" s="83">
        <f t="shared" si="83"/>
        <v>15.333333333333334</v>
      </c>
      <c r="P632" s="84">
        <f t="shared" si="81"/>
        <v>1.6000211640211641E-2</v>
      </c>
      <c r="Q632" s="322"/>
      <c r="R632" s="437" t="s">
        <v>939</v>
      </c>
      <c r="S632" s="79">
        <v>630</v>
      </c>
      <c r="T632" s="83">
        <v>0</v>
      </c>
      <c r="U632" s="83">
        <v>0</v>
      </c>
      <c r="V632" s="83">
        <v>0</v>
      </c>
      <c r="W632" s="82"/>
      <c r="X632" s="83">
        <f t="shared" si="85"/>
        <v>0</v>
      </c>
      <c r="Y632" s="84">
        <f t="shared" si="84"/>
        <v>0</v>
      </c>
      <c r="Z632" s="323"/>
      <c r="AA632" s="73">
        <f t="shared" si="77"/>
        <v>1.6000211640211641E-2</v>
      </c>
      <c r="AB632" s="831">
        <f t="shared" si="76"/>
        <v>619.91986666666662</v>
      </c>
    </row>
    <row r="633" spans="1:28" s="418" customFormat="1" ht="18" customHeight="1" x14ac:dyDescent="0.25">
      <c r="A633" s="74"/>
      <c r="B633" s="75"/>
      <c r="C633" s="76"/>
      <c r="D633" s="182"/>
      <c r="E633" s="183"/>
      <c r="F633" s="78"/>
      <c r="G633" s="79"/>
      <c r="H633" s="80">
        <v>126</v>
      </c>
      <c r="I633" s="87" t="s">
        <v>940</v>
      </c>
      <c r="J633" s="79">
        <v>630</v>
      </c>
      <c r="K633" s="83">
        <v>0</v>
      </c>
      <c r="L633" s="83">
        <v>0</v>
      </c>
      <c r="M633" s="83">
        <v>0</v>
      </c>
      <c r="N633" s="82"/>
      <c r="O633" s="83">
        <f t="shared" si="83"/>
        <v>0</v>
      </c>
      <c r="P633" s="84">
        <f t="shared" si="81"/>
        <v>0</v>
      </c>
      <c r="Q633" s="322"/>
      <c r="R633" s="437" t="s">
        <v>941</v>
      </c>
      <c r="S633" s="79">
        <v>630</v>
      </c>
      <c r="T633" s="83">
        <v>0</v>
      </c>
      <c r="U633" s="83">
        <v>0</v>
      </c>
      <c r="V633" s="83">
        <v>0</v>
      </c>
      <c r="W633" s="82"/>
      <c r="X633" s="83">
        <f t="shared" si="85"/>
        <v>0</v>
      </c>
      <c r="Y633" s="84">
        <f t="shared" si="84"/>
        <v>0</v>
      </c>
      <c r="Z633" s="323"/>
      <c r="AA633" s="73">
        <f t="shared" si="77"/>
        <v>0</v>
      </c>
      <c r="AB633" s="831">
        <f t="shared" si="76"/>
        <v>630</v>
      </c>
    </row>
    <row r="634" spans="1:28" s="418" customFormat="1" ht="18" customHeight="1" x14ac:dyDescent="0.25">
      <c r="A634" s="74"/>
      <c r="B634" s="75"/>
      <c r="C634" s="76"/>
      <c r="D634" s="182"/>
      <c r="E634" s="183"/>
      <c r="F634" s="78"/>
      <c r="G634" s="79"/>
      <c r="H634" s="80">
        <v>126</v>
      </c>
      <c r="I634" s="87" t="s">
        <v>942</v>
      </c>
      <c r="J634" s="79">
        <v>630</v>
      </c>
      <c r="K634" s="83">
        <v>10</v>
      </c>
      <c r="L634" s="83">
        <v>40</v>
      </c>
      <c r="M634" s="83">
        <v>16</v>
      </c>
      <c r="N634" s="82"/>
      <c r="O634" s="83">
        <f t="shared" si="83"/>
        <v>22</v>
      </c>
      <c r="P634" s="84">
        <f t="shared" si="81"/>
        <v>2.2956825396825396E-2</v>
      </c>
      <c r="Q634" s="322"/>
      <c r="R634" s="437" t="s">
        <v>943</v>
      </c>
      <c r="S634" s="79">
        <v>630</v>
      </c>
      <c r="T634" s="83">
        <v>3</v>
      </c>
      <c r="U634" s="83">
        <v>4</v>
      </c>
      <c r="V634" s="83">
        <v>3</v>
      </c>
      <c r="W634" s="82"/>
      <c r="X634" s="83">
        <f t="shared" si="85"/>
        <v>3.3333333333333335</v>
      </c>
      <c r="Y634" s="84">
        <f t="shared" si="84"/>
        <v>3.4783068783068786E-3</v>
      </c>
      <c r="Z634" s="323"/>
      <c r="AA634" s="73">
        <f t="shared" si="77"/>
        <v>2.6435132275132275E-2</v>
      </c>
      <c r="AB634" s="831">
        <f t="shared" si="76"/>
        <v>613.34586666666667</v>
      </c>
    </row>
    <row r="635" spans="1:28" s="418" customFormat="1" ht="18" customHeight="1" x14ac:dyDescent="0.25">
      <c r="A635" s="74"/>
      <c r="B635" s="75"/>
      <c r="C635" s="76"/>
      <c r="D635" s="182"/>
      <c r="E635" s="183"/>
      <c r="F635" s="78"/>
      <c r="G635" s="79"/>
      <c r="H635" s="80">
        <v>126</v>
      </c>
      <c r="I635" s="87" t="s">
        <v>944</v>
      </c>
      <c r="J635" s="79">
        <v>630</v>
      </c>
      <c r="K635" s="83">
        <v>0</v>
      </c>
      <c r="L635" s="83">
        <v>0</v>
      </c>
      <c r="M635" s="83">
        <v>0</v>
      </c>
      <c r="N635" s="82"/>
      <c r="O635" s="83">
        <f t="shared" si="83"/>
        <v>0</v>
      </c>
      <c r="P635" s="84">
        <f t="shared" si="81"/>
        <v>0</v>
      </c>
      <c r="Q635" s="322"/>
      <c r="R635" s="437" t="s">
        <v>944</v>
      </c>
      <c r="S635" s="79">
        <v>630</v>
      </c>
      <c r="T635" s="83">
        <v>7</v>
      </c>
      <c r="U635" s="83">
        <v>8</v>
      </c>
      <c r="V635" s="83">
        <v>3</v>
      </c>
      <c r="W635" s="82"/>
      <c r="X635" s="83">
        <f t="shared" si="85"/>
        <v>6</v>
      </c>
      <c r="Y635" s="84">
        <f t="shared" si="84"/>
        <v>6.2609523809523809E-3</v>
      </c>
      <c r="Z635" s="323"/>
      <c r="AA635" s="73">
        <f t="shared" si="77"/>
        <v>6.2609523809523809E-3</v>
      </c>
      <c r="AB635" s="831">
        <f t="shared" si="76"/>
        <v>626.05560000000003</v>
      </c>
    </row>
    <row r="636" spans="1:28" s="418" customFormat="1" ht="18" customHeight="1" x14ac:dyDescent="0.25">
      <c r="A636" s="74"/>
      <c r="B636" s="75"/>
      <c r="C636" s="76"/>
      <c r="D636" s="182"/>
      <c r="E636" s="183"/>
      <c r="F636" s="78"/>
      <c r="G636" s="79"/>
      <c r="H636" s="80">
        <v>126</v>
      </c>
      <c r="I636" s="87" t="s">
        <v>945</v>
      </c>
      <c r="J636" s="79">
        <v>630</v>
      </c>
      <c r="K636" s="83">
        <v>8</v>
      </c>
      <c r="L636" s="83">
        <v>13</v>
      </c>
      <c r="M636" s="83">
        <v>3</v>
      </c>
      <c r="N636" s="82"/>
      <c r="O636" s="83">
        <f t="shared" si="83"/>
        <v>8</v>
      </c>
      <c r="P636" s="84">
        <f t="shared" si="81"/>
        <v>8.3479365079365073E-3</v>
      </c>
      <c r="Q636" s="322"/>
      <c r="R636" s="437" t="s">
        <v>945</v>
      </c>
      <c r="S636" s="79">
        <v>630</v>
      </c>
      <c r="T636" s="83">
        <v>0</v>
      </c>
      <c r="U636" s="83">
        <v>0</v>
      </c>
      <c r="V636" s="83">
        <v>0</v>
      </c>
      <c r="W636" s="82"/>
      <c r="X636" s="83">
        <f t="shared" si="85"/>
        <v>0</v>
      </c>
      <c r="Y636" s="84">
        <f t="shared" si="84"/>
        <v>0</v>
      </c>
      <c r="Z636" s="323"/>
      <c r="AA636" s="73">
        <f t="shared" si="77"/>
        <v>8.3479365079365073E-3</v>
      </c>
      <c r="AB636" s="831">
        <f t="shared" si="76"/>
        <v>624.74080000000004</v>
      </c>
    </row>
    <row r="637" spans="1:28" s="418" customFormat="1" ht="18" customHeight="1" x14ac:dyDescent="0.25">
      <c r="A637" s="74"/>
      <c r="B637" s="75"/>
      <c r="C637" s="76"/>
      <c r="D637" s="182"/>
      <c r="E637" s="183"/>
      <c r="F637" s="78"/>
      <c r="G637" s="79"/>
      <c r="H637" s="80">
        <v>126</v>
      </c>
      <c r="I637" s="87" t="s">
        <v>946</v>
      </c>
      <c r="J637" s="79">
        <v>630</v>
      </c>
      <c r="K637" s="83">
        <v>13</v>
      </c>
      <c r="L637" s="83">
        <v>14</v>
      </c>
      <c r="M637" s="83">
        <v>6</v>
      </c>
      <c r="N637" s="82"/>
      <c r="O637" s="83">
        <f t="shared" si="83"/>
        <v>11</v>
      </c>
      <c r="P637" s="84">
        <f t="shared" si="81"/>
        <v>1.1478412698412698E-2</v>
      </c>
      <c r="Q637" s="322"/>
      <c r="R637" s="437" t="s">
        <v>946</v>
      </c>
      <c r="S637" s="79">
        <v>630</v>
      </c>
      <c r="T637" s="83">
        <v>0</v>
      </c>
      <c r="U637" s="83">
        <v>0</v>
      </c>
      <c r="V637" s="83">
        <v>0</v>
      </c>
      <c r="W637" s="82"/>
      <c r="X637" s="83">
        <f t="shared" si="85"/>
        <v>0</v>
      </c>
      <c r="Y637" s="84">
        <f t="shared" si="84"/>
        <v>0</v>
      </c>
      <c r="Z637" s="323"/>
      <c r="AA637" s="73">
        <f t="shared" si="77"/>
        <v>1.1478412698412698E-2</v>
      </c>
      <c r="AB637" s="831">
        <f t="shared" si="76"/>
        <v>622.76859999999999</v>
      </c>
    </row>
    <row r="638" spans="1:28" s="418" customFormat="1" ht="18" customHeight="1" x14ac:dyDescent="0.25">
      <c r="A638" s="74"/>
      <c r="B638" s="75"/>
      <c r="C638" s="76"/>
      <c r="D638" s="182"/>
      <c r="E638" s="183"/>
      <c r="F638" s="78"/>
      <c r="G638" s="79"/>
      <c r="H638" s="80">
        <v>126</v>
      </c>
      <c r="I638" s="87" t="s">
        <v>947</v>
      </c>
      <c r="J638" s="79">
        <v>630</v>
      </c>
      <c r="K638" s="83">
        <v>34</v>
      </c>
      <c r="L638" s="83">
        <v>16</v>
      </c>
      <c r="M638" s="83">
        <v>18</v>
      </c>
      <c r="N638" s="82"/>
      <c r="O638" s="83">
        <f t="shared" si="83"/>
        <v>22.666666666666668</v>
      </c>
      <c r="P638" s="84">
        <f t="shared" si="81"/>
        <v>2.3652486772486773E-2</v>
      </c>
      <c r="Q638" s="322"/>
      <c r="R638" s="437" t="s">
        <v>947</v>
      </c>
      <c r="S638" s="79">
        <v>630</v>
      </c>
      <c r="T638" s="83">
        <v>23</v>
      </c>
      <c r="U638" s="83">
        <v>32</v>
      </c>
      <c r="V638" s="83">
        <v>30</v>
      </c>
      <c r="W638" s="82"/>
      <c r="X638" s="83">
        <f t="shared" si="85"/>
        <v>28.333333333333332</v>
      </c>
      <c r="Y638" s="84">
        <f t="shared" si="84"/>
        <v>2.9565608465608462E-2</v>
      </c>
      <c r="Z638" s="323"/>
      <c r="AA638" s="73">
        <f t="shared" si="77"/>
        <v>5.3218095238095231E-2</v>
      </c>
      <c r="AB638" s="831">
        <f t="shared" si="76"/>
        <v>596.47260000000006</v>
      </c>
    </row>
    <row r="639" spans="1:28" s="418" customFormat="1" ht="18" customHeight="1" x14ac:dyDescent="0.25">
      <c r="A639" s="74"/>
      <c r="B639" s="75"/>
      <c r="C639" s="76"/>
      <c r="D639" s="182"/>
      <c r="E639" s="183"/>
      <c r="F639" s="78"/>
      <c r="G639" s="79"/>
      <c r="H639" s="80">
        <v>126</v>
      </c>
      <c r="I639" s="87" t="s">
        <v>948</v>
      </c>
      <c r="J639" s="79">
        <v>630</v>
      </c>
      <c r="K639" s="83">
        <v>0</v>
      </c>
      <c r="L639" s="83">
        <v>0</v>
      </c>
      <c r="M639" s="83">
        <v>0</v>
      </c>
      <c r="N639" s="82"/>
      <c r="O639" s="83">
        <f t="shared" si="83"/>
        <v>0</v>
      </c>
      <c r="P639" s="84">
        <f t="shared" si="81"/>
        <v>0</v>
      </c>
      <c r="Q639" s="322"/>
      <c r="R639" s="437" t="s">
        <v>948</v>
      </c>
      <c r="S639" s="79">
        <v>630</v>
      </c>
      <c r="T639" s="83">
        <v>15</v>
      </c>
      <c r="U639" s="83">
        <v>22</v>
      </c>
      <c r="V639" s="83">
        <v>27</v>
      </c>
      <c r="W639" s="82"/>
      <c r="X639" s="83">
        <f t="shared" si="85"/>
        <v>21.333333333333332</v>
      </c>
      <c r="Y639" s="84">
        <f t="shared" si="84"/>
        <v>2.2261164021164018E-2</v>
      </c>
      <c r="Z639" s="323"/>
      <c r="AA639" s="73">
        <f t="shared" si="77"/>
        <v>2.2261164021164018E-2</v>
      </c>
      <c r="AB639" s="831">
        <f t="shared" si="76"/>
        <v>615.97546666666665</v>
      </c>
    </row>
    <row r="640" spans="1:28" s="418" customFormat="1" ht="18" customHeight="1" x14ac:dyDescent="0.25">
      <c r="A640" s="74"/>
      <c r="B640" s="75"/>
      <c r="C640" s="76"/>
      <c r="D640" s="182"/>
      <c r="E640" s="183"/>
      <c r="F640" s="78"/>
      <c r="G640" s="79"/>
      <c r="H640" s="80">
        <v>126</v>
      </c>
      <c r="I640" s="87" t="s">
        <v>949</v>
      </c>
      <c r="J640" s="79">
        <v>630</v>
      </c>
      <c r="K640" s="83">
        <v>0</v>
      </c>
      <c r="L640" s="83">
        <v>0</v>
      </c>
      <c r="M640" s="83">
        <v>0</v>
      </c>
      <c r="N640" s="82"/>
      <c r="O640" s="83">
        <f t="shared" si="83"/>
        <v>0</v>
      </c>
      <c r="P640" s="84">
        <f t="shared" si="81"/>
        <v>0</v>
      </c>
      <c r="Q640" s="322"/>
      <c r="R640" s="437" t="s">
        <v>949</v>
      </c>
      <c r="S640" s="79">
        <v>630</v>
      </c>
      <c r="T640" s="83">
        <v>4</v>
      </c>
      <c r="U640" s="83">
        <v>10</v>
      </c>
      <c r="V640" s="83">
        <v>7</v>
      </c>
      <c r="W640" s="82"/>
      <c r="X640" s="83">
        <f t="shared" si="85"/>
        <v>7</v>
      </c>
      <c r="Y640" s="84">
        <f t="shared" si="84"/>
        <v>7.3044444444444441E-3</v>
      </c>
      <c r="Z640" s="323"/>
      <c r="AA640" s="73">
        <f t="shared" si="77"/>
        <v>7.3044444444444441E-3</v>
      </c>
      <c r="AB640" s="831">
        <f t="shared" si="76"/>
        <v>625.39819999999997</v>
      </c>
    </row>
    <row r="641" spans="1:2259" s="418" customFormat="1" ht="18" customHeight="1" x14ac:dyDescent="0.25">
      <c r="A641" s="74"/>
      <c r="B641" s="75"/>
      <c r="C641" s="76"/>
      <c r="D641" s="182"/>
      <c r="E641" s="183"/>
      <c r="F641" s="78"/>
      <c r="G641" s="79"/>
      <c r="H641" s="80">
        <v>126</v>
      </c>
      <c r="I641" s="87" t="s">
        <v>950</v>
      </c>
      <c r="J641" s="79">
        <v>630</v>
      </c>
      <c r="K641" s="83">
        <v>19</v>
      </c>
      <c r="L641" s="83">
        <v>0</v>
      </c>
      <c r="M641" s="83">
        <v>0</v>
      </c>
      <c r="N641" s="82"/>
      <c r="O641" s="83">
        <f t="shared" si="83"/>
        <v>6.333333333333333</v>
      </c>
      <c r="P641" s="84">
        <f t="shared" si="81"/>
        <v>6.6087830687830678E-3</v>
      </c>
      <c r="Q641" s="322"/>
      <c r="R641" s="437" t="s">
        <v>951</v>
      </c>
      <c r="S641" s="79">
        <v>630</v>
      </c>
      <c r="T641" s="83">
        <v>0</v>
      </c>
      <c r="U641" s="83">
        <v>0</v>
      </c>
      <c r="V641" s="83">
        <v>0</v>
      </c>
      <c r="W641" s="82"/>
      <c r="X641" s="83">
        <f t="shared" si="85"/>
        <v>0</v>
      </c>
      <c r="Y641" s="84">
        <f t="shared" si="84"/>
        <v>0</v>
      </c>
      <c r="Z641" s="323"/>
      <c r="AA641" s="73">
        <f t="shared" si="77"/>
        <v>6.6087830687830678E-3</v>
      </c>
      <c r="AB641" s="831">
        <f t="shared" si="76"/>
        <v>625.83646666666664</v>
      </c>
    </row>
    <row r="642" spans="1:2259" s="418" customFormat="1" ht="18" customHeight="1" x14ac:dyDescent="0.25">
      <c r="A642" s="74"/>
      <c r="B642" s="75"/>
      <c r="C642" s="76"/>
      <c r="D642" s="182"/>
      <c r="E642" s="183"/>
      <c r="F642" s="78"/>
      <c r="G642" s="79"/>
      <c r="H642" s="80">
        <v>126</v>
      </c>
      <c r="I642" s="87" t="s">
        <v>952</v>
      </c>
      <c r="J642" s="79">
        <v>630</v>
      </c>
      <c r="K642" s="83">
        <v>0</v>
      </c>
      <c r="L642" s="83">
        <v>10</v>
      </c>
      <c r="M642" s="83">
        <v>12</v>
      </c>
      <c r="N642" s="82"/>
      <c r="O642" s="83">
        <f t="shared" si="83"/>
        <v>7.333333333333333</v>
      </c>
      <c r="P642" s="84">
        <f t="shared" si="81"/>
        <v>7.652275132275131E-3</v>
      </c>
      <c r="Q642" s="322"/>
      <c r="R642" s="437" t="s">
        <v>953</v>
      </c>
      <c r="S642" s="79">
        <v>630</v>
      </c>
      <c r="T642" s="83">
        <v>62</v>
      </c>
      <c r="U642" s="83">
        <v>56</v>
      </c>
      <c r="V642" s="83">
        <v>88</v>
      </c>
      <c r="W642" s="82"/>
      <c r="X642" s="83">
        <f t="shared" si="85"/>
        <v>68.666666666666671</v>
      </c>
      <c r="Y642" s="84">
        <f t="shared" si="84"/>
        <v>7.1653121693121699E-2</v>
      </c>
      <c r="Z642" s="323"/>
      <c r="AA642" s="73">
        <f t="shared" si="77"/>
        <v>7.9305396825396834E-2</v>
      </c>
      <c r="AB642" s="831">
        <f t="shared" si="76"/>
        <v>580.0376</v>
      </c>
    </row>
    <row r="643" spans="1:2259" s="418" customFormat="1" ht="18" customHeight="1" x14ac:dyDescent="0.25">
      <c r="A643" s="74"/>
      <c r="B643" s="75"/>
      <c r="C643" s="76"/>
      <c r="D643" s="182"/>
      <c r="E643" s="183"/>
      <c r="F643" s="78"/>
      <c r="G643" s="79"/>
      <c r="H643" s="80">
        <v>126</v>
      </c>
      <c r="I643" s="87" t="s">
        <v>954</v>
      </c>
      <c r="J643" s="79">
        <v>630</v>
      </c>
      <c r="K643" s="83">
        <v>0</v>
      </c>
      <c r="L643" s="83">
        <v>0</v>
      </c>
      <c r="M643" s="83">
        <v>0</v>
      </c>
      <c r="N643" s="82"/>
      <c r="O643" s="83">
        <f t="shared" si="83"/>
        <v>0</v>
      </c>
      <c r="P643" s="84">
        <f t="shared" si="81"/>
        <v>0</v>
      </c>
      <c r="Q643" s="322"/>
      <c r="R643" s="437" t="s">
        <v>954</v>
      </c>
      <c r="S643" s="79">
        <v>630</v>
      </c>
      <c r="T643" s="83">
        <v>2</v>
      </c>
      <c r="U643" s="83">
        <v>3</v>
      </c>
      <c r="V643" s="83">
        <v>16</v>
      </c>
      <c r="W643" s="82"/>
      <c r="X643" s="83">
        <f t="shared" si="85"/>
        <v>7</v>
      </c>
      <c r="Y643" s="84">
        <f t="shared" si="84"/>
        <v>7.3044444444444441E-3</v>
      </c>
      <c r="Z643" s="323"/>
      <c r="AA643" s="73">
        <f t="shared" si="77"/>
        <v>7.3044444444444441E-3</v>
      </c>
      <c r="AB643" s="831">
        <f t="shared" si="76"/>
        <v>625.39819999999997</v>
      </c>
    </row>
    <row r="644" spans="1:2259" s="418" customFormat="1" ht="18" customHeight="1" x14ac:dyDescent="0.25">
      <c r="A644" s="74"/>
      <c r="B644" s="75"/>
      <c r="C644" s="76"/>
      <c r="D644" s="182"/>
      <c r="E644" s="183"/>
      <c r="F644" s="78"/>
      <c r="G644" s="79"/>
      <c r="H644" s="80">
        <v>126</v>
      </c>
      <c r="I644" s="87" t="s">
        <v>955</v>
      </c>
      <c r="J644" s="79">
        <v>630</v>
      </c>
      <c r="K644" s="83">
        <v>0</v>
      </c>
      <c r="L644" s="83">
        <v>0</v>
      </c>
      <c r="M644" s="83">
        <v>0</v>
      </c>
      <c r="N644" s="82"/>
      <c r="O644" s="83">
        <f t="shared" si="83"/>
        <v>0</v>
      </c>
      <c r="P644" s="84">
        <f t="shared" si="81"/>
        <v>0</v>
      </c>
      <c r="Q644" s="322"/>
      <c r="R644" s="437" t="s">
        <v>955</v>
      </c>
      <c r="S644" s="79">
        <v>630</v>
      </c>
      <c r="T644" s="83">
        <v>19</v>
      </c>
      <c r="U644" s="83">
        <v>5</v>
      </c>
      <c r="V644" s="83">
        <v>13</v>
      </c>
      <c r="W644" s="82"/>
      <c r="X644" s="83">
        <f t="shared" si="85"/>
        <v>12.333333333333334</v>
      </c>
      <c r="Y644" s="84">
        <f t="shared" si="84"/>
        <v>1.286973544973545E-2</v>
      </c>
      <c r="Z644" s="323"/>
      <c r="AA644" s="73">
        <f t="shared" si="77"/>
        <v>1.286973544973545E-2</v>
      </c>
      <c r="AB644" s="831">
        <f t="shared" si="76"/>
        <v>621.89206666666666</v>
      </c>
    </row>
    <row r="645" spans="1:2259" s="418" customFormat="1" ht="18" customHeight="1" x14ac:dyDescent="0.25">
      <c r="A645" s="74"/>
      <c r="B645" s="75"/>
      <c r="C645" s="76"/>
      <c r="D645" s="182"/>
      <c r="E645" s="183"/>
      <c r="F645" s="78"/>
      <c r="G645" s="79"/>
      <c r="H645" s="80">
        <v>126</v>
      </c>
      <c r="I645" s="87" t="s">
        <v>956</v>
      </c>
      <c r="J645" s="79">
        <v>630</v>
      </c>
      <c r="K645" s="83">
        <v>5</v>
      </c>
      <c r="L645" s="83">
        <v>18</v>
      </c>
      <c r="M645" s="83">
        <v>7</v>
      </c>
      <c r="N645" s="82"/>
      <c r="O645" s="83">
        <f t="shared" si="83"/>
        <v>10</v>
      </c>
      <c r="P645" s="84">
        <f t="shared" si="81"/>
        <v>1.0434920634920635E-2</v>
      </c>
      <c r="Q645" s="322"/>
      <c r="R645" s="437" t="s">
        <v>956</v>
      </c>
      <c r="S645" s="79">
        <v>630</v>
      </c>
      <c r="T645" s="83">
        <v>0</v>
      </c>
      <c r="U645" s="83">
        <v>0</v>
      </c>
      <c r="V645" s="83">
        <v>0</v>
      </c>
      <c r="W645" s="82"/>
      <c r="X645" s="83">
        <f t="shared" si="85"/>
        <v>0</v>
      </c>
      <c r="Y645" s="84">
        <f t="shared" si="84"/>
        <v>0</v>
      </c>
      <c r="Z645" s="323"/>
      <c r="AA645" s="73">
        <f t="shared" si="77"/>
        <v>1.0434920634920635E-2</v>
      </c>
      <c r="AB645" s="831">
        <f t="shared" si="76"/>
        <v>623.42600000000004</v>
      </c>
    </row>
    <row r="646" spans="1:2259" s="418" customFormat="1" ht="18" customHeight="1" x14ac:dyDescent="0.25">
      <c r="A646" s="74"/>
      <c r="B646" s="75"/>
      <c r="C646" s="76"/>
      <c r="D646" s="182"/>
      <c r="E646" s="183"/>
      <c r="F646" s="78"/>
      <c r="G646" s="79"/>
      <c r="H646" s="80">
        <v>126</v>
      </c>
      <c r="I646" s="87" t="s">
        <v>957</v>
      </c>
      <c r="J646" s="79">
        <v>630</v>
      </c>
      <c r="K646" s="83">
        <v>0</v>
      </c>
      <c r="L646" s="83">
        <v>0</v>
      </c>
      <c r="M646" s="83">
        <v>0</v>
      </c>
      <c r="N646" s="82"/>
      <c r="O646" s="83">
        <f t="shared" si="83"/>
        <v>0</v>
      </c>
      <c r="P646" s="84">
        <f t="shared" si="81"/>
        <v>0</v>
      </c>
      <c r="Q646" s="322"/>
      <c r="R646" s="437" t="s">
        <v>957</v>
      </c>
      <c r="S646" s="79">
        <v>630</v>
      </c>
      <c r="T646" s="83">
        <v>6</v>
      </c>
      <c r="U646" s="83">
        <v>30</v>
      </c>
      <c r="V646" s="83">
        <v>11</v>
      </c>
      <c r="W646" s="82"/>
      <c r="X646" s="83">
        <f t="shared" si="85"/>
        <v>15.666666666666666</v>
      </c>
      <c r="Y646" s="84">
        <f t="shared" si="84"/>
        <v>1.6348042328042326E-2</v>
      </c>
      <c r="Z646" s="323"/>
      <c r="AA646" s="73">
        <f t="shared" si="77"/>
        <v>1.6348042328042326E-2</v>
      </c>
      <c r="AB646" s="831">
        <f t="shared" si="76"/>
        <v>619.70073333333335</v>
      </c>
    </row>
    <row r="647" spans="1:2259" s="418" customFormat="1" ht="18" customHeight="1" thickBot="1" x14ac:dyDescent="0.3">
      <c r="A647" s="74"/>
      <c r="B647" s="75"/>
      <c r="C647" s="76"/>
      <c r="D647" s="355"/>
      <c r="E647" s="438"/>
      <c r="F647" s="94"/>
      <c r="G647" s="95"/>
      <c r="H647" s="96">
        <v>126</v>
      </c>
      <c r="I647" s="97" t="s">
        <v>958</v>
      </c>
      <c r="J647" s="95">
        <v>630</v>
      </c>
      <c r="K647" s="99">
        <v>50</v>
      </c>
      <c r="L647" s="99">
        <v>26</v>
      </c>
      <c r="M647" s="99">
        <v>54</v>
      </c>
      <c r="N647" s="98"/>
      <c r="O647" s="99">
        <f t="shared" si="83"/>
        <v>43.333333333333336</v>
      </c>
      <c r="P647" s="100">
        <f t="shared" si="81"/>
        <v>4.5217989417989421E-2</v>
      </c>
      <c r="Q647" s="326"/>
      <c r="R647" s="439" t="s">
        <v>958</v>
      </c>
      <c r="S647" s="95">
        <v>630</v>
      </c>
      <c r="T647" s="99">
        <v>158</v>
      </c>
      <c r="U647" s="99">
        <v>110</v>
      </c>
      <c r="V647" s="99">
        <v>115</v>
      </c>
      <c r="W647" s="98"/>
      <c r="X647" s="99">
        <f t="shared" si="85"/>
        <v>127.66666666666667</v>
      </c>
      <c r="Y647" s="100">
        <f t="shared" si="84"/>
        <v>0.13321915343915344</v>
      </c>
      <c r="Z647" s="327"/>
      <c r="AA647" s="73">
        <f t="shared" si="77"/>
        <v>0.17843714285714285</v>
      </c>
      <c r="AB647" s="831">
        <f t="shared" si="76"/>
        <v>517.58460000000002</v>
      </c>
    </row>
    <row r="648" spans="1:2259" s="418" customFormat="1" ht="18" customHeight="1" thickBot="1" x14ac:dyDescent="0.3">
      <c r="A648" s="58">
        <v>45004</v>
      </c>
      <c r="B648" s="59">
        <v>0.5</v>
      </c>
      <c r="C648" s="60">
        <v>2</v>
      </c>
      <c r="D648" s="127">
        <f t="shared" ref="D648:D700" si="86">(MAX(K648:M648))/J648/1.44</f>
        <v>5.2777777777777778E-2</v>
      </c>
      <c r="E648" s="128">
        <f>(MAX(T648:V648))/S648/1.44</f>
        <v>0.10833333333333334</v>
      </c>
      <c r="F648" s="129" t="s">
        <v>27</v>
      </c>
      <c r="G648" s="130" t="s">
        <v>28</v>
      </c>
      <c r="H648" s="131">
        <v>127</v>
      </c>
      <c r="I648" s="132" t="s">
        <v>29</v>
      </c>
      <c r="J648" s="130">
        <v>250</v>
      </c>
      <c r="K648" s="133">
        <v>19</v>
      </c>
      <c r="L648" s="133">
        <v>11</v>
      </c>
      <c r="M648" s="133">
        <v>7</v>
      </c>
      <c r="N648" s="134" t="s">
        <v>354</v>
      </c>
      <c r="O648" s="133">
        <f>(K648+L648+M648)/3</f>
        <v>12.333333333333334</v>
      </c>
      <c r="P648" s="69">
        <f t="shared" si="81"/>
        <v>3.243173333333333E-2</v>
      </c>
      <c r="Q648" s="135" t="s">
        <v>52</v>
      </c>
      <c r="R648" s="136" t="s">
        <v>32</v>
      </c>
      <c r="S648" s="130">
        <v>250</v>
      </c>
      <c r="T648" s="133">
        <v>26</v>
      </c>
      <c r="U648" s="133">
        <v>27</v>
      </c>
      <c r="V648" s="133">
        <v>39</v>
      </c>
      <c r="W648" s="134" t="s">
        <v>354</v>
      </c>
      <c r="X648" s="133">
        <f t="shared" si="85"/>
        <v>30.666666666666668</v>
      </c>
      <c r="Y648" s="69">
        <f t="shared" si="84"/>
        <v>8.0641066666666678E-2</v>
      </c>
      <c r="Z648" s="137" t="s">
        <v>31</v>
      </c>
      <c r="AA648" s="73">
        <f t="shared" si="77"/>
        <v>0.1130728</v>
      </c>
      <c r="AB648" s="831">
        <f t="shared" si="76"/>
        <v>221.73179999999999</v>
      </c>
    </row>
    <row r="649" spans="1:2259" s="418" customFormat="1" ht="18" customHeight="1" thickBot="1" x14ac:dyDescent="0.3">
      <c r="A649" s="429">
        <v>44927</v>
      </c>
      <c r="B649" s="59">
        <v>0.4236111111111111</v>
      </c>
      <c r="C649" s="224">
        <v>-1</v>
      </c>
      <c r="D649" s="330">
        <f t="shared" si="86"/>
        <v>0.17967372134038803</v>
      </c>
      <c r="E649" s="440">
        <f>(MAX(T649:V649))/S649/1.44</f>
        <v>0.1388888888888889</v>
      </c>
      <c r="F649" s="130" t="s">
        <v>27</v>
      </c>
      <c r="G649" s="130" t="s">
        <v>28</v>
      </c>
      <c r="H649" s="131">
        <v>128</v>
      </c>
      <c r="I649" s="132" t="s">
        <v>29</v>
      </c>
      <c r="J649" s="130">
        <v>630</v>
      </c>
      <c r="K649" s="133">
        <v>163</v>
      </c>
      <c r="L649" s="133">
        <v>78</v>
      </c>
      <c r="M649" s="133">
        <v>101</v>
      </c>
      <c r="N649" s="134" t="s">
        <v>959</v>
      </c>
      <c r="O649" s="133">
        <f>(K649+L649+M649)/3</f>
        <v>114</v>
      </c>
      <c r="P649" s="126">
        <f>1.73*0.38*O649/J649</f>
        <v>0.11895809523809524</v>
      </c>
      <c r="Q649" s="249" t="s">
        <v>52</v>
      </c>
      <c r="R649" s="136" t="s">
        <v>32</v>
      </c>
      <c r="S649" s="130">
        <v>630</v>
      </c>
      <c r="T649" s="133">
        <v>115</v>
      </c>
      <c r="U649" s="133">
        <v>126</v>
      </c>
      <c r="V649" s="133">
        <v>97</v>
      </c>
      <c r="W649" s="134" t="s">
        <v>960</v>
      </c>
      <c r="X649" s="133">
        <f t="shared" si="85"/>
        <v>112.66666666666667</v>
      </c>
      <c r="Y649" s="126">
        <f t="shared" si="84"/>
        <v>0.11756677248677248</v>
      </c>
      <c r="Z649" s="207" t="s">
        <v>52</v>
      </c>
      <c r="AA649" s="73">
        <f t="shared" si="77"/>
        <v>0.23652486772486772</v>
      </c>
      <c r="AB649" s="831">
        <f t="shared" si="76"/>
        <v>480.98933333333332</v>
      </c>
    </row>
    <row r="650" spans="1:2259" s="418" customFormat="1" ht="18" customHeight="1" thickBot="1" x14ac:dyDescent="0.3">
      <c r="A650" s="197">
        <v>44927</v>
      </c>
      <c r="B650" s="59">
        <v>0.44444444444444442</v>
      </c>
      <c r="C650" s="60">
        <v>-1</v>
      </c>
      <c r="D650" s="236">
        <f t="shared" si="86"/>
        <v>0.32552083333333337</v>
      </c>
      <c r="E650" s="198">
        <f>(MAX(T650:V650))/S650/1.44</f>
        <v>0.26475694444444442</v>
      </c>
      <c r="F650" s="441" t="s">
        <v>27</v>
      </c>
      <c r="G650" s="241" t="s">
        <v>28</v>
      </c>
      <c r="H650" s="239">
        <v>129</v>
      </c>
      <c r="I650" s="240" t="s">
        <v>29</v>
      </c>
      <c r="J650" s="241">
        <v>160</v>
      </c>
      <c r="K650" s="242">
        <v>28</v>
      </c>
      <c r="L650" s="242">
        <v>71</v>
      </c>
      <c r="M650" s="242">
        <v>75</v>
      </c>
      <c r="N650" s="243" t="s">
        <v>316</v>
      </c>
      <c r="O650" s="242">
        <f t="shared" si="83"/>
        <v>58</v>
      </c>
      <c r="P650" s="188">
        <f t="shared" ref="P650:P713" si="87">1.73*0.38*O650/J650</f>
        <v>0.23830749999999998</v>
      </c>
      <c r="Q650" s="244" t="s">
        <v>52</v>
      </c>
      <c r="R650" s="245" t="s">
        <v>32</v>
      </c>
      <c r="S650" s="241">
        <v>160</v>
      </c>
      <c r="T650" s="242">
        <v>23</v>
      </c>
      <c r="U650" s="242">
        <v>61</v>
      </c>
      <c r="V650" s="242">
        <v>33</v>
      </c>
      <c r="W650" s="243" t="s">
        <v>107</v>
      </c>
      <c r="X650" s="242">
        <f t="shared" si="85"/>
        <v>39</v>
      </c>
      <c r="Y650" s="188">
        <f t="shared" si="84"/>
        <v>0.16024125</v>
      </c>
      <c r="Z650" s="246" t="s">
        <v>52</v>
      </c>
      <c r="AA650" s="73">
        <f t="shared" si="77"/>
        <v>0.39854875000000001</v>
      </c>
      <c r="AB650" s="831">
        <f t="shared" si="76"/>
        <v>96.232200000000006</v>
      </c>
    </row>
    <row r="651" spans="1:2259" s="233" customFormat="1" ht="18" customHeight="1" thickBot="1" x14ac:dyDescent="0.25">
      <c r="A651" s="58">
        <v>44927</v>
      </c>
      <c r="B651" s="59">
        <v>0.47569444444444442</v>
      </c>
      <c r="C651" s="60">
        <v>-1</v>
      </c>
      <c r="D651" s="127">
        <f t="shared" si="86"/>
        <v>0.26909722222222227</v>
      </c>
      <c r="E651" s="128">
        <f>(MAX(T651:V651))/S651/1.44</f>
        <v>0.27083333333333337</v>
      </c>
      <c r="F651" s="247" t="s">
        <v>27</v>
      </c>
      <c r="G651" s="248" t="s">
        <v>28</v>
      </c>
      <c r="H651" s="131">
        <v>130</v>
      </c>
      <c r="I651" s="132" t="s">
        <v>29</v>
      </c>
      <c r="J651" s="130">
        <v>400</v>
      </c>
      <c r="K651" s="133">
        <v>116</v>
      </c>
      <c r="L651" s="133">
        <v>155</v>
      </c>
      <c r="M651" s="133">
        <v>98</v>
      </c>
      <c r="N651" s="134" t="s">
        <v>961</v>
      </c>
      <c r="O651" s="133">
        <f t="shared" si="83"/>
        <v>123</v>
      </c>
      <c r="P651" s="69">
        <f t="shared" si="87"/>
        <v>0.20215049999999998</v>
      </c>
      <c r="Q651" s="135" t="s">
        <v>50</v>
      </c>
      <c r="R651" s="136" t="s">
        <v>32</v>
      </c>
      <c r="S651" s="130">
        <v>400</v>
      </c>
      <c r="T651" s="133">
        <v>156</v>
      </c>
      <c r="U651" s="133">
        <v>138</v>
      </c>
      <c r="V651" s="133">
        <v>123</v>
      </c>
      <c r="W651" s="134" t="s">
        <v>962</v>
      </c>
      <c r="X651" s="133">
        <f t="shared" si="85"/>
        <v>139</v>
      </c>
      <c r="Y651" s="69">
        <f t="shared" si="84"/>
        <v>0.22844649999999997</v>
      </c>
      <c r="Z651" s="137" t="s">
        <v>50</v>
      </c>
      <c r="AA651" s="73">
        <f t="shared" si="77"/>
        <v>0.43059699999999995</v>
      </c>
      <c r="AB651" s="831">
        <f t="shared" ref="AB651:AB714" si="88">S651 - (AA651*S651)</f>
        <v>227.76120000000003</v>
      </c>
    </row>
    <row r="652" spans="1:2259" s="233" customFormat="1" ht="18" customHeight="1" thickBot="1" x14ac:dyDescent="0.25">
      <c r="A652" s="442">
        <v>44927</v>
      </c>
      <c r="B652" s="59">
        <v>0.49305555555555558</v>
      </c>
      <c r="C652" s="60">
        <v>-1</v>
      </c>
      <c r="D652" s="127">
        <f t="shared" si="86"/>
        <v>0.15190972222222224</v>
      </c>
      <c r="E652" s="128">
        <f>(MAX(T652:V652))/S652/1.44</f>
        <v>0</v>
      </c>
      <c r="F652" s="247" t="s">
        <v>27</v>
      </c>
      <c r="G652" s="248" t="s">
        <v>28</v>
      </c>
      <c r="H652" s="131">
        <v>131</v>
      </c>
      <c r="I652" s="132" t="s">
        <v>48</v>
      </c>
      <c r="J652" s="130">
        <v>160</v>
      </c>
      <c r="K652" s="133">
        <v>28</v>
      </c>
      <c r="L652" s="133">
        <v>35</v>
      </c>
      <c r="M652" s="133">
        <v>23</v>
      </c>
      <c r="N652" s="134" t="s">
        <v>963</v>
      </c>
      <c r="O652" s="133">
        <f t="shared" si="83"/>
        <v>28.666666666666668</v>
      </c>
      <c r="P652" s="69">
        <f t="shared" si="87"/>
        <v>0.11778416666666666</v>
      </c>
      <c r="Q652" s="135" t="s">
        <v>31</v>
      </c>
      <c r="R652" s="250" t="s">
        <v>226</v>
      </c>
      <c r="S652" s="130">
        <v>160</v>
      </c>
      <c r="T652" s="133">
        <v>0</v>
      </c>
      <c r="U652" s="133">
        <v>0</v>
      </c>
      <c r="V652" s="133">
        <v>0</v>
      </c>
      <c r="W652" s="134" t="s">
        <v>964</v>
      </c>
      <c r="X652" s="133">
        <f t="shared" si="85"/>
        <v>0</v>
      </c>
      <c r="Y652" s="69">
        <f t="shared" si="84"/>
        <v>0</v>
      </c>
      <c r="Z652" s="207"/>
      <c r="AA652" s="73">
        <f t="shared" si="77"/>
        <v>0.11778416666666666</v>
      </c>
      <c r="AB652" s="831">
        <f t="shared" si="88"/>
        <v>141.15453333333335</v>
      </c>
    </row>
    <row r="653" spans="1:2259" s="233" customFormat="1" ht="18" customHeight="1" thickBot="1" x14ac:dyDescent="0.25">
      <c r="A653" s="197">
        <v>44927</v>
      </c>
      <c r="B653" s="59">
        <v>0.51388888888888895</v>
      </c>
      <c r="C653" s="60">
        <v>-1</v>
      </c>
      <c r="D653" s="236">
        <f t="shared" si="86"/>
        <v>0.51388888888888895</v>
      </c>
      <c r="E653" s="198"/>
      <c r="F653" s="237" t="s">
        <v>790</v>
      </c>
      <c r="G653" s="238" t="s">
        <v>28</v>
      </c>
      <c r="H653" s="239">
        <v>132</v>
      </c>
      <c r="I653" s="240" t="s">
        <v>29</v>
      </c>
      <c r="J653" s="241">
        <v>400</v>
      </c>
      <c r="K653" s="242">
        <v>245</v>
      </c>
      <c r="L653" s="242">
        <v>296</v>
      </c>
      <c r="M653" s="242">
        <v>234</v>
      </c>
      <c r="N653" s="243" t="s">
        <v>965</v>
      </c>
      <c r="O653" s="242">
        <f t="shared" si="83"/>
        <v>258.33333333333331</v>
      </c>
      <c r="P653" s="188">
        <f t="shared" si="87"/>
        <v>0.42457083333333329</v>
      </c>
      <c r="Q653" s="443" t="s">
        <v>52</v>
      </c>
      <c r="R653" s="245"/>
      <c r="S653" s="243"/>
      <c r="T653" s="242"/>
      <c r="U653" s="242"/>
      <c r="V653" s="242"/>
      <c r="W653" s="243"/>
      <c r="X653" s="242"/>
      <c r="Y653" s="188"/>
      <c r="Z653" s="246"/>
      <c r="AA653" s="73">
        <f t="shared" si="77"/>
        <v>0.42457083333333329</v>
      </c>
      <c r="AB653" s="831">
        <f t="shared" si="88"/>
        <v>0</v>
      </c>
    </row>
    <row r="654" spans="1:2259" s="233" customFormat="1" ht="18" customHeight="1" thickBot="1" x14ac:dyDescent="0.25">
      <c r="A654" s="256">
        <v>44927</v>
      </c>
      <c r="B654" s="147">
        <v>0.54513888888888895</v>
      </c>
      <c r="C654" s="148">
        <v>-2</v>
      </c>
      <c r="D654" s="149">
        <f t="shared" si="86"/>
        <v>0.28659611992945327</v>
      </c>
      <c r="E654" s="150">
        <f>(MAX(T654:V654))/S654/1.44</f>
        <v>0.31635802469135804</v>
      </c>
      <c r="F654" s="151" t="s">
        <v>27</v>
      </c>
      <c r="G654" s="152" t="s">
        <v>28</v>
      </c>
      <c r="H654" s="153">
        <v>133</v>
      </c>
      <c r="I654" s="154" t="s">
        <v>29</v>
      </c>
      <c r="J654" s="155">
        <v>630</v>
      </c>
      <c r="K654" s="156">
        <v>238</v>
      </c>
      <c r="L654" s="156">
        <v>260</v>
      </c>
      <c r="M654" s="156">
        <v>250</v>
      </c>
      <c r="N654" s="157" t="s">
        <v>966</v>
      </c>
      <c r="O654" s="156">
        <f>(K654+L654+M654)/3</f>
        <v>249.33333333333334</v>
      </c>
      <c r="P654" s="69">
        <f t="shared" si="87"/>
        <v>0.26017735449735452</v>
      </c>
      <c r="Q654" s="162" t="s">
        <v>31</v>
      </c>
      <c r="R654" s="159" t="s">
        <v>32</v>
      </c>
      <c r="S654" s="155">
        <v>630</v>
      </c>
      <c r="T654" s="156">
        <v>227</v>
      </c>
      <c r="U654" s="156">
        <v>239</v>
      </c>
      <c r="V654" s="156">
        <v>287</v>
      </c>
      <c r="W654" s="157" t="s">
        <v>966</v>
      </c>
      <c r="X654" s="156">
        <f>(T654+U654+V654)/3</f>
        <v>251</v>
      </c>
      <c r="Y654" s="69">
        <f t="shared" si="84"/>
        <v>0.26191650793650795</v>
      </c>
      <c r="Z654" s="444" t="s">
        <v>52</v>
      </c>
      <c r="AA654" s="73">
        <f t="shared" ref="AA654:AA717" si="89">P654+Y654</f>
        <v>0.52209386243386247</v>
      </c>
      <c r="AB654" s="831">
        <f t="shared" si="88"/>
        <v>301.08086666666662</v>
      </c>
    </row>
    <row r="655" spans="1:2259" s="252" customFormat="1" ht="18" customHeight="1" thickBot="1" x14ac:dyDescent="0.25">
      <c r="A655" s="256">
        <v>44907</v>
      </c>
      <c r="B655" s="147">
        <v>0.86805555555555547</v>
      </c>
      <c r="C655" s="148">
        <v>-2</v>
      </c>
      <c r="D655" s="149">
        <f t="shared" si="86"/>
        <v>0.60763888888888895</v>
      </c>
      <c r="E655" s="150"/>
      <c r="F655" s="237" t="s">
        <v>790</v>
      </c>
      <c r="G655" s="238" t="s">
        <v>28</v>
      </c>
      <c r="H655" s="239">
        <v>134</v>
      </c>
      <c r="I655" s="240" t="s">
        <v>29</v>
      </c>
      <c r="J655" s="241">
        <v>160</v>
      </c>
      <c r="K655" s="242">
        <v>112</v>
      </c>
      <c r="L655" s="242">
        <v>88</v>
      </c>
      <c r="M655" s="242">
        <v>140</v>
      </c>
      <c r="N655" s="243" t="s">
        <v>967</v>
      </c>
      <c r="O655" s="242">
        <f t="shared" ref="O655:O676" si="90">(K655+L655+M655)/3</f>
        <v>113.33333333333333</v>
      </c>
      <c r="P655" s="188">
        <f t="shared" si="87"/>
        <v>0.46565833333333329</v>
      </c>
      <c r="Q655" s="244" t="s">
        <v>52</v>
      </c>
      <c r="R655" s="245"/>
      <c r="S655" s="241"/>
      <c r="T655" s="242"/>
      <c r="U655" s="242"/>
      <c r="V655" s="242"/>
      <c r="W655" s="243"/>
      <c r="X655" s="242"/>
      <c r="Y655" s="188"/>
      <c r="Z655" s="246"/>
      <c r="AA655" s="73">
        <f t="shared" si="89"/>
        <v>0.46565833333333329</v>
      </c>
      <c r="AB655" s="831">
        <f t="shared" si="88"/>
        <v>0</v>
      </c>
      <c r="AC655" s="233"/>
      <c r="AD655" s="233"/>
      <c r="AE655" s="233"/>
      <c r="AF655" s="233"/>
      <c r="AG655" s="233"/>
      <c r="AH655" s="233"/>
      <c r="AI655" s="233"/>
      <c r="AJ655" s="233"/>
      <c r="AK655" s="233"/>
      <c r="AL655" s="233"/>
      <c r="AM655" s="233"/>
      <c r="AN655" s="233"/>
      <c r="AO655" s="233"/>
      <c r="AP655" s="233"/>
      <c r="AQ655" s="233"/>
      <c r="AR655" s="233"/>
      <c r="AS655" s="233"/>
      <c r="AT655" s="233"/>
      <c r="AU655" s="233"/>
      <c r="AV655" s="233"/>
      <c r="AW655" s="233"/>
      <c r="AX655" s="233"/>
      <c r="AY655" s="233"/>
      <c r="AZ655" s="233"/>
      <c r="BA655" s="233"/>
      <c r="BB655" s="233"/>
      <c r="BC655" s="233"/>
      <c r="BD655" s="233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33"/>
      <c r="CE655" s="233"/>
      <c r="CF655" s="233"/>
      <c r="CG655" s="233"/>
      <c r="CH655" s="233"/>
      <c r="CI655" s="233"/>
      <c r="CJ655" s="233"/>
      <c r="CK655" s="233"/>
      <c r="CL655" s="233"/>
      <c r="CM655" s="233"/>
      <c r="CN655" s="233"/>
      <c r="CO655" s="233"/>
      <c r="CP655" s="233"/>
      <c r="CQ655" s="233"/>
      <c r="CR655" s="233"/>
      <c r="CS655" s="233"/>
      <c r="CT655" s="233"/>
      <c r="CU655" s="233"/>
      <c r="CV655" s="233"/>
      <c r="CW655" s="233"/>
      <c r="CX655" s="233"/>
      <c r="CY655" s="233"/>
      <c r="CZ655" s="233"/>
      <c r="DA655" s="233"/>
      <c r="DB655" s="233"/>
      <c r="DC655" s="233"/>
      <c r="DD655" s="233"/>
      <c r="DE655" s="233"/>
      <c r="DF655" s="233"/>
      <c r="DG655" s="233"/>
      <c r="DH655" s="233"/>
      <c r="DI655" s="233"/>
      <c r="DJ655" s="233"/>
      <c r="DK655" s="233"/>
      <c r="DL655" s="233"/>
      <c r="DM655" s="233"/>
      <c r="DN655" s="233"/>
      <c r="DO655" s="233"/>
      <c r="DP655" s="233"/>
      <c r="DQ655" s="233"/>
      <c r="DR655" s="233"/>
      <c r="DS655" s="233"/>
      <c r="DT655" s="233"/>
      <c r="DU655" s="233"/>
      <c r="DV655" s="233"/>
      <c r="DW655" s="233"/>
      <c r="DX655" s="233"/>
      <c r="DY655" s="233"/>
      <c r="DZ655" s="233"/>
      <c r="EA655" s="233"/>
      <c r="EB655" s="233"/>
      <c r="EC655" s="233"/>
      <c r="ED655" s="233"/>
      <c r="EE655" s="233"/>
      <c r="EF655" s="233"/>
      <c r="EG655" s="233"/>
      <c r="EH655" s="233"/>
      <c r="EI655" s="233"/>
      <c r="EJ655" s="233"/>
      <c r="EK655" s="233"/>
      <c r="EL655" s="233"/>
      <c r="EM655" s="233"/>
      <c r="EN655" s="233"/>
      <c r="EO655" s="233"/>
      <c r="EP655" s="233"/>
      <c r="EQ655" s="233"/>
      <c r="ER655" s="233"/>
      <c r="ES655" s="233"/>
      <c r="ET655" s="233"/>
      <c r="EU655" s="233"/>
      <c r="EV655" s="233"/>
      <c r="EW655" s="233"/>
      <c r="EX655" s="233"/>
      <c r="EY655" s="233"/>
      <c r="EZ655" s="233"/>
      <c r="FA655" s="233"/>
      <c r="FB655" s="233"/>
      <c r="FC655" s="233"/>
      <c r="FD655" s="233"/>
      <c r="FE655" s="233"/>
      <c r="FF655" s="233"/>
      <c r="FG655" s="233"/>
      <c r="FH655" s="233"/>
      <c r="FI655" s="233"/>
      <c r="FJ655" s="233"/>
      <c r="FK655" s="233"/>
      <c r="FL655" s="233"/>
      <c r="FM655" s="233"/>
      <c r="FN655" s="233"/>
      <c r="FO655" s="233"/>
      <c r="FP655" s="233"/>
      <c r="FQ655" s="233"/>
      <c r="FR655" s="233"/>
      <c r="FS655" s="233"/>
      <c r="FT655" s="233"/>
      <c r="FU655" s="233"/>
      <c r="FV655" s="233"/>
      <c r="FW655" s="233"/>
      <c r="FX655" s="233"/>
      <c r="FY655" s="233"/>
      <c r="FZ655" s="233"/>
      <c r="GA655" s="233"/>
      <c r="GB655" s="233"/>
      <c r="GC655" s="233"/>
      <c r="GD655" s="233"/>
      <c r="GE655" s="233"/>
      <c r="GF655" s="233"/>
      <c r="GG655" s="233"/>
      <c r="GH655" s="233"/>
      <c r="GI655" s="233"/>
      <c r="GJ655" s="233"/>
      <c r="GK655" s="233"/>
      <c r="GL655" s="233"/>
      <c r="GM655" s="233"/>
      <c r="GN655" s="233"/>
      <c r="GO655" s="233"/>
      <c r="GP655" s="233"/>
      <c r="GQ655" s="233"/>
      <c r="GR655" s="233"/>
      <c r="GS655" s="233"/>
      <c r="GT655" s="233"/>
      <c r="GU655" s="233"/>
      <c r="GV655" s="233"/>
      <c r="GW655" s="233"/>
      <c r="GX655" s="233"/>
      <c r="GY655" s="233"/>
      <c r="GZ655" s="233"/>
      <c r="HA655" s="233"/>
      <c r="HB655" s="233"/>
      <c r="HC655" s="233"/>
      <c r="HD655" s="233"/>
      <c r="HE655" s="233"/>
      <c r="HF655" s="233"/>
      <c r="HG655" s="233"/>
      <c r="HH655" s="233"/>
      <c r="HI655" s="233"/>
      <c r="HJ655" s="233"/>
      <c r="HK655" s="233"/>
      <c r="HL655" s="233"/>
      <c r="HM655" s="233"/>
      <c r="HN655" s="233"/>
      <c r="HO655" s="233"/>
      <c r="HP655" s="233"/>
      <c r="HQ655" s="233"/>
      <c r="HR655" s="233"/>
      <c r="HS655" s="233"/>
      <c r="HT655" s="233"/>
      <c r="HU655" s="233"/>
      <c r="HV655" s="233"/>
      <c r="HW655" s="233"/>
      <c r="HX655" s="233"/>
      <c r="HY655" s="233"/>
      <c r="HZ655" s="233"/>
      <c r="IA655" s="233"/>
      <c r="IB655" s="233"/>
      <c r="IC655" s="233"/>
      <c r="ID655" s="233"/>
      <c r="IE655" s="233"/>
      <c r="IF655" s="233"/>
      <c r="IG655" s="233"/>
      <c r="IH655" s="233"/>
      <c r="II655" s="233"/>
      <c r="IJ655" s="233"/>
      <c r="IK655" s="233"/>
      <c r="IL655" s="233"/>
      <c r="IM655" s="233"/>
      <c r="IN655" s="233"/>
      <c r="IO655" s="233"/>
      <c r="IP655" s="233"/>
      <c r="IQ655" s="233"/>
      <c r="IR655" s="233"/>
      <c r="IS655" s="233"/>
      <c r="IT655" s="233"/>
      <c r="IU655" s="233"/>
      <c r="IV655" s="233"/>
      <c r="IW655" s="233"/>
      <c r="IX655" s="233"/>
      <c r="IY655" s="233"/>
      <c r="IZ655" s="233"/>
      <c r="JA655" s="233"/>
      <c r="JB655" s="233"/>
      <c r="JC655" s="233"/>
      <c r="JD655" s="233"/>
      <c r="JE655" s="233"/>
      <c r="JF655" s="233"/>
      <c r="JG655" s="233"/>
      <c r="JH655" s="233"/>
      <c r="JI655" s="233"/>
      <c r="JJ655" s="233"/>
      <c r="JK655" s="233"/>
      <c r="JL655" s="233"/>
      <c r="JM655" s="233"/>
      <c r="JN655" s="233"/>
      <c r="JO655" s="233"/>
      <c r="JP655" s="233"/>
      <c r="JQ655" s="233"/>
      <c r="JR655" s="233"/>
      <c r="JS655" s="233"/>
      <c r="JT655" s="233"/>
      <c r="JU655" s="233"/>
      <c r="JV655" s="233"/>
      <c r="JW655" s="233"/>
      <c r="JX655" s="233"/>
      <c r="JY655" s="233"/>
      <c r="JZ655" s="233"/>
      <c r="KA655" s="233"/>
      <c r="KB655" s="233"/>
      <c r="KC655" s="233"/>
      <c r="KD655" s="233"/>
      <c r="KE655" s="233"/>
      <c r="KF655" s="233"/>
      <c r="KG655" s="233"/>
      <c r="KH655" s="233"/>
      <c r="KI655" s="233"/>
      <c r="KJ655" s="233"/>
      <c r="KK655" s="233"/>
      <c r="KL655" s="233"/>
      <c r="KM655" s="233"/>
      <c r="KN655" s="233"/>
      <c r="KO655" s="233"/>
      <c r="KP655" s="233"/>
      <c r="KQ655" s="233"/>
      <c r="KR655" s="233"/>
      <c r="KS655" s="233"/>
      <c r="KT655" s="233"/>
      <c r="KU655" s="233"/>
      <c r="KV655" s="233"/>
      <c r="KW655" s="233"/>
      <c r="KX655" s="233"/>
      <c r="KY655" s="233"/>
      <c r="KZ655" s="233"/>
      <c r="LA655" s="233"/>
      <c r="LB655" s="233"/>
      <c r="LC655" s="233"/>
      <c r="LD655" s="233"/>
      <c r="LE655" s="233"/>
      <c r="LF655" s="233"/>
      <c r="LG655" s="233"/>
      <c r="LH655" s="233"/>
      <c r="LI655" s="233"/>
      <c r="LJ655" s="233"/>
      <c r="LK655" s="233"/>
      <c r="LL655" s="233"/>
      <c r="LM655" s="233"/>
      <c r="LN655" s="233"/>
      <c r="LO655" s="233"/>
      <c r="LP655" s="233"/>
      <c r="LQ655" s="233"/>
      <c r="LR655" s="233"/>
      <c r="LS655" s="233"/>
      <c r="LT655" s="233"/>
      <c r="LU655" s="233"/>
      <c r="LV655" s="233"/>
      <c r="LW655" s="233"/>
      <c r="LX655" s="233"/>
      <c r="LY655" s="233"/>
      <c r="LZ655" s="233"/>
      <c r="MA655" s="233"/>
      <c r="MB655" s="233"/>
      <c r="MC655" s="233"/>
      <c r="MD655" s="233"/>
      <c r="ME655" s="233"/>
      <c r="MF655" s="233"/>
      <c r="MG655" s="233"/>
      <c r="MH655" s="233"/>
      <c r="MI655" s="233"/>
      <c r="MJ655" s="233"/>
      <c r="MK655" s="233"/>
      <c r="ML655" s="233"/>
      <c r="MM655" s="233"/>
      <c r="MN655" s="233"/>
      <c r="MO655" s="233"/>
      <c r="MP655" s="233"/>
      <c r="MQ655" s="233"/>
      <c r="MR655" s="233"/>
      <c r="MS655" s="233"/>
      <c r="MT655" s="233"/>
      <c r="MU655" s="233"/>
      <c r="MV655" s="233"/>
      <c r="MW655" s="233"/>
      <c r="MX655" s="233"/>
      <c r="MY655" s="233"/>
      <c r="MZ655" s="233"/>
      <c r="NA655" s="233"/>
      <c r="NB655" s="233"/>
      <c r="NC655" s="233"/>
      <c r="ND655" s="233"/>
      <c r="NE655" s="233"/>
      <c r="NF655" s="233"/>
      <c r="NG655" s="233"/>
      <c r="NH655" s="233"/>
      <c r="NI655" s="233"/>
      <c r="NJ655" s="233"/>
      <c r="NK655" s="233"/>
      <c r="NL655" s="233"/>
      <c r="NM655" s="233"/>
      <c r="NN655" s="233"/>
      <c r="NO655" s="233"/>
      <c r="NP655" s="233"/>
      <c r="NQ655" s="233"/>
      <c r="NR655" s="233"/>
      <c r="NS655" s="233"/>
      <c r="NT655" s="233"/>
      <c r="NU655" s="233"/>
      <c r="NV655" s="233"/>
      <c r="NW655" s="233"/>
      <c r="NX655" s="233"/>
      <c r="NY655" s="233"/>
      <c r="NZ655" s="233"/>
      <c r="OA655" s="233"/>
      <c r="OB655" s="233"/>
      <c r="OC655" s="233"/>
      <c r="OD655" s="233"/>
      <c r="OE655" s="233"/>
      <c r="OF655" s="233"/>
      <c r="OG655" s="233"/>
      <c r="OH655" s="233"/>
      <c r="OI655" s="233"/>
      <c r="OJ655" s="233"/>
      <c r="OK655" s="233"/>
      <c r="OL655" s="233"/>
      <c r="OM655" s="233"/>
      <c r="ON655" s="233"/>
      <c r="OO655" s="233"/>
      <c r="OP655" s="233"/>
      <c r="OQ655" s="233"/>
      <c r="OR655" s="233"/>
      <c r="OS655" s="233"/>
      <c r="OT655" s="233"/>
      <c r="OU655" s="233"/>
      <c r="OV655" s="233"/>
      <c r="OW655" s="233"/>
      <c r="OX655" s="233"/>
      <c r="OY655" s="233"/>
      <c r="OZ655" s="233"/>
      <c r="PA655" s="233"/>
      <c r="PB655" s="233"/>
      <c r="PC655" s="233"/>
      <c r="PD655" s="233"/>
      <c r="PE655" s="233"/>
      <c r="PF655" s="233"/>
      <c r="PG655" s="233"/>
      <c r="PH655" s="233"/>
      <c r="PI655" s="233"/>
      <c r="PJ655" s="233"/>
      <c r="PK655" s="233"/>
      <c r="PL655" s="233"/>
      <c r="PM655" s="233"/>
      <c r="PN655" s="233"/>
      <c r="PO655" s="233"/>
      <c r="PP655" s="233"/>
      <c r="PQ655" s="233"/>
      <c r="PR655" s="233"/>
      <c r="PS655" s="233"/>
      <c r="PT655" s="233"/>
      <c r="PU655" s="233"/>
      <c r="PV655" s="233"/>
      <c r="PW655" s="233"/>
      <c r="PX655" s="233"/>
      <c r="PY655" s="233"/>
      <c r="PZ655" s="233"/>
      <c r="QA655" s="233"/>
      <c r="QB655" s="233"/>
      <c r="QC655" s="233"/>
      <c r="QD655" s="233"/>
      <c r="QE655" s="233"/>
      <c r="QF655" s="233"/>
      <c r="QG655" s="233"/>
      <c r="QH655" s="233"/>
      <c r="QI655" s="233"/>
      <c r="QJ655" s="233"/>
      <c r="QK655" s="233"/>
      <c r="QL655" s="233"/>
      <c r="QM655" s="233"/>
      <c r="QN655" s="233"/>
      <c r="QO655" s="233"/>
      <c r="QP655" s="233"/>
      <c r="QQ655" s="233"/>
      <c r="QR655" s="233"/>
      <c r="QS655" s="233"/>
      <c r="QT655" s="233"/>
      <c r="QU655" s="233"/>
      <c r="QV655" s="233"/>
      <c r="QW655" s="233"/>
      <c r="QX655" s="233"/>
      <c r="QY655" s="233"/>
      <c r="QZ655" s="233"/>
      <c r="RA655" s="233"/>
      <c r="RB655" s="233"/>
      <c r="RC655" s="233"/>
      <c r="RD655" s="233"/>
      <c r="RE655" s="233"/>
      <c r="RF655" s="233"/>
      <c r="RG655" s="233"/>
      <c r="RH655" s="233"/>
      <c r="RI655" s="233"/>
      <c r="RJ655" s="233"/>
      <c r="RK655" s="233"/>
      <c r="RL655" s="233"/>
      <c r="RM655" s="233"/>
      <c r="RN655" s="233"/>
      <c r="RO655" s="233"/>
      <c r="RP655" s="233"/>
      <c r="RQ655" s="233"/>
      <c r="RR655" s="233"/>
      <c r="RS655" s="233"/>
      <c r="RT655" s="233"/>
      <c r="RU655" s="233"/>
      <c r="RV655" s="233"/>
      <c r="RW655" s="233"/>
      <c r="RX655" s="233"/>
      <c r="RY655" s="233"/>
      <c r="RZ655" s="233"/>
      <c r="SA655" s="233"/>
      <c r="SB655" s="233"/>
      <c r="SC655" s="233"/>
      <c r="SD655" s="233"/>
      <c r="SE655" s="233"/>
      <c r="SF655" s="233"/>
      <c r="SG655" s="233"/>
      <c r="SH655" s="233"/>
      <c r="SI655" s="233"/>
      <c r="SJ655" s="233"/>
      <c r="SK655" s="233"/>
      <c r="SL655" s="233"/>
      <c r="SM655" s="233"/>
      <c r="SN655" s="233"/>
      <c r="SO655" s="233"/>
      <c r="SP655" s="233"/>
      <c r="SQ655" s="233"/>
      <c r="SR655" s="233"/>
      <c r="SS655" s="233"/>
      <c r="ST655" s="233"/>
      <c r="SU655" s="233"/>
      <c r="SV655" s="233"/>
      <c r="SW655" s="233"/>
      <c r="SX655" s="233"/>
      <c r="SY655" s="233"/>
      <c r="SZ655" s="233"/>
      <c r="TA655" s="233"/>
      <c r="TB655" s="233"/>
      <c r="TC655" s="233"/>
      <c r="TD655" s="233"/>
      <c r="TE655" s="233"/>
      <c r="TF655" s="233"/>
      <c r="TG655" s="233"/>
      <c r="TH655" s="233"/>
      <c r="TI655" s="233"/>
      <c r="TJ655" s="233"/>
      <c r="TK655" s="233"/>
      <c r="TL655" s="233"/>
      <c r="TM655" s="233"/>
      <c r="TN655" s="233"/>
      <c r="TO655" s="233"/>
      <c r="TP655" s="233"/>
      <c r="TQ655" s="233"/>
      <c r="TR655" s="233"/>
      <c r="TS655" s="233"/>
      <c r="TT655" s="233"/>
      <c r="TU655" s="233"/>
      <c r="TV655" s="233"/>
      <c r="TW655" s="233"/>
      <c r="TX655" s="233"/>
      <c r="TY655" s="233"/>
      <c r="TZ655" s="233"/>
      <c r="UA655" s="233"/>
      <c r="UB655" s="233"/>
      <c r="UC655" s="233"/>
      <c r="UD655" s="233"/>
      <c r="UE655" s="233"/>
      <c r="UF655" s="233"/>
      <c r="UG655" s="233"/>
      <c r="UH655" s="233"/>
      <c r="UI655" s="233"/>
      <c r="UJ655" s="233"/>
      <c r="UK655" s="233"/>
      <c r="UL655" s="233"/>
      <c r="UM655" s="233"/>
      <c r="UN655" s="233"/>
      <c r="UO655" s="233"/>
      <c r="UP655" s="233"/>
      <c r="UQ655" s="233"/>
      <c r="UR655" s="233"/>
      <c r="US655" s="233"/>
      <c r="UT655" s="233"/>
      <c r="UU655" s="233"/>
      <c r="UV655" s="233"/>
      <c r="UW655" s="233"/>
      <c r="UX655" s="233"/>
      <c r="UY655" s="233"/>
      <c r="UZ655" s="233"/>
      <c r="VA655" s="233"/>
      <c r="VB655" s="233"/>
      <c r="VC655" s="233"/>
      <c r="VD655" s="233"/>
      <c r="VE655" s="233"/>
      <c r="VF655" s="233"/>
      <c r="VG655" s="233"/>
      <c r="VH655" s="233"/>
      <c r="VI655" s="233"/>
      <c r="VJ655" s="233"/>
      <c r="VK655" s="233"/>
      <c r="VL655" s="233"/>
      <c r="VM655" s="233"/>
      <c r="VN655" s="233"/>
      <c r="VO655" s="233"/>
      <c r="VP655" s="233"/>
      <c r="VQ655" s="233"/>
      <c r="VR655" s="233"/>
      <c r="VS655" s="233"/>
      <c r="VT655" s="233"/>
      <c r="VU655" s="233"/>
      <c r="VV655" s="233"/>
      <c r="VW655" s="233"/>
      <c r="VX655" s="233"/>
      <c r="VY655" s="233"/>
      <c r="VZ655" s="233"/>
      <c r="WA655" s="233"/>
      <c r="WB655" s="233"/>
      <c r="WC655" s="233"/>
      <c r="WD655" s="233"/>
      <c r="WE655" s="233"/>
      <c r="WF655" s="233"/>
      <c r="WG655" s="233"/>
      <c r="WH655" s="233"/>
      <c r="WI655" s="233"/>
      <c r="WJ655" s="233"/>
      <c r="WK655" s="233"/>
      <c r="WL655" s="233"/>
      <c r="WM655" s="233"/>
      <c r="WN655" s="233"/>
      <c r="WO655" s="233"/>
      <c r="WP655" s="233"/>
      <c r="WQ655" s="233"/>
      <c r="WR655" s="233"/>
      <c r="WS655" s="233"/>
      <c r="WT655" s="233"/>
      <c r="WU655" s="233"/>
      <c r="WV655" s="233"/>
      <c r="WW655" s="233"/>
      <c r="WX655" s="233"/>
      <c r="WY655" s="233"/>
      <c r="WZ655" s="233"/>
      <c r="XA655" s="233"/>
      <c r="XB655" s="233"/>
      <c r="XC655" s="233"/>
      <c r="XD655" s="233"/>
      <c r="XE655" s="233"/>
      <c r="XF655" s="233"/>
      <c r="XG655" s="233"/>
      <c r="XH655" s="233"/>
      <c r="XI655" s="233"/>
      <c r="XJ655" s="233"/>
      <c r="XK655" s="233"/>
      <c r="XL655" s="233"/>
      <c r="XM655" s="233"/>
      <c r="XN655" s="233"/>
      <c r="XO655" s="233"/>
      <c r="XP655" s="233"/>
      <c r="XQ655" s="233"/>
      <c r="XR655" s="233"/>
      <c r="XS655" s="233"/>
      <c r="XT655" s="233"/>
      <c r="XU655" s="233"/>
      <c r="XV655" s="233"/>
      <c r="XW655" s="233"/>
      <c r="XX655" s="233"/>
      <c r="XY655" s="233"/>
      <c r="XZ655" s="233"/>
      <c r="YA655" s="233"/>
      <c r="YB655" s="233"/>
      <c r="YC655" s="233"/>
      <c r="YD655" s="233"/>
      <c r="YE655" s="233"/>
      <c r="YF655" s="233"/>
      <c r="YG655" s="233"/>
      <c r="YH655" s="233"/>
      <c r="YI655" s="233"/>
      <c r="YJ655" s="233"/>
      <c r="YK655" s="233"/>
      <c r="YL655" s="233"/>
      <c r="YM655" s="233"/>
      <c r="YN655" s="233"/>
      <c r="YO655" s="233"/>
      <c r="YP655" s="233"/>
      <c r="YQ655" s="233"/>
      <c r="YR655" s="233"/>
      <c r="YS655" s="233"/>
      <c r="YT655" s="233"/>
      <c r="YU655" s="233"/>
      <c r="YV655" s="233"/>
      <c r="YW655" s="233"/>
      <c r="YX655" s="233"/>
      <c r="YY655" s="233"/>
      <c r="YZ655" s="233"/>
      <c r="ZA655" s="233"/>
      <c r="ZB655" s="233"/>
      <c r="ZC655" s="233"/>
      <c r="ZD655" s="233"/>
      <c r="ZE655" s="233"/>
      <c r="ZF655" s="233"/>
      <c r="ZG655" s="233"/>
      <c r="ZH655" s="233"/>
      <c r="ZI655" s="233"/>
      <c r="ZJ655" s="233"/>
      <c r="ZK655" s="233"/>
      <c r="ZL655" s="233"/>
      <c r="ZM655" s="233"/>
      <c r="ZN655" s="233"/>
      <c r="ZO655" s="233"/>
      <c r="ZP655" s="233"/>
      <c r="ZQ655" s="233"/>
      <c r="ZR655" s="233"/>
      <c r="ZS655" s="233"/>
      <c r="ZT655" s="233"/>
      <c r="ZU655" s="233"/>
      <c r="ZV655" s="233"/>
      <c r="ZW655" s="233"/>
      <c r="ZX655" s="233"/>
      <c r="ZY655" s="233"/>
      <c r="ZZ655" s="233"/>
      <c r="AAA655" s="233"/>
      <c r="AAB655" s="233"/>
      <c r="AAC655" s="233"/>
      <c r="AAD655" s="233"/>
      <c r="AAE655" s="233"/>
      <c r="AAF655" s="233"/>
      <c r="AAG655" s="233"/>
      <c r="AAH655" s="233"/>
      <c r="AAI655" s="233"/>
      <c r="AAJ655" s="233"/>
      <c r="AAK655" s="233"/>
      <c r="AAL655" s="233"/>
      <c r="AAM655" s="233"/>
      <c r="AAN655" s="233"/>
      <c r="AAO655" s="233"/>
      <c r="AAP655" s="233"/>
      <c r="AAQ655" s="233"/>
      <c r="AAR655" s="233"/>
      <c r="AAS655" s="233"/>
      <c r="AAT655" s="233"/>
      <c r="AAU655" s="233"/>
      <c r="AAV655" s="233"/>
      <c r="AAW655" s="233"/>
      <c r="AAX655" s="233"/>
      <c r="AAY655" s="233"/>
      <c r="AAZ655" s="233"/>
      <c r="ABA655" s="233"/>
      <c r="ABB655" s="233"/>
      <c r="ABC655" s="233"/>
      <c r="ABD655" s="233"/>
      <c r="ABE655" s="233"/>
      <c r="ABF655" s="233"/>
      <c r="ABG655" s="233"/>
      <c r="ABH655" s="233"/>
      <c r="ABI655" s="233"/>
      <c r="ABJ655" s="233"/>
      <c r="ABK655" s="233"/>
      <c r="ABL655" s="233"/>
      <c r="ABM655" s="233"/>
      <c r="ABN655" s="233"/>
      <c r="ABO655" s="233"/>
      <c r="ABP655" s="233"/>
      <c r="ABQ655" s="233"/>
      <c r="ABR655" s="233"/>
      <c r="ABS655" s="233"/>
      <c r="ABT655" s="233"/>
      <c r="ABU655" s="233"/>
      <c r="ABV655" s="233"/>
      <c r="ABW655" s="233"/>
      <c r="ABX655" s="233"/>
      <c r="ABY655" s="233"/>
      <c r="ABZ655" s="233"/>
      <c r="ACA655" s="233"/>
      <c r="ACB655" s="233"/>
      <c r="ACC655" s="233"/>
      <c r="ACD655" s="233"/>
      <c r="ACE655" s="233"/>
      <c r="ACF655" s="233"/>
      <c r="ACG655" s="233"/>
      <c r="ACH655" s="233"/>
      <c r="ACI655" s="233"/>
      <c r="ACJ655" s="233"/>
      <c r="ACK655" s="233"/>
      <c r="ACL655" s="233"/>
      <c r="ACM655" s="233"/>
      <c r="ACN655" s="233"/>
      <c r="ACO655" s="233"/>
      <c r="ACP655" s="233"/>
      <c r="ACQ655" s="233"/>
      <c r="ACR655" s="233"/>
      <c r="ACS655" s="233"/>
      <c r="ACT655" s="233"/>
      <c r="ACU655" s="233"/>
      <c r="ACV655" s="233"/>
      <c r="ACW655" s="233"/>
      <c r="ACX655" s="233"/>
      <c r="ACY655" s="233"/>
      <c r="ACZ655" s="233"/>
      <c r="ADA655" s="233"/>
      <c r="ADB655" s="233"/>
      <c r="ADC655" s="233"/>
      <c r="ADD655" s="233"/>
      <c r="ADE655" s="233"/>
      <c r="ADF655" s="233"/>
      <c r="ADG655" s="233"/>
      <c r="ADH655" s="233"/>
      <c r="ADI655" s="233"/>
      <c r="ADJ655" s="233"/>
      <c r="ADK655" s="233"/>
      <c r="ADL655" s="233"/>
      <c r="ADM655" s="233"/>
      <c r="ADN655" s="233"/>
      <c r="ADO655" s="233"/>
      <c r="ADP655" s="233"/>
      <c r="ADQ655" s="233"/>
      <c r="ADR655" s="233"/>
      <c r="ADS655" s="233"/>
      <c r="ADT655" s="233"/>
      <c r="ADU655" s="233"/>
      <c r="ADV655" s="233"/>
      <c r="ADW655" s="233"/>
      <c r="ADX655" s="233"/>
      <c r="ADY655" s="233"/>
      <c r="ADZ655" s="233"/>
      <c r="AEA655" s="233"/>
      <c r="AEB655" s="233"/>
      <c r="AEC655" s="233"/>
      <c r="AED655" s="233"/>
      <c r="AEE655" s="233"/>
      <c r="AEF655" s="233"/>
      <c r="AEG655" s="233"/>
      <c r="AEH655" s="233"/>
      <c r="AEI655" s="233"/>
      <c r="AEJ655" s="233"/>
      <c r="AEK655" s="233"/>
      <c r="AEL655" s="233"/>
      <c r="AEM655" s="233"/>
      <c r="AEN655" s="233"/>
      <c r="AEO655" s="233"/>
      <c r="AEP655" s="233"/>
      <c r="AEQ655" s="233"/>
      <c r="AER655" s="233"/>
      <c r="AES655" s="233"/>
      <c r="AET655" s="233"/>
      <c r="AEU655" s="233"/>
      <c r="AEV655" s="233"/>
      <c r="AEW655" s="233"/>
      <c r="AEX655" s="233"/>
      <c r="AEY655" s="233"/>
      <c r="AEZ655" s="233"/>
      <c r="AFA655" s="233"/>
      <c r="AFB655" s="233"/>
      <c r="AFC655" s="233"/>
      <c r="AFD655" s="233"/>
      <c r="AFE655" s="233"/>
      <c r="AFF655" s="233"/>
      <c r="AFG655" s="233"/>
      <c r="AFH655" s="233"/>
      <c r="AFI655" s="233"/>
      <c r="AFJ655" s="233"/>
      <c r="AFK655" s="233"/>
      <c r="AFL655" s="233"/>
      <c r="AFM655" s="233"/>
      <c r="AFN655" s="233"/>
      <c r="AFO655" s="233"/>
      <c r="AFP655" s="233"/>
      <c r="AFQ655" s="233"/>
      <c r="AFR655" s="233"/>
      <c r="AFS655" s="233"/>
      <c r="AFT655" s="233"/>
      <c r="AFU655" s="233"/>
      <c r="AFV655" s="233"/>
      <c r="AFW655" s="233"/>
      <c r="AFX655" s="233"/>
      <c r="AFY655" s="233"/>
      <c r="AFZ655" s="233"/>
      <c r="AGA655" s="233"/>
      <c r="AGB655" s="233"/>
      <c r="AGC655" s="233"/>
      <c r="AGD655" s="233"/>
      <c r="AGE655" s="233"/>
      <c r="AGF655" s="233"/>
      <c r="AGG655" s="233"/>
      <c r="AGH655" s="233"/>
      <c r="AGI655" s="233"/>
      <c r="AGJ655" s="233"/>
      <c r="AGK655" s="233"/>
      <c r="AGL655" s="233"/>
      <c r="AGM655" s="233"/>
      <c r="AGN655" s="233"/>
      <c r="AGO655" s="233"/>
      <c r="AGP655" s="233"/>
      <c r="AGQ655" s="233"/>
      <c r="AGR655" s="233"/>
      <c r="AGS655" s="233"/>
      <c r="AGT655" s="233"/>
      <c r="AGU655" s="233"/>
      <c r="AGV655" s="233"/>
      <c r="AGW655" s="233"/>
      <c r="AGX655" s="233"/>
      <c r="AGY655" s="233"/>
      <c r="AGZ655" s="233"/>
      <c r="AHA655" s="233"/>
      <c r="AHB655" s="233"/>
      <c r="AHC655" s="233"/>
      <c r="AHD655" s="233"/>
      <c r="AHE655" s="233"/>
      <c r="AHF655" s="233"/>
      <c r="AHG655" s="233"/>
      <c r="AHH655" s="233"/>
      <c r="AHI655" s="233"/>
      <c r="AHJ655" s="233"/>
      <c r="AHK655" s="233"/>
      <c r="AHL655" s="233"/>
      <c r="AHM655" s="233"/>
      <c r="AHN655" s="233"/>
      <c r="AHO655" s="233"/>
      <c r="AHP655" s="233"/>
      <c r="AHQ655" s="233"/>
      <c r="AHR655" s="233"/>
      <c r="AHS655" s="233"/>
      <c r="AHT655" s="233"/>
      <c r="AHU655" s="233"/>
      <c r="AHV655" s="233"/>
      <c r="AHW655" s="233"/>
      <c r="AHX655" s="233"/>
      <c r="AHY655" s="233"/>
      <c r="AHZ655" s="233"/>
      <c r="AIA655" s="233"/>
      <c r="AIB655" s="233"/>
      <c r="AIC655" s="233"/>
      <c r="AID655" s="233"/>
      <c r="AIE655" s="233"/>
      <c r="AIF655" s="233"/>
      <c r="AIG655" s="233"/>
      <c r="AIH655" s="233"/>
      <c r="AII655" s="233"/>
      <c r="AIJ655" s="233"/>
      <c r="AIK655" s="233"/>
      <c r="AIL655" s="233"/>
      <c r="AIM655" s="233"/>
      <c r="AIN655" s="233"/>
      <c r="AIO655" s="233"/>
      <c r="AIP655" s="233"/>
      <c r="AIQ655" s="233"/>
      <c r="AIR655" s="233"/>
      <c r="AIS655" s="233"/>
      <c r="AIT655" s="233"/>
      <c r="AIU655" s="233"/>
      <c r="AIV655" s="233"/>
      <c r="AIW655" s="233"/>
      <c r="AIX655" s="233"/>
      <c r="AIY655" s="233"/>
      <c r="AIZ655" s="233"/>
      <c r="AJA655" s="233"/>
      <c r="AJB655" s="233"/>
      <c r="AJC655" s="233"/>
      <c r="AJD655" s="233"/>
      <c r="AJE655" s="233"/>
      <c r="AJF655" s="233"/>
      <c r="AJG655" s="233"/>
      <c r="AJH655" s="233"/>
      <c r="AJI655" s="233"/>
      <c r="AJJ655" s="233"/>
      <c r="AJK655" s="233"/>
      <c r="AJL655" s="233"/>
      <c r="AJM655" s="233"/>
      <c r="AJN655" s="233"/>
      <c r="AJO655" s="233"/>
      <c r="AJP655" s="233"/>
      <c r="AJQ655" s="233"/>
      <c r="AJR655" s="233"/>
      <c r="AJS655" s="233"/>
      <c r="AJT655" s="233"/>
      <c r="AJU655" s="233"/>
      <c r="AJV655" s="233"/>
      <c r="AJW655" s="233"/>
      <c r="AJX655" s="233"/>
      <c r="AJY655" s="233"/>
      <c r="AJZ655" s="233"/>
      <c r="AKA655" s="233"/>
      <c r="AKB655" s="233"/>
      <c r="AKC655" s="233"/>
      <c r="AKD655" s="233"/>
      <c r="AKE655" s="233"/>
      <c r="AKF655" s="233"/>
      <c r="AKG655" s="233"/>
      <c r="AKH655" s="233"/>
      <c r="AKI655" s="233"/>
      <c r="AKJ655" s="233"/>
      <c r="AKK655" s="233"/>
      <c r="AKL655" s="233"/>
      <c r="AKM655" s="233"/>
      <c r="AKN655" s="233"/>
      <c r="AKO655" s="233"/>
      <c r="AKP655" s="233"/>
      <c r="AKQ655" s="233"/>
      <c r="AKR655" s="233"/>
      <c r="AKS655" s="233"/>
      <c r="AKT655" s="233"/>
      <c r="AKU655" s="233"/>
      <c r="AKV655" s="233"/>
      <c r="AKW655" s="233"/>
      <c r="AKX655" s="233"/>
      <c r="AKY655" s="233"/>
      <c r="AKZ655" s="233"/>
      <c r="ALA655" s="233"/>
      <c r="ALB655" s="233"/>
      <c r="ALC655" s="233"/>
      <c r="ALD655" s="233"/>
      <c r="ALE655" s="233"/>
      <c r="ALF655" s="233"/>
      <c r="ALG655" s="233"/>
      <c r="ALH655" s="233"/>
      <c r="ALI655" s="233"/>
      <c r="ALJ655" s="233"/>
      <c r="ALK655" s="233"/>
      <c r="ALL655" s="233"/>
      <c r="ALM655" s="233"/>
      <c r="ALN655" s="233"/>
      <c r="ALO655" s="233"/>
      <c r="ALP655" s="233"/>
      <c r="ALQ655" s="233"/>
      <c r="ALR655" s="233"/>
      <c r="ALS655" s="233"/>
      <c r="ALT655" s="233"/>
      <c r="ALU655" s="233"/>
      <c r="ALV655" s="233"/>
      <c r="ALW655" s="233"/>
      <c r="ALX655" s="233"/>
      <c r="ALY655" s="233"/>
      <c r="ALZ655" s="233"/>
      <c r="AMA655" s="233"/>
      <c r="AMB655" s="233"/>
      <c r="AMC655" s="233"/>
      <c r="AMD655" s="233"/>
      <c r="AME655" s="233"/>
      <c r="AMF655" s="233"/>
      <c r="AMG655" s="233"/>
      <c r="AMH655" s="233"/>
      <c r="AMI655" s="233"/>
      <c r="AMJ655" s="233"/>
      <c r="AMK655" s="233"/>
      <c r="AML655" s="233"/>
      <c r="AMM655" s="233"/>
      <c r="AMN655" s="233"/>
      <c r="AMO655" s="233"/>
      <c r="AMP655" s="233"/>
      <c r="AMQ655" s="233"/>
      <c r="AMR655" s="233"/>
      <c r="AMS655" s="233"/>
      <c r="AMT655" s="233"/>
      <c r="AMU655" s="233"/>
      <c r="AMV655" s="233"/>
      <c r="AMW655" s="233"/>
      <c r="AMX655" s="233"/>
      <c r="AMY655" s="233"/>
      <c r="AMZ655" s="233"/>
      <c r="ANA655" s="233"/>
      <c r="ANB655" s="233"/>
      <c r="ANC655" s="233"/>
      <c r="AND655" s="233"/>
      <c r="ANE655" s="233"/>
      <c r="ANF655" s="233"/>
      <c r="ANG655" s="233"/>
      <c r="ANH655" s="233"/>
      <c r="ANI655" s="233"/>
      <c r="ANJ655" s="233"/>
      <c r="ANK655" s="233"/>
      <c r="ANL655" s="233"/>
      <c r="ANM655" s="233"/>
      <c r="ANN655" s="233"/>
      <c r="ANO655" s="233"/>
      <c r="ANP655" s="233"/>
      <c r="ANQ655" s="233"/>
      <c r="ANR655" s="233"/>
      <c r="ANS655" s="233"/>
      <c r="ANT655" s="233"/>
      <c r="ANU655" s="233"/>
      <c r="ANV655" s="233"/>
      <c r="ANW655" s="233"/>
      <c r="ANX655" s="233"/>
      <c r="ANY655" s="233"/>
      <c r="ANZ655" s="233"/>
      <c r="AOA655" s="233"/>
      <c r="AOB655" s="233"/>
      <c r="AOC655" s="233"/>
      <c r="AOD655" s="233"/>
      <c r="AOE655" s="233"/>
      <c r="AOF655" s="233"/>
      <c r="AOG655" s="233"/>
      <c r="AOH655" s="233"/>
      <c r="AOI655" s="233"/>
      <c r="AOJ655" s="233"/>
      <c r="AOK655" s="233"/>
      <c r="AOL655" s="233"/>
      <c r="AOM655" s="233"/>
      <c r="AON655" s="233"/>
      <c r="AOO655" s="233"/>
      <c r="AOP655" s="233"/>
      <c r="AOQ655" s="233"/>
      <c r="AOR655" s="233"/>
      <c r="AOS655" s="233"/>
      <c r="AOT655" s="233"/>
      <c r="AOU655" s="233"/>
      <c r="AOV655" s="233"/>
      <c r="AOW655" s="233"/>
      <c r="AOX655" s="233"/>
      <c r="AOY655" s="233"/>
      <c r="AOZ655" s="233"/>
      <c r="APA655" s="233"/>
      <c r="APB655" s="233"/>
      <c r="APC655" s="233"/>
      <c r="APD655" s="233"/>
      <c r="APE655" s="233"/>
      <c r="APF655" s="233"/>
      <c r="APG655" s="233"/>
      <c r="APH655" s="233"/>
      <c r="API655" s="233"/>
      <c r="APJ655" s="233"/>
      <c r="APK655" s="233"/>
      <c r="APL655" s="233"/>
      <c r="APM655" s="233"/>
      <c r="APN655" s="233"/>
      <c r="APO655" s="233"/>
      <c r="APP655" s="233"/>
      <c r="APQ655" s="233"/>
      <c r="APR655" s="233"/>
      <c r="APS655" s="233"/>
      <c r="APT655" s="233"/>
      <c r="APU655" s="233"/>
      <c r="APV655" s="233"/>
      <c r="APW655" s="233"/>
      <c r="APX655" s="233"/>
      <c r="APY655" s="233"/>
      <c r="APZ655" s="233"/>
      <c r="AQA655" s="233"/>
      <c r="AQB655" s="233"/>
      <c r="AQC655" s="233"/>
      <c r="AQD655" s="233"/>
      <c r="AQE655" s="233"/>
      <c r="AQF655" s="233"/>
      <c r="AQG655" s="233"/>
      <c r="AQH655" s="233"/>
      <c r="AQI655" s="233"/>
      <c r="AQJ655" s="233"/>
      <c r="AQK655" s="233"/>
      <c r="AQL655" s="233"/>
      <c r="AQM655" s="233"/>
      <c r="AQN655" s="233"/>
      <c r="AQO655" s="233"/>
      <c r="AQP655" s="233"/>
      <c r="AQQ655" s="233"/>
      <c r="AQR655" s="233"/>
      <c r="AQS655" s="233"/>
      <c r="AQT655" s="233"/>
      <c r="AQU655" s="233"/>
      <c r="AQV655" s="233"/>
      <c r="AQW655" s="233"/>
      <c r="AQX655" s="233"/>
      <c r="AQY655" s="233"/>
      <c r="AQZ655" s="233"/>
      <c r="ARA655" s="233"/>
      <c r="ARB655" s="233"/>
      <c r="ARC655" s="233"/>
      <c r="ARD655" s="233"/>
      <c r="ARE655" s="233"/>
      <c r="ARF655" s="233"/>
      <c r="ARG655" s="233"/>
      <c r="ARH655" s="233"/>
      <c r="ARI655" s="233"/>
      <c r="ARJ655" s="233"/>
      <c r="ARK655" s="233"/>
      <c r="ARL655" s="233"/>
      <c r="ARM655" s="233"/>
      <c r="ARN655" s="233"/>
      <c r="ARO655" s="233"/>
      <c r="ARP655" s="233"/>
      <c r="ARQ655" s="233"/>
      <c r="ARR655" s="233"/>
      <c r="ARS655" s="233"/>
      <c r="ART655" s="233"/>
      <c r="ARU655" s="233"/>
      <c r="ARV655" s="233"/>
      <c r="ARW655" s="233"/>
      <c r="ARX655" s="233"/>
      <c r="ARY655" s="233"/>
      <c r="ARZ655" s="233"/>
      <c r="ASA655" s="233"/>
      <c r="ASB655" s="233"/>
      <c r="ASC655" s="233"/>
      <c r="ASD655" s="233"/>
      <c r="ASE655" s="233"/>
      <c r="ASF655" s="233"/>
      <c r="ASG655" s="233"/>
      <c r="ASH655" s="233"/>
      <c r="ASI655" s="233"/>
      <c r="ASJ655" s="233"/>
      <c r="ASK655" s="233"/>
      <c r="ASL655" s="233"/>
      <c r="ASM655" s="233"/>
      <c r="ASN655" s="233"/>
      <c r="ASO655" s="233"/>
      <c r="ASP655" s="233"/>
      <c r="ASQ655" s="233"/>
      <c r="ASR655" s="233"/>
      <c r="ASS655" s="233"/>
      <c r="AST655" s="233"/>
      <c r="ASU655" s="233"/>
      <c r="ASV655" s="233"/>
      <c r="ASW655" s="233"/>
      <c r="ASX655" s="233"/>
      <c r="ASY655" s="233"/>
      <c r="ASZ655" s="233"/>
      <c r="ATA655" s="233"/>
      <c r="ATB655" s="233"/>
      <c r="ATC655" s="233"/>
      <c r="ATD655" s="233"/>
      <c r="ATE655" s="233"/>
      <c r="ATF655" s="233"/>
      <c r="ATG655" s="233"/>
      <c r="ATH655" s="233"/>
      <c r="ATI655" s="233"/>
      <c r="ATJ655" s="233"/>
      <c r="ATK655" s="233"/>
      <c r="ATL655" s="233"/>
      <c r="ATM655" s="233"/>
      <c r="ATN655" s="233"/>
      <c r="ATO655" s="233"/>
      <c r="ATP655" s="233"/>
      <c r="ATQ655" s="233"/>
      <c r="ATR655" s="233"/>
      <c r="ATS655" s="233"/>
      <c r="ATT655" s="233"/>
      <c r="ATU655" s="233"/>
      <c r="ATV655" s="233"/>
      <c r="ATW655" s="233"/>
      <c r="ATX655" s="233"/>
      <c r="ATY655" s="233"/>
      <c r="ATZ655" s="233"/>
      <c r="AUA655" s="233"/>
      <c r="AUB655" s="233"/>
      <c r="AUC655" s="233"/>
      <c r="AUD655" s="233"/>
      <c r="AUE655" s="233"/>
      <c r="AUF655" s="233"/>
      <c r="AUG655" s="233"/>
      <c r="AUH655" s="233"/>
      <c r="AUI655" s="233"/>
      <c r="AUJ655" s="233"/>
      <c r="AUK655" s="233"/>
      <c r="AUL655" s="233"/>
      <c r="AUM655" s="233"/>
      <c r="AUN655" s="233"/>
      <c r="AUO655" s="233"/>
      <c r="AUP655" s="233"/>
      <c r="AUQ655" s="233"/>
      <c r="AUR655" s="233"/>
      <c r="AUS655" s="233"/>
      <c r="AUT655" s="233"/>
      <c r="AUU655" s="233"/>
      <c r="AUV655" s="233"/>
      <c r="AUW655" s="233"/>
      <c r="AUX655" s="233"/>
      <c r="AUY655" s="233"/>
      <c r="AUZ655" s="233"/>
      <c r="AVA655" s="233"/>
      <c r="AVB655" s="233"/>
      <c r="AVC655" s="233"/>
      <c r="AVD655" s="233"/>
      <c r="AVE655" s="233"/>
      <c r="AVF655" s="233"/>
      <c r="AVG655" s="233"/>
      <c r="AVH655" s="233"/>
      <c r="AVI655" s="233"/>
      <c r="AVJ655" s="233"/>
      <c r="AVK655" s="233"/>
      <c r="AVL655" s="233"/>
      <c r="AVM655" s="233"/>
      <c r="AVN655" s="233"/>
      <c r="AVO655" s="233"/>
      <c r="AVP655" s="233"/>
      <c r="AVQ655" s="233"/>
      <c r="AVR655" s="233"/>
      <c r="AVS655" s="233"/>
      <c r="AVT655" s="233"/>
      <c r="AVU655" s="233"/>
      <c r="AVV655" s="233"/>
      <c r="AVW655" s="233"/>
      <c r="AVX655" s="233"/>
      <c r="AVY655" s="233"/>
      <c r="AVZ655" s="233"/>
      <c r="AWA655" s="233"/>
      <c r="AWB655" s="233"/>
      <c r="AWC655" s="233"/>
      <c r="AWD655" s="233"/>
      <c r="AWE655" s="233"/>
      <c r="AWF655" s="233"/>
      <c r="AWG655" s="233"/>
      <c r="AWH655" s="233"/>
      <c r="AWI655" s="233"/>
      <c r="AWJ655" s="233"/>
      <c r="AWK655" s="233"/>
      <c r="AWL655" s="233"/>
      <c r="AWM655" s="233"/>
      <c r="AWN655" s="233"/>
      <c r="AWO655" s="233"/>
      <c r="AWP655" s="233"/>
      <c r="AWQ655" s="233"/>
      <c r="AWR655" s="233"/>
      <c r="AWS655" s="233"/>
      <c r="AWT655" s="233"/>
      <c r="AWU655" s="233"/>
      <c r="AWV655" s="233"/>
      <c r="AWW655" s="233"/>
      <c r="AWX655" s="233"/>
      <c r="AWY655" s="233"/>
      <c r="AWZ655" s="233"/>
      <c r="AXA655" s="233"/>
      <c r="AXB655" s="233"/>
      <c r="AXC655" s="233"/>
      <c r="AXD655" s="233"/>
      <c r="AXE655" s="233"/>
      <c r="AXF655" s="233"/>
      <c r="AXG655" s="233"/>
      <c r="AXH655" s="233"/>
      <c r="AXI655" s="233"/>
      <c r="AXJ655" s="233"/>
      <c r="AXK655" s="233"/>
      <c r="AXL655" s="233"/>
      <c r="AXM655" s="233"/>
      <c r="AXN655" s="233"/>
      <c r="AXO655" s="233"/>
      <c r="AXP655" s="233"/>
      <c r="AXQ655" s="233"/>
      <c r="AXR655" s="233"/>
      <c r="AXS655" s="233"/>
      <c r="AXT655" s="233"/>
      <c r="AXU655" s="233"/>
      <c r="AXV655" s="233"/>
      <c r="AXW655" s="233"/>
      <c r="AXX655" s="233"/>
      <c r="AXY655" s="233"/>
      <c r="AXZ655" s="233"/>
      <c r="AYA655" s="233"/>
      <c r="AYB655" s="233"/>
      <c r="AYC655" s="233"/>
      <c r="AYD655" s="233"/>
      <c r="AYE655" s="233"/>
      <c r="AYF655" s="233"/>
      <c r="AYG655" s="233"/>
      <c r="AYH655" s="233"/>
      <c r="AYI655" s="233"/>
      <c r="AYJ655" s="233"/>
      <c r="AYK655" s="233"/>
      <c r="AYL655" s="233"/>
      <c r="AYM655" s="233"/>
      <c r="AYN655" s="233"/>
      <c r="AYO655" s="233"/>
      <c r="AYP655" s="233"/>
      <c r="AYQ655" s="233"/>
      <c r="AYR655" s="233"/>
      <c r="AYS655" s="233"/>
      <c r="AYT655" s="233"/>
      <c r="AYU655" s="233"/>
      <c r="AYV655" s="233"/>
      <c r="AYW655" s="233"/>
      <c r="AYX655" s="233"/>
      <c r="AYY655" s="233"/>
      <c r="AYZ655" s="233"/>
      <c r="AZA655" s="233"/>
      <c r="AZB655" s="233"/>
      <c r="AZC655" s="233"/>
      <c r="AZD655" s="233"/>
      <c r="AZE655" s="233"/>
      <c r="AZF655" s="233"/>
      <c r="AZG655" s="233"/>
      <c r="AZH655" s="233"/>
      <c r="AZI655" s="233"/>
      <c r="AZJ655" s="233"/>
      <c r="AZK655" s="233"/>
      <c r="AZL655" s="233"/>
      <c r="AZM655" s="233"/>
      <c r="AZN655" s="233"/>
      <c r="AZO655" s="233"/>
      <c r="AZP655" s="233"/>
      <c r="AZQ655" s="233"/>
      <c r="AZR655" s="233"/>
      <c r="AZS655" s="233"/>
      <c r="AZT655" s="233"/>
      <c r="AZU655" s="233"/>
      <c r="AZV655" s="233"/>
      <c r="AZW655" s="233"/>
      <c r="AZX655" s="233"/>
      <c r="AZY655" s="233"/>
      <c r="AZZ655" s="233"/>
      <c r="BAA655" s="233"/>
      <c r="BAB655" s="233"/>
      <c r="BAC655" s="233"/>
      <c r="BAD655" s="233"/>
      <c r="BAE655" s="233"/>
      <c r="BAF655" s="233"/>
      <c r="BAG655" s="233"/>
      <c r="BAH655" s="233"/>
      <c r="BAI655" s="233"/>
      <c r="BAJ655" s="233"/>
      <c r="BAK655" s="233"/>
      <c r="BAL655" s="233"/>
      <c r="BAM655" s="233"/>
      <c r="BAN655" s="233"/>
      <c r="BAO655" s="233"/>
      <c r="BAP655" s="233"/>
      <c r="BAQ655" s="233"/>
      <c r="BAR655" s="233"/>
      <c r="BAS655" s="233"/>
      <c r="BAT655" s="233"/>
      <c r="BAU655" s="233"/>
      <c r="BAV655" s="233"/>
      <c r="BAW655" s="233"/>
      <c r="BAX655" s="233"/>
      <c r="BAY655" s="233"/>
      <c r="BAZ655" s="233"/>
      <c r="BBA655" s="233"/>
      <c r="BBB655" s="233"/>
      <c r="BBC655" s="233"/>
      <c r="BBD655" s="233"/>
      <c r="BBE655" s="233"/>
      <c r="BBF655" s="233"/>
      <c r="BBG655" s="233"/>
      <c r="BBH655" s="233"/>
      <c r="BBI655" s="233"/>
      <c r="BBJ655" s="233"/>
      <c r="BBK655" s="233"/>
      <c r="BBL655" s="233"/>
      <c r="BBM655" s="233"/>
      <c r="BBN655" s="233"/>
      <c r="BBO655" s="233"/>
      <c r="BBP655" s="233"/>
      <c r="BBQ655" s="233"/>
      <c r="BBR655" s="233"/>
      <c r="BBS655" s="233"/>
      <c r="BBT655" s="233"/>
      <c r="BBU655" s="233"/>
      <c r="BBV655" s="233"/>
      <c r="BBW655" s="233"/>
      <c r="BBX655" s="233"/>
      <c r="BBY655" s="233"/>
      <c r="BBZ655" s="233"/>
      <c r="BCA655" s="233"/>
      <c r="BCB655" s="233"/>
      <c r="BCC655" s="233"/>
      <c r="BCD655" s="233"/>
      <c r="BCE655" s="233"/>
      <c r="BCF655" s="233"/>
      <c r="BCG655" s="233"/>
      <c r="BCH655" s="233"/>
      <c r="BCI655" s="233"/>
      <c r="BCJ655" s="233"/>
      <c r="BCK655" s="233"/>
      <c r="BCL655" s="233"/>
      <c r="BCM655" s="233"/>
      <c r="BCN655" s="233"/>
      <c r="BCO655" s="233"/>
      <c r="BCP655" s="233"/>
      <c r="BCQ655" s="233"/>
      <c r="BCR655" s="233"/>
      <c r="BCS655" s="233"/>
      <c r="BCT655" s="233"/>
      <c r="BCU655" s="233"/>
      <c r="BCV655" s="233"/>
      <c r="BCW655" s="233"/>
      <c r="BCX655" s="233"/>
      <c r="BCY655" s="233"/>
      <c r="BCZ655" s="233"/>
      <c r="BDA655" s="233"/>
      <c r="BDB655" s="233"/>
      <c r="BDC655" s="233"/>
      <c r="BDD655" s="233"/>
      <c r="BDE655" s="233"/>
      <c r="BDF655" s="233"/>
      <c r="BDG655" s="233"/>
      <c r="BDH655" s="233"/>
      <c r="BDI655" s="233"/>
      <c r="BDJ655" s="233"/>
      <c r="BDK655" s="233"/>
      <c r="BDL655" s="233"/>
      <c r="BDM655" s="233"/>
      <c r="BDN655" s="233"/>
      <c r="BDO655" s="233"/>
      <c r="BDP655" s="233"/>
      <c r="BDQ655" s="233"/>
      <c r="BDR655" s="233"/>
      <c r="BDS655" s="233"/>
      <c r="BDT655" s="233"/>
      <c r="BDU655" s="233"/>
      <c r="BDV655" s="233"/>
      <c r="BDW655" s="233"/>
      <c r="BDX655" s="233"/>
      <c r="BDY655" s="233"/>
      <c r="BDZ655" s="233"/>
      <c r="BEA655" s="233"/>
      <c r="BEB655" s="233"/>
      <c r="BEC655" s="233"/>
      <c r="BED655" s="233"/>
      <c r="BEE655" s="233"/>
      <c r="BEF655" s="233"/>
      <c r="BEG655" s="233"/>
      <c r="BEH655" s="233"/>
      <c r="BEI655" s="233"/>
      <c r="BEJ655" s="233"/>
      <c r="BEK655" s="233"/>
      <c r="BEL655" s="233"/>
      <c r="BEM655" s="233"/>
      <c r="BEN655" s="233"/>
      <c r="BEO655" s="233"/>
      <c r="BEP655" s="233"/>
      <c r="BEQ655" s="233"/>
      <c r="BER655" s="233"/>
      <c r="BES655" s="233"/>
      <c r="BET655" s="233"/>
      <c r="BEU655" s="233"/>
      <c r="BEV655" s="233"/>
      <c r="BEW655" s="233"/>
      <c r="BEX655" s="233"/>
      <c r="BEY655" s="233"/>
      <c r="BEZ655" s="233"/>
      <c r="BFA655" s="233"/>
      <c r="BFB655" s="233"/>
      <c r="BFC655" s="233"/>
      <c r="BFD655" s="233"/>
      <c r="BFE655" s="233"/>
      <c r="BFF655" s="233"/>
      <c r="BFG655" s="233"/>
      <c r="BFH655" s="233"/>
      <c r="BFI655" s="233"/>
      <c r="BFJ655" s="233"/>
      <c r="BFK655" s="233"/>
      <c r="BFL655" s="233"/>
      <c r="BFM655" s="233"/>
      <c r="BFN655" s="233"/>
      <c r="BFO655" s="233"/>
      <c r="BFP655" s="233"/>
      <c r="BFQ655" s="233"/>
      <c r="BFR655" s="233"/>
      <c r="BFS655" s="233"/>
      <c r="BFT655" s="233"/>
      <c r="BFU655" s="233"/>
      <c r="BFV655" s="233"/>
      <c r="BFW655" s="233"/>
      <c r="BFX655" s="233"/>
      <c r="BFY655" s="233"/>
      <c r="BFZ655" s="233"/>
      <c r="BGA655" s="233"/>
      <c r="BGB655" s="233"/>
      <c r="BGC655" s="233"/>
      <c r="BGD655" s="233"/>
      <c r="BGE655" s="233"/>
      <c r="BGF655" s="233"/>
      <c r="BGG655" s="233"/>
      <c r="BGH655" s="233"/>
      <c r="BGI655" s="233"/>
      <c r="BGJ655" s="233"/>
      <c r="BGK655" s="233"/>
      <c r="BGL655" s="233"/>
      <c r="BGM655" s="233"/>
      <c r="BGN655" s="233"/>
      <c r="BGO655" s="233"/>
      <c r="BGP655" s="233"/>
      <c r="BGQ655" s="233"/>
      <c r="BGR655" s="233"/>
      <c r="BGS655" s="233"/>
      <c r="BGT655" s="233"/>
      <c r="BGU655" s="233"/>
      <c r="BGV655" s="233"/>
      <c r="BGW655" s="233"/>
      <c r="BGX655" s="233"/>
      <c r="BGY655" s="233"/>
      <c r="BGZ655" s="233"/>
      <c r="BHA655" s="233"/>
      <c r="BHB655" s="233"/>
      <c r="BHC655" s="233"/>
      <c r="BHD655" s="233"/>
      <c r="BHE655" s="233"/>
      <c r="BHF655" s="233"/>
      <c r="BHG655" s="233"/>
      <c r="BHH655" s="233"/>
      <c r="BHI655" s="233"/>
      <c r="BHJ655" s="233"/>
      <c r="BHK655" s="233"/>
      <c r="BHL655" s="233"/>
      <c r="BHM655" s="233"/>
      <c r="BHN655" s="233"/>
      <c r="BHO655" s="233"/>
      <c r="BHP655" s="233"/>
      <c r="BHQ655" s="233"/>
      <c r="BHR655" s="233"/>
      <c r="BHS655" s="233"/>
      <c r="BHT655" s="233"/>
      <c r="BHU655" s="233"/>
      <c r="BHV655" s="233"/>
      <c r="BHW655" s="233"/>
      <c r="BHX655" s="233"/>
      <c r="BHY655" s="233"/>
      <c r="BHZ655" s="233"/>
      <c r="BIA655" s="233"/>
      <c r="BIB655" s="233"/>
      <c r="BIC655" s="233"/>
      <c r="BID655" s="233"/>
      <c r="BIE655" s="233"/>
      <c r="BIF655" s="233"/>
      <c r="BIG655" s="233"/>
      <c r="BIH655" s="233"/>
      <c r="BII655" s="233"/>
      <c r="BIJ655" s="233"/>
      <c r="BIK655" s="233"/>
      <c r="BIL655" s="233"/>
      <c r="BIM655" s="233"/>
      <c r="BIN655" s="233"/>
      <c r="BIO655" s="233"/>
      <c r="BIP655" s="233"/>
      <c r="BIQ655" s="233"/>
      <c r="BIR655" s="233"/>
      <c r="BIS655" s="233"/>
      <c r="BIT655" s="233"/>
      <c r="BIU655" s="233"/>
      <c r="BIV655" s="233"/>
      <c r="BIW655" s="233"/>
      <c r="BIX655" s="233"/>
      <c r="BIY655" s="233"/>
      <c r="BIZ655" s="233"/>
      <c r="BJA655" s="233"/>
      <c r="BJB655" s="233"/>
      <c r="BJC655" s="233"/>
      <c r="BJD655" s="233"/>
      <c r="BJE655" s="233"/>
      <c r="BJF655" s="233"/>
      <c r="BJG655" s="233"/>
      <c r="BJH655" s="233"/>
      <c r="BJI655" s="233"/>
      <c r="BJJ655" s="233"/>
      <c r="BJK655" s="233"/>
      <c r="BJL655" s="233"/>
      <c r="BJM655" s="233"/>
      <c r="BJN655" s="233"/>
      <c r="BJO655" s="233"/>
      <c r="BJP655" s="233"/>
      <c r="BJQ655" s="233"/>
      <c r="BJR655" s="233"/>
      <c r="BJS655" s="233"/>
      <c r="BJT655" s="233"/>
      <c r="BJU655" s="233"/>
      <c r="BJV655" s="233"/>
      <c r="BJW655" s="233"/>
      <c r="BJX655" s="233"/>
      <c r="BJY655" s="233"/>
      <c r="BJZ655" s="233"/>
      <c r="BKA655" s="233"/>
      <c r="BKB655" s="233"/>
      <c r="BKC655" s="233"/>
      <c r="BKD655" s="233"/>
      <c r="BKE655" s="233"/>
      <c r="BKF655" s="233"/>
      <c r="BKG655" s="233"/>
      <c r="BKH655" s="233"/>
      <c r="BKI655" s="233"/>
      <c r="BKJ655" s="233"/>
      <c r="BKK655" s="233"/>
      <c r="BKL655" s="233"/>
      <c r="BKM655" s="233"/>
      <c r="BKN655" s="233"/>
      <c r="BKO655" s="233"/>
      <c r="BKP655" s="233"/>
      <c r="BKQ655" s="233"/>
      <c r="BKR655" s="233"/>
      <c r="BKS655" s="233"/>
      <c r="BKT655" s="233"/>
      <c r="BKU655" s="233"/>
      <c r="BKV655" s="233"/>
      <c r="BKW655" s="233"/>
      <c r="BKX655" s="233"/>
      <c r="BKY655" s="233"/>
      <c r="BKZ655" s="233"/>
      <c r="BLA655" s="233"/>
      <c r="BLB655" s="233"/>
      <c r="BLC655" s="233"/>
      <c r="BLD655" s="233"/>
      <c r="BLE655" s="233"/>
      <c r="BLF655" s="233"/>
      <c r="BLG655" s="233"/>
      <c r="BLH655" s="233"/>
      <c r="BLI655" s="233"/>
      <c r="BLJ655" s="233"/>
      <c r="BLK655" s="233"/>
      <c r="BLL655" s="233"/>
      <c r="BLM655" s="233"/>
      <c r="BLN655" s="233"/>
      <c r="BLO655" s="233"/>
      <c r="BLP655" s="233"/>
      <c r="BLQ655" s="233"/>
      <c r="BLR655" s="233"/>
      <c r="BLS655" s="233"/>
      <c r="BLT655" s="233"/>
      <c r="BLU655" s="233"/>
      <c r="BLV655" s="233"/>
      <c r="BLW655" s="233"/>
      <c r="BLX655" s="233"/>
      <c r="BLY655" s="233"/>
      <c r="BLZ655" s="233"/>
      <c r="BMA655" s="233"/>
      <c r="BMB655" s="233"/>
      <c r="BMC655" s="233"/>
      <c r="BMD655" s="233"/>
      <c r="BME655" s="233"/>
      <c r="BMF655" s="233"/>
      <c r="BMG655" s="233"/>
      <c r="BMH655" s="233"/>
      <c r="BMI655" s="233"/>
      <c r="BMJ655" s="233"/>
      <c r="BMK655" s="233"/>
      <c r="BML655" s="233"/>
      <c r="BMM655" s="233"/>
      <c r="BMN655" s="233"/>
      <c r="BMO655" s="233"/>
      <c r="BMP655" s="233"/>
      <c r="BMQ655" s="233"/>
      <c r="BMR655" s="233"/>
      <c r="BMS655" s="233"/>
      <c r="BMT655" s="233"/>
      <c r="BMU655" s="233"/>
      <c r="BMV655" s="233"/>
      <c r="BMW655" s="233"/>
      <c r="BMX655" s="233"/>
      <c r="BMY655" s="233"/>
      <c r="BMZ655" s="233"/>
      <c r="BNA655" s="233"/>
      <c r="BNB655" s="233"/>
      <c r="BNC655" s="233"/>
      <c r="BND655" s="233"/>
      <c r="BNE655" s="233"/>
      <c r="BNF655" s="233"/>
      <c r="BNG655" s="233"/>
      <c r="BNH655" s="233"/>
      <c r="BNI655" s="233"/>
      <c r="BNJ655" s="233"/>
      <c r="BNK655" s="233"/>
      <c r="BNL655" s="233"/>
      <c r="BNM655" s="233"/>
      <c r="BNN655" s="233"/>
      <c r="BNO655" s="233"/>
      <c r="BNP655" s="233"/>
      <c r="BNQ655" s="233"/>
      <c r="BNR655" s="233"/>
      <c r="BNS655" s="233"/>
      <c r="BNT655" s="233"/>
      <c r="BNU655" s="233"/>
      <c r="BNV655" s="233"/>
      <c r="BNW655" s="233"/>
      <c r="BNX655" s="233"/>
      <c r="BNY655" s="233"/>
      <c r="BNZ655" s="233"/>
      <c r="BOA655" s="233"/>
      <c r="BOB655" s="233"/>
      <c r="BOC655" s="233"/>
      <c r="BOD655" s="233"/>
      <c r="BOE655" s="233"/>
      <c r="BOF655" s="233"/>
      <c r="BOG655" s="233"/>
      <c r="BOH655" s="233"/>
      <c r="BOI655" s="233"/>
      <c r="BOJ655" s="233"/>
      <c r="BOK655" s="233"/>
      <c r="BOL655" s="233"/>
      <c r="BOM655" s="233"/>
      <c r="BON655" s="233"/>
      <c r="BOO655" s="233"/>
      <c r="BOP655" s="233"/>
      <c r="BOQ655" s="233"/>
      <c r="BOR655" s="233"/>
      <c r="BOS655" s="233"/>
      <c r="BOT655" s="233"/>
      <c r="BOU655" s="233"/>
      <c r="BOV655" s="233"/>
      <c r="BOW655" s="233"/>
      <c r="BOX655" s="233"/>
      <c r="BOY655" s="233"/>
      <c r="BOZ655" s="233"/>
      <c r="BPA655" s="233"/>
      <c r="BPB655" s="233"/>
      <c r="BPC655" s="233"/>
      <c r="BPD655" s="233"/>
      <c r="BPE655" s="233"/>
      <c r="BPF655" s="233"/>
      <c r="BPG655" s="233"/>
      <c r="BPH655" s="233"/>
      <c r="BPI655" s="233"/>
      <c r="BPJ655" s="233"/>
      <c r="BPK655" s="233"/>
      <c r="BPL655" s="233"/>
      <c r="BPM655" s="233"/>
      <c r="BPN655" s="233"/>
      <c r="BPO655" s="233"/>
      <c r="BPP655" s="233"/>
      <c r="BPQ655" s="233"/>
      <c r="BPR655" s="233"/>
      <c r="BPS655" s="233"/>
      <c r="BPT655" s="233"/>
      <c r="BPU655" s="233"/>
      <c r="BPV655" s="233"/>
      <c r="BPW655" s="233"/>
      <c r="BPX655" s="233"/>
      <c r="BPY655" s="233"/>
      <c r="BPZ655" s="233"/>
      <c r="BQA655" s="233"/>
      <c r="BQB655" s="233"/>
      <c r="BQC655" s="233"/>
      <c r="BQD655" s="233"/>
      <c r="BQE655" s="233"/>
      <c r="BQF655" s="233"/>
      <c r="BQG655" s="233"/>
      <c r="BQH655" s="233"/>
      <c r="BQI655" s="233"/>
      <c r="BQJ655" s="233"/>
      <c r="BQK655" s="233"/>
      <c r="BQL655" s="233"/>
      <c r="BQM655" s="233"/>
      <c r="BQN655" s="233"/>
      <c r="BQO655" s="233"/>
      <c r="BQP655" s="233"/>
      <c r="BQQ655" s="233"/>
      <c r="BQR655" s="233"/>
      <c r="BQS655" s="233"/>
      <c r="BQT655" s="233"/>
      <c r="BQU655" s="233"/>
      <c r="BQV655" s="233"/>
      <c r="BQW655" s="233"/>
      <c r="BQX655" s="233"/>
      <c r="BQY655" s="233"/>
      <c r="BQZ655" s="233"/>
      <c r="BRA655" s="233"/>
      <c r="BRB655" s="233"/>
      <c r="BRC655" s="233"/>
      <c r="BRD655" s="233"/>
      <c r="BRE655" s="233"/>
      <c r="BRF655" s="233"/>
      <c r="BRG655" s="233"/>
      <c r="BRH655" s="233"/>
      <c r="BRI655" s="233"/>
      <c r="BRJ655" s="233"/>
      <c r="BRK655" s="233"/>
      <c r="BRL655" s="233"/>
      <c r="BRM655" s="233"/>
      <c r="BRN655" s="233"/>
      <c r="BRO655" s="233"/>
      <c r="BRP655" s="233"/>
      <c r="BRQ655" s="233"/>
      <c r="BRR655" s="233"/>
      <c r="BRS655" s="233"/>
      <c r="BRT655" s="233"/>
      <c r="BRU655" s="233"/>
      <c r="BRV655" s="233"/>
      <c r="BRW655" s="233"/>
      <c r="BRX655" s="233"/>
      <c r="BRY655" s="233"/>
      <c r="BRZ655" s="233"/>
      <c r="BSA655" s="233"/>
      <c r="BSB655" s="233"/>
      <c r="BSC655" s="233"/>
      <c r="BSD655" s="233"/>
      <c r="BSE655" s="233"/>
      <c r="BSF655" s="233"/>
      <c r="BSG655" s="233"/>
      <c r="BSH655" s="233"/>
      <c r="BSI655" s="233"/>
      <c r="BSJ655" s="233"/>
      <c r="BSK655" s="233"/>
      <c r="BSL655" s="233"/>
      <c r="BSM655" s="233"/>
      <c r="BSN655" s="233"/>
      <c r="BSO655" s="233"/>
      <c r="BSP655" s="233"/>
      <c r="BSQ655" s="233"/>
      <c r="BSR655" s="233"/>
      <c r="BSS655" s="233"/>
      <c r="BST655" s="233"/>
      <c r="BSU655" s="233"/>
      <c r="BSV655" s="233"/>
      <c r="BSW655" s="233"/>
      <c r="BSX655" s="233"/>
      <c r="BSY655" s="233"/>
      <c r="BSZ655" s="233"/>
      <c r="BTA655" s="233"/>
      <c r="BTB655" s="233"/>
      <c r="BTC655" s="233"/>
      <c r="BTD655" s="233"/>
      <c r="BTE655" s="233"/>
      <c r="BTF655" s="233"/>
      <c r="BTG655" s="233"/>
      <c r="BTH655" s="233"/>
      <c r="BTI655" s="233"/>
      <c r="BTJ655" s="233"/>
      <c r="BTK655" s="233"/>
      <c r="BTL655" s="233"/>
      <c r="BTM655" s="233"/>
      <c r="BTN655" s="233"/>
      <c r="BTO655" s="233"/>
      <c r="BTP655" s="233"/>
      <c r="BTQ655" s="233"/>
      <c r="BTR655" s="233"/>
      <c r="BTS655" s="233"/>
      <c r="BTT655" s="233"/>
      <c r="BTU655" s="233"/>
      <c r="BTV655" s="233"/>
      <c r="BTW655" s="233"/>
      <c r="BTX655" s="233"/>
      <c r="BTY655" s="233"/>
      <c r="BTZ655" s="233"/>
      <c r="BUA655" s="233"/>
      <c r="BUB655" s="233"/>
      <c r="BUC655" s="233"/>
      <c r="BUD655" s="233"/>
      <c r="BUE655" s="233"/>
      <c r="BUF655" s="233"/>
      <c r="BUG655" s="233"/>
      <c r="BUH655" s="233"/>
      <c r="BUI655" s="233"/>
      <c r="BUJ655" s="233"/>
      <c r="BUK655" s="233"/>
      <c r="BUL655" s="233"/>
      <c r="BUM655" s="233"/>
      <c r="BUN655" s="233"/>
      <c r="BUO655" s="233"/>
      <c r="BUP655" s="233"/>
      <c r="BUQ655" s="233"/>
      <c r="BUR655" s="233"/>
      <c r="BUS655" s="233"/>
      <c r="BUT655" s="233"/>
      <c r="BUU655" s="233"/>
      <c r="BUV655" s="233"/>
      <c r="BUW655" s="233"/>
      <c r="BUX655" s="233"/>
      <c r="BUY655" s="233"/>
      <c r="BUZ655" s="233"/>
      <c r="BVA655" s="233"/>
      <c r="BVB655" s="233"/>
      <c r="BVC655" s="233"/>
      <c r="BVD655" s="233"/>
      <c r="BVE655" s="233"/>
      <c r="BVF655" s="233"/>
      <c r="BVG655" s="233"/>
      <c r="BVH655" s="233"/>
      <c r="BVI655" s="233"/>
      <c r="BVJ655" s="233"/>
      <c r="BVK655" s="233"/>
      <c r="BVL655" s="233"/>
      <c r="BVM655" s="233"/>
      <c r="BVN655" s="233"/>
      <c r="BVO655" s="233"/>
      <c r="BVP655" s="233"/>
      <c r="BVQ655" s="233"/>
      <c r="BVR655" s="233"/>
      <c r="BVS655" s="233"/>
      <c r="BVT655" s="233"/>
      <c r="BVU655" s="233"/>
      <c r="BVV655" s="233"/>
      <c r="BVW655" s="233"/>
      <c r="BVX655" s="233"/>
      <c r="BVY655" s="233"/>
      <c r="BVZ655" s="233"/>
      <c r="BWA655" s="233"/>
      <c r="BWB655" s="233"/>
      <c r="BWC655" s="233"/>
      <c r="BWD655" s="233"/>
      <c r="BWE655" s="233"/>
      <c r="BWF655" s="233"/>
      <c r="BWG655" s="233"/>
      <c r="BWH655" s="233"/>
      <c r="BWI655" s="233"/>
      <c r="BWJ655" s="233"/>
      <c r="BWK655" s="233"/>
      <c r="BWL655" s="233"/>
      <c r="BWM655" s="233"/>
      <c r="BWN655" s="233"/>
      <c r="BWO655" s="233"/>
      <c r="BWP655" s="233"/>
      <c r="BWQ655" s="233"/>
      <c r="BWR655" s="233"/>
      <c r="BWS655" s="233"/>
      <c r="BWT655" s="233"/>
      <c r="BWU655" s="233"/>
      <c r="BWV655" s="233"/>
      <c r="BWW655" s="233"/>
      <c r="BWX655" s="233"/>
      <c r="BWY655" s="233"/>
      <c r="BWZ655" s="233"/>
      <c r="BXA655" s="233"/>
      <c r="BXB655" s="233"/>
      <c r="BXC655" s="233"/>
      <c r="BXD655" s="233"/>
      <c r="BXE655" s="233"/>
      <c r="BXF655" s="233"/>
      <c r="BXG655" s="233"/>
      <c r="BXH655" s="233"/>
      <c r="BXI655" s="233"/>
      <c r="BXJ655" s="233"/>
      <c r="BXK655" s="233"/>
      <c r="BXL655" s="233"/>
      <c r="BXM655" s="233"/>
      <c r="BXN655" s="233"/>
      <c r="BXO655" s="233"/>
      <c r="BXP655" s="233"/>
      <c r="BXQ655" s="233"/>
      <c r="BXR655" s="233"/>
      <c r="BXS655" s="233"/>
      <c r="BXT655" s="233"/>
      <c r="BXU655" s="233"/>
      <c r="BXV655" s="233"/>
      <c r="BXW655" s="233"/>
      <c r="BXX655" s="233"/>
      <c r="BXY655" s="233"/>
      <c r="BXZ655" s="233"/>
      <c r="BYA655" s="233"/>
      <c r="BYB655" s="233"/>
      <c r="BYC655" s="233"/>
      <c r="BYD655" s="233"/>
      <c r="BYE655" s="233"/>
      <c r="BYF655" s="233"/>
      <c r="BYG655" s="233"/>
      <c r="BYH655" s="233"/>
      <c r="BYI655" s="233"/>
      <c r="BYJ655" s="233"/>
      <c r="BYK655" s="233"/>
      <c r="BYL655" s="233"/>
      <c r="BYM655" s="233"/>
      <c r="BYN655" s="233"/>
      <c r="BYO655" s="233"/>
      <c r="BYP655" s="233"/>
      <c r="BYQ655" s="233"/>
      <c r="BYR655" s="233"/>
      <c r="BYS655" s="233"/>
      <c r="BYT655" s="233"/>
      <c r="BYU655" s="233"/>
      <c r="BYV655" s="233"/>
      <c r="BYW655" s="233"/>
      <c r="BYX655" s="233"/>
      <c r="BYY655" s="233"/>
      <c r="BYZ655" s="233"/>
      <c r="BZA655" s="233"/>
      <c r="BZB655" s="233"/>
      <c r="BZC655" s="233"/>
      <c r="BZD655" s="233"/>
      <c r="BZE655" s="233"/>
      <c r="BZF655" s="233"/>
      <c r="BZG655" s="233"/>
      <c r="BZH655" s="233"/>
      <c r="BZI655" s="233"/>
      <c r="BZJ655" s="233"/>
      <c r="BZK655" s="233"/>
      <c r="BZL655" s="233"/>
      <c r="BZM655" s="233"/>
      <c r="BZN655" s="233"/>
      <c r="BZO655" s="233"/>
      <c r="BZP655" s="233"/>
      <c r="BZQ655" s="233"/>
      <c r="BZR655" s="233"/>
      <c r="BZS655" s="233"/>
      <c r="BZT655" s="233"/>
      <c r="BZU655" s="233"/>
      <c r="BZV655" s="233"/>
      <c r="BZW655" s="233"/>
      <c r="BZX655" s="233"/>
      <c r="BZY655" s="233"/>
      <c r="BZZ655" s="233"/>
      <c r="CAA655" s="233"/>
      <c r="CAB655" s="233"/>
      <c r="CAC655" s="233"/>
      <c r="CAD655" s="233"/>
      <c r="CAE655" s="233"/>
      <c r="CAF655" s="233"/>
      <c r="CAG655" s="233"/>
      <c r="CAH655" s="233"/>
      <c r="CAI655" s="233"/>
      <c r="CAJ655" s="233"/>
      <c r="CAK655" s="233"/>
      <c r="CAL655" s="233"/>
      <c r="CAM655" s="233"/>
      <c r="CAN655" s="233"/>
      <c r="CAO655" s="233"/>
      <c r="CAP655" s="233"/>
      <c r="CAQ655" s="233"/>
      <c r="CAR655" s="233"/>
      <c r="CAS655" s="233"/>
      <c r="CAT655" s="233"/>
      <c r="CAU655" s="233"/>
      <c r="CAV655" s="233"/>
      <c r="CAW655" s="233"/>
      <c r="CAX655" s="233"/>
      <c r="CAY655" s="233"/>
      <c r="CAZ655" s="233"/>
      <c r="CBA655" s="233"/>
      <c r="CBB655" s="233"/>
      <c r="CBC655" s="233"/>
      <c r="CBD655" s="233"/>
      <c r="CBE655" s="233"/>
      <c r="CBF655" s="233"/>
      <c r="CBG655" s="233"/>
      <c r="CBH655" s="233"/>
      <c r="CBI655" s="233"/>
      <c r="CBJ655" s="233"/>
      <c r="CBK655" s="233"/>
      <c r="CBL655" s="233"/>
      <c r="CBM655" s="233"/>
      <c r="CBN655" s="233"/>
      <c r="CBO655" s="233"/>
      <c r="CBP655" s="233"/>
      <c r="CBQ655" s="233"/>
      <c r="CBR655" s="233"/>
      <c r="CBS655" s="233"/>
      <c r="CBT655" s="233"/>
      <c r="CBU655" s="233"/>
      <c r="CBV655" s="233"/>
      <c r="CBW655" s="233"/>
      <c r="CBX655" s="233"/>
      <c r="CBY655" s="233"/>
      <c r="CBZ655" s="233"/>
      <c r="CCA655" s="233"/>
      <c r="CCB655" s="233"/>
      <c r="CCC655" s="233"/>
      <c r="CCD655" s="233"/>
      <c r="CCE655" s="233"/>
      <c r="CCF655" s="233"/>
      <c r="CCG655" s="233"/>
      <c r="CCH655" s="233"/>
      <c r="CCI655" s="233"/>
      <c r="CCJ655" s="233"/>
      <c r="CCK655" s="233"/>
      <c r="CCL655" s="233"/>
      <c r="CCM655" s="233"/>
      <c r="CCN655" s="233"/>
      <c r="CCO655" s="233"/>
      <c r="CCP655" s="233"/>
      <c r="CCQ655" s="233"/>
      <c r="CCR655" s="233"/>
      <c r="CCS655" s="233"/>
      <c r="CCT655" s="233"/>
      <c r="CCU655" s="233"/>
      <c r="CCV655" s="233"/>
      <c r="CCW655" s="233"/>
      <c r="CCX655" s="233"/>
      <c r="CCY655" s="233"/>
      <c r="CCZ655" s="233"/>
      <c r="CDA655" s="233"/>
      <c r="CDB655" s="233"/>
      <c r="CDC655" s="233"/>
      <c r="CDD655" s="233"/>
      <c r="CDE655" s="233"/>
      <c r="CDF655" s="233"/>
      <c r="CDG655" s="233"/>
      <c r="CDH655" s="233"/>
      <c r="CDI655" s="233"/>
      <c r="CDJ655" s="233"/>
      <c r="CDK655" s="233"/>
      <c r="CDL655" s="233"/>
      <c r="CDM655" s="233"/>
      <c r="CDN655" s="233"/>
      <c r="CDO655" s="233"/>
      <c r="CDP655" s="233"/>
      <c r="CDQ655" s="233"/>
      <c r="CDR655" s="233"/>
      <c r="CDS655" s="233"/>
      <c r="CDT655" s="233"/>
      <c r="CDU655" s="233"/>
      <c r="CDV655" s="233"/>
      <c r="CDW655" s="233"/>
      <c r="CDX655" s="233"/>
      <c r="CDY655" s="233"/>
      <c r="CDZ655" s="233"/>
      <c r="CEA655" s="233"/>
      <c r="CEB655" s="233"/>
      <c r="CEC655" s="233"/>
      <c r="CED655" s="233"/>
      <c r="CEE655" s="233"/>
      <c r="CEF655" s="233"/>
      <c r="CEG655" s="233"/>
      <c r="CEH655" s="233"/>
      <c r="CEI655" s="233"/>
      <c r="CEJ655" s="233"/>
      <c r="CEK655" s="233"/>
      <c r="CEL655" s="233"/>
      <c r="CEM655" s="233"/>
      <c r="CEN655" s="233"/>
      <c r="CEO655" s="233"/>
      <c r="CEP655" s="233"/>
      <c r="CEQ655" s="233"/>
      <c r="CER655" s="233"/>
      <c r="CES655" s="233"/>
      <c r="CET655" s="233"/>
      <c r="CEU655" s="233"/>
      <c r="CEV655" s="233"/>
      <c r="CEW655" s="233"/>
      <c r="CEX655" s="233"/>
      <c r="CEY655" s="233"/>
      <c r="CEZ655" s="233"/>
      <c r="CFA655" s="233"/>
      <c r="CFB655" s="233"/>
      <c r="CFC655" s="233"/>
      <c r="CFD655" s="233"/>
      <c r="CFE655" s="233"/>
      <c r="CFF655" s="233"/>
      <c r="CFG655" s="233"/>
      <c r="CFH655" s="233"/>
      <c r="CFI655" s="233"/>
      <c r="CFJ655" s="233"/>
      <c r="CFK655" s="233"/>
      <c r="CFL655" s="233"/>
      <c r="CFM655" s="233"/>
      <c r="CFN655" s="233"/>
      <c r="CFO655" s="233"/>
      <c r="CFP655" s="233"/>
      <c r="CFQ655" s="233"/>
      <c r="CFR655" s="233"/>
      <c r="CFS655" s="233"/>
      <c r="CFT655" s="233"/>
      <c r="CFU655" s="233"/>
      <c r="CFV655" s="233"/>
      <c r="CFW655" s="233"/>
      <c r="CFX655" s="233"/>
      <c r="CFY655" s="233"/>
      <c r="CFZ655" s="233"/>
      <c r="CGA655" s="233"/>
      <c r="CGB655" s="233"/>
      <c r="CGC655" s="233"/>
      <c r="CGD655" s="233"/>
      <c r="CGE655" s="233"/>
      <c r="CGF655" s="233"/>
      <c r="CGG655" s="233"/>
      <c r="CGH655" s="233"/>
      <c r="CGI655" s="233"/>
      <c r="CGJ655" s="233"/>
      <c r="CGK655" s="233"/>
      <c r="CGL655" s="233"/>
      <c r="CGM655" s="233"/>
      <c r="CGN655" s="233"/>
      <c r="CGO655" s="233"/>
      <c r="CGP655" s="233"/>
      <c r="CGQ655" s="233"/>
      <c r="CGR655" s="233"/>
      <c r="CGS655" s="233"/>
      <c r="CGT655" s="233"/>
      <c r="CGU655" s="233"/>
      <c r="CGV655" s="233"/>
      <c r="CGW655" s="233"/>
      <c r="CGX655" s="233"/>
      <c r="CGY655" s="233"/>
      <c r="CGZ655" s="233"/>
      <c r="CHA655" s="233"/>
      <c r="CHB655" s="233"/>
      <c r="CHC655" s="233"/>
      <c r="CHD655" s="233"/>
      <c r="CHE655" s="233"/>
      <c r="CHF655" s="233"/>
      <c r="CHG655" s="233"/>
      <c r="CHH655" s="233"/>
      <c r="CHI655" s="233"/>
      <c r="CHJ655" s="233"/>
      <c r="CHK655" s="233"/>
      <c r="CHL655" s="233"/>
      <c r="CHM655" s="233"/>
      <c r="CHN655" s="233"/>
      <c r="CHO655" s="233"/>
      <c r="CHP655" s="233"/>
      <c r="CHQ655" s="233"/>
      <c r="CHR655" s="233"/>
      <c r="CHS655" s="233"/>
      <c r="CHT655" s="233"/>
      <c r="CHU655" s="233"/>
      <c r="CHV655" s="233"/>
      <c r="CHW655" s="233"/>
    </row>
    <row r="656" spans="1:2259" s="252" customFormat="1" ht="18" customHeight="1" x14ac:dyDescent="0.2">
      <c r="A656" s="197"/>
      <c r="B656" s="445"/>
      <c r="C656" s="60"/>
      <c r="D656" s="236"/>
      <c r="E656" s="428"/>
      <c r="F656" s="446"/>
      <c r="G656" s="447"/>
      <c r="H656" s="80">
        <v>134</v>
      </c>
      <c r="I656" s="87" t="s">
        <v>968</v>
      </c>
      <c r="J656" s="79">
        <v>160</v>
      </c>
      <c r="K656" s="83">
        <v>3</v>
      </c>
      <c r="L656" s="83">
        <v>6</v>
      </c>
      <c r="M656" s="83">
        <v>17</v>
      </c>
      <c r="N656" s="82"/>
      <c r="O656" s="83">
        <f t="shared" si="90"/>
        <v>8.6666666666666661</v>
      </c>
      <c r="P656" s="84">
        <f t="shared" si="87"/>
        <v>3.5609166666666664E-2</v>
      </c>
      <c r="Q656" s="337"/>
      <c r="R656" s="85"/>
      <c r="S656" s="79"/>
      <c r="T656" s="83"/>
      <c r="U656" s="83"/>
      <c r="V656" s="83"/>
      <c r="W656" s="82"/>
      <c r="X656" s="83"/>
      <c r="Y656" s="84"/>
      <c r="Z656" s="86"/>
      <c r="AA656" s="73">
        <f t="shared" si="89"/>
        <v>3.5609166666666664E-2</v>
      </c>
      <c r="AB656" s="831">
        <f t="shared" si="88"/>
        <v>0</v>
      </c>
      <c r="AC656" s="233"/>
      <c r="AD656" s="233"/>
      <c r="AE656" s="233"/>
      <c r="AF656" s="233"/>
      <c r="AG656" s="233"/>
      <c r="AH656" s="233"/>
      <c r="AI656" s="233"/>
      <c r="AJ656" s="233"/>
      <c r="AK656" s="233"/>
      <c r="AL656" s="233"/>
      <c r="AM656" s="233"/>
      <c r="AN656" s="233"/>
      <c r="AO656" s="233"/>
      <c r="AP656" s="233"/>
      <c r="AQ656" s="233"/>
      <c r="AR656" s="233"/>
      <c r="AS656" s="233"/>
      <c r="AT656" s="233"/>
      <c r="AU656" s="233"/>
      <c r="AV656" s="233"/>
      <c r="AW656" s="233"/>
      <c r="AX656" s="233"/>
      <c r="AY656" s="233"/>
      <c r="AZ656" s="233"/>
      <c r="BA656" s="233"/>
      <c r="BB656" s="233"/>
      <c r="BC656" s="233"/>
      <c r="BD656" s="233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33"/>
      <c r="CE656" s="233"/>
      <c r="CF656" s="233"/>
      <c r="CG656" s="233"/>
      <c r="CH656" s="233"/>
      <c r="CI656" s="233"/>
      <c r="CJ656" s="233"/>
      <c r="CK656" s="233"/>
      <c r="CL656" s="233"/>
      <c r="CM656" s="233"/>
      <c r="CN656" s="233"/>
      <c r="CO656" s="233"/>
      <c r="CP656" s="233"/>
      <c r="CQ656" s="233"/>
      <c r="CR656" s="233"/>
      <c r="CS656" s="233"/>
      <c r="CT656" s="233"/>
      <c r="CU656" s="233"/>
      <c r="CV656" s="233"/>
      <c r="CW656" s="233"/>
      <c r="CX656" s="233"/>
      <c r="CY656" s="233"/>
      <c r="CZ656" s="233"/>
      <c r="DA656" s="233"/>
      <c r="DB656" s="233"/>
      <c r="DC656" s="233"/>
      <c r="DD656" s="233"/>
      <c r="DE656" s="233"/>
      <c r="DF656" s="233"/>
      <c r="DG656" s="233"/>
      <c r="DH656" s="233"/>
      <c r="DI656" s="233"/>
      <c r="DJ656" s="233"/>
      <c r="DK656" s="233"/>
      <c r="DL656" s="233"/>
      <c r="DM656" s="233"/>
      <c r="DN656" s="233"/>
      <c r="DO656" s="233"/>
      <c r="DP656" s="233"/>
      <c r="DQ656" s="233"/>
      <c r="DR656" s="233"/>
      <c r="DS656" s="233"/>
      <c r="DT656" s="233"/>
      <c r="DU656" s="233"/>
      <c r="DV656" s="233"/>
      <c r="DW656" s="233"/>
      <c r="DX656" s="233"/>
      <c r="DY656" s="233"/>
      <c r="DZ656" s="233"/>
      <c r="EA656" s="233"/>
      <c r="EB656" s="233"/>
      <c r="EC656" s="233"/>
      <c r="ED656" s="233"/>
      <c r="EE656" s="233"/>
      <c r="EF656" s="233"/>
      <c r="EG656" s="233"/>
      <c r="EH656" s="233"/>
      <c r="EI656" s="233"/>
      <c r="EJ656" s="233"/>
      <c r="EK656" s="233"/>
      <c r="EL656" s="233"/>
      <c r="EM656" s="233"/>
      <c r="EN656" s="233"/>
      <c r="EO656" s="233"/>
      <c r="EP656" s="233"/>
      <c r="EQ656" s="233"/>
      <c r="ER656" s="233"/>
      <c r="ES656" s="233"/>
      <c r="ET656" s="233"/>
      <c r="EU656" s="233"/>
      <c r="EV656" s="233"/>
      <c r="EW656" s="233"/>
      <c r="EX656" s="233"/>
      <c r="EY656" s="233"/>
      <c r="EZ656" s="233"/>
      <c r="FA656" s="233"/>
      <c r="FB656" s="233"/>
      <c r="FC656" s="233"/>
      <c r="FD656" s="233"/>
      <c r="FE656" s="233"/>
      <c r="FF656" s="233"/>
      <c r="FG656" s="233"/>
      <c r="FH656" s="233"/>
      <c r="FI656" s="233"/>
      <c r="FJ656" s="233"/>
      <c r="FK656" s="233"/>
      <c r="FL656" s="233"/>
      <c r="FM656" s="233"/>
      <c r="FN656" s="233"/>
      <c r="FO656" s="233"/>
      <c r="FP656" s="233"/>
      <c r="FQ656" s="233"/>
      <c r="FR656" s="233"/>
      <c r="FS656" s="233"/>
      <c r="FT656" s="233"/>
      <c r="FU656" s="233"/>
      <c r="FV656" s="233"/>
      <c r="FW656" s="233"/>
      <c r="FX656" s="233"/>
      <c r="FY656" s="233"/>
      <c r="FZ656" s="233"/>
      <c r="GA656" s="233"/>
      <c r="GB656" s="233"/>
      <c r="GC656" s="233"/>
      <c r="GD656" s="233"/>
      <c r="GE656" s="233"/>
      <c r="GF656" s="233"/>
      <c r="GG656" s="233"/>
      <c r="GH656" s="233"/>
      <c r="GI656" s="233"/>
      <c r="GJ656" s="233"/>
      <c r="GK656" s="233"/>
      <c r="GL656" s="233"/>
      <c r="GM656" s="233"/>
      <c r="GN656" s="233"/>
      <c r="GO656" s="233"/>
      <c r="GP656" s="233"/>
      <c r="GQ656" s="233"/>
      <c r="GR656" s="233"/>
      <c r="GS656" s="233"/>
      <c r="GT656" s="233"/>
      <c r="GU656" s="233"/>
      <c r="GV656" s="233"/>
      <c r="GW656" s="233"/>
      <c r="GX656" s="233"/>
      <c r="GY656" s="233"/>
      <c r="GZ656" s="233"/>
      <c r="HA656" s="233"/>
      <c r="HB656" s="233"/>
      <c r="HC656" s="233"/>
      <c r="HD656" s="233"/>
      <c r="HE656" s="233"/>
      <c r="HF656" s="233"/>
      <c r="HG656" s="233"/>
      <c r="HH656" s="233"/>
      <c r="HI656" s="233"/>
      <c r="HJ656" s="233"/>
      <c r="HK656" s="233"/>
      <c r="HL656" s="233"/>
      <c r="HM656" s="233"/>
      <c r="HN656" s="233"/>
      <c r="HO656" s="233"/>
      <c r="HP656" s="233"/>
      <c r="HQ656" s="233"/>
      <c r="HR656" s="233"/>
      <c r="HS656" s="233"/>
      <c r="HT656" s="233"/>
      <c r="HU656" s="233"/>
      <c r="HV656" s="233"/>
      <c r="HW656" s="233"/>
      <c r="HX656" s="233"/>
      <c r="HY656" s="233"/>
      <c r="HZ656" s="233"/>
      <c r="IA656" s="233"/>
      <c r="IB656" s="233"/>
      <c r="IC656" s="233"/>
      <c r="ID656" s="233"/>
      <c r="IE656" s="233"/>
      <c r="IF656" s="233"/>
      <c r="IG656" s="233"/>
      <c r="IH656" s="233"/>
      <c r="II656" s="233"/>
      <c r="IJ656" s="233"/>
      <c r="IK656" s="233"/>
      <c r="IL656" s="233"/>
      <c r="IM656" s="233"/>
      <c r="IN656" s="233"/>
      <c r="IO656" s="233"/>
      <c r="IP656" s="233"/>
      <c r="IQ656" s="233"/>
      <c r="IR656" s="233"/>
      <c r="IS656" s="233"/>
      <c r="IT656" s="233"/>
      <c r="IU656" s="233"/>
      <c r="IV656" s="233"/>
      <c r="IW656" s="233"/>
      <c r="IX656" s="233"/>
      <c r="IY656" s="233"/>
      <c r="IZ656" s="233"/>
      <c r="JA656" s="233"/>
      <c r="JB656" s="233"/>
      <c r="JC656" s="233"/>
      <c r="JD656" s="233"/>
      <c r="JE656" s="233"/>
      <c r="JF656" s="233"/>
      <c r="JG656" s="233"/>
      <c r="JH656" s="233"/>
      <c r="JI656" s="233"/>
      <c r="JJ656" s="233"/>
      <c r="JK656" s="233"/>
      <c r="JL656" s="233"/>
      <c r="JM656" s="233"/>
      <c r="JN656" s="233"/>
      <c r="JO656" s="233"/>
      <c r="JP656" s="233"/>
      <c r="JQ656" s="233"/>
      <c r="JR656" s="233"/>
      <c r="JS656" s="233"/>
      <c r="JT656" s="233"/>
      <c r="JU656" s="233"/>
      <c r="JV656" s="233"/>
      <c r="JW656" s="233"/>
      <c r="JX656" s="233"/>
      <c r="JY656" s="233"/>
      <c r="JZ656" s="233"/>
      <c r="KA656" s="233"/>
      <c r="KB656" s="233"/>
      <c r="KC656" s="233"/>
      <c r="KD656" s="233"/>
      <c r="KE656" s="233"/>
      <c r="KF656" s="233"/>
      <c r="KG656" s="233"/>
      <c r="KH656" s="233"/>
      <c r="KI656" s="233"/>
      <c r="KJ656" s="233"/>
      <c r="KK656" s="233"/>
      <c r="KL656" s="233"/>
      <c r="KM656" s="233"/>
      <c r="KN656" s="233"/>
      <c r="KO656" s="233"/>
      <c r="KP656" s="233"/>
      <c r="KQ656" s="233"/>
      <c r="KR656" s="233"/>
      <c r="KS656" s="233"/>
      <c r="KT656" s="233"/>
      <c r="KU656" s="233"/>
      <c r="KV656" s="233"/>
      <c r="KW656" s="233"/>
      <c r="KX656" s="233"/>
      <c r="KY656" s="233"/>
      <c r="KZ656" s="233"/>
      <c r="LA656" s="233"/>
      <c r="LB656" s="233"/>
      <c r="LC656" s="233"/>
      <c r="LD656" s="233"/>
      <c r="LE656" s="233"/>
      <c r="LF656" s="233"/>
      <c r="LG656" s="233"/>
      <c r="LH656" s="233"/>
      <c r="LI656" s="233"/>
      <c r="LJ656" s="233"/>
      <c r="LK656" s="233"/>
      <c r="LL656" s="233"/>
      <c r="LM656" s="233"/>
      <c r="LN656" s="233"/>
      <c r="LO656" s="233"/>
      <c r="LP656" s="233"/>
      <c r="LQ656" s="233"/>
      <c r="LR656" s="233"/>
      <c r="LS656" s="233"/>
      <c r="LT656" s="233"/>
      <c r="LU656" s="233"/>
      <c r="LV656" s="233"/>
      <c r="LW656" s="233"/>
      <c r="LX656" s="233"/>
      <c r="LY656" s="233"/>
      <c r="LZ656" s="233"/>
      <c r="MA656" s="233"/>
      <c r="MB656" s="233"/>
      <c r="MC656" s="233"/>
      <c r="MD656" s="233"/>
      <c r="ME656" s="233"/>
      <c r="MF656" s="233"/>
      <c r="MG656" s="233"/>
      <c r="MH656" s="233"/>
      <c r="MI656" s="233"/>
      <c r="MJ656" s="233"/>
      <c r="MK656" s="233"/>
      <c r="ML656" s="233"/>
      <c r="MM656" s="233"/>
      <c r="MN656" s="233"/>
      <c r="MO656" s="233"/>
      <c r="MP656" s="233"/>
      <c r="MQ656" s="233"/>
      <c r="MR656" s="233"/>
      <c r="MS656" s="233"/>
      <c r="MT656" s="233"/>
      <c r="MU656" s="233"/>
      <c r="MV656" s="233"/>
      <c r="MW656" s="233"/>
      <c r="MX656" s="233"/>
      <c r="MY656" s="233"/>
      <c r="MZ656" s="233"/>
      <c r="NA656" s="233"/>
      <c r="NB656" s="233"/>
      <c r="NC656" s="233"/>
      <c r="ND656" s="233"/>
      <c r="NE656" s="233"/>
      <c r="NF656" s="233"/>
      <c r="NG656" s="233"/>
      <c r="NH656" s="233"/>
      <c r="NI656" s="233"/>
      <c r="NJ656" s="233"/>
      <c r="NK656" s="233"/>
      <c r="NL656" s="233"/>
      <c r="NM656" s="233"/>
      <c r="NN656" s="233"/>
      <c r="NO656" s="233"/>
      <c r="NP656" s="233"/>
      <c r="NQ656" s="233"/>
      <c r="NR656" s="233"/>
      <c r="NS656" s="233"/>
      <c r="NT656" s="233"/>
      <c r="NU656" s="233"/>
      <c r="NV656" s="233"/>
      <c r="NW656" s="233"/>
      <c r="NX656" s="233"/>
      <c r="NY656" s="233"/>
      <c r="NZ656" s="233"/>
      <c r="OA656" s="233"/>
      <c r="OB656" s="233"/>
      <c r="OC656" s="233"/>
      <c r="OD656" s="233"/>
      <c r="OE656" s="233"/>
      <c r="OF656" s="233"/>
      <c r="OG656" s="233"/>
      <c r="OH656" s="233"/>
      <c r="OI656" s="233"/>
      <c r="OJ656" s="233"/>
      <c r="OK656" s="233"/>
      <c r="OL656" s="233"/>
      <c r="OM656" s="233"/>
      <c r="ON656" s="233"/>
      <c r="OO656" s="233"/>
      <c r="OP656" s="233"/>
      <c r="OQ656" s="233"/>
      <c r="OR656" s="233"/>
      <c r="OS656" s="233"/>
      <c r="OT656" s="233"/>
      <c r="OU656" s="233"/>
      <c r="OV656" s="233"/>
      <c r="OW656" s="233"/>
      <c r="OX656" s="233"/>
      <c r="OY656" s="233"/>
      <c r="OZ656" s="233"/>
      <c r="PA656" s="233"/>
      <c r="PB656" s="233"/>
      <c r="PC656" s="233"/>
      <c r="PD656" s="233"/>
      <c r="PE656" s="233"/>
      <c r="PF656" s="233"/>
      <c r="PG656" s="233"/>
      <c r="PH656" s="233"/>
      <c r="PI656" s="233"/>
      <c r="PJ656" s="233"/>
      <c r="PK656" s="233"/>
      <c r="PL656" s="233"/>
      <c r="PM656" s="233"/>
      <c r="PN656" s="233"/>
      <c r="PO656" s="233"/>
      <c r="PP656" s="233"/>
      <c r="PQ656" s="233"/>
      <c r="PR656" s="233"/>
      <c r="PS656" s="233"/>
      <c r="PT656" s="233"/>
      <c r="PU656" s="233"/>
      <c r="PV656" s="233"/>
      <c r="PW656" s="233"/>
      <c r="PX656" s="233"/>
      <c r="PY656" s="233"/>
      <c r="PZ656" s="233"/>
      <c r="QA656" s="233"/>
      <c r="QB656" s="233"/>
      <c r="QC656" s="233"/>
      <c r="QD656" s="233"/>
      <c r="QE656" s="233"/>
      <c r="QF656" s="233"/>
      <c r="QG656" s="233"/>
      <c r="QH656" s="233"/>
      <c r="QI656" s="233"/>
      <c r="QJ656" s="233"/>
      <c r="QK656" s="233"/>
      <c r="QL656" s="233"/>
      <c r="QM656" s="233"/>
      <c r="QN656" s="233"/>
      <c r="QO656" s="233"/>
      <c r="QP656" s="233"/>
      <c r="QQ656" s="233"/>
      <c r="QR656" s="233"/>
      <c r="QS656" s="233"/>
      <c r="QT656" s="233"/>
      <c r="QU656" s="233"/>
      <c r="QV656" s="233"/>
      <c r="QW656" s="233"/>
      <c r="QX656" s="233"/>
      <c r="QY656" s="233"/>
      <c r="QZ656" s="233"/>
      <c r="RA656" s="233"/>
      <c r="RB656" s="233"/>
      <c r="RC656" s="233"/>
      <c r="RD656" s="233"/>
      <c r="RE656" s="233"/>
      <c r="RF656" s="233"/>
      <c r="RG656" s="233"/>
      <c r="RH656" s="233"/>
      <c r="RI656" s="233"/>
      <c r="RJ656" s="233"/>
      <c r="RK656" s="233"/>
      <c r="RL656" s="233"/>
      <c r="RM656" s="233"/>
      <c r="RN656" s="233"/>
      <c r="RO656" s="233"/>
      <c r="RP656" s="233"/>
      <c r="RQ656" s="233"/>
      <c r="RR656" s="233"/>
      <c r="RS656" s="233"/>
      <c r="RT656" s="233"/>
      <c r="RU656" s="233"/>
      <c r="RV656" s="233"/>
      <c r="RW656" s="233"/>
      <c r="RX656" s="233"/>
      <c r="RY656" s="233"/>
      <c r="RZ656" s="233"/>
      <c r="SA656" s="233"/>
      <c r="SB656" s="233"/>
      <c r="SC656" s="233"/>
      <c r="SD656" s="233"/>
      <c r="SE656" s="233"/>
      <c r="SF656" s="233"/>
      <c r="SG656" s="233"/>
      <c r="SH656" s="233"/>
      <c r="SI656" s="233"/>
      <c r="SJ656" s="233"/>
      <c r="SK656" s="233"/>
      <c r="SL656" s="233"/>
      <c r="SM656" s="233"/>
      <c r="SN656" s="233"/>
      <c r="SO656" s="233"/>
      <c r="SP656" s="233"/>
      <c r="SQ656" s="233"/>
      <c r="SR656" s="233"/>
      <c r="SS656" s="233"/>
      <c r="ST656" s="233"/>
      <c r="SU656" s="233"/>
      <c r="SV656" s="233"/>
      <c r="SW656" s="233"/>
      <c r="SX656" s="233"/>
      <c r="SY656" s="233"/>
      <c r="SZ656" s="233"/>
      <c r="TA656" s="233"/>
      <c r="TB656" s="233"/>
      <c r="TC656" s="233"/>
      <c r="TD656" s="233"/>
      <c r="TE656" s="233"/>
      <c r="TF656" s="233"/>
      <c r="TG656" s="233"/>
      <c r="TH656" s="233"/>
      <c r="TI656" s="233"/>
      <c r="TJ656" s="233"/>
      <c r="TK656" s="233"/>
      <c r="TL656" s="233"/>
      <c r="TM656" s="233"/>
      <c r="TN656" s="233"/>
      <c r="TO656" s="233"/>
      <c r="TP656" s="233"/>
      <c r="TQ656" s="233"/>
      <c r="TR656" s="233"/>
      <c r="TS656" s="233"/>
      <c r="TT656" s="233"/>
      <c r="TU656" s="233"/>
      <c r="TV656" s="233"/>
      <c r="TW656" s="233"/>
      <c r="TX656" s="233"/>
      <c r="TY656" s="233"/>
      <c r="TZ656" s="233"/>
      <c r="UA656" s="233"/>
      <c r="UB656" s="233"/>
      <c r="UC656" s="233"/>
      <c r="UD656" s="233"/>
      <c r="UE656" s="233"/>
      <c r="UF656" s="233"/>
      <c r="UG656" s="233"/>
      <c r="UH656" s="233"/>
      <c r="UI656" s="233"/>
      <c r="UJ656" s="233"/>
      <c r="UK656" s="233"/>
      <c r="UL656" s="233"/>
      <c r="UM656" s="233"/>
      <c r="UN656" s="233"/>
      <c r="UO656" s="233"/>
      <c r="UP656" s="233"/>
      <c r="UQ656" s="233"/>
      <c r="UR656" s="233"/>
      <c r="US656" s="233"/>
      <c r="UT656" s="233"/>
      <c r="UU656" s="233"/>
      <c r="UV656" s="233"/>
      <c r="UW656" s="233"/>
      <c r="UX656" s="233"/>
      <c r="UY656" s="233"/>
      <c r="UZ656" s="233"/>
      <c r="VA656" s="233"/>
      <c r="VB656" s="233"/>
      <c r="VC656" s="233"/>
      <c r="VD656" s="233"/>
      <c r="VE656" s="233"/>
      <c r="VF656" s="233"/>
      <c r="VG656" s="233"/>
      <c r="VH656" s="233"/>
      <c r="VI656" s="233"/>
      <c r="VJ656" s="233"/>
      <c r="VK656" s="233"/>
      <c r="VL656" s="233"/>
      <c r="VM656" s="233"/>
      <c r="VN656" s="233"/>
      <c r="VO656" s="233"/>
      <c r="VP656" s="233"/>
      <c r="VQ656" s="233"/>
      <c r="VR656" s="233"/>
      <c r="VS656" s="233"/>
      <c r="VT656" s="233"/>
      <c r="VU656" s="233"/>
      <c r="VV656" s="233"/>
      <c r="VW656" s="233"/>
      <c r="VX656" s="233"/>
      <c r="VY656" s="233"/>
      <c r="VZ656" s="233"/>
      <c r="WA656" s="233"/>
      <c r="WB656" s="233"/>
      <c r="WC656" s="233"/>
      <c r="WD656" s="233"/>
      <c r="WE656" s="233"/>
      <c r="WF656" s="233"/>
      <c r="WG656" s="233"/>
      <c r="WH656" s="233"/>
      <c r="WI656" s="233"/>
      <c r="WJ656" s="233"/>
      <c r="WK656" s="233"/>
      <c r="WL656" s="233"/>
      <c r="WM656" s="233"/>
      <c r="WN656" s="233"/>
      <c r="WO656" s="233"/>
      <c r="WP656" s="233"/>
      <c r="WQ656" s="233"/>
      <c r="WR656" s="233"/>
      <c r="WS656" s="233"/>
      <c r="WT656" s="233"/>
      <c r="WU656" s="233"/>
      <c r="WV656" s="233"/>
      <c r="WW656" s="233"/>
      <c r="WX656" s="233"/>
      <c r="WY656" s="233"/>
      <c r="WZ656" s="233"/>
      <c r="XA656" s="233"/>
      <c r="XB656" s="233"/>
      <c r="XC656" s="233"/>
      <c r="XD656" s="233"/>
      <c r="XE656" s="233"/>
      <c r="XF656" s="233"/>
      <c r="XG656" s="233"/>
      <c r="XH656" s="233"/>
      <c r="XI656" s="233"/>
      <c r="XJ656" s="233"/>
      <c r="XK656" s="233"/>
      <c r="XL656" s="233"/>
      <c r="XM656" s="233"/>
      <c r="XN656" s="233"/>
      <c r="XO656" s="233"/>
      <c r="XP656" s="233"/>
      <c r="XQ656" s="233"/>
      <c r="XR656" s="233"/>
      <c r="XS656" s="233"/>
      <c r="XT656" s="233"/>
      <c r="XU656" s="233"/>
      <c r="XV656" s="233"/>
      <c r="XW656" s="233"/>
      <c r="XX656" s="233"/>
      <c r="XY656" s="233"/>
      <c r="XZ656" s="233"/>
      <c r="YA656" s="233"/>
      <c r="YB656" s="233"/>
      <c r="YC656" s="233"/>
      <c r="YD656" s="233"/>
      <c r="YE656" s="233"/>
      <c r="YF656" s="233"/>
      <c r="YG656" s="233"/>
      <c r="YH656" s="233"/>
      <c r="YI656" s="233"/>
      <c r="YJ656" s="233"/>
      <c r="YK656" s="233"/>
      <c r="YL656" s="233"/>
      <c r="YM656" s="233"/>
      <c r="YN656" s="233"/>
      <c r="YO656" s="233"/>
      <c r="YP656" s="233"/>
      <c r="YQ656" s="233"/>
      <c r="YR656" s="233"/>
      <c r="YS656" s="233"/>
      <c r="YT656" s="233"/>
      <c r="YU656" s="233"/>
      <c r="YV656" s="233"/>
      <c r="YW656" s="233"/>
      <c r="YX656" s="233"/>
      <c r="YY656" s="233"/>
      <c r="YZ656" s="233"/>
      <c r="ZA656" s="233"/>
      <c r="ZB656" s="233"/>
      <c r="ZC656" s="233"/>
      <c r="ZD656" s="233"/>
      <c r="ZE656" s="233"/>
      <c r="ZF656" s="233"/>
      <c r="ZG656" s="233"/>
      <c r="ZH656" s="233"/>
      <c r="ZI656" s="233"/>
      <c r="ZJ656" s="233"/>
      <c r="ZK656" s="233"/>
      <c r="ZL656" s="233"/>
      <c r="ZM656" s="233"/>
      <c r="ZN656" s="233"/>
      <c r="ZO656" s="233"/>
      <c r="ZP656" s="233"/>
      <c r="ZQ656" s="233"/>
      <c r="ZR656" s="233"/>
      <c r="ZS656" s="233"/>
      <c r="ZT656" s="233"/>
      <c r="ZU656" s="233"/>
      <c r="ZV656" s="233"/>
      <c r="ZW656" s="233"/>
      <c r="ZX656" s="233"/>
      <c r="ZY656" s="233"/>
      <c r="ZZ656" s="233"/>
      <c r="AAA656" s="233"/>
      <c r="AAB656" s="233"/>
      <c r="AAC656" s="233"/>
      <c r="AAD656" s="233"/>
      <c r="AAE656" s="233"/>
      <c r="AAF656" s="233"/>
      <c r="AAG656" s="233"/>
      <c r="AAH656" s="233"/>
      <c r="AAI656" s="233"/>
      <c r="AAJ656" s="233"/>
      <c r="AAK656" s="233"/>
      <c r="AAL656" s="233"/>
      <c r="AAM656" s="233"/>
      <c r="AAN656" s="233"/>
      <c r="AAO656" s="233"/>
      <c r="AAP656" s="233"/>
      <c r="AAQ656" s="233"/>
      <c r="AAR656" s="233"/>
      <c r="AAS656" s="233"/>
      <c r="AAT656" s="233"/>
      <c r="AAU656" s="233"/>
      <c r="AAV656" s="233"/>
      <c r="AAW656" s="233"/>
      <c r="AAX656" s="233"/>
      <c r="AAY656" s="233"/>
      <c r="AAZ656" s="233"/>
      <c r="ABA656" s="233"/>
      <c r="ABB656" s="233"/>
      <c r="ABC656" s="233"/>
      <c r="ABD656" s="233"/>
      <c r="ABE656" s="233"/>
      <c r="ABF656" s="233"/>
      <c r="ABG656" s="233"/>
      <c r="ABH656" s="233"/>
      <c r="ABI656" s="233"/>
      <c r="ABJ656" s="233"/>
      <c r="ABK656" s="233"/>
      <c r="ABL656" s="233"/>
      <c r="ABM656" s="233"/>
      <c r="ABN656" s="233"/>
      <c r="ABO656" s="233"/>
      <c r="ABP656" s="233"/>
      <c r="ABQ656" s="233"/>
      <c r="ABR656" s="233"/>
      <c r="ABS656" s="233"/>
      <c r="ABT656" s="233"/>
      <c r="ABU656" s="233"/>
      <c r="ABV656" s="233"/>
      <c r="ABW656" s="233"/>
      <c r="ABX656" s="233"/>
      <c r="ABY656" s="233"/>
      <c r="ABZ656" s="233"/>
      <c r="ACA656" s="233"/>
      <c r="ACB656" s="233"/>
      <c r="ACC656" s="233"/>
      <c r="ACD656" s="233"/>
      <c r="ACE656" s="233"/>
      <c r="ACF656" s="233"/>
      <c r="ACG656" s="233"/>
      <c r="ACH656" s="233"/>
      <c r="ACI656" s="233"/>
      <c r="ACJ656" s="233"/>
      <c r="ACK656" s="233"/>
      <c r="ACL656" s="233"/>
      <c r="ACM656" s="233"/>
      <c r="ACN656" s="233"/>
      <c r="ACO656" s="233"/>
      <c r="ACP656" s="233"/>
      <c r="ACQ656" s="233"/>
      <c r="ACR656" s="233"/>
      <c r="ACS656" s="233"/>
      <c r="ACT656" s="233"/>
      <c r="ACU656" s="233"/>
      <c r="ACV656" s="233"/>
      <c r="ACW656" s="233"/>
      <c r="ACX656" s="233"/>
      <c r="ACY656" s="233"/>
      <c r="ACZ656" s="233"/>
      <c r="ADA656" s="233"/>
      <c r="ADB656" s="233"/>
      <c r="ADC656" s="233"/>
      <c r="ADD656" s="233"/>
      <c r="ADE656" s="233"/>
      <c r="ADF656" s="233"/>
      <c r="ADG656" s="233"/>
      <c r="ADH656" s="233"/>
      <c r="ADI656" s="233"/>
      <c r="ADJ656" s="233"/>
      <c r="ADK656" s="233"/>
      <c r="ADL656" s="233"/>
      <c r="ADM656" s="233"/>
      <c r="ADN656" s="233"/>
      <c r="ADO656" s="233"/>
      <c r="ADP656" s="233"/>
      <c r="ADQ656" s="233"/>
      <c r="ADR656" s="233"/>
      <c r="ADS656" s="233"/>
      <c r="ADT656" s="233"/>
      <c r="ADU656" s="233"/>
      <c r="ADV656" s="233"/>
      <c r="ADW656" s="233"/>
      <c r="ADX656" s="233"/>
      <c r="ADY656" s="233"/>
      <c r="ADZ656" s="233"/>
      <c r="AEA656" s="233"/>
      <c r="AEB656" s="233"/>
      <c r="AEC656" s="233"/>
      <c r="AED656" s="233"/>
      <c r="AEE656" s="233"/>
      <c r="AEF656" s="233"/>
      <c r="AEG656" s="233"/>
      <c r="AEH656" s="233"/>
      <c r="AEI656" s="233"/>
      <c r="AEJ656" s="233"/>
      <c r="AEK656" s="233"/>
      <c r="AEL656" s="233"/>
      <c r="AEM656" s="233"/>
      <c r="AEN656" s="233"/>
      <c r="AEO656" s="233"/>
      <c r="AEP656" s="233"/>
      <c r="AEQ656" s="233"/>
      <c r="AER656" s="233"/>
      <c r="AES656" s="233"/>
      <c r="AET656" s="233"/>
      <c r="AEU656" s="233"/>
      <c r="AEV656" s="233"/>
      <c r="AEW656" s="233"/>
      <c r="AEX656" s="233"/>
      <c r="AEY656" s="233"/>
      <c r="AEZ656" s="233"/>
      <c r="AFA656" s="233"/>
      <c r="AFB656" s="233"/>
      <c r="AFC656" s="233"/>
      <c r="AFD656" s="233"/>
      <c r="AFE656" s="233"/>
      <c r="AFF656" s="233"/>
      <c r="AFG656" s="233"/>
      <c r="AFH656" s="233"/>
      <c r="AFI656" s="233"/>
      <c r="AFJ656" s="233"/>
      <c r="AFK656" s="233"/>
      <c r="AFL656" s="233"/>
      <c r="AFM656" s="233"/>
      <c r="AFN656" s="233"/>
      <c r="AFO656" s="233"/>
      <c r="AFP656" s="233"/>
      <c r="AFQ656" s="233"/>
      <c r="AFR656" s="233"/>
      <c r="AFS656" s="233"/>
      <c r="AFT656" s="233"/>
      <c r="AFU656" s="233"/>
      <c r="AFV656" s="233"/>
      <c r="AFW656" s="233"/>
      <c r="AFX656" s="233"/>
      <c r="AFY656" s="233"/>
      <c r="AFZ656" s="233"/>
      <c r="AGA656" s="233"/>
      <c r="AGB656" s="233"/>
      <c r="AGC656" s="233"/>
      <c r="AGD656" s="233"/>
      <c r="AGE656" s="233"/>
      <c r="AGF656" s="233"/>
      <c r="AGG656" s="233"/>
      <c r="AGH656" s="233"/>
      <c r="AGI656" s="233"/>
      <c r="AGJ656" s="233"/>
      <c r="AGK656" s="233"/>
      <c r="AGL656" s="233"/>
      <c r="AGM656" s="233"/>
      <c r="AGN656" s="233"/>
      <c r="AGO656" s="233"/>
      <c r="AGP656" s="233"/>
      <c r="AGQ656" s="233"/>
      <c r="AGR656" s="233"/>
      <c r="AGS656" s="233"/>
      <c r="AGT656" s="233"/>
      <c r="AGU656" s="233"/>
      <c r="AGV656" s="233"/>
      <c r="AGW656" s="233"/>
      <c r="AGX656" s="233"/>
      <c r="AGY656" s="233"/>
      <c r="AGZ656" s="233"/>
      <c r="AHA656" s="233"/>
      <c r="AHB656" s="233"/>
      <c r="AHC656" s="233"/>
      <c r="AHD656" s="233"/>
      <c r="AHE656" s="233"/>
      <c r="AHF656" s="233"/>
      <c r="AHG656" s="233"/>
      <c r="AHH656" s="233"/>
      <c r="AHI656" s="233"/>
      <c r="AHJ656" s="233"/>
      <c r="AHK656" s="233"/>
      <c r="AHL656" s="233"/>
      <c r="AHM656" s="233"/>
      <c r="AHN656" s="233"/>
      <c r="AHO656" s="233"/>
      <c r="AHP656" s="233"/>
      <c r="AHQ656" s="233"/>
      <c r="AHR656" s="233"/>
      <c r="AHS656" s="233"/>
      <c r="AHT656" s="233"/>
      <c r="AHU656" s="233"/>
      <c r="AHV656" s="233"/>
      <c r="AHW656" s="233"/>
      <c r="AHX656" s="233"/>
      <c r="AHY656" s="233"/>
      <c r="AHZ656" s="233"/>
      <c r="AIA656" s="233"/>
      <c r="AIB656" s="233"/>
      <c r="AIC656" s="233"/>
      <c r="AID656" s="233"/>
      <c r="AIE656" s="233"/>
      <c r="AIF656" s="233"/>
      <c r="AIG656" s="233"/>
      <c r="AIH656" s="233"/>
      <c r="AII656" s="233"/>
      <c r="AIJ656" s="233"/>
      <c r="AIK656" s="233"/>
      <c r="AIL656" s="233"/>
      <c r="AIM656" s="233"/>
      <c r="AIN656" s="233"/>
      <c r="AIO656" s="233"/>
      <c r="AIP656" s="233"/>
      <c r="AIQ656" s="233"/>
      <c r="AIR656" s="233"/>
      <c r="AIS656" s="233"/>
      <c r="AIT656" s="233"/>
      <c r="AIU656" s="233"/>
      <c r="AIV656" s="233"/>
      <c r="AIW656" s="233"/>
      <c r="AIX656" s="233"/>
      <c r="AIY656" s="233"/>
      <c r="AIZ656" s="233"/>
      <c r="AJA656" s="233"/>
      <c r="AJB656" s="233"/>
      <c r="AJC656" s="233"/>
      <c r="AJD656" s="233"/>
      <c r="AJE656" s="233"/>
      <c r="AJF656" s="233"/>
      <c r="AJG656" s="233"/>
      <c r="AJH656" s="233"/>
      <c r="AJI656" s="233"/>
      <c r="AJJ656" s="233"/>
      <c r="AJK656" s="233"/>
      <c r="AJL656" s="233"/>
      <c r="AJM656" s="233"/>
      <c r="AJN656" s="233"/>
      <c r="AJO656" s="233"/>
      <c r="AJP656" s="233"/>
      <c r="AJQ656" s="233"/>
      <c r="AJR656" s="233"/>
      <c r="AJS656" s="233"/>
      <c r="AJT656" s="233"/>
      <c r="AJU656" s="233"/>
      <c r="AJV656" s="233"/>
      <c r="AJW656" s="233"/>
      <c r="AJX656" s="233"/>
      <c r="AJY656" s="233"/>
      <c r="AJZ656" s="233"/>
      <c r="AKA656" s="233"/>
      <c r="AKB656" s="233"/>
      <c r="AKC656" s="233"/>
      <c r="AKD656" s="233"/>
      <c r="AKE656" s="233"/>
      <c r="AKF656" s="233"/>
      <c r="AKG656" s="233"/>
      <c r="AKH656" s="233"/>
      <c r="AKI656" s="233"/>
      <c r="AKJ656" s="233"/>
      <c r="AKK656" s="233"/>
      <c r="AKL656" s="233"/>
      <c r="AKM656" s="233"/>
      <c r="AKN656" s="233"/>
      <c r="AKO656" s="233"/>
      <c r="AKP656" s="233"/>
      <c r="AKQ656" s="233"/>
      <c r="AKR656" s="233"/>
      <c r="AKS656" s="233"/>
      <c r="AKT656" s="233"/>
      <c r="AKU656" s="233"/>
      <c r="AKV656" s="233"/>
      <c r="AKW656" s="233"/>
      <c r="AKX656" s="233"/>
      <c r="AKY656" s="233"/>
      <c r="AKZ656" s="233"/>
      <c r="ALA656" s="233"/>
      <c r="ALB656" s="233"/>
      <c r="ALC656" s="233"/>
      <c r="ALD656" s="233"/>
      <c r="ALE656" s="233"/>
      <c r="ALF656" s="233"/>
      <c r="ALG656" s="233"/>
      <c r="ALH656" s="233"/>
      <c r="ALI656" s="233"/>
      <c r="ALJ656" s="233"/>
      <c r="ALK656" s="233"/>
      <c r="ALL656" s="233"/>
      <c r="ALM656" s="233"/>
      <c r="ALN656" s="233"/>
      <c r="ALO656" s="233"/>
      <c r="ALP656" s="233"/>
      <c r="ALQ656" s="233"/>
      <c r="ALR656" s="233"/>
      <c r="ALS656" s="233"/>
      <c r="ALT656" s="233"/>
      <c r="ALU656" s="233"/>
      <c r="ALV656" s="233"/>
      <c r="ALW656" s="233"/>
      <c r="ALX656" s="233"/>
      <c r="ALY656" s="233"/>
      <c r="ALZ656" s="233"/>
      <c r="AMA656" s="233"/>
      <c r="AMB656" s="233"/>
      <c r="AMC656" s="233"/>
      <c r="AMD656" s="233"/>
      <c r="AME656" s="233"/>
      <c r="AMF656" s="233"/>
      <c r="AMG656" s="233"/>
      <c r="AMH656" s="233"/>
      <c r="AMI656" s="233"/>
      <c r="AMJ656" s="233"/>
      <c r="AMK656" s="233"/>
      <c r="AML656" s="233"/>
      <c r="AMM656" s="233"/>
      <c r="AMN656" s="233"/>
      <c r="AMO656" s="233"/>
      <c r="AMP656" s="233"/>
      <c r="AMQ656" s="233"/>
      <c r="AMR656" s="233"/>
      <c r="AMS656" s="233"/>
      <c r="AMT656" s="233"/>
      <c r="AMU656" s="233"/>
      <c r="AMV656" s="233"/>
      <c r="AMW656" s="233"/>
      <c r="AMX656" s="233"/>
      <c r="AMY656" s="233"/>
      <c r="AMZ656" s="233"/>
      <c r="ANA656" s="233"/>
      <c r="ANB656" s="233"/>
      <c r="ANC656" s="233"/>
      <c r="AND656" s="233"/>
      <c r="ANE656" s="233"/>
      <c r="ANF656" s="233"/>
      <c r="ANG656" s="233"/>
      <c r="ANH656" s="233"/>
      <c r="ANI656" s="233"/>
      <c r="ANJ656" s="233"/>
      <c r="ANK656" s="233"/>
      <c r="ANL656" s="233"/>
      <c r="ANM656" s="233"/>
      <c r="ANN656" s="233"/>
      <c r="ANO656" s="233"/>
      <c r="ANP656" s="233"/>
      <c r="ANQ656" s="233"/>
      <c r="ANR656" s="233"/>
      <c r="ANS656" s="233"/>
      <c r="ANT656" s="233"/>
      <c r="ANU656" s="233"/>
      <c r="ANV656" s="233"/>
      <c r="ANW656" s="233"/>
      <c r="ANX656" s="233"/>
      <c r="ANY656" s="233"/>
      <c r="ANZ656" s="233"/>
      <c r="AOA656" s="233"/>
      <c r="AOB656" s="233"/>
      <c r="AOC656" s="233"/>
      <c r="AOD656" s="233"/>
      <c r="AOE656" s="233"/>
      <c r="AOF656" s="233"/>
      <c r="AOG656" s="233"/>
      <c r="AOH656" s="233"/>
      <c r="AOI656" s="233"/>
      <c r="AOJ656" s="233"/>
      <c r="AOK656" s="233"/>
      <c r="AOL656" s="233"/>
      <c r="AOM656" s="233"/>
      <c r="AON656" s="233"/>
      <c r="AOO656" s="233"/>
      <c r="AOP656" s="233"/>
      <c r="AOQ656" s="233"/>
      <c r="AOR656" s="233"/>
      <c r="AOS656" s="233"/>
      <c r="AOT656" s="233"/>
      <c r="AOU656" s="233"/>
      <c r="AOV656" s="233"/>
      <c r="AOW656" s="233"/>
      <c r="AOX656" s="233"/>
      <c r="AOY656" s="233"/>
      <c r="AOZ656" s="233"/>
      <c r="APA656" s="233"/>
      <c r="APB656" s="233"/>
      <c r="APC656" s="233"/>
      <c r="APD656" s="233"/>
      <c r="APE656" s="233"/>
      <c r="APF656" s="233"/>
      <c r="APG656" s="233"/>
      <c r="APH656" s="233"/>
      <c r="API656" s="233"/>
      <c r="APJ656" s="233"/>
      <c r="APK656" s="233"/>
      <c r="APL656" s="233"/>
      <c r="APM656" s="233"/>
      <c r="APN656" s="233"/>
      <c r="APO656" s="233"/>
      <c r="APP656" s="233"/>
      <c r="APQ656" s="233"/>
      <c r="APR656" s="233"/>
      <c r="APS656" s="233"/>
      <c r="APT656" s="233"/>
      <c r="APU656" s="233"/>
      <c r="APV656" s="233"/>
      <c r="APW656" s="233"/>
      <c r="APX656" s="233"/>
      <c r="APY656" s="233"/>
      <c r="APZ656" s="233"/>
      <c r="AQA656" s="233"/>
      <c r="AQB656" s="233"/>
      <c r="AQC656" s="233"/>
      <c r="AQD656" s="233"/>
      <c r="AQE656" s="233"/>
      <c r="AQF656" s="233"/>
      <c r="AQG656" s="233"/>
      <c r="AQH656" s="233"/>
      <c r="AQI656" s="233"/>
      <c r="AQJ656" s="233"/>
      <c r="AQK656" s="233"/>
      <c r="AQL656" s="233"/>
      <c r="AQM656" s="233"/>
      <c r="AQN656" s="233"/>
      <c r="AQO656" s="233"/>
      <c r="AQP656" s="233"/>
      <c r="AQQ656" s="233"/>
      <c r="AQR656" s="233"/>
      <c r="AQS656" s="233"/>
      <c r="AQT656" s="233"/>
      <c r="AQU656" s="233"/>
      <c r="AQV656" s="233"/>
      <c r="AQW656" s="233"/>
      <c r="AQX656" s="233"/>
      <c r="AQY656" s="233"/>
      <c r="AQZ656" s="233"/>
      <c r="ARA656" s="233"/>
      <c r="ARB656" s="233"/>
      <c r="ARC656" s="233"/>
      <c r="ARD656" s="233"/>
      <c r="ARE656" s="233"/>
      <c r="ARF656" s="233"/>
      <c r="ARG656" s="233"/>
      <c r="ARH656" s="233"/>
      <c r="ARI656" s="233"/>
      <c r="ARJ656" s="233"/>
      <c r="ARK656" s="233"/>
      <c r="ARL656" s="233"/>
      <c r="ARM656" s="233"/>
      <c r="ARN656" s="233"/>
      <c r="ARO656" s="233"/>
      <c r="ARP656" s="233"/>
      <c r="ARQ656" s="233"/>
      <c r="ARR656" s="233"/>
      <c r="ARS656" s="233"/>
      <c r="ART656" s="233"/>
      <c r="ARU656" s="233"/>
      <c r="ARV656" s="233"/>
      <c r="ARW656" s="233"/>
      <c r="ARX656" s="233"/>
      <c r="ARY656" s="233"/>
      <c r="ARZ656" s="233"/>
      <c r="ASA656" s="233"/>
      <c r="ASB656" s="233"/>
      <c r="ASC656" s="233"/>
      <c r="ASD656" s="233"/>
      <c r="ASE656" s="233"/>
      <c r="ASF656" s="233"/>
      <c r="ASG656" s="233"/>
      <c r="ASH656" s="233"/>
      <c r="ASI656" s="233"/>
      <c r="ASJ656" s="233"/>
      <c r="ASK656" s="233"/>
      <c r="ASL656" s="233"/>
      <c r="ASM656" s="233"/>
      <c r="ASN656" s="233"/>
      <c r="ASO656" s="233"/>
      <c r="ASP656" s="233"/>
      <c r="ASQ656" s="233"/>
      <c r="ASR656" s="233"/>
      <c r="ASS656" s="233"/>
      <c r="AST656" s="233"/>
      <c r="ASU656" s="233"/>
      <c r="ASV656" s="233"/>
      <c r="ASW656" s="233"/>
      <c r="ASX656" s="233"/>
      <c r="ASY656" s="233"/>
      <c r="ASZ656" s="233"/>
      <c r="ATA656" s="233"/>
      <c r="ATB656" s="233"/>
      <c r="ATC656" s="233"/>
      <c r="ATD656" s="233"/>
      <c r="ATE656" s="233"/>
      <c r="ATF656" s="233"/>
      <c r="ATG656" s="233"/>
      <c r="ATH656" s="233"/>
      <c r="ATI656" s="233"/>
      <c r="ATJ656" s="233"/>
      <c r="ATK656" s="233"/>
      <c r="ATL656" s="233"/>
      <c r="ATM656" s="233"/>
      <c r="ATN656" s="233"/>
      <c r="ATO656" s="233"/>
      <c r="ATP656" s="233"/>
      <c r="ATQ656" s="233"/>
      <c r="ATR656" s="233"/>
      <c r="ATS656" s="233"/>
      <c r="ATT656" s="233"/>
      <c r="ATU656" s="233"/>
      <c r="ATV656" s="233"/>
      <c r="ATW656" s="233"/>
      <c r="ATX656" s="233"/>
      <c r="ATY656" s="233"/>
      <c r="ATZ656" s="233"/>
      <c r="AUA656" s="233"/>
      <c r="AUB656" s="233"/>
      <c r="AUC656" s="233"/>
      <c r="AUD656" s="233"/>
      <c r="AUE656" s="233"/>
      <c r="AUF656" s="233"/>
      <c r="AUG656" s="233"/>
      <c r="AUH656" s="233"/>
      <c r="AUI656" s="233"/>
      <c r="AUJ656" s="233"/>
      <c r="AUK656" s="233"/>
      <c r="AUL656" s="233"/>
      <c r="AUM656" s="233"/>
      <c r="AUN656" s="233"/>
      <c r="AUO656" s="233"/>
      <c r="AUP656" s="233"/>
      <c r="AUQ656" s="233"/>
      <c r="AUR656" s="233"/>
      <c r="AUS656" s="233"/>
      <c r="AUT656" s="233"/>
      <c r="AUU656" s="233"/>
      <c r="AUV656" s="233"/>
      <c r="AUW656" s="233"/>
      <c r="AUX656" s="233"/>
      <c r="AUY656" s="233"/>
      <c r="AUZ656" s="233"/>
      <c r="AVA656" s="233"/>
      <c r="AVB656" s="233"/>
      <c r="AVC656" s="233"/>
      <c r="AVD656" s="233"/>
      <c r="AVE656" s="233"/>
      <c r="AVF656" s="233"/>
      <c r="AVG656" s="233"/>
      <c r="AVH656" s="233"/>
      <c r="AVI656" s="233"/>
      <c r="AVJ656" s="233"/>
      <c r="AVK656" s="233"/>
      <c r="AVL656" s="233"/>
      <c r="AVM656" s="233"/>
      <c r="AVN656" s="233"/>
      <c r="AVO656" s="233"/>
      <c r="AVP656" s="233"/>
      <c r="AVQ656" s="233"/>
      <c r="AVR656" s="233"/>
      <c r="AVS656" s="233"/>
      <c r="AVT656" s="233"/>
      <c r="AVU656" s="233"/>
      <c r="AVV656" s="233"/>
      <c r="AVW656" s="233"/>
      <c r="AVX656" s="233"/>
      <c r="AVY656" s="233"/>
      <c r="AVZ656" s="233"/>
      <c r="AWA656" s="233"/>
      <c r="AWB656" s="233"/>
      <c r="AWC656" s="233"/>
      <c r="AWD656" s="233"/>
      <c r="AWE656" s="233"/>
      <c r="AWF656" s="233"/>
      <c r="AWG656" s="233"/>
      <c r="AWH656" s="233"/>
      <c r="AWI656" s="233"/>
      <c r="AWJ656" s="233"/>
      <c r="AWK656" s="233"/>
      <c r="AWL656" s="233"/>
      <c r="AWM656" s="233"/>
      <c r="AWN656" s="233"/>
      <c r="AWO656" s="233"/>
      <c r="AWP656" s="233"/>
      <c r="AWQ656" s="233"/>
      <c r="AWR656" s="233"/>
      <c r="AWS656" s="233"/>
      <c r="AWT656" s="233"/>
      <c r="AWU656" s="233"/>
      <c r="AWV656" s="233"/>
      <c r="AWW656" s="233"/>
      <c r="AWX656" s="233"/>
      <c r="AWY656" s="233"/>
      <c r="AWZ656" s="233"/>
      <c r="AXA656" s="233"/>
      <c r="AXB656" s="233"/>
      <c r="AXC656" s="233"/>
      <c r="AXD656" s="233"/>
      <c r="AXE656" s="233"/>
      <c r="AXF656" s="233"/>
      <c r="AXG656" s="233"/>
      <c r="AXH656" s="233"/>
      <c r="AXI656" s="233"/>
      <c r="AXJ656" s="233"/>
      <c r="AXK656" s="233"/>
      <c r="AXL656" s="233"/>
      <c r="AXM656" s="233"/>
      <c r="AXN656" s="233"/>
      <c r="AXO656" s="233"/>
      <c r="AXP656" s="233"/>
      <c r="AXQ656" s="233"/>
      <c r="AXR656" s="233"/>
      <c r="AXS656" s="233"/>
      <c r="AXT656" s="233"/>
      <c r="AXU656" s="233"/>
      <c r="AXV656" s="233"/>
      <c r="AXW656" s="233"/>
      <c r="AXX656" s="233"/>
      <c r="AXY656" s="233"/>
      <c r="AXZ656" s="233"/>
      <c r="AYA656" s="233"/>
      <c r="AYB656" s="233"/>
      <c r="AYC656" s="233"/>
      <c r="AYD656" s="233"/>
      <c r="AYE656" s="233"/>
      <c r="AYF656" s="233"/>
      <c r="AYG656" s="233"/>
      <c r="AYH656" s="233"/>
      <c r="AYI656" s="233"/>
      <c r="AYJ656" s="233"/>
      <c r="AYK656" s="233"/>
      <c r="AYL656" s="233"/>
      <c r="AYM656" s="233"/>
      <c r="AYN656" s="233"/>
      <c r="AYO656" s="233"/>
      <c r="AYP656" s="233"/>
      <c r="AYQ656" s="233"/>
      <c r="AYR656" s="233"/>
      <c r="AYS656" s="233"/>
      <c r="AYT656" s="233"/>
      <c r="AYU656" s="233"/>
      <c r="AYV656" s="233"/>
      <c r="AYW656" s="233"/>
      <c r="AYX656" s="233"/>
      <c r="AYY656" s="233"/>
      <c r="AYZ656" s="233"/>
      <c r="AZA656" s="233"/>
      <c r="AZB656" s="233"/>
      <c r="AZC656" s="233"/>
      <c r="AZD656" s="233"/>
      <c r="AZE656" s="233"/>
      <c r="AZF656" s="233"/>
      <c r="AZG656" s="233"/>
      <c r="AZH656" s="233"/>
      <c r="AZI656" s="233"/>
      <c r="AZJ656" s="233"/>
      <c r="AZK656" s="233"/>
      <c r="AZL656" s="233"/>
      <c r="AZM656" s="233"/>
      <c r="AZN656" s="233"/>
      <c r="AZO656" s="233"/>
      <c r="AZP656" s="233"/>
      <c r="AZQ656" s="233"/>
      <c r="AZR656" s="233"/>
      <c r="AZS656" s="233"/>
      <c r="AZT656" s="233"/>
      <c r="AZU656" s="233"/>
      <c r="AZV656" s="233"/>
      <c r="AZW656" s="233"/>
      <c r="AZX656" s="233"/>
      <c r="AZY656" s="233"/>
      <c r="AZZ656" s="233"/>
      <c r="BAA656" s="233"/>
      <c r="BAB656" s="233"/>
      <c r="BAC656" s="233"/>
      <c r="BAD656" s="233"/>
      <c r="BAE656" s="233"/>
      <c r="BAF656" s="233"/>
      <c r="BAG656" s="233"/>
      <c r="BAH656" s="233"/>
      <c r="BAI656" s="233"/>
      <c r="BAJ656" s="233"/>
      <c r="BAK656" s="233"/>
      <c r="BAL656" s="233"/>
      <c r="BAM656" s="233"/>
      <c r="BAN656" s="233"/>
      <c r="BAO656" s="233"/>
      <c r="BAP656" s="233"/>
      <c r="BAQ656" s="233"/>
      <c r="BAR656" s="233"/>
      <c r="BAS656" s="233"/>
      <c r="BAT656" s="233"/>
      <c r="BAU656" s="233"/>
      <c r="BAV656" s="233"/>
      <c r="BAW656" s="233"/>
      <c r="BAX656" s="233"/>
      <c r="BAY656" s="233"/>
      <c r="BAZ656" s="233"/>
      <c r="BBA656" s="233"/>
      <c r="BBB656" s="233"/>
      <c r="BBC656" s="233"/>
      <c r="BBD656" s="233"/>
      <c r="BBE656" s="233"/>
      <c r="BBF656" s="233"/>
      <c r="BBG656" s="233"/>
      <c r="BBH656" s="233"/>
      <c r="BBI656" s="233"/>
      <c r="BBJ656" s="233"/>
      <c r="BBK656" s="233"/>
      <c r="BBL656" s="233"/>
      <c r="BBM656" s="233"/>
      <c r="BBN656" s="233"/>
      <c r="BBO656" s="233"/>
      <c r="BBP656" s="233"/>
      <c r="BBQ656" s="233"/>
      <c r="BBR656" s="233"/>
      <c r="BBS656" s="233"/>
      <c r="BBT656" s="233"/>
      <c r="BBU656" s="233"/>
      <c r="BBV656" s="233"/>
      <c r="BBW656" s="233"/>
      <c r="BBX656" s="233"/>
      <c r="BBY656" s="233"/>
      <c r="BBZ656" s="233"/>
      <c r="BCA656" s="233"/>
      <c r="BCB656" s="233"/>
      <c r="BCC656" s="233"/>
      <c r="BCD656" s="233"/>
      <c r="BCE656" s="233"/>
      <c r="BCF656" s="233"/>
      <c r="BCG656" s="233"/>
      <c r="BCH656" s="233"/>
      <c r="BCI656" s="233"/>
      <c r="BCJ656" s="233"/>
      <c r="BCK656" s="233"/>
      <c r="BCL656" s="233"/>
      <c r="BCM656" s="233"/>
      <c r="BCN656" s="233"/>
      <c r="BCO656" s="233"/>
      <c r="BCP656" s="233"/>
      <c r="BCQ656" s="233"/>
      <c r="BCR656" s="233"/>
      <c r="BCS656" s="233"/>
      <c r="BCT656" s="233"/>
      <c r="BCU656" s="233"/>
      <c r="BCV656" s="233"/>
      <c r="BCW656" s="233"/>
      <c r="BCX656" s="233"/>
      <c r="BCY656" s="233"/>
      <c r="BCZ656" s="233"/>
      <c r="BDA656" s="233"/>
      <c r="BDB656" s="233"/>
      <c r="BDC656" s="233"/>
      <c r="BDD656" s="233"/>
      <c r="BDE656" s="233"/>
      <c r="BDF656" s="233"/>
      <c r="BDG656" s="233"/>
      <c r="BDH656" s="233"/>
      <c r="BDI656" s="233"/>
      <c r="BDJ656" s="233"/>
      <c r="BDK656" s="233"/>
      <c r="BDL656" s="233"/>
      <c r="BDM656" s="233"/>
      <c r="BDN656" s="233"/>
      <c r="BDO656" s="233"/>
      <c r="BDP656" s="233"/>
      <c r="BDQ656" s="233"/>
      <c r="BDR656" s="233"/>
      <c r="BDS656" s="233"/>
      <c r="BDT656" s="233"/>
      <c r="BDU656" s="233"/>
      <c r="BDV656" s="233"/>
      <c r="BDW656" s="233"/>
      <c r="BDX656" s="233"/>
      <c r="BDY656" s="233"/>
      <c r="BDZ656" s="233"/>
      <c r="BEA656" s="233"/>
      <c r="BEB656" s="233"/>
      <c r="BEC656" s="233"/>
      <c r="BED656" s="233"/>
      <c r="BEE656" s="233"/>
      <c r="BEF656" s="233"/>
      <c r="BEG656" s="233"/>
      <c r="BEH656" s="233"/>
      <c r="BEI656" s="233"/>
      <c r="BEJ656" s="233"/>
      <c r="BEK656" s="233"/>
      <c r="BEL656" s="233"/>
      <c r="BEM656" s="233"/>
      <c r="BEN656" s="233"/>
      <c r="BEO656" s="233"/>
      <c r="BEP656" s="233"/>
      <c r="BEQ656" s="233"/>
      <c r="BER656" s="233"/>
      <c r="BES656" s="233"/>
      <c r="BET656" s="233"/>
      <c r="BEU656" s="233"/>
      <c r="BEV656" s="233"/>
      <c r="BEW656" s="233"/>
      <c r="BEX656" s="233"/>
      <c r="BEY656" s="233"/>
      <c r="BEZ656" s="233"/>
      <c r="BFA656" s="233"/>
      <c r="BFB656" s="233"/>
      <c r="BFC656" s="233"/>
      <c r="BFD656" s="233"/>
      <c r="BFE656" s="233"/>
      <c r="BFF656" s="233"/>
      <c r="BFG656" s="233"/>
      <c r="BFH656" s="233"/>
      <c r="BFI656" s="233"/>
      <c r="BFJ656" s="233"/>
      <c r="BFK656" s="233"/>
      <c r="BFL656" s="233"/>
      <c r="BFM656" s="233"/>
      <c r="BFN656" s="233"/>
      <c r="BFO656" s="233"/>
      <c r="BFP656" s="233"/>
      <c r="BFQ656" s="233"/>
      <c r="BFR656" s="233"/>
      <c r="BFS656" s="233"/>
      <c r="BFT656" s="233"/>
      <c r="BFU656" s="233"/>
      <c r="BFV656" s="233"/>
      <c r="BFW656" s="233"/>
      <c r="BFX656" s="233"/>
      <c r="BFY656" s="233"/>
      <c r="BFZ656" s="233"/>
      <c r="BGA656" s="233"/>
      <c r="BGB656" s="233"/>
      <c r="BGC656" s="233"/>
      <c r="BGD656" s="233"/>
      <c r="BGE656" s="233"/>
      <c r="BGF656" s="233"/>
      <c r="BGG656" s="233"/>
      <c r="BGH656" s="233"/>
      <c r="BGI656" s="233"/>
      <c r="BGJ656" s="233"/>
      <c r="BGK656" s="233"/>
      <c r="BGL656" s="233"/>
      <c r="BGM656" s="233"/>
      <c r="BGN656" s="233"/>
      <c r="BGO656" s="233"/>
      <c r="BGP656" s="233"/>
      <c r="BGQ656" s="233"/>
      <c r="BGR656" s="233"/>
      <c r="BGS656" s="233"/>
      <c r="BGT656" s="233"/>
      <c r="BGU656" s="233"/>
      <c r="BGV656" s="233"/>
      <c r="BGW656" s="233"/>
      <c r="BGX656" s="233"/>
      <c r="BGY656" s="233"/>
      <c r="BGZ656" s="233"/>
      <c r="BHA656" s="233"/>
      <c r="BHB656" s="233"/>
      <c r="BHC656" s="233"/>
      <c r="BHD656" s="233"/>
      <c r="BHE656" s="233"/>
      <c r="BHF656" s="233"/>
      <c r="BHG656" s="233"/>
      <c r="BHH656" s="233"/>
      <c r="BHI656" s="233"/>
      <c r="BHJ656" s="233"/>
      <c r="BHK656" s="233"/>
      <c r="BHL656" s="233"/>
      <c r="BHM656" s="233"/>
      <c r="BHN656" s="233"/>
      <c r="BHO656" s="233"/>
      <c r="BHP656" s="233"/>
      <c r="BHQ656" s="233"/>
      <c r="BHR656" s="233"/>
      <c r="BHS656" s="233"/>
      <c r="BHT656" s="233"/>
      <c r="BHU656" s="233"/>
      <c r="BHV656" s="233"/>
      <c r="BHW656" s="233"/>
      <c r="BHX656" s="233"/>
      <c r="BHY656" s="233"/>
      <c r="BHZ656" s="233"/>
      <c r="BIA656" s="233"/>
      <c r="BIB656" s="233"/>
      <c r="BIC656" s="233"/>
      <c r="BID656" s="233"/>
      <c r="BIE656" s="233"/>
      <c r="BIF656" s="233"/>
      <c r="BIG656" s="233"/>
      <c r="BIH656" s="233"/>
      <c r="BII656" s="233"/>
      <c r="BIJ656" s="233"/>
      <c r="BIK656" s="233"/>
      <c r="BIL656" s="233"/>
      <c r="BIM656" s="233"/>
      <c r="BIN656" s="233"/>
      <c r="BIO656" s="233"/>
      <c r="BIP656" s="233"/>
      <c r="BIQ656" s="233"/>
      <c r="BIR656" s="233"/>
      <c r="BIS656" s="233"/>
      <c r="BIT656" s="233"/>
      <c r="BIU656" s="233"/>
      <c r="BIV656" s="233"/>
      <c r="BIW656" s="233"/>
      <c r="BIX656" s="233"/>
      <c r="BIY656" s="233"/>
      <c r="BIZ656" s="233"/>
      <c r="BJA656" s="233"/>
      <c r="BJB656" s="233"/>
      <c r="BJC656" s="233"/>
      <c r="BJD656" s="233"/>
      <c r="BJE656" s="233"/>
      <c r="BJF656" s="233"/>
      <c r="BJG656" s="233"/>
      <c r="BJH656" s="233"/>
      <c r="BJI656" s="233"/>
      <c r="BJJ656" s="233"/>
      <c r="BJK656" s="233"/>
      <c r="BJL656" s="233"/>
      <c r="BJM656" s="233"/>
      <c r="BJN656" s="233"/>
      <c r="BJO656" s="233"/>
      <c r="BJP656" s="233"/>
      <c r="BJQ656" s="233"/>
      <c r="BJR656" s="233"/>
      <c r="BJS656" s="233"/>
      <c r="BJT656" s="233"/>
      <c r="BJU656" s="233"/>
      <c r="BJV656" s="233"/>
      <c r="BJW656" s="233"/>
      <c r="BJX656" s="233"/>
      <c r="BJY656" s="233"/>
      <c r="BJZ656" s="233"/>
      <c r="BKA656" s="233"/>
      <c r="BKB656" s="233"/>
      <c r="BKC656" s="233"/>
      <c r="BKD656" s="233"/>
      <c r="BKE656" s="233"/>
      <c r="BKF656" s="233"/>
      <c r="BKG656" s="233"/>
      <c r="BKH656" s="233"/>
      <c r="BKI656" s="233"/>
      <c r="BKJ656" s="233"/>
      <c r="BKK656" s="233"/>
      <c r="BKL656" s="233"/>
      <c r="BKM656" s="233"/>
      <c r="BKN656" s="233"/>
      <c r="BKO656" s="233"/>
      <c r="BKP656" s="233"/>
      <c r="BKQ656" s="233"/>
      <c r="BKR656" s="233"/>
      <c r="BKS656" s="233"/>
      <c r="BKT656" s="233"/>
      <c r="BKU656" s="233"/>
      <c r="BKV656" s="233"/>
      <c r="BKW656" s="233"/>
      <c r="BKX656" s="233"/>
      <c r="BKY656" s="233"/>
      <c r="BKZ656" s="233"/>
      <c r="BLA656" s="233"/>
      <c r="BLB656" s="233"/>
      <c r="BLC656" s="233"/>
      <c r="BLD656" s="233"/>
      <c r="BLE656" s="233"/>
      <c r="BLF656" s="233"/>
      <c r="BLG656" s="233"/>
      <c r="BLH656" s="233"/>
      <c r="BLI656" s="233"/>
      <c r="BLJ656" s="233"/>
      <c r="BLK656" s="233"/>
      <c r="BLL656" s="233"/>
      <c r="BLM656" s="233"/>
      <c r="BLN656" s="233"/>
      <c r="BLO656" s="233"/>
      <c r="BLP656" s="233"/>
      <c r="BLQ656" s="233"/>
      <c r="BLR656" s="233"/>
      <c r="BLS656" s="233"/>
      <c r="BLT656" s="233"/>
      <c r="BLU656" s="233"/>
      <c r="BLV656" s="233"/>
      <c r="BLW656" s="233"/>
      <c r="BLX656" s="233"/>
      <c r="BLY656" s="233"/>
      <c r="BLZ656" s="233"/>
      <c r="BMA656" s="233"/>
      <c r="BMB656" s="233"/>
      <c r="BMC656" s="233"/>
      <c r="BMD656" s="233"/>
      <c r="BME656" s="233"/>
      <c r="BMF656" s="233"/>
      <c r="BMG656" s="233"/>
      <c r="BMH656" s="233"/>
      <c r="BMI656" s="233"/>
      <c r="BMJ656" s="233"/>
      <c r="BMK656" s="233"/>
      <c r="BML656" s="233"/>
      <c r="BMM656" s="233"/>
      <c r="BMN656" s="233"/>
      <c r="BMO656" s="233"/>
      <c r="BMP656" s="233"/>
      <c r="BMQ656" s="233"/>
      <c r="BMR656" s="233"/>
      <c r="BMS656" s="233"/>
      <c r="BMT656" s="233"/>
      <c r="BMU656" s="233"/>
      <c r="BMV656" s="233"/>
      <c r="BMW656" s="233"/>
      <c r="BMX656" s="233"/>
      <c r="BMY656" s="233"/>
      <c r="BMZ656" s="233"/>
      <c r="BNA656" s="233"/>
      <c r="BNB656" s="233"/>
      <c r="BNC656" s="233"/>
      <c r="BND656" s="233"/>
      <c r="BNE656" s="233"/>
      <c r="BNF656" s="233"/>
      <c r="BNG656" s="233"/>
      <c r="BNH656" s="233"/>
      <c r="BNI656" s="233"/>
      <c r="BNJ656" s="233"/>
      <c r="BNK656" s="233"/>
      <c r="BNL656" s="233"/>
      <c r="BNM656" s="233"/>
      <c r="BNN656" s="233"/>
      <c r="BNO656" s="233"/>
      <c r="BNP656" s="233"/>
      <c r="BNQ656" s="233"/>
      <c r="BNR656" s="233"/>
      <c r="BNS656" s="233"/>
      <c r="BNT656" s="233"/>
      <c r="BNU656" s="233"/>
      <c r="BNV656" s="233"/>
      <c r="BNW656" s="233"/>
      <c r="BNX656" s="233"/>
      <c r="BNY656" s="233"/>
      <c r="BNZ656" s="233"/>
      <c r="BOA656" s="233"/>
      <c r="BOB656" s="233"/>
      <c r="BOC656" s="233"/>
      <c r="BOD656" s="233"/>
      <c r="BOE656" s="233"/>
      <c r="BOF656" s="233"/>
      <c r="BOG656" s="233"/>
      <c r="BOH656" s="233"/>
      <c r="BOI656" s="233"/>
      <c r="BOJ656" s="233"/>
      <c r="BOK656" s="233"/>
      <c r="BOL656" s="233"/>
      <c r="BOM656" s="233"/>
      <c r="BON656" s="233"/>
      <c r="BOO656" s="233"/>
      <c r="BOP656" s="233"/>
      <c r="BOQ656" s="233"/>
      <c r="BOR656" s="233"/>
      <c r="BOS656" s="233"/>
      <c r="BOT656" s="233"/>
      <c r="BOU656" s="233"/>
      <c r="BOV656" s="233"/>
      <c r="BOW656" s="233"/>
      <c r="BOX656" s="233"/>
      <c r="BOY656" s="233"/>
      <c r="BOZ656" s="233"/>
      <c r="BPA656" s="233"/>
      <c r="BPB656" s="233"/>
      <c r="BPC656" s="233"/>
      <c r="BPD656" s="233"/>
      <c r="BPE656" s="233"/>
      <c r="BPF656" s="233"/>
      <c r="BPG656" s="233"/>
      <c r="BPH656" s="233"/>
      <c r="BPI656" s="233"/>
      <c r="BPJ656" s="233"/>
      <c r="BPK656" s="233"/>
      <c r="BPL656" s="233"/>
      <c r="BPM656" s="233"/>
      <c r="BPN656" s="233"/>
      <c r="BPO656" s="233"/>
      <c r="BPP656" s="233"/>
      <c r="BPQ656" s="233"/>
      <c r="BPR656" s="233"/>
      <c r="BPS656" s="233"/>
      <c r="BPT656" s="233"/>
      <c r="BPU656" s="233"/>
      <c r="BPV656" s="233"/>
      <c r="BPW656" s="233"/>
      <c r="BPX656" s="233"/>
      <c r="BPY656" s="233"/>
      <c r="BPZ656" s="233"/>
      <c r="BQA656" s="233"/>
      <c r="BQB656" s="233"/>
      <c r="BQC656" s="233"/>
      <c r="BQD656" s="233"/>
      <c r="BQE656" s="233"/>
      <c r="BQF656" s="233"/>
      <c r="BQG656" s="233"/>
      <c r="BQH656" s="233"/>
      <c r="BQI656" s="233"/>
      <c r="BQJ656" s="233"/>
      <c r="BQK656" s="233"/>
      <c r="BQL656" s="233"/>
      <c r="BQM656" s="233"/>
      <c r="BQN656" s="233"/>
      <c r="BQO656" s="233"/>
      <c r="BQP656" s="233"/>
      <c r="BQQ656" s="233"/>
      <c r="BQR656" s="233"/>
      <c r="BQS656" s="233"/>
      <c r="BQT656" s="233"/>
      <c r="BQU656" s="233"/>
      <c r="BQV656" s="233"/>
      <c r="BQW656" s="233"/>
      <c r="BQX656" s="233"/>
      <c r="BQY656" s="233"/>
      <c r="BQZ656" s="233"/>
      <c r="BRA656" s="233"/>
      <c r="BRB656" s="233"/>
      <c r="BRC656" s="233"/>
      <c r="BRD656" s="233"/>
      <c r="BRE656" s="233"/>
      <c r="BRF656" s="233"/>
      <c r="BRG656" s="233"/>
      <c r="BRH656" s="233"/>
      <c r="BRI656" s="233"/>
      <c r="BRJ656" s="233"/>
      <c r="BRK656" s="233"/>
      <c r="BRL656" s="233"/>
      <c r="BRM656" s="233"/>
      <c r="BRN656" s="233"/>
      <c r="BRO656" s="233"/>
      <c r="BRP656" s="233"/>
      <c r="BRQ656" s="233"/>
      <c r="BRR656" s="233"/>
      <c r="BRS656" s="233"/>
      <c r="BRT656" s="233"/>
      <c r="BRU656" s="233"/>
      <c r="BRV656" s="233"/>
      <c r="BRW656" s="233"/>
      <c r="BRX656" s="233"/>
      <c r="BRY656" s="233"/>
      <c r="BRZ656" s="233"/>
      <c r="BSA656" s="233"/>
      <c r="BSB656" s="233"/>
      <c r="BSC656" s="233"/>
      <c r="BSD656" s="233"/>
      <c r="BSE656" s="233"/>
      <c r="BSF656" s="233"/>
      <c r="BSG656" s="233"/>
      <c r="BSH656" s="233"/>
      <c r="BSI656" s="233"/>
      <c r="BSJ656" s="233"/>
      <c r="BSK656" s="233"/>
      <c r="BSL656" s="233"/>
      <c r="BSM656" s="233"/>
      <c r="BSN656" s="233"/>
      <c r="BSO656" s="233"/>
      <c r="BSP656" s="233"/>
      <c r="BSQ656" s="233"/>
      <c r="BSR656" s="233"/>
      <c r="BSS656" s="233"/>
      <c r="BST656" s="233"/>
      <c r="BSU656" s="233"/>
      <c r="BSV656" s="233"/>
      <c r="BSW656" s="233"/>
      <c r="BSX656" s="233"/>
      <c r="BSY656" s="233"/>
      <c r="BSZ656" s="233"/>
      <c r="BTA656" s="233"/>
      <c r="BTB656" s="233"/>
      <c r="BTC656" s="233"/>
      <c r="BTD656" s="233"/>
      <c r="BTE656" s="233"/>
      <c r="BTF656" s="233"/>
      <c r="BTG656" s="233"/>
      <c r="BTH656" s="233"/>
      <c r="BTI656" s="233"/>
      <c r="BTJ656" s="233"/>
      <c r="BTK656" s="233"/>
      <c r="BTL656" s="233"/>
      <c r="BTM656" s="233"/>
      <c r="BTN656" s="233"/>
      <c r="BTO656" s="233"/>
      <c r="BTP656" s="233"/>
      <c r="BTQ656" s="233"/>
      <c r="BTR656" s="233"/>
      <c r="BTS656" s="233"/>
      <c r="BTT656" s="233"/>
      <c r="BTU656" s="233"/>
      <c r="BTV656" s="233"/>
      <c r="BTW656" s="233"/>
      <c r="BTX656" s="233"/>
      <c r="BTY656" s="233"/>
      <c r="BTZ656" s="233"/>
      <c r="BUA656" s="233"/>
      <c r="BUB656" s="233"/>
      <c r="BUC656" s="233"/>
      <c r="BUD656" s="233"/>
      <c r="BUE656" s="233"/>
      <c r="BUF656" s="233"/>
      <c r="BUG656" s="233"/>
      <c r="BUH656" s="233"/>
      <c r="BUI656" s="233"/>
      <c r="BUJ656" s="233"/>
      <c r="BUK656" s="233"/>
      <c r="BUL656" s="233"/>
      <c r="BUM656" s="233"/>
      <c r="BUN656" s="233"/>
      <c r="BUO656" s="233"/>
      <c r="BUP656" s="233"/>
      <c r="BUQ656" s="233"/>
      <c r="BUR656" s="233"/>
      <c r="BUS656" s="233"/>
      <c r="BUT656" s="233"/>
      <c r="BUU656" s="233"/>
      <c r="BUV656" s="233"/>
      <c r="BUW656" s="233"/>
      <c r="BUX656" s="233"/>
      <c r="BUY656" s="233"/>
      <c r="BUZ656" s="233"/>
      <c r="BVA656" s="233"/>
      <c r="BVB656" s="233"/>
      <c r="BVC656" s="233"/>
      <c r="BVD656" s="233"/>
      <c r="BVE656" s="233"/>
      <c r="BVF656" s="233"/>
      <c r="BVG656" s="233"/>
      <c r="BVH656" s="233"/>
      <c r="BVI656" s="233"/>
      <c r="BVJ656" s="233"/>
      <c r="BVK656" s="233"/>
      <c r="BVL656" s="233"/>
      <c r="BVM656" s="233"/>
      <c r="BVN656" s="233"/>
      <c r="BVO656" s="233"/>
      <c r="BVP656" s="233"/>
      <c r="BVQ656" s="233"/>
      <c r="BVR656" s="233"/>
      <c r="BVS656" s="233"/>
      <c r="BVT656" s="233"/>
      <c r="BVU656" s="233"/>
      <c r="BVV656" s="233"/>
      <c r="BVW656" s="233"/>
      <c r="BVX656" s="233"/>
      <c r="BVY656" s="233"/>
      <c r="BVZ656" s="233"/>
      <c r="BWA656" s="233"/>
      <c r="BWB656" s="233"/>
      <c r="BWC656" s="233"/>
      <c r="BWD656" s="233"/>
      <c r="BWE656" s="233"/>
      <c r="BWF656" s="233"/>
      <c r="BWG656" s="233"/>
      <c r="BWH656" s="233"/>
      <c r="BWI656" s="233"/>
      <c r="BWJ656" s="233"/>
      <c r="BWK656" s="233"/>
      <c r="BWL656" s="233"/>
      <c r="BWM656" s="233"/>
      <c r="BWN656" s="233"/>
      <c r="BWO656" s="233"/>
      <c r="BWP656" s="233"/>
      <c r="BWQ656" s="233"/>
      <c r="BWR656" s="233"/>
      <c r="BWS656" s="233"/>
      <c r="BWT656" s="233"/>
      <c r="BWU656" s="233"/>
      <c r="BWV656" s="233"/>
      <c r="BWW656" s="233"/>
      <c r="BWX656" s="233"/>
      <c r="BWY656" s="233"/>
      <c r="BWZ656" s="233"/>
      <c r="BXA656" s="233"/>
      <c r="BXB656" s="233"/>
      <c r="BXC656" s="233"/>
      <c r="BXD656" s="233"/>
      <c r="BXE656" s="233"/>
      <c r="BXF656" s="233"/>
      <c r="BXG656" s="233"/>
      <c r="BXH656" s="233"/>
      <c r="BXI656" s="233"/>
      <c r="BXJ656" s="233"/>
      <c r="BXK656" s="233"/>
      <c r="BXL656" s="233"/>
      <c r="BXM656" s="233"/>
      <c r="BXN656" s="233"/>
      <c r="BXO656" s="233"/>
      <c r="BXP656" s="233"/>
      <c r="BXQ656" s="233"/>
      <c r="BXR656" s="233"/>
      <c r="BXS656" s="233"/>
      <c r="BXT656" s="233"/>
      <c r="BXU656" s="233"/>
      <c r="BXV656" s="233"/>
      <c r="BXW656" s="233"/>
      <c r="BXX656" s="233"/>
      <c r="BXY656" s="233"/>
      <c r="BXZ656" s="233"/>
      <c r="BYA656" s="233"/>
      <c r="BYB656" s="233"/>
      <c r="BYC656" s="233"/>
      <c r="BYD656" s="233"/>
      <c r="BYE656" s="233"/>
      <c r="BYF656" s="233"/>
      <c r="BYG656" s="233"/>
      <c r="BYH656" s="233"/>
      <c r="BYI656" s="233"/>
      <c r="BYJ656" s="233"/>
      <c r="BYK656" s="233"/>
      <c r="BYL656" s="233"/>
      <c r="BYM656" s="233"/>
      <c r="BYN656" s="233"/>
      <c r="BYO656" s="233"/>
      <c r="BYP656" s="233"/>
      <c r="BYQ656" s="233"/>
      <c r="BYR656" s="233"/>
      <c r="BYS656" s="233"/>
      <c r="BYT656" s="233"/>
      <c r="BYU656" s="233"/>
      <c r="BYV656" s="233"/>
      <c r="BYW656" s="233"/>
      <c r="BYX656" s="233"/>
      <c r="BYY656" s="233"/>
      <c r="BYZ656" s="233"/>
      <c r="BZA656" s="233"/>
      <c r="BZB656" s="233"/>
      <c r="BZC656" s="233"/>
      <c r="BZD656" s="233"/>
      <c r="BZE656" s="233"/>
      <c r="BZF656" s="233"/>
      <c r="BZG656" s="233"/>
      <c r="BZH656" s="233"/>
      <c r="BZI656" s="233"/>
      <c r="BZJ656" s="233"/>
      <c r="BZK656" s="233"/>
      <c r="BZL656" s="233"/>
      <c r="BZM656" s="233"/>
      <c r="BZN656" s="233"/>
      <c r="BZO656" s="233"/>
      <c r="BZP656" s="233"/>
      <c r="BZQ656" s="233"/>
      <c r="BZR656" s="233"/>
      <c r="BZS656" s="233"/>
      <c r="BZT656" s="233"/>
      <c r="BZU656" s="233"/>
      <c r="BZV656" s="233"/>
      <c r="BZW656" s="233"/>
      <c r="BZX656" s="233"/>
      <c r="BZY656" s="233"/>
      <c r="BZZ656" s="233"/>
      <c r="CAA656" s="233"/>
      <c r="CAB656" s="233"/>
      <c r="CAC656" s="233"/>
      <c r="CAD656" s="233"/>
      <c r="CAE656" s="233"/>
      <c r="CAF656" s="233"/>
      <c r="CAG656" s="233"/>
      <c r="CAH656" s="233"/>
      <c r="CAI656" s="233"/>
      <c r="CAJ656" s="233"/>
      <c r="CAK656" s="233"/>
      <c r="CAL656" s="233"/>
      <c r="CAM656" s="233"/>
      <c r="CAN656" s="233"/>
      <c r="CAO656" s="233"/>
      <c r="CAP656" s="233"/>
      <c r="CAQ656" s="233"/>
      <c r="CAR656" s="233"/>
      <c r="CAS656" s="233"/>
      <c r="CAT656" s="233"/>
      <c r="CAU656" s="233"/>
      <c r="CAV656" s="233"/>
      <c r="CAW656" s="233"/>
      <c r="CAX656" s="233"/>
      <c r="CAY656" s="233"/>
      <c r="CAZ656" s="233"/>
      <c r="CBA656" s="233"/>
      <c r="CBB656" s="233"/>
      <c r="CBC656" s="233"/>
      <c r="CBD656" s="233"/>
      <c r="CBE656" s="233"/>
      <c r="CBF656" s="233"/>
      <c r="CBG656" s="233"/>
      <c r="CBH656" s="233"/>
      <c r="CBI656" s="233"/>
      <c r="CBJ656" s="233"/>
      <c r="CBK656" s="233"/>
      <c r="CBL656" s="233"/>
      <c r="CBM656" s="233"/>
      <c r="CBN656" s="233"/>
      <c r="CBO656" s="233"/>
      <c r="CBP656" s="233"/>
      <c r="CBQ656" s="233"/>
      <c r="CBR656" s="233"/>
      <c r="CBS656" s="233"/>
      <c r="CBT656" s="233"/>
      <c r="CBU656" s="233"/>
      <c r="CBV656" s="233"/>
      <c r="CBW656" s="233"/>
      <c r="CBX656" s="233"/>
      <c r="CBY656" s="233"/>
      <c r="CBZ656" s="233"/>
      <c r="CCA656" s="233"/>
      <c r="CCB656" s="233"/>
      <c r="CCC656" s="233"/>
      <c r="CCD656" s="233"/>
      <c r="CCE656" s="233"/>
      <c r="CCF656" s="233"/>
      <c r="CCG656" s="233"/>
      <c r="CCH656" s="233"/>
      <c r="CCI656" s="233"/>
      <c r="CCJ656" s="233"/>
      <c r="CCK656" s="233"/>
      <c r="CCL656" s="233"/>
      <c r="CCM656" s="233"/>
      <c r="CCN656" s="233"/>
      <c r="CCO656" s="233"/>
      <c r="CCP656" s="233"/>
      <c r="CCQ656" s="233"/>
      <c r="CCR656" s="233"/>
      <c r="CCS656" s="233"/>
      <c r="CCT656" s="233"/>
      <c r="CCU656" s="233"/>
      <c r="CCV656" s="233"/>
      <c r="CCW656" s="233"/>
      <c r="CCX656" s="233"/>
      <c r="CCY656" s="233"/>
      <c r="CCZ656" s="233"/>
      <c r="CDA656" s="233"/>
      <c r="CDB656" s="233"/>
      <c r="CDC656" s="233"/>
      <c r="CDD656" s="233"/>
      <c r="CDE656" s="233"/>
      <c r="CDF656" s="233"/>
      <c r="CDG656" s="233"/>
      <c r="CDH656" s="233"/>
      <c r="CDI656" s="233"/>
      <c r="CDJ656" s="233"/>
      <c r="CDK656" s="233"/>
      <c r="CDL656" s="233"/>
      <c r="CDM656" s="233"/>
      <c r="CDN656" s="233"/>
      <c r="CDO656" s="233"/>
      <c r="CDP656" s="233"/>
      <c r="CDQ656" s="233"/>
      <c r="CDR656" s="233"/>
      <c r="CDS656" s="233"/>
      <c r="CDT656" s="233"/>
      <c r="CDU656" s="233"/>
      <c r="CDV656" s="233"/>
      <c r="CDW656" s="233"/>
      <c r="CDX656" s="233"/>
      <c r="CDY656" s="233"/>
      <c r="CDZ656" s="233"/>
      <c r="CEA656" s="233"/>
      <c r="CEB656" s="233"/>
      <c r="CEC656" s="233"/>
      <c r="CED656" s="233"/>
      <c r="CEE656" s="233"/>
      <c r="CEF656" s="233"/>
      <c r="CEG656" s="233"/>
      <c r="CEH656" s="233"/>
      <c r="CEI656" s="233"/>
      <c r="CEJ656" s="233"/>
      <c r="CEK656" s="233"/>
      <c r="CEL656" s="233"/>
      <c r="CEM656" s="233"/>
      <c r="CEN656" s="233"/>
      <c r="CEO656" s="233"/>
      <c r="CEP656" s="233"/>
      <c r="CEQ656" s="233"/>
      <c r="CER656" s="233"/>
      <c r="CES656" s="233"/>
      <c r="CET656" s="233"/>
      <c r="CEU656" s="233"/>
      <c r="CEV656" s="233"/>
      <c r="CEW656" s="233"/>
      <c r="CEX656" s="233"/>
      <c r="CEY656" s="233"/>
      <c r="CEZ656" s="233"/>
      <c r="CFA656" s="233"/>
      <c r="CFB656" s="233"/>
      <c r="CFC656" s="233"/>
      <c r="CFD656" s="233"/>
      <c r="CFE656" s="233"/>
      <c r="CFF656" s="233"/>
      <c r="CFG656" s="233"/>
      <c r="CFH656" s="233"/>
      <c r="CFI656" s="233"/>
      <c r="CFJ656" s="233"/>
      <c r="CFK656" s="233"/>
      <c r="CFL656" s="233"/>
      <c r="CFM656" s="233"/>
      <c r="CFN656" s="233"/>
      <c r="CFO656" s="233"/>
      <c r="CFP656" s="233"/>
      <c r="CFQ656" s="233"/>
      <c r="CFR656" s="233"/>
      <c r="CFS656" s="233"/>
      <c r="CFT656" s="233"/>
      <c r="CFU656" s="233"/>
      <c r="CFV656" s="233"/>
      <c r="CFW656" s="233"/>
      <c r="CFX656" s="233"/>
      <c r="CFY656" s="233"/>
      <c r="CFZ656" s="233"/>
      <c r="CGA656" s="233"/>
      <c r="CGB656" s="233"/>
      <c r="CGC656" s="233"/>
      <c r="CGD656" s="233"/>
      <c r="CGE656" s="233"/>
      <c r="CGF656" s="233"/>
      <c r="CGG656" s="233"/>
      <c r="CGH656" s="233"/>
      <c r="CGI656" s="233"/>
      <c r="CGJ656" s="233"/>
      <c r="CGK656" s="233"/>
      <c r="CGL656" s="233"/>
      <c r="CGM656" s="233"/>
      <c r="CGN656" s="233"/>
      <c r="CGO656" s="233"/>
      <c r="CGP656" s="233"/>
      <c r="CGQ656" s="233"/>
      <c r="CGR656" s="233"/>
      <c r="CGS656" s="233"/>
      <c r="CGT656" s="233"/>
      <c r="CGU656" s="233"/>
      <c r="CGV656" s="233"/>
      <c r="CGW656" s="233"/>
      <c r="CGX656" s="233"/>
      <c r="CGY656" s="233"/>
      <c r="CGZ656" s="233"/>
      <c r="CHA656" s="233"/>
      <c r="CHB656" s="233"/>
      <c r="CHC656" s="233"/>
      <c r="CHD656" s="233"/>
      <c r="CHE656" s="233"/>
      <c r="CHF656" s="233"/>
      <c r="CHG656" s="233"/>
      <c r="CHH656" s="233"/>
      <c r="CHI656" s="233"/>
      <c r="CHJ656" s="233"/>
      <c r="CHK656" s="233"/>
      <c r="CHL656" s="233"/>
      <c r="CHM656" s="233"/>
      <c r="CHN656" s="233"/>
      <c r="CHO656" s="233"/>
      <c r="CHP656" s="233"/>
      <c r="CHQ656" s="233"/>
      <c r="CHR656" s="233"/>
      <c r="CHS656" s="233"/>
      <c r="CHT656" s="233"/>
      <c r="CHU656" s="233"/>
      <c r="CHV656" s="233"/>
      <c r="CHW656" s="233"/>
    </row>
    <row r="657" spans="1:2259" s="252" customFormat="1" ht="18" customHeight="1" x14ac:dyDescent="0.2">
      <c r="A657" s="448"/>
      <c r="B657" s="449"/>
      <c r="C657" s="76"/>
      <c r="D657" s="182"/>
      <c r="E657" s="183"/>
      <c r="F657" s="446"/>
      <c r="G657" s="447"/>
      <c r="H657" s="80">
        <v>134</v>
      </c>
      <c r="I657" s="87" t="s">
        <v>969</v>
      </c>
      <c r="J657" s="79">
        <v>160</v>
      </c>
      <c r="K657" s="83">
        <v>2</v>
      </c>
      <c r="L657" s="83">
        <v>5</v>
      </c>
      <c r="M657" s="83">
        <v>10</v>
      </c>
      <c r="N657" s="82"/>
      <c r="O657" s="83">
        <f t="shared" si="90"/>
        <v>5.666666666666667</v>
      </c>
      <c r="P657" s="84">
        <f t="shared" si="87"/>
        <v>2.3282916666666667E-2</v>
      </c>
      <c r="Q657" s="337"/>
      <c r="R657" s="85"/>
      <c r="S657" s="79"/>
      <c r="T657" s="83"/>
      <c r="U657" s="83"/>
      <c r="V657" s="83"/>
      <c r="W657" s="82"/>
      <c r="X657" s="83"/>
      <c r="Y657" s="84"/>
      <c r="Z657" s="86"/>
      <c r="AA657" s="73">
        <f t="shared" si="89"/>
        <v>2.3282916666666667E-2</v>
      </c>
      <c r="AB657" s="831">
        <f t="shared" si="88"/>
        <v>0</v>
      </c>
      <c r="AC657" s="233"/>
      <c r="AD657" s="233"/>
      <c r="AE657" s="233"/>
      <c r="AF657" s="233"/>
      <c r="AG657" s="233"/>
      <c r="AH657" s="233"/>
      <c r="AI657" s="233"/>
      <c r="AJ657" s="233"/>
      <c r="AK657" s="233"/>
      <c r="AL657" s="233"/>
      <c r="AM657" s="233"/>
      <c r="AN657" s="233"/>
      <c r="AO657" s="233"/>
      <c r="AP657" s="233"/>
      <c r="AQ657" s="233"/>
      <c r="AR657" s="233"/>
      <c r="AS657" s="233"/>
      <c r="AT657" s="233"/>
      <c r="AU657" s="233"/>
      <c r="AV657" s="233"/>
      <c r="AW657" s="233"/>
      <c r="AX657" s="233"/>
      <c r="AY657" s="233"/>
      <c r="AZ657" s="233"/>
      <c r="BA657" s="233"/>
      <c r="BB657" s="233"/>
      <c r="BC657" s="233"/>
      <c r="BD657" s="233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33"/>
      <c r="CE657" s="233"/>
      <c r="CF657" s="233"/>
      <c r="CG657" s="233"/>
      <c r="CH657" s="233"/>
      <c r="CI657" s="233"/>
      <c r="CJ657" s="233"/>
      <c r="CK657" s="233"/>
      <c r="CL657" s="233"/>
      <c r="CM657" s="233"/>
      <c r="CN657" s="233"/>
      <c r="CO657" s="233"/>
      <c r="CP657" s="233"/>
      <c r="CQ657" s="233"/>
      <c r="CR657" s="233"/>
      <c r="CS657" s="233"/>
      <c r="CT657" s="233"/>
      <c r="CU657" s="233"/>
      <c r="CV657" s="233"/>
      <c r="CW657" s="233"/>
      <c r="CX657" s="233"/>
      <c r="CY657" s="233"/>
      <c r="CZ657" s="233"/>
      <c r="DA657" s="233"/>
      <c r="DB657" s="233"/>
      <c r="DC657" s="233"/>
      <c r="DD657" s="233"/>
      <c r="DE657" s="233"/>
      <c r="DF657" s="233"/>
      <c r="DG657" s="233"/>
      <c r="DH657" s="233"/>
      <c r="DI657" s="233"/>
      <c r="DJ657" s="233"/>
      <c r="DK657" s="233"/>
      <c r="DL657" s="233"/>
      <c r="DM657" s="233"/>
      <c r="DN657" s="233"/>
      <c r="DO657" s="233"/>
      <c r="DP657" s="233"/>
      <c r="DQ657" s="233"/>
      <c r="DR657" s="233"/>
      <c r="DS657" s="233"/>
      <c r="DT657" s="233"/>
      <c r="DU657" s="233"/>
      <c r="DV657" s="233"/>
      <c r="DW657" s="233"/>
      <c r="DX657" s="233"/>
      <c r="DY657" s="233"/>
      <c r="DZ657" s="233"/>
      <c r="EA657" s="233"/>
      <c r="EB657" s="233"/>
      <c r="EC657" s="233"/>
      <c r="ED657" s="233"/>
      <c r="EE657" s="233"/>
      <c r="EF657" s="233"/>
      <c r="EG657" s="233"/>
      <c r="EH657" s="233"/>
      <c r="EI657" s="233"/>
      <c r="EJ657" s="233"/>
      <c r="EK657" s="233"/>
      <c r="EL657" s="233"/>
      <c r="EM657" s="233"/>
      <c r="EN657" s="233"/>
      <c r="EO657" s="233"/>
      <c r="EP657" s="233"/>
      <c r="EQ657" s="233"/>
      <c r="ER657" s="233"/>
      <c r="ES657" s="233"/>
      <c r="ET657" s="233"/>
      <c r="EU657" s="233"/>
      <c r="EV657" s="233"/>
      <c r="EW657" s="233"/>
      <c r="EX657" s="233"/>
      <c r="EY657" s="233"/>
      <c r="EZ657" s="233"/>
      <c r="FA657" s="233"/>
      <c r="FB657" s="233"/>
      <c r="FC657" s="233"/>
      <c r="FD657" s="233"/>
      <c r="FE657" s="233"/>
      <c r="FF657" s="233"/>
      <c r="FG657" s="233"/>
      <c r="FH657" s="233"/>
      <c r="FI657" s="233"/>
      <c r="FJ657" s="233"/>
      <c r="FK657" s="233"/>
      <c r="FL657" s="233"/>
      <c r="FM657" s="233"/>
      <c r="FN657" s="233"/>
      <c r="FO657" s="233"/>
      <c r="FP657" s="233"/>
      <c r="FQ657" s="233"/>
      <c r="FR657" s="233"/>
      <c r="FS657" s="233"/>
      <c r="FT657" s="233"/>
      <c r="FU657" s="233"/>
      <c r="FV657" s="233"/>
      <c r="FW657" s="233"/>
      <c r="FX657" s="233"/>
      <c r="FY657" s="233"/>
      <c r="FZ657" s="233"/>
      <c r="GA657" s="233"/>
      <c r="GB657" s="233"/>
      <c r="GC657" s="233"/>
      <c r="GD657" s="233"/>
      <c r="GE657" s="233"/>
      <c r="GF657" s="233"/>
      <c r="GG657" s="233"/>
      <c r="GH657" s="233"/>
      <c r="GI657" s="233"/>
      <c r="GJ657" s="233"/>
      <c r="GK657" s="233"/>
      <c r="GL657" s="233"/>
      <c r="GM657" s="233"/>
      <c r="GN657" s="233"/>
      <c r="GO657" s="233"/>
      <c r="GP657" s="233"/>
      <c r="GQ657" s="233"/>
      <c r="GR657" s="233"/>
      <c r="GS657" s="233"/>
      <c r="GT657" s="233"/>
      <c r="GU657" s="233"/>
      <c r="GV657" s="233"/>
      <c r="GW657" s="233"/>
      <c r="GX657" s="233"/>
      <c r="GY657" s="233"/>
      <c r="GZ657" s="233"/>
      <c r="HA657" s="233"/>
      <c r="HB657" s="233"/>
      <c r="HC657" s="233"/>
      <c r="HD657" s="233"/>
      <c r="HE657" s="233"/>
      <c r="HF657" s="233"/>
      <c r="HG657" s="233"/>
      <c r="HH657" s="233"/>
      <c r="HI657" s="233"/>
      <c r="HJ657" s="233"/>
      <c r="HK657" s="233"/>
      <c r="HL657" s="233"/>
      <c r="HM657" s="233"/>
      <c r="HN657" s="233"/>
      <c r="HO657" s="233"/>
      <c r="HP657" s="233"/>
      <c r="HQ657" s="233"/>
      <c r="HR657" s="233"/>
      <c r="HS657" s="233"/>
      <c r="HT657" s="233"/>
      <c r="HU657" s="233"/>
      <c r="HV657" s="233"/>
      <c r="HW657" s="233"/>
      <c r="HX657" s="233"/>
      <c r="HY657" s="233"/>
      <c r="HZ657" s="233"/>
      <c r="IA657" s="233"/>
      <c r="IB657" s="233"/>
      <c r="IC657" s="233"/>
      <c r="ID657" s="233"/>
      <c r="IE657" s="233"/>
      <c r="IF657" s="233"/>
      <c r="IG657" s="233"/>
      <c r="IH657" s="233"/>
      <c r="II657" s="233"/>
      <c r="IJ657" s="233"/>
      <c r="IK657" s="233"/>
      <c r="IL657" s="233"/>
      <c r="IM657" s="233"/>
      <c r="IN657" s="233"/>
      <c r="IO657" s="233"/>
      <c r="IP657" s="233"/>
      <c r="IQ657" s="233"/>
      <c r="IR657" s="233"/>
      <c r="IS657" s="233"/>
      <c r="IT657" s="233"/>
      <c r="IU657" s="233"/>
      <c r="IV657" s="233"/>
      <c r="IW657" s="233"/>
      <c r="IX657" s="233"/>
      <c r="IY657" s="233"/>
      <c r="IZ657" s="233"/>
      <c r="JA657" s="233"/>
      <c r="JB657" s="233"/>
      <c r="JC657" s="233"/>
      <c r="JD657" s="233"/>
      <c r="JE657" s="233"/>
      <c r="JF657" s="233"/>
      <c r="JG657" s="233"/>
      <c r="JH657" s="233"/>
      <c r="JI657" s="233"/>
      <c r="JJ657" s="233"/>
      <c r="JK657" s="233"/>
      <c r="JL657" s="233"/>
      <c r="JM657" s="233"/>
      <c r="JN657" s="233"/>
      <c r="JO657" s="233"/>
      <c r="JP657" s="233"/>
      <c r="JQ657" s="233"/>
      <c r="JR657" s="233"/>
      <c r="JS657" s="233"/>
      <c r="JT657" s="233"/>
      <c r="JU657" s="233"/>
      <c r="JV657" s="233"/>
      <c r="JW657" s="233"/>
      <c r="JX657" s="233"/>
      <c r="JY657" s="233"/>
      <c r="JZ657" s="233"/>
      <c r="KA657" s="233"/>
      <c r="KB657" s="233"/>
      <c r="KC657" s="233"/>
      <c r="KD657" s="233"/>
      <c r="KE657" s="233"/>
      <c r="KF657" s="233"/>
      <c r="KG657" s="233"/>
      <c r="KH657" s="233"/>
      <c r="KI657" s="233"/>
      <c r="KJ657" s="233"/>
      <c r="KK657" s="233"/>
      <c r="KL657" s="233"/>
      <c r="KM657" s="233"/>
      <c r="KN657" s="233"/>
      <c r="KO657" s="233"/>
      <c r="KP657" s="233"/>
      <c r="KQ657" s="233"/>
      <c r="KR657" s="233"/>
      <c r="KS657" s="233"/>
      <c r="KT657" s="233"/>
      <c r="KU657" s="233"/>
      <c r="KV657" s="233"/>
      <c r="KW657" s="233"/>
      <c r="KX657" s="233"/>
      <c r="KY657" s="233"/>
      <c r="KZ657" s="233"/>
      <c r="LA657" s="233"/>
      <c r="LB657" s="233"/>
      <c r="LC657" s="233"/>
      <c r="LD657" s="233"/>
      <c r="LE657" s="233"/>
      <c r="LF657" s="233"/>
      <c r="LG657" s="233"/>
      <c r="LH657" s="233"/>
      <c r="LI657" s="233"/>
      <c r="LJ657" s="233"/>
      <c r="LK657" s="233"/>
      <c r="LL657" s="233"/>
      <c r="LM657" s="233"/>
      <c r="LN657" s="233"/>
      <c r="LO657" s="233"/>
      <c r="LP657" s="233"/>
      <c r="LQ657" s="233"/>
      <c r="LR657" s="233"/>
      <c r="LS657" s="233"/>
      <c r="LT657" s="233"/>
      <c r="LU657" s="233"/>
      <c r="LV657" s="233"/>
      <c r="LW657" s="233"/>
      <c r="LX657" s="233"/>
      <c r="LY657" s="233"/>
      <c r="LZ657" s="233"/>
      <c r="MA657" s="233"/>
      <c r="MB657" s="233"/>
      <c r="MC657" s="233"/>
      <c r="MD657" s="233"/>
      <c r="ME657" s="233"/>
      <c r="MF657" s="233"/>
      <c r="MG657" s="233"/>
      <c r="MH657" s="233"/>
      <c r="MI657" s="233"/>
      <c r="MJ657" s="233"/>
      <c r="MK657" s="233"/>
      <c r="ML657" s="233"/>
      <c r="MM657" s="233"/>
      <c r="MN657" s="233"/>
      <c r="MO657" s="233"/>
      <c r="MP657" s="233"/>
      <c r="MQ657" s="233"/>
      <c r="MR657" s="233"/>
      <c r="MS657" s="233"/>
      <c r="MT657" s="233"/>
      <c r="MU657" s="233"/>
      <c r="MV657" s="233"/>
      <c r="MW657" s="233"/>
      <c r="MX657" s="233"/>
      <c r="MY657" s="233"/>
      <c r="MZ657" s="233"/>
      <c r="NA657" s="233"/>
      <c r="NB657" s="233"/>
      <c r="NC657" s="233"/>
      <c r="ND657" s="233"/>
      <c r="NE657" s="233"/>
      <c r="NF657" s="233"/>
      <c r="NG657" s="233"/>
      <c r="NH657" s="233"/>
      <c r="NI657" s="233"/>
      <c r="NJ657" s="233"/>
      <c r="NK657" s="233"/>
      <c r="NL657" s="233"/>
      <c r="NM657" s="233"/>
      <c r="NN657" s="233"/>
      <c r="NO657" s="233"/>
      <c r="NP657" s="233"/>
      <c r="NQ657" s="233"/>
      <c r="NR657" s="233"/>
      <c r="NS657" s="233"/>
      <c r="NT657" s="233"/>
      <c r="NU657" s="233"/>
      <c r="NV657" s="233"/>
      <c r="NW657" s="233"/>
      <c r="NX657" s="233"/>
      <c r="NY657" s="233"/>
      <c r="NZ657" s="233"/>
      <c r="OA657" s="233"/>
      <c r="OB657" s="233"/>
      <c r="OC657" s="233"/>
      <c r="OD657" s="233"/>
      <c r="OE657" s="233"/>
      <c r="OF657" s="233"/>
      <c r="OG657" s="233"/>
      <c r="OH657" s="233"/>
      <c r="OI657" s="233"/>
      <c r="OJ657" s="233"/>
      <c r="OK657" s="233"/>
      <c r="OL657" s="233"/>
      <c r="OM657" s="233"/>
      <c r="ON657" s="233"/>
      <c r="OO657" s="233"/>
      <c r="OP657" s="233"/>
      <c r="OQ657" s="233"/>
      <c r="OR657" s="233"/>
      <c r="OS657" s="233"/>
      <c r="OT657" s="233"/>
      <c r="OU657" s="233"/>
      <c r="OV657" s="233"/>
      <c r="OW657" s="233"/>
      <c r="OX657" s="233"/>
      <c r="OY657" s="233"/>
      <c r="OZ657" s="233"/>
      <c r="PA657" s="233"/>
      <c r="PB657" s="233"/>
      <c r="PC657" s="233"/>
      <c r="PD657" s="233"/>
      <c r="PE657" s="233"/>
      <c r="PF657" s="233"/>
      <c r="PG657" s="233"/>
      <c r="PH657" s="233"/>
      <c r="PI657" s="233"/>
      <c r="PJ657" s="233"/>
      <c r="PK657" s="233"/>
      <c r="PL657" s="233"/>
      <c r="PM657" s="233"/>
      <c r="PN657" s="233"/>
      <c r="PO657" s="233"/>
      <c r="PP657" s="233"/>
      <c r="PQ657" s="233"/>
      <c r="PR657" s="233"/>
      <c r="PS657" s="233"/>
      <c r="PT657" s="233"/>
      <c r="PU657" s="233"/>
      <c r="PV657" s="233"/>
      <c r="PW657" s="233"/>
      <c r="PX657" s="233"/>
      <c r="PY657" s="233"/>
      <c r="PZ657" s="233"/>
      <c r="QA657" s="233"/>
      <c r="QB657" s="233"/>
      <c r="QC657" s="233"/>
      <c r="QD657" s="233"/>
      <c r="QE657" s="233"/>
      <c r="QF657" s="233"/>
      <c r="QG657" s="233"/>
      <c r="QH657" s="233"/>
      <c r="QI657" s="233"/>
      <c r="QJ657" s="233"/>
      <c r="QK657" s="233"/>
      <c r="QL657" s="233"/>
      <c r="QM657" s="233"/>
      <c r="QN657" s="233"/>
      <c r="QO657" s="233"/>
      <c r="QP657" s="233"/>
      <c r="QQ657" s="233"/>
      <c r="QR657" s="233"/>
      <c r="QS657" s="233"/>
      <c r="QT657" s="233"/>
      <c r="QU657" s="233"/>
      <c r="QV657" s="233"/>
      <c r="QW657" s="233"/>
      <c r="QX657" s="233"/>
      <c r="QY657" s="233"/>
      <c r="QZ657" s="233"/>
      <c r="RA657" s="233"/>
      <c r="RB657" s="233"/>
      <c r="RC657" s="233"/>
      <c r="RD657" s="233"/>
      <c r="RE657" s="233"/>
      <c r="RF657" s="233"/>
      <c r="RG657" s="233"/>
      <c r="RH657" s="233"/>
      <c r="RI657" s="233"/>
      <c r="RJ657" s="233"/>
      <c r="RK657" s="233"/>
      <c r="RL657" s="233"/>
      <c r="RM657" s="233"/>
      <c r="RN657" s="233"/>
      <c r="RO657" s="233"/>
      <c r="RP657" s="233"/>
      <c r="RQ657" s="233"/>
      <c r="RR657" s="233"/>
      <c r="RS657" s="233"/>
      <c r="RT657" s="233"/>
      <c r="RU657" s="233"/>
      <c r="RV657" s="233"/>
      <c r="RW657" s="233"/>
      <c r="RX657" s="233"/>
      <c r="RY657" s="233"/>
      <c r="RZ657" s="233"/>
      <c r="SA657" s="233"/>
      <c r="SB657" s="233"/>
      <c r="SC657" s="233"/>
      <c r="SD657" s="233"/>
      <c r="SE657" s="233"/>
      <c r="SF657" s="233"/>
      <c r="SG657" s="233"/>
      <c r="SH657" s="233"/>
      <c r="SI657" s="233"/>
      <c r="SJ657" s="233"/>
      <c r="SK657" s="233"/>
      <c r="SL657" s="233"/>
      <c r="SM657" s="233"/>
      <c r="SN657" s="233"/>
      <c r="SO657" s="233"/>
      <c r="SP657" s="233"/>
      <c r="SQ657" s="233"/>
      <c r="SR657" s="233"/>
      <c r="SS657" s="233"/>
      <c r="ST657" s="233"/>
      <c r="SU657" s="233"/>
      <c r="SV657" s="233"/>
      <c r="SW657" s="233"/>
      <c r="SX657" s="233"/>
      <c r="SY657" s="233"/>
      <c r="SZ657" s="233"/>
      <c r="TA657" s="233"/>
      <c r="TB657" s="233"/>
      <c r="TC657" s="233"/>
      <c r="TD657" s="233"/>
      <c r="TE657" s="233"/>
      <c r="TF657" s="233"/>
      <c r="TG657" s="233"/>
      <c r="TH657" s="233"/>
      <c r="TI657" s="233"/>
      <c r="TJ657" s="233"/>
      <c r="TK657" s="233"/>
      <c r="TL657" s="233"/>
      <c r="TM657" s="233"/>
      <c r="TN657" s="233"/>
      <c r="TO657" s="233"/>
      <c r="TP657" s="233"/>
      <c r="TQ657" s="233"/>
      <c r="TR657" s="233"/>
      <c r="TS657" s="233"/>
      <c r="TT657" s="233"/>
      <c r="TU657" s="233"/>
      <c r="TV657" s="233"/>
      <c r="TW657" s="233"/>
      <c r="TX657" s="233"/>
      <c r="TY657" s="233"/>
      <c r="TZ657" s="233"/>
      <c r="UA657" s="233"/>
      <c r="UB657" s="233"/>
      <c r="UC657" s="233"/>
      <c r="UD657" s="233"/>
      <c r="UE657" s="233"/>
      <c r="UF657" s="233"/>
      <c r="UG657" s="233"/>
      <c r="UH657" s="233"/>
      <c r="UI657" s="233"/>
      <c r="UJ657" s="233"/>
      <c r="UK657" s="233"/>
      <c r="UL657" s="233"/>
      <c r="UM657" s="233"/>
      <c r="UN657" s="233"/>
      <c r="UO657" s="233"/>
      <c r="UP657" s="233"/>
      <c r="UQ657" s="233"/>
      <c r="UR657" s="233"/>
      <c r="US657" s="233"/>
      <c r="UT657" s="233"/>
      <c r="UU657" s="233"/>
      <c r="UV657" s="233"/>
      <c r="UW657" s="233"/>
      <c r="UX657" s="233"/>
      <c r="UY657" s="233"/>
      <c r="UZ657" s="233"/>
      <c r="VA657" s="233"/>
      <c r="VB657" s="233"/>
      <c r="VC657" s="233"/>
      <c r="VD657" s="233"/>
      <c r="VE657" s="233"/>
      <c r="VF657" s="233"/>
      <c r="VG657" s="233"/>
      <c r="VH657" s="233"/>
      <c r="VI657" s="233"/>
      <c r="VJ657" s="233"/>
      <c r="VK657" s="233"/>
      <c r="VL657" s="233"/>
      <c r="VM657" s="233"/>
      <c r="VN657" s="233"/>
      <c r="VO657" s="233"/>
      <c r="VP657" s="233"/>
      <c r="VQ657" s="233"/>
      <c r="VR657" s="233"/>
      <c r="VS657" s="233"/>
      <c r="VT657" s="233"/>
      <c r="VU657" s="233"/>
      <c r="VV657" s="233"/>
      <c r="VW657" s="233"/>
      <c r="VX657" s="233"/>
      <c r="VY657" s="233"/>
      <c r="VZ657" s="233"/>
      <c r="WA657" s="233"/>
      <c r="WB657" s="233"/>
      <c r="WC657" s="233"/>
      <c r="WD657" s="233"/>
      <c r="WE657" s="233"/>
      <c r="WF657" s="233"/>
      <c r="WG657" s="233"/>
      <c r="WH657" s="233"/>
      <c r="WI657" s="233"/>
      <c r="WJ657" s="233"/>
      <c r="WK657" s="233"/>
      <c r="WL657" s="233"/>
      <c r="WM657" s="233"/>
      <c r="WN657" s="233"/>
      <c r="WO657" s="233"/>
      <c r="WP657" s="233"/>
      <c r="WQ657" s="233"/>
      <c r="WR657" s="233"/>
      <c r="WS657" s="233"/>
      <c r="WT657" s="233"/>
      <c r="WU657" s="233"/>
      <c r="WV657" s="233"/>
      <c r="WW657" s="233"/>
      <c r="WX657" s="233"/>
      <c r="WY657" s="233"/>
      <c r="WZ657" s="233"/>
      <c r="XA657" s="233"/>
      <c r="XB657" s="233"/>
      <c r="XC657" s="233"/>
      <c r="XD657" s="233"/>
      <c r="XE657" s="233"/>
      <c r="XF657" s="233"/>
      <c r="XG657" s="233"/>
      <c r="XH657" s="233"/>
      <c r="XI657" s="233"/>
      <c r="XJ657" s="233"/>
      <c r="XK657" s="233"/>
      <c r="XL657" s="233"/>
      <c r="XM657" s="233"/>
      <c r="XN657" s="233"/>
      <c r="XO657" s="233"/>
      <c r="XP657" s="233"/>
      <c r="XQ657" s="233"/>
      <c r="XR657" s="233"/>
      <c r="XS657" s="233"/>
      <c r="XT657" s="233"/>
      <c r="XU657" s="233"/>
      <c r="XV657" s="233"/>
      <c r="XW657" s="233"/>
      <c r="XX657" s="233"/>
      <c r="XY657" s="233"/>
      <c r="XZ657" s="233"/>
      <c r="YA657" s="233"/>
      <c r="YB657" s="233"/>
      <c r="YC657" s="233"/>
      <c r="YD657" s="233"/>
      <c r="YE657" s="233"/>
      <c r="YF657" s="233"/>
      <c r="YG657" s="233"/>
      <c r="YH657" s="233"/>
      <c r="YI657" s="233"/>
      <c r="YJ657" s="233"/>
      <c r="YK657" s="233"/>
      <c r="YL657" s="233"/>
      <c r="YM657" s="233"/>
      <c r="YN657" s="233"/>
      <c r="YO657" s="233"/>
      <c r="YP657" s="233"/>
      <c r="YQ657" s="233"/>
      <c r="YR657" s="233"/>
      <c r="YS657" s="233"/>
      <c r="YT657" s="233"/>
      <c r="YU657" s="233"/>
      <c r="YV657" s="233"/>
      <c r="YW657" s="233"/>
      <c r="YX657" s="233"/>
      <c r="YY657" s="233"/>
      <c r="YZ657" s="233"/>
      <c r="ZA657" s="233"/>
      <c r="ZB657" s="233"/>
      <c r="ZC657" s="233"/>
      <c r="ZD657" s="233"/>
      <c r="ZE657" s="233"/>
      <c r="ZF657" s="233"/>
      <c r="ZG657" s="233"/>
      <c r="ZH657" s="233"/>
      <c r="ZI657" s="233"/>
      <c r="ZJ657" s="233"/>
      <c r="ZK657" s="233"/>
      <c r="ZL657" s="233"/>
      <c r="ZM657" s="233"/>
      <c r="ZN657" s="233"/>
      <c r="ZO657" s="233"/>
      <c r="ZP657" s="233"/>
      <c r="ZQ657" s="233"/>
      <c r="ZR657" s="233"/>
      <c r="ZS657" s="233"/>
      <c r="ZT657" s="233"/>
      <c r="ZU657" s="233"/>
      <c r="ZV657" s="233"/>
      <c r="ZW657" s="233"/>
      <c r="ZX657" s="233"/>
      <c r="ZY657" s="233"/>
      <c r="ZZ657" s="233"/>
      <c r="AAA657" s="233"/>
      <c r="AAB657" s="233"/>
      <c r="AAC657" s="233"/>
      <c r="AAD657" s="233"/>
      <c r="AAE657" s="233"/>
      <c r="AAF657" s="233"/>
      <c r="AAG657" s="233"/>
      <c r="AAH657" s="233"/>
      <c r="AAI657" s="233"/>
      <c r="AAJ657" s="233"/>
      <c r="AAK657" s="233"/>
      <c r="AAL657" s="233"/>
      <c r="AAM657" s="233"/>
      <c r="AAN657" s="233"/>
      <c r="AAO657" s="233"/>
      <c r="AAP657" s="233"/>
      <c r="AAQ657" s="233"/>
      <c r="AAR657" s="233"/>
      <c r="AAS657" s="233"/>
      <c r="AAT657" s="233"/>
      <c r="AAU657" s="233"/>
      <c r="AAV657" s="233"/>
      <c r="AAW657" s="233"/>
      <c r="AAX657" s="233"/>
      <c r="AAY657" s="233"/>
      <c r="AAZ657" s="233"/>
      <c r="ABA657" s="233"/>
      <c r="ABB657" s="233"/>
      <c r="ABC657" s="233"/>
      <c r="ABD657" s="233"/>
      <c r="ABE657" s="233"/>
      <c r="ABF657" s="233"/>
      <c r="ABG657" s="233"/>
      <c r="ABH657" s="233"/>
      <c r="ABI657" s="233"/>
      <c r="ABJ657" s="233"/>
      <c r="ABK657" s="233"/>
      <c r="ABL657" s="233"/>
      <c r="ABM657" s="233"/>
      <c r="ABN657" s="233"/>
      <c r="ABO657" s="233"/>
      <c r="ABP657" s="233"/>
      <c r="ABQ657" s="233"/>
      <c r="ABR657" s="233"/>
      <c r="ABS657" s="233"/>
      <c r="ABT657" s="233"/>
      <c r="ABU657" s="233"/>
      <c r="ABV657" s="233"/>
      <c r="ABW657" s="233"/>
      <c r="ABX657" s="233"/>
      <c r="ABY657" s="233"/>
      <c r="ABZ657" s="233"/>
      <c r="ACA657" s="233"/>
      <c r="ACB657" s="233"/>
      <c r="ACC657" s="233"/>
      <c r="ACD657" s="233"/>
      <c r="ACE657" s="233"/>
      <c r="ACF657" s="233"/>
      <c r="ACG657" s="233"/>
      <c r="ACH657" s="233"/>
      <c r="ACI657" s="233"/>
      <c r="ACJ657" s="233"/>
      <c r="ACK657" s="233"/>
      <c r="ACL657" s="233"/>
      <c r="ACM657" s="233"/>
      <c r="ACN657" s="233"/>
      <c r="ACO657" s="233"/>
      <c r="ACP657" s="233"/>
      <c r="ACQ657" s="233"/>
      <c r="ACR657" s="233"/>
      <c r="ACS657" s="233"/>
      <c r="ACT657" s="233"/>
      <c r="ACU657" s="233"/>
      <c r="ACV657" s="233"/>
      <c r="ACW657" s="233"/>
      <c r="ACX657" s="233"/>
      <c r="ACY657" s="233"/>
      <c r="ACZ657" s="233"/>
      <c r="ADA657" s="233"/>
      <c r="ADB657" s="233"/>
      <c r="ADC657" s="233"/>
      <c r="ADD657" s="233"/>
      <c r="ADE657" s="233"/>
      <c r="ADF657" s="233"/>
      <c r="ADG657" s="233"/>
      <c r="ADH657" s="233"/>
      <c r="ADI657" s="233"/>
      <c r="ADJ657" s="233"/>
      <c r="ADK657" s="233"/>
      <c r="ADL657" s="233"/>
      <c r="ADM657" s="233"/>
      <c r="ADN657" s="233"/>
      <c r="ADO657" s="233"/>
      <c r="ADP657" s="233"/>
      <c r="ADQ657" s="233"/>
      <c r="ADR657" s="233"/>
      <c r="ADS657" s="233"/>
      <c r="ADT657" s="233"/>
      <c r="ADU657" s="233"/>
      <c r="ADV657" s="233"/>
      <c r="ADW657" s="233"/>
      <c r="ADX657" s="233"/>
      <c r="ADY657" s="233"/>
      <c r="ADZ657" s="233"/>
      <c r="AEA657" s="233"/>
      <c r="AEB657" s="233"/>
      <c r="AEC657" s="233"/>
      <c r="AED657" s="233"/>
      <c r="AEE657" s="233"/>
      <c r="AEF657" s="233"/>
      <c r="AEG657" s="233"/>
      <c r="AEH657" s="233"/>
      <c r="AEI657" s="233"/>
      <c r="AEJ657" s="233"/>
      <c r="AEK657" s="233"/>
      <c r="AEL657" s="233"/>
      <c r="AEM657" s="233"/>
      <c r="AEN657" s="233"/>
      <c r="AEO657" s="233"/>
      <c r="AEP657" s="233"/>
      <c r="AEQ657" s="233"/>
      <c r="AER657" s="233"/>
      <c r="AES657" s="233"/>
      <c r="AET657" s="233"/>
      <c r="AEU657" s="233"/>
      <c r="AEV657" s="233"/>
      <c r="AEW657" s="233"/>
      <c r="AEX657" s="233"/>
      <c r="AEY657" s="233"/>
      <c r="AEZ657" s="233"/>
      <c r="AFA657" s="233"/>
      <c r="AFB657" s="233"/>
      <c r="AFC657" s="233"/>
      <c r="AFD657" s="233"/>
      <c r="AFE657" s="233"/>
      <c r="AFF657" s="233"/>
      <c r="AFG657" s="233"/>
      <c r="AFH657" s="233"/>
      <c r="AFI657" s="233"/>
      <c r="AFJ657" s="233"/>
      <c r="AFK657" s="233"/>
      <c r="AFL657" s="233"/>
      <c r="AFM657" s="233"/>
      <c r="AFN657" s="233"/>
      <c r="AFO657" s="233"/>
      <c r="AFP657" s="233"/>
      <c r="AFQ657" s="233"/>
      <c r="AFR657" s="233"/>
      <c r="AFS657" s="233"/>
      <c r="AFT657" s="233"/>
      <c r="AFU657" s="233"/>
      <c r="AFV657" s="233"/>
      <c r="AFW657" s="233"/>
      <c r="AFX657" s="233"/>
      <c r="AFY657" s="233"/>
      <c r="AFZ657" s="233"/>
      <c r="AGA657" s="233"/>
      <c r="AGB657" s="233"/>
      <c r="AGC657" s="233"/>
      <c r="AGD657" s="233"/>
      <c r="AGE657" s="233"/>
      <c r="AGF657" s="233"/>
      <c r="AGG657" s="233"/>
      <c r="AGH657" s="233"/>
      <c r="AGI657" s="233"/>
      <c r="AGJ657" s="233"/>
      <c r="AGK657" s="233"/>
      <c r="AGL657" s="233"/>
      <c r="AGM657" s="233"/>
      <c r="AGN657" s="233"/>
      <c r="AGO657" s="233"/>
      <c r="AGP657" s="233"/>
      <c r="AGQ657" s="233"/>
      <c r="AGR657" s="233"/>
      <c r="AGS657" s="233"/>
      <c r="AGT657" s="233"/>
      <c r="AGU657" s="233"/>
      <c r="AGV657" s="233"/>
      <c r="AGW657" s="233"/>
      <c r="AGX657" s="233"/>
      <c r="AGY657" s="233"/>
      <c r="AGZ657" s="233"/>
      <c r="AHA657" s="233"/>
      <c r="AHB657" s="233"/>
      <c r="AHC657" s="233"/>
      <c r="AHD657" s="233"/>
      <c r="AHE657" s="233"/>
      <c r="AHF657" s="233"/>
      <c r="AHG657" s="233"/>
      <c r="AHH657" s="233"/>
      <c r="AHI657" s="233"/>
      <c r="AHJ657" s="233"/>
      <c r="AHK657" s="233"/>
      <c r="AHL657" s="233"/>
      <c r="AHM657" s="233"/>
      <c r="AHN657" s="233"/>
      <c r="AHO657" s="233"/>
      <c r="AHP657" s="233"/>
      <c r="AHQ657" s="233"/>
      <c r="AHR657" s="233"/>
      <c r="AHS657" s="233"/>
      <c r="AHT657" s="233"/>
      <c r="AHU657" s="233"/>
      <c r="AHV657" s="233"/>
      <c r="AHW657" s="233"/>
      <c r="AHX657" s="233"/>
      <c r="AHY657" s="233"/>
      <c r="AHZ657" s="233"/>
      <c r="AIA657" s="233"/>
      <c r="AIB657" s="233"/>
      <c r="AIC657" s="233"/>
      <c r="AID657" s="233"/>
      <c r="AIE657" s="233"/>
      <c r="AIF657" s="233"/>
      <c r="AIG657" s="233"/>
      <c r="AIH657" s="233"/>
      <c r="AII657" s="233"/>
      <c r="AIJ657" s="233"/>
      <c r="AIK657" s="233"/>
      <c r="AIL657" s="233"/>
      <c r="AIM657" s="233"/>
      <c r="AIN657" s="233"/>
      <c r="AIO657" s="233"/>
      <c r="AIP657" s="233"/>
      <c r="AIQ657" s="233"/>
      <c r="AIR657" s="233"/>
      <c r="AIS657" s="233"/>
      <c r="AIT657" s="233"/>
      <c r="AIU657" s="233"/>
      <c r="AIV657" s="233"/>
      <c r="AIW657" s="233"/>
      <c r="AIX657" s="233"/>
      <c r="AIY657" s="233"/>
      <c r="AIZ657" s="233"/>
      <c r="AJA657" s="233"/>
      <c r="AJB657" s="233"/>
      <c r="AJC657" s="233"/>
      <c r="AJD657" s="233"/>
      <c r="AJE657" s="233"/>
      <c r="AJF657" s="233"/>
      <c r="AJG657" s="233"/>
      <c r="AJH657" s="233"/>
      <c r="AJI657" s="233"/>
      <c r="AJJ657" s="233"/>
      <c r="AJK657" s="233"/>
      <c r="AJL657" s="233"/>
      <c r="AJM657" s="233"/>
      <c r="AJN657" s="233"/>
      <c r="AJO657" s="233"/>
      <c r="AJP657" s="233"/>
      <c r="AJQ657" s="233"/>
      <c r="AJR657" s="233"/>
      <c r="AJS657" s="233"/>
      <c r="AJT657" s="233"/>
      <c r="AJU657" s="233"/>
      <c r="AJV657" s="233"/>
      <c r="AJW657" s="233"/>
      <c r="AJX657" s="233"/>
      <c r="AJY657" s="233"/>
      <c r="AJZ657" s="233"/>
      <c r="AKA657" s="233"/>
      <c r="AKB657" s="233"/>
      <c r="AKC657" s="233"/>
      <c r="AKD657" s="233"/>
      <c r="AKE657" s="233"/>
      <c r="AKF657" s="233"/>
      <c r="AKG657" s="233"/>
      <c r="AKH657" s="233"/>
      <c r="AKI657" s="233"/>
      <c r="AKJ657" s="233"/>
      <c r="AKK657" s="233"/>
      <c r="AKL657" s="233"/>
      <c r="AKM657" s="233"/>
      <c r="AKN657" s="233"/>
      <c r="AKO657" s="233"/>
      <c r="AKP657" s="233"/>
      <c r="AKQ657" s="233"/>
      <c r="AKR657" s="233"/>
      <c r="AKS657" s="233"/>
      <c r="AKT657" s="233"/>
      <c r="AKU657" s="233"/>
      <c r="AKV657" s="233"/>
      <c r="AKW657" s="233"/>
      <c r="AKX657" s="233"/>
      <c r="AKY657" s="233"/>
      <c r="AKZ657" s="233"/>
      <c r="ALA657" s="233"/>
      <c r="ALB657" s="233"/>
      <c r="ALC657" s="233"/>
      <c r="ALD657" s="233"/>
      <c r="ALE657" s="233"/>
      <c r="ALF657" s="233"/>
      <c r="ALG657" s="233"/>
      <c r="ALH657" s="233"/>
      <c r="ALI657" s="233"/>
      <c r="ALJ657" s="233"/>
      <c r="ALK657" s="233"/>
      <c r="ALL657" s="233"/>
      <c r="ALM657" s="233"/>
      <c r="ALN657" s="233"/>
      <c r="ALO657" s="233"/>
      <c r="ALP657" s="233"/>
      <c r="ALQ657" s="233"/>
      <c r="ALR657" s="233"/>
      <c r="ALS657" s="233"/>
      <c r="ALT657" s="233"/>
      <c r="ALU657" s="233"/>
      <c r="ALV657" s="233"/>
      <c r="ALW657" s="233"/>
      <c r="ALX657" s="233"/>
      <c r="ALY657" s="233"/>
      <c r="ALZ657" s="233"/>
      <c r="AMA657" s="233"/>
      <c r="AMB657" s="233"/>
      <c r="AMC657" s="233"/>
      <c r="AMD657" s="233"/>
      <c r="AME657" s="233"/>
      <c r="AMF657" s="233"/>
      <c r="AMG657" s="233"/>
      <c r="AMH657" s="233"/>
      <c r="AMI657" s="233"/>
      <c r="AMJ657" s="233"/>
      <c r="AMK657" s="233"/>
      <c r="AML657" s="233"/>
      <c r="AMM657" s="233"/>
      <c r="AMN657" s="233"/>
      <c r="AMO657" s="233"/>
      <c r="AMP657" s="233"/>
      <c r="AMQ657" s="233"/>
      <c r="AMR657" s="233"/>
      <c r="AMS657" s="233"/>
      <c r="AMT657" s="233"/>
      <c r="AMU657" s="233"/>
      <c r="AMV657" s="233"/>
      <c r="AMW657" s="233"/>
      <c r="AMX657" s="233"/>
      <c r="AMY657" s="233"/>
      <c r="AMZ657" s="233"/>
      <c r="ANA657" s="233"/>
      <c r="ANB657" s="233"/>
      <c r="ANC657" s="233"/>
      <c r="AND657" s="233"/>
      <c r="ANE657" s="233"/>
      <c r="ANF657" s="233"/>
      <c r="ANG657" s="233"/>
      <c r="ANH657" s="233"/>
      <c r="ANI657" s="233"/>
      <c r="ANJ657" s="233"/>
      <c r="ANK657" s="233"/>
      <c r="ANL657" s="233"/>
      <c r="ANM657" s="233"/>
      <c r="ANN657" s="233"/>
      <c r="ANO657" s="233"/>
      <c r="ANP657" s="233"/>
      <c r="ANQ657" s="233"/>
      <c r="ANR657" s="233"/>
      <c r="ANS657" s="233"/>
      <c r="ANT657" s="233"/>
      <c r="ANU657" s="233"/>
      <c r="ANV657" s="233"/>
      <c r="ANW657" s="233"/>
      <c r="ANX657" s="233"/>
      <c r="ANY657" s="233"/>
      <c r="ANZ657" s="233"/>
      <c r="AOA657" s="233"/>
      <c r="AOB657" s="233"/>
      <c r="AOC657" s="233"/>
      <c r="AOD657" s="233"/>
      <c r="AOE657" s="233"/>
      <c r="AOF657" s="233"/>
      <c r="AOG657" s="233"/>
      <c r="AOH657" s="233"/>
      <c r="AOI657" s="233"/>
      <c r="AOJ657" s="233"/>
      <c r="AOK657" s="233"/>
      <c r="AOL657" s="233"/>
      <c r="AOM657" s="233"/>
      <c r="AON657" s="233"/>
      <c r="AOO657" s="233"/>
      <c r="AOP657" s="233"/>
      <c r="AOQ657" s="233"/>
      <c r="AOR657" s="233"/>
      <c r="AOS657" s="233"/>
      <c r="AOT657" s="233"/>
      <c r="AOU657" s="233"/>
      <c r="AOV657" s="233"/>
      <c r="AOW657" s="233"/>
      <c r="AOX657" s="233"/>
      <c r="AOY657" s="233"/>
      <c r="AOZ657" s="233"/>
      <c r="APA657" s="233"/>
      <c r="APB657" s="233"/>
      <c r="APC657" s="233"/>
      <c r="APD657" s="233"/>
      <c r="APE657" s="233"/>
      <c r="APF657" s="233"/>
      <c r="APG657" s="233"/>
      <c r="APH657" s="233"/>
      <c r="API657" s="233"/>
      <c r="APJ657" s="233"/>
      <c r="APK657" s="233"/>
      <c r="APL657" s="233"/>
      <c r="APM657" s="233"/>
      <c r="APN657" s="233"/>
      <c r="APO657" s="233"/>
      <c r="APP657" s="233"/>
      <c r="APQ657" s="233"/>
      <c r="APR657" s="233"/>
      <c r="APS657" s="233"/>
      <c r="APT657" s="233"/>
      <c r="APU657" s="233"/>
      <c r="APV657" s="233"/>
      <c r="APW657" s="233"/>
      <c r="APX657" s="233"/>
      <c r="APY657" s="233"/>
      <c r="APZ657" s="233"/>
      <c r="AQA657" s="233"/>
      <c r="AQB657" s="233"/>
      <c r="AQC657" s="233"/>
      <c r="AQD657" s="233"/>
      <c r="AQE657" s="233"/>
      <c r="AQF657" s="233"/>
      <c r="AQG657" s="233"/>
      <c r="AQH657" s="233"/>
      <c r="AQI657" s="233"/>
      <c r="AQJ657" s="233"/>
      <c r="AQK657" s="233"/>
      <c r="AQL657" s="233"/>
      <c r="AQM657" s="233"/>
      <c r="AQN657" s="233"/>
      <c r="AQO657" s="233"/>
      <c r="AQP657" s="233"/>
      <c r="AQQ657" s="233"/>
      <c r="AQR657" s="233"/>
      <c r="AQS657" s="233"/>
      <c r="AQT657" s="233"/>
      <c r="AQU657" s="233"/>
      <c r="AQV657" s="233"/>
      <c r="AQW657" s="233"/>
      <c r="AQX657" s="233"/>
      <c r="AQY657" s="233"/>
      <c r="AQZ657" s="233"/>
      <c r="ARA657" s="233"/>
      <c r="ARB657" s="233"/>
      <c r="ARC657" s="233"/>
      <c r="ARD657" s="233"/>
      <c r="ARE657" s="233"/>
      <c r="ARF657" s="233"/>
      <c r="ARG657" s="233"/>
      <c r="ARH657" s="233"/>
      <c r="ARI657" s="233"/>
      <c r="ARJ657" s="233"/>
      <c r="ARK657" s="233"/>
      <c r="ARL657" s="233"/>
      <c r="ARM657" s="233"/>
      <c r="ARN657" s="233"/>
      <c r="ARO657" s="233"/>
      <c r="ARP657" s="233"/>
      <c r="ARQ657" s="233"/>
      <c r="ARR657" s="233"/>
      <c r="ARS657" s="233"/>
      <c r="ART657" s="233"/>
      <c r="ARU657" s="233"/>
      <c r="ARV657" s="233"/>
      <c r="ARW657" s="233"/>
      <c r="ARX657" s="233"/>
      <c r="ARY657" s="233"/>
      <c r="ARZ657" s="233"/>
      <c r="ASA657" s="233"/>
      <c r="ASB657" s="233"/>
      <c r="ASC657" s="233"/>
      <c r="ASD657" s="233"/>
      <c r="ASE657" s="233"/>
      <c r="ASF657" s="233"/>
      <c r="ASG657" s="233"/>
      <c r="ASH657" s="233"/>
      <c r="ASI657" s="233"/>
      <c r="ASJ657" s="233"/>
      <c r="ASK657" s="233"/>
      <c r="ASL657" s="233"/>
      <c r="ASM657" s="233"/>
      <c r="ASN657" s="233"/>
      <c r="ASO657" s="233"/>
      <c r="ASP657" s="233"/>
      <c r="ASQ657" s="233"/>
      <c r="ASR657" s="233"/>
      <c r="ASS657" s="233"/>
      <c r="AST657" s="233"/>
      <c r="ASU657" s="233"/>
      <c r="ASV657" s="233"/>
      <c r="ASW657" s="233"/>
      <c r="ASX657" s="233"/>
      <c r="ASY657" s="233"/>
      <c r="ASZ657" s="233"/>
      <c r="ATA657" s="233"/>
      <c r="ATB657" s="233"/>
      <c r="ATC657" s="233"/>
      <c r="ATD657" s="233"/>
      <c r="ATE657" s="233"/>
      <c r="ATF657" s="233"/>
      <c r="ATG657" s="233"/>
      <c r="ATH657" s="233"/>
      <c r="ATI657" s="233"/>
      <c r="ATJ657" s="233"/>
      <c r="ATK657" s="233"/>
      <c r="ATL657" s="233"/>
      <c r="ATM657" s="233"/>
      <c r="ATN657" s="233"/>
      <c r="ATO657" s="233"/>
      <c r="ATP657" s="233"/>
      <c r="ATQ657" s="233"/>
      <c r="ATR657" s="233"/>
      <c r="ATS657" s="233"/>
      <c r="ATT657" s="233"/>
      <c r="ATU657" s="233"/>
      <c r="ATV657" s="233"/>
      <c r="ATW657" s="233"/>
      <c r="ATX657" s="233"/>
      <c r="ATY657" s="233"/>
      <c r="ATZ657" s="233"/>
      <c r="AUA657" s="233"/>
      <c r="AUB657" s="233"/>
      <c r="AUC657" s="233"/>
      <c r="AUD657" s="233"/>
      <c r="AUE657" s="233"/>
      <c r="AUF657" s="233"/>
      <c r="AUG657" s="233"/>
      <c r="AUH657" s="233"/>
      <c r="AUI657" s="233"/>
      <c r="AUJ657" s="233"/>
      <c r="AUK657" s="233"/>
      <c r="AUL657" s="233"/>
      <c r="AUM657" s="233"/>
      <c r="AUN657" s="233"/>
      <c r="AUO657" s="233"/>
      <c r="AUP657" s="233"/>
      <c r="AUQ657" s="233"/>
      <c r="AUR657" s="233"/>
      <c r="AUS657" s="233"/>
      <c r="AUT657" s="233"/>
      <c r="AUU657" s="233"/>
      <c r="AUV657" s="233"/>
      <c r="AUW657" s="233"/>
      <c r="AUX657" s="233"/>
      <c r="AUY657" s="233"/>
      <c r="AUZ657" s="233"/>
      <c r="AVA657" s="233"/>
      <c r="AVB657" s="233"/>
      <c r="AVC657" s="233"/>
      <c r="AVD657" s="233"/>
      <c r="AVE657" s="233"/>
      <c r="AVF657" s="233"/>
      <c r="AVG657" s="233"/>
      <c r="AVH657" s="233"/>
      <c r="AVI657" s="233"/>
      <c r="AVJ657" s="233"/>
      <c r="AVK657" s="233"/>
      <c r="AVL657" s="233"/>
      <c r="AVM657" s="233"/>
      <c r="AVN657" s="233"/>
      <c r="AVO657" s="233"/>
      <c r="AVP657" s="233"/>
      <c r="AVQ657" s="233"/>
      <c r="AVR657" s="233"/>
      <c r="AVS657" s="233"/>
      <c r="AVT657" s="233"/>
      <c r="AVU657" s="233"/>
      <c r="AVV657" s="233"/>
      <c r="AVW657" s="233"/>
      <c r="AVX657" s="233"/>
      <c r="AVY657" s="233"/>
      <c r="AVZ657" s="233"/>
      <c r="AWA657" s="233"/>
      <c r="AWB657" s="233"/>
      <c r="AWC657" s="233"/>
      <c r="AWD657" s="233"/>
      <c r="AWE657" s="233"/>
      <c r="AWF657" s="233"/>
      <c r="AWG657" s="233"/>
      <c r="AWH657" s="233"/>
      <c r="AWI657" s="233"/>
      <c r="AWJ657" s="233"/>
      <c r="AWK657" s="233"/>
      <c r="AWL657" s="233"/>
      <c r="AWM657" s="233"/>
      <c r="AWN657" s="233"/>
      <c r="AWO657" s="233"/>
      <c r="AWP657" s="233"/>
      <c r="AWQ657" s="233"/>
      <c r="AWR657" s="233"/>
      <c r="AWS657" s="233"/>
      <c r="AWT657" s="233"/>
      <c r="AWU657" s="233"/>
      <c r="AWV657" s="233"/>
      <c r="AWW657" s="233"/>
      <c r="AWX657" s="233"/>
      <c r="AWY657" s="233"/>
      <c r="AWZ657" s="233"/>
      <c r="AXA657" s="233"/>
      <c r="AXB657" s="233"/>
      <c r="AXC657" s="233"/>
      <c r="AXD657" s="233"/>
      <c r="AXE657" s="233"/>
      <c r="AXF657" s="233"/>
      <c r="AXG657" s="233"/>
      <c r="AXH657" s="233"/>
      <c r="AXI657" s="233"/>
      <c r="AXJ657" s="233"/>
      <c r="AXK657" s="233"/>
      <c r="AXL657" s="233"/>
      <c r="AXM657" s="233"/>
      <c r="AXN657" s="233"/>
      <c r="AXO657" s="233"/>
      <c r="AXP657" s="233"/>
      <c r="AXQ657" s="233"/>
      <c r="AXR657" s="233"/>
      <c r="AXS657" s="233"/>
      <c r="AXT657" s="233"/>
      <c r="AXU657" s="233"/>
      <c r="AXV657" s="233"/>
      <c r="AXW657" s="233"/>
      <c r="AXX657" s="233"/>
      <c r="AXY657" s="233"/>
      <c r="AXZ657" s="233"/>
      <c r="AYA657" s="233"/>
      <c r="AYB657" s="233"/>
      <c r="AYC657" s="233"/>
      <c r="AYD657" s="233"/>
      <c r="AYE657" s="233"/>
      <c r="AYF657" s="233"/>
      <c r="AYG657" s="233"/>
      <c r="AYH657" s="233"/>
      <c r="AYI657" s="233"/>
      <c r="AYJ657" s="233"/>
      <c r="AYK657" s="233"/>
      <c r="AYL657" s="233"/>
      <c r="AYM657" s="233"/>
      <c r="AYN657" s="233"/>
      <c r="AYO657" s="233"/>
      <c r="AYP657" s="233"/>
      <c r="AYQ657" s="233"/>
      <c r="AYR657" s="233"/>
      <c r="AYS657" s="233"/>
      <c r="AYT657" s="233"/>
      <c r="AYU657" s="233"/>
      <c r="AYV657" s="233"/>
      <c r="AYW657" s="233"/>
      <c r="AYX657" s="233"/>
      <c r="AYY657" s="233"/>
      <c r="AYZ657" s="233"/>
      <c r="AZA657" s="233"/>
      <c r="AZB657" s="233"/>
      <c r="AZC657" s="233"/>
      <c r="AZD657" s="233"/>
      <c r="AZE657" s="233"/>
      <c r="AZF657" s="233"/>
      <c r="AZG657" s="233"/>
      <c r="AZH657" s="233"/>
      <c r="AZI657" s="233"/>
      <c r="AZJ657" s="233"/>
      <c r="AZK657" s="233"/>
      <c r="AZL657" s="233"/>
      <c r="AZM657" s="233"/>
      <c r="AZN657" s="233"/>
      <c r="AZO657" s="233"/>
      <c r="AZP657" s="233"/>
      <c r="AZQ657" s="233"/>
      <c r="AZR657" s="233"/>
      <c r="AZS657" s="233"/>
      <c r="AZT657" s="233"/>
      <c r="AZU657" s="233"/>
      <c r="AZV657" s="233"/>
      <c r="AZW657" s="233"/>
      <c r="AZX657" s="233"/>
      <c r="AZY657" s="233"/>
      <c r="AZZ657" s="233"/>
      <c r="BAA657" s="233"/>
      <c r="BAB657" s="233"/>
      <c r="BAC657" s="233"/>
      <c r="BAD657" s="233"/>
      <c r="BAE657" s="233"/>
      <c r="BAF657" s="233"/>
      <c r="BAG657" s="233"/>
      <c r="BAH657" s="233"/>
      <c r="BAI657" s="233"/>
      <c r="BAJ657" s="233"/>
      <c r="BAK657" s="233"/>
      <c r="BAL657" s="233"/>
      <c r="BAM657" s="233"/>
      <c r="BAN657" s="233"/>
      <c r="BAO657" s="233"/>
      <c r="BAP657" s="233"/>
      <c r="BAQ657" s="233"/>
      <c r="BAR657" s="233"/>
      <c r="BAS657" s="233"/>
      <c r="BAT657" s="233"/>
      <c r="BAU657" s="233"/>
      <c r="BAV657" s="233"/>
      <c r="BAW657" s="233"/>
      <c r="BAX657" s="233"/>
      <c r="BAY657" s="233"/>
      <c r="BAZ657" s="233"/>
      <c r="BBA657" s="233"/>
      <c r="BBB657" s="233"/>
      <c r="BBC657" s="233"/>
      <c r="BBD657" s="233"/>
      <c r="BBE657" s="233"/>
      <c r="BBF657" s="233"/>
      <c r="BBG657" s="233"/>
      <c r="BBH657" s="233"/>
      <c r="BBI657" s="233"/>
      <c r="BBJ657" s="233"/>
      <c r="BBK657" s="233"/>
      <c r="BBL657" s="233"/>
      <c r="BBM657" s="233"/>
      <c r="BBN657" s="233"/>
      <c r="BBO657" s="233"/>
      <c r="BBP657" s="233"/>
      <c r="BBQ657" s="233"/>
      <c r="BBR657" s="233"/>
      <c r="BBS657" s="233"/>
      <c r="BBT657" s="233"/>
      <c r="BBU657" s="233"/>
      <c r="BBV657" s="233"/>
      <c r="BBW657" s="233"/>
      <c r="BBX657" s="233"/>
      <c r="BBY657" s="233"/>
      <c r="BBZ657" s="233"/>
      <c r="BCA657" s="233"/>
      <c r="BCB657" s="233"/>
      <c r="BCC657" s="233"/>
      <c r="BCD657" s="233"/>
      <c r="BCE657" s="233"/>
      <c r="BCF657" s="233"/>
      <c r="BCG657" s="233"/>
      <c r="BCH657" s="233"/>
      <c r="BCI657" s="233"/>
      <c r="BCJ657" s="233"/>
      <c r="BCK657" s="233"/>
      <c r="BCL657" s="233"/>
      <c r="BCM657" s="233"/>
      <c r="BCN657" s="233"/>
      <c r="BCO657" s="233"/>
      <c r="BCP657" s="233"/>
      <c r="BCQ657" s="233"/>
      <c r="BCR657" s="233"/>
      <c r="BCS657" s="233"/>
      <c r="BCT657" s="233"/>
      <c r="BCU657" s="233"/>
      <c r="BCV657" s="233"/>
      <c r="BCW657" s="233"/>
      <c r="BCX657" s="233"/>
      <c r="BCY657" s="233"/>
      <c r="BCZ657" s="233"/>
      <c r="BDA657" s="233"/>
      <c r="BDB657" s="233"/>
      <c r="BDC657" s="233"/>
      <c r="BDD657" s="233"/>
      <c r="BDE657" s="233"/>
      <c r="BDF657" s="233"/>
      <c r="BDG657" s="233"/>
      <c r="BDH657" s="233"/>
      <c r="BDI657" s="233"/>
      <c r="BDJ657" s="233"/>
      <c r="BDK657" s="233"/>
      <c r="BDL657" s="233"/>
      <c r="BDM657" s="233"/>
      <c r="BDN657" s="233"/>
      <c r="BDO657" s="233"/>
      <c r="BDP657" s="233"/>
      <c r="BDQ657" s="233"/>
      <c r="BDR657" s="233"/>
      <c r="BDS657" s="233"/>
      <c r="BDT657" s="233"/>
      <c r="BDU657" s="233"/>
      <c r="BDV657" s="233"/>
      <c r="BDW657" s="233"/>
      <c r="BDX657" s="233"/>
      <c r="BDY657" s="233"/>
      <c r="BDZ657" s="233"/>
      <c r="BEA657" s="233"/>
      <c r="BEB657" s="233"/>
      <c r="BEC657" s="233"/>
      <c r="BED657" s="233"/>
      <c r="BEE657" s="233"/>
      <c r="BEF657" s="233"/>
      <c r="BEG657" s="233"/>
      <c r="BEH657" s="233"/>
      <c r="BEI657" s="233"/>
      <c r="BEJ657" s="233"/>
      <c r="BEK657" s="233"/>
      <c r="BEL657" s="233"/>
      <c r="BEM657" s="233"/>
      <c r="BEN657" s="233"/>
      <c r="BEO657" s="233"/>
      <c r="BEP657" s="233"/>
      <c r="BEQ657" s="233"/>
      <c r="BER657" s="233"/>
      <c r="BES657" s="233"/>
      <c r="BET657" s="233"/>
      <c r="BEU657" s="233"/>
      <c r="BEV657" s="233"/>
      <c r="BEW657" s="233"/>
      <c r="BEX657" s="233"/>
      <c r="BEY657" s="233"/>
      <c r="BEZ657" s="233"/>
      <c r="BFA657" s="233"/>
      <c r="BFB657" s="233"/>
      <c r="BFC657" s="233"/>
      <c r="BFD657" s="233"/>
      <c r="BFE657" s="233"/>
      <c r="BFF657" s="233"/>
      <c r="BFG657" s="233"/>
      <c r="BFH657" s="233"/>
      <c r="BFI657" s="233"/>
      <c r="BFJ657" s="233"/>
      <c r="BFK657" s="233"/>
      <c r="BFL657" s="233"/>
      <c r="BFM657" s="233"/>
      <c r="BFN657" s="233"/>
      <c r="BFO657" s="233"/>
      <c r="BFP657" s="233"/>
      <c r="BFQ657" s="233"/>
      <c r="BFR657" s="233"/>
      <c r="BFS657" s="233"/>
      <c r="BFT657" s="233"/>
      <c r="BFU657" s="233"/>
      <c r="BFV657" s="233"/>
      <c r="BFW657" s="233"/>
      <c r="BFX657" s="233"/>
      <c r="BFY657" s="233"/>
      <c r="BFZ657" s="233"/>
      <c r="BGA657" s="233"/>
      <c r="BGB657" s="233"/>
      <c r="BGC657" s="233"/>
      <c r="BGD657" s="233"/>
      <c r="BGE657" s="233"/>
      <c r="BGF657" s="233"/>
      <c r="BGG657" s="233"/>
      <c r="BGH657" s="233"/>
      <c r="BGI657" s="233"/>
      <c r="BGJ657" s="233"/>
      <c r="BGK657" s="233"/>
      <c r="BGL657" s="233"/>
      <c r="BGM657" s="233"/>
      <c r="BGN657" s="233"/>
      <c r="BGO657" s="233"/>
      <c r="BGP657" s="233"/>
      <c r="BGQ657" s="233"/>
      <c r="BGR657" s="233"/>
      <c r="BGS657" s="233"/>
      <c r="BGT657" s="233"/>
      <c r="BGU657" s="233"/>
      <c r="BGV657" s="233"/>
      <c r="BGW657" s="233"/>
      <c r="BGX657" s="233"/>
      <c r="BGY657" s="233"/>
      <c r="BGZ657" s="233"/>
      <c r="BHA657" s="233"/>
      <c r="BHB657" s="233"/>
      <c r="BHC657" s="233"/>
      <c r="BHD657" s="233"/>
      <c r="BHE657" s="233"/>
      <c r="BHF657" s="233"/>
      <c r="BHG657" s="233"/>
      <c r="BHH657" s="233"/>
      <c r="BHI657" s="233"/>
      <c r="BHJ657" s="233"/>
      <c r="BHK657" s="233"/>
      <c r="BHL657" s="233"/>
      <c r="BHM657" s="233"/>
      <c r="BHN657" s="233"/>
      <c r="BHO657" s="233"/>
      <c r="BHP657" s="233"/>
      <c r="BHQ657" s="233"/>
      <c r="BHR657" s="233"/>
      <c r="BHS657" s="233"/>
      <c r="BHT657" s="233"/>
      <c r="BHU657" s="233"/>
      <c r="BHV657" s="233"/>
      <c r="BHW657" s="233"/>
      <c r="BHX657" s="233"/>
      <c r="BHY657" s="233"/>
      <c r="BHZ657" s="233"/>
      <c r="BIA657" s="233"/>
      <c r="BIB657" s="233"/>
      <c r="BIC657" s="233"/>
      <c r="BID657" s="233"/>
      <c r="BIE657" s="233"/>
      <c r="BIF657" s="233"/>
      <c r="BIG657" s="233"/>
      <c r="BIH657" s="233"/>
      <c r="BII657" s="233"/>
      <c r="BIJ657" s="233"/>
      <c r="BIK657" s="233"/>
      <c r="BIL657" s="233"/>
      <c r="BIM657" s="233"/>
      <c r="BIN657" s="233"/>
      <c r="BIO657" s="233"/>
      <c r="BIP657" s="233"/>
      <c r="BIQ657" s="233"/>
      <c r="BIR657" s="233"/>
      <c r="BIS657" s="233"/>
      <c r="BIT657" s="233"/>
      <c r="BIU657" s="233"/>
      <c r="BIV657" s="233"/>
      <c r="BIW657" s="233"/>
      <c r="BIX657" s="233"/>
      <c r="BIY657" s="233"/>
      <c r="BIZ657" s="233"/>
      <c r="BJA657" s="233"/>
      <c r="BJB657" s="233"/>
      <c r="BJC657" s="233"/>
      <c r="BJD657" s="233"/>
      <c r="BJE657" s="233"/>
      <c r="BJF657" s="233"/>
      <c r="BJG657" s="233"/>
      <c r="BJH657" s="233"/>
      <c r="BJI657" s="233"/>
      <c r="BJJ657" s="233"/>
      <c r="BJK657" s="233"/>
      <c r="BJL657" s="233"/>
      <c r="BJM657" s="233"/>
      <c r="BJN657" s="233"/>
      <c r="BJO657" s="233"/>
      <c r="BJP657" s="233"/>
      <c r="BJQ657" s="233"/>
      <c r="BJR657" s="233"/>
      <c r="BJS657" s="233"/>
      <c r="BJT657" s="233"/>
      <c r="BJU657" s="233"/>
      <c r="BJV657" s="233"/>
      <c r="BJW657" s="233"/>
      <c r="BJX657" s="233"/>
      <c r="BJY657" s="233"/>
      <c r="BJZ657" s="233"/>
      <c r="BKA657" s="233"/>
      <c r="BKB657" s="233"/>
      <c r="BKC657" s="233"/>
      <c r="BKD657" s="233"/>
      <c r="BKE657" s="233"/>
      <c r="BKF657" s="233"/>
      <c r="BKG657" s="233"/>
      <c r="BKH657" s="233"/>
      <c r="BKI657" s="233"/>
      <c r="BKJ657" s="233"/>
      <c r="BKK657" s="233"/>
      <c r="BKL657" s="233"/>
      <c r="BKM657" s="233"/>
      <c r="BKN657" s="233"/>
      <c r="BKO657" s="233"/>
      <c r="BKP657" s="233"/>
      <c r="BKQ657" s="233"/>
      <c r="BKR657" s="233"/>
      <c r="BKS657" s="233"/>
      <c r="BKT657" s="233"/>
      <c r="BKU657" s="233"/>
      <c r="BKV657" s="233"/>
      <c r="BKW657" s="233"/>
      <c r="BKX657" s="233"/>
      <c r="BKY657" s="233"/>
      <c r="BKZ657" s="233"/>
      <c r="BLA657" s="233"/>
      <c r="BLB657" s="233"/>
      <c r="BLC657" s="233"/>
      <c r="BLD657" s="233"/>
      <c r="BLE657" s="233"/>
      <c r="BLF657" s="233"/>
      <c r="BLG657" s="233"/>
      <c r="BLH657" s="233"/>
      <c r="BLI657" s="233"/>
      <c r="BLJ657" s="233"/>
      <c r="BLK657" s="233"/>
      <c r="BLL657" s="233"/>
      <c r="BLM657" s="233"/>
      <c r="BLN657" s="233"/>
      <c r="BLO657" s="233"/>
      <c r="BLP657" s="233"/>
      <c r="BLQ657" s="233"/>
      <c r="BLR657" s="233"/>
      <c r="BLS657" s="233"/>
      <c r="BLT657" s="233"/>
      <c r="BLU657" s="233"/>
      <c r="BLV657" s="233"/>
      <c r="BLW657" s="233"/>
      <c r="BLX657" s="233"/>
      <c r="BLY657" s="233"/>
      <c r="BLZ657" s="233"/>
      <c r="BMA657" s="233"/>
      <c r="BMB657" s="233"/>
      <c r="BMC657" s="233"/>
      <c r="BMD657" s="233"/>
      <c r="BME657" s="233"/>
      <c r="BMF657" s="233"/>
      <c r="BMG657" s="233"/>
      <c r="BMH657" s="233"/>
      <c r="BMI657" s="233"/>
      <c r="BMJ657" s="233"/>
      <c r="BMK657" s="233"/>
      <c r="BML657" s="233"/>
      <c r="BMM657" s="233"/>
      <c r="BMN657" s="233"/>
      <c r="BMO657" s="233"/>
      <c r="BMP657" s="233"/>
      <c r="BMQ657" s="233"/>
      <c r="BMR657" s="233"/>
      <c r="BMS657" s="233"/>
      <c r="BMT657" s="233"/>
      <c r="BMU657" s="233"/>
      <c r="BMV657" s="233"/>
      <c r="BMW657" s="233"/>
      <c r="BMX657" s="233"/>
      <c r="BMY657" s="233"/>
      <c r="BMZ657" s="233"/>
      <c r="BNA657" s="233"/>
      <c r="BNB657" s="233"/>
      <c r="BNC657" s="233"/>
      <c r="BND657" s="233"/>
      <c r="BNE657" s="233"/>
      <c r="BNF657" s="233"/>
      <c r="BNG657" s="233"/>
      <c r="BNH657" s="233"/>
      <c r="BNI657" s="233"/>
      <c r="BNJ657" s="233"/>
      <c r="BNK657" s="233"/>
      <c r="BNL657" s="233"/>
      <c r="BNM657" s="233"/>
      <c r="BNN657" s="233"/>
      <c r="BNO657" s="233"/>
      <c r="BNP657" s="233"/>
      <c r="BNQ657" s="233"/>
      <c r="BNR657" s="233"/>
      <c r="BNS657" s="233"/>
      <c r="BNT657" s="233"/>
      <c r="BNU657" s="233"/>
      <c r="BNV657" s="233"/>
      <c r="BNW657" s="233"/>
      <c r="BNX657" s="233"/>
      <c r="BNY657" s="233"/>
      <c r="BNZ657" s="233"/>
      <c r="BOA657" s="233"/>
      <c r="BOB657" s="233"/>
      <c r="BOC657" s="233"/>
      <c r="BOD657" s="233"/>
      <c r="BOE657" s="233"/>
      <c r="BOF657" s="233"/>
      <c r="BOG657" s="233"/>
      <c r="BOH657" s="233"/>
      <c r="BOI657" s="233"/>
      <c r="BOJ657" s="233"/>
      <c r="BOK657" s="233"/>
      <c r="BOL657" s="233"/>
      <c r="BOM657" s="233"/>
      <c r="BON657" s="233"/>
      <c r="BOO657" s="233"/>
      <c r="BOP657" s="233"/>
      <c r="BOQ657" s="233"/>
      <c r="BOR657" s="233"/>
      <c r="BOS657" s="233"/>
      <c r="BOT657" s="233"/>
      <c r="BOU657" s="233"/>
      <c r="BOV657" s="233"/>
      <c r="BOW657" s="233"/>
      <c r="BOX657" s="233"/>
      <c r="BOY657" s="233"/>
      <c r="BOZ657" s="233"/>
      <c r="BPA657" s="233"/>
      <c r="BPB657" s="233"/>
      <c r="BPC657" s="233"/>
      <c r="BPD657" s="233"/>
      <c r="BPE657" s="233"/>
      <c r="BPF657" s="233"/>
      <c r="BPG657" s="233"/>
      <c r="BPH657" s="233"/>
      <c r="BPI657" s="233"/>
      <c r="BPJ657" s="233"/>
      <c r="BPK657" s="233"/>
      <c r="BPL657" s="233"/>
      <c r="BPM657" s="233"/>
      <c r="BPN657" s="233"/>
      <c r="BPO657" s="233"/>
      <c r="BPP657" s="233"/>
      <c r="BPQ657" s="233"/>
      <c r="BPR657" s="233"/>
      <c r="BPS657" s="233"/>
      <c r="BPT657" s="233"/>
      <c r="BPU657" s="233"/>
      <c r="BPV657" s="233"/>
      <c r="BPW657" s="233"/>
      <c r="BPX657" s="233"/>
      <c r="BPY657" s="233"/>
      <c r="BPZ657" s="233"/>
      <c r="BQA657" s="233"/>
      <c r="BQB657" s="233"/>
      <c r="BQC657" s="233"/>
      <c r="BQD657" s="233"/>
      <c r="BQE657" s="233"/>
      <c r="BQF657" s="233"/>
      <c r="BQG657" s="233"/>
      <c r="BQH657" s="233"/>
      <c r="BQI657" s="233"/>
      <c r="BQJ657" s="233"/>
      <c r="BQK657" s="233"/>
      <c r="BQL657" s="233"/>
      <c r="BQM657" s="233"/>
      <c r="BQN657" s="233"/>
      <c r="BQO657" s="233"/>
      <c r="BQP657" s="233"/>
      <c r="BQQ657" s="233"/>
      <c r="BQR657" s="233"/>
      <c r="BQS657" s="233"/>
      <c r="BQT657" s="233"/>
      <c r="BQU657" s="233"/>
      <c r="BQV657" s="233"/>
      <c r="BQW657" s="233"/>
      <c r="BQX657" s="233"/>
      <c r="BQY657" s="233"/>
      <c r="BQZ657" s="233"/>
      <c r="BRA657" s="233"/>
      <c r="BRB657" s="233"/>
      <c r="BRC657" s="233"/>
      <c r="BRD657" s="233"/>
      <c r="BRE657" s="233"/>
      <c r="BRF657" s="233"/>
      <c r="BRG657" s="233"/>
      <c r="BRH657" s="233"/>
      <c r="BRI657" s="233"/>
      <c r="BRJ657" s="233"/>
      <c r="BRK657" s="233"/>
      <c r="BRL657" s="233"/>
      <c r="BRM657" s="233"/>
      <c r="BRN657" s="233"/>
      <c r="BRO657" s="233"/>
      <c r="BRP657" s="233"/>
      <c r="BRQ657" s="233"/>
      <c r="BRR657" s="233"/>
      <c r="BRS657" s="233"/>
      <c r="BRT657" s="233"/>
      <c r="BRU657" s="233"/>
      <c r="BRV657" s="233"/>
      <c r="BRW657" s="233"/>
      <c r="BRX657" s="233"/>
      <c r="BRY657" s="233"/>
      <c r="BRZ657" s="233"/>
      <c r="BSA657" s="233"/>
      <c r="BSB657" s="233"/>
      <c r="BSC657" s="233"/>
      <c r="BSD657" s="233"/>
      <c r="BSE657" s="233"/>
      <c r="BSF657" s="233"/>
      <c r="BSG657" s="233"/>
      <c r="BSH657" s="233"/>
      <c r="BSI657" s="233"/>
      <c r="BSJ657" s="233"/>
      <c r="BSK657" s="233"/>
      <c r="BSL657" s="233"/>
      <c r="BSM657" s="233"/>
      <c r="BSN657" s="233"/>
      <c r="BSO657" s="233"/>
      <c r="BSP657" s="233"/>
      <c r="BSQ657" s="233"/>
      <c r="BSR657" s="233"/>
      <c r="BSS657" s="233"/>
      <c r="BST657" s="233"/>
      <c r="BSU657" s="233"/>
      <c r="BSV657" s="233"/>
      <c r="BSW657" s="233"/>
      <c r="BSX657" s="233"/>
      <c r="BSY657" s="233"/>
      <c r="BSZ657" s="233"/>
      <c r="BTA657" s="233"/>
      <c r="BTB657" s="233"/>
      <c r="BTC657" s="233"/>
      <c r="BTD657" s="233"/>
      <c r="BTE657" s="233"/>
      <c r="BTF657" s="233"/>
      <c r="BTG657" s="233"/>
      <c r="BTH657" s="233"/>
      <c r="BTI657" s="233"/>
      <c r="BTJ657" s="233"/>
      <c r="BTK657" s="233"/>
      <c r="BTL657" s="233"/>
      <c r="BTM657" s="233"/>
      <c r="BTN657" s="233"/>
      <c r="BTO657" s="233"/>
      <c r="BTP657" s="233"/>
      <c r="BTQ657" s="233"/>
      <c r="BTR657" s="233"/>
      <c r="BTS657" s="233"/>
      <c r="BTT657" s="233"/>
      <c r="BTU657" s="233"/>
      <c r="BTV657" s="233"/>
      <c r="BTW657" s="233"/>
      <c r="BTX657" s="233"/>
      <c r="BTY657" s="233"/>
      <c r="BTZ657" s="233"/>
      <c r="BUA657" s="233"/>
      <c r="BUB657" s="233"/>
      <c r="BUC657" s="233"/>
      <c r="BUD657" s="233"/>
      <c r="BUE657" s="233"/>
      <c r="BUF657" s="233"/>
      <c r="BUG657" s="233"/>
      <c r="BUH657" s="233"/>
      <c r="BUI657" s="233"/>
      <c r="BUJ657" s="233"/>
      <c r="BUK657" s="233"/>
      <c r="BUL657" s="233"/>
      <c r="BUM657" s="233"/>
      <c r="BUN657" s="233"/>
      <c r="BUO657" s="233"/>
      <c r="BUP657" s="233"/>
      <c r="BUQ657" s="233"/>
      <c r="BUR657" s="233"/>
      <c r="BUS657" s="233"/>
      <c r="BUT657" s="233"/>
      <c r="BUU657" s="233"/>
      <c r="BUV657" s="233"/>
      <c r="BUW657" s="233"/>
      <c r="BUX657" s="233"/>
      <c r="BUY657" s="233"/>
      <c r="BUZ657" s="233"/>
      <c r="BVA657" s="233"/>
      <c r="BVB657" s="233"/>
      <c r="BVC657" s="233"/>
      <c r="BVD657" s="233"/>
      <c r="BVE657" s="233"/>
      <c r="BVF657" s="233"/>
      <c r="BVG657" s="233"/>
      <c r="BVH657" s="233"/>
      <c r="BVI657" s="233"/>
      <c r="BVJ657" s="233"/>
      <c r="BVK657" s="233"/>
      <c r="BVL657" s="233"/>
      <c r="BVM657" s="233"/>
      <c r="BVN657" s="233"/>
      <c r="BVO657" s="233"/>
      <c r="BVP657" s="233"/>
      <c r="BVQ657" s="233"/>
      <c r="BVR657" s="233"/>
      <c r="BVS657" s="233"/>
      <c r="BVT657" s="233"/>
      <c r="BVU657" s="233"/>
      <c r="BVV657" s="233"/>
      <c r="BVW657" s="233"/>
      <c r="BVX657" s="233"/>
      <c r="BVY657" s="233"/>
      <c r="BVZ657" s="233"/>
      <c r="BWA657" s="233"/>
      <c r="BWB657" s="233"/>
      <c r="BWC657" s="233"/>
      <c r="BWD657" s="233"/>
      <c r="BWE657" s="233"/>
      <c r="BWF657" s="233"/>
      <c r="BWG657" s="233"/>
      <c r="BWH657" s="233"/>
      <c r="BWI657" s="233"/>
      <c r="BWJ657" s="233"/>
      <c r="BWK657" s="233"/>
      <c r="BWL657" s="233"/>
      <c r="BWM657" s="233"/>
      <c r="BWN657" s="233"/>
      <c r="BWO657" s="233"/>
      <c r="BWP657" s="233"/>
      <c r="BWQ657" s="233"/>
      <c r="BWR657" s="233"/>
      <c r="BWS657" s="233"/>
      <c r="BWT657" s="233"/>
      <c r="BWU657" s="233"/>
      <c r="BWV657" s="233"/>
      <c r="BWW657" s="233"/>
      <c r="BWX657" s="233"/>
      <c r="BWY657" s="233"/>
      <c r="BWZ657" s="233"/>
      <c r="BXA657" s="233"/>
      <c r="BXB657" s="233"/>
      <c r="BXC657" s="233"/>
      <c r="BXD657" s="233"/>
      <c r="BXE657" s="233"/>
      <c r="BXF657" s="233"/>
      <c r="BXG657" s="233"/>
      <c r="BXH657" s="233"/>
      <c r="BXI657" s="233"/>
      <c r="BXJ657" s="233"/>
      <c r="BXK657" s="233"/>
      <c r="BXL657" s="233"/>
      <c r="BXM657" s="233"/>
      <c r="BXN657" s="233"/>
      <c r="BXO657" s="233"/>
      <c r="BXP657" s="233"/>
      <c r="BXQ657" s="233"/>
      <c r="BXR657" s="233"/>
      <c r="BXS657" s="233"/>
      <c r="BXT657" s="233"/>
      <c r="BXU657" s="233"/>
      <c r="BXV657" s="233"/>
      <c r="BXW657" s="233"/>
      <c r="BXX657" s="233"/>
      <c r="BXY657" s="233"/>
      <c r="BXZ657" s="233"/>
      <c r="BYA657" s="233"/>
      <c r="BYB657" s="233"/>
      <c r="BYC657" s="233"/>
      <c r="BYD657" s="233"/>
      <c r="BYE657" s="233"/>
      <c r="BYF657" s="233"/>
      <c r="BYG657" s="233"/>
      <c r="BYH657" s="233"/>
      <c r="BYI657" s="233"/>
      <c r="BYJ657" s="233"/>
      <c r="BYK657" s="233"/>
      <c r="BYL657" s="233"/>
      <c r="BYM657" s="233"/>
      <c r="BYN657" s="233"/>
      <c r="BYO657" s="233"/>
      <c r="BYP657" s="233"/>
      <c r="BYQ657" s="233"/>
      <c r="BYR657" s="233"/>
      <c r="BYS657" s="233"/>
      <c r="BYT657" s="233"/>
      <c r="BYU657" s="233"/>
      <c r="BYV657" s="233"/>
      <c r="BYW657" s="233"/>
      <c r="BYX657" s="233"/>
      <c r="BYY657" s="233"/>
      <c r="BYZ657" s="233"/>
      <c r="BZA657" s="233"/>
      <c r="BZB657" s="233"/>
      <c r="BZC657" s="233"/>
      <c r="BZD657" s="233"/>
      <c r="BZE657" s="233"/>
      <c r="BZF657" s="233"/>
      <c r="BZG657" s="233"/>
      <c r="BZH657" s="233"/>
      <c r="BZI657" s="233"/>
      <c r="BZJ657" s="233"/>
      <c r="BZK657" s="233"/>
      <c r="BZL657" s="233"/>
      <c r="BZM657" s="233"/>
      <c r="BZN657" s="233"/>
      <c r="BZO657" s="233"/>
      <c r="BZP657" s="233"/>
      <c r="BZQ657" s="233"/>
      <c r="BZR657" s="233"/>
      <c r="BZS657" s="233"/>
      <c r="BZT657" s="233"/>
      <c r="BZU657" s="233"/>
      <c r="BZV657" s="233"/>
      <c r="BZW657" s="233"/>
      <c r="BZX657" s="233"/>
      <c r="BZY657" s="233"/>
      <c r="BZZ657" s="233"/>
      <c r="CAA657" s="233"/>
      <c r="CAB657" s="233"/>
      <c r="CAC657" s="233"/>
      <c r="CAD657" s="233"/>
      <c r="CAE657" s="233"/>
      <c r="CAF657" s="233"/>
      <c r="CAG657" s="233"/>
      <c r="CAH657" s="233"/>
      <c r="CAI657" s="233"/>
      <c r="CAJ657" s="233"/>
      <c r="CAK657" s="233"/>
      <c r="CAL657" s="233"/>
      <c r="CAM657" s="233"/>
      <c r="CAN657" s="233"/>
      <c r="CAO657" s="233"/>
      <c r="CAP657" s="233"/>
      <c r="CAQ657" s="233"/>
      <c r="CAR657" s="233"/>
      <c r="CAS657" s="233"/>
      <c r="CAT657" s="233"/>
      <c r="CAU657" s="233"/>
      <c r="CAV657" s="233"/>
      <c r="CAW657" s="233"/>
      <c r="CAX657" s="233"/>
      <c r="CAY657" s="233"/>
      <c r="CAZ657" s="233"/>
      <c r="CBA657" s="233"/>
      <c r="CBB657" s="233"/>
      <c r="CBC657" s="233"/>
      <c r="CBD657" s="233"/>
      <c r="CBE657" s="233"/>
      <c r="CBF657" s="233"/>
      <c r="CBG657" s="233"/>
      <c r="CBH657" s="233"/>
      <c r="CBI657" s="233"/>
      <c r="CBJ657" s="233"/>
      <c r="CBK657" s="233"/>
      <c r="CBL657" s="233"/>
      <c r="CBM657" s="233"/>
      <c r="CBN657" s="233"/>
      <c r="CBO657" s="233"/>
      <c r="CBP657" s="233"/>
      <c r="CBQ657" s="233"/>
      <c r="CBR657" s="233"/>
      <c r="CBS657" s="233"/>
      <c r="CBT657" s="233"/>
      <c r="CBU657" s="233"/>
      <c r="CBV657" s="233"/>
      <c r="CBW657" s="233"/>
      <c r="CBX657" s="233"/>
      <c r="CBY657" s="233"/>
      <c r="CBZ657" s="233"/>
      <c r="CCA657" s="233"/>
      <c r="CCB657" s="233"/>
      <c r="CCC657" s="233"/>
      <c r="CCD657" s="233"/>
      <c r="CCE657" s="233"/>
      <c r="CCF657" s="233"/>
      <c r="CCG657" s="233"/>
      <c r="CCH657" s="233"/>
      <c r="CCI657" s="233"/>
      <c r="CCJ657" s="233"/>
      <c r="CCK657" s="233"/>
      <c r="CCL657" s="233"/>
      <c r="CCM657" s="233"/>
      <c r="CCN657" s="233"/>
      <c r="CCO657" s="233"/>
      <c r="CCP657" s="233"/>
      <c r="CCQ657" s="233"/>
      <c r="CCR657" s="233"/>
      <c r="CCS657" s="233"/>
      <c r="CCT657" s="233"/>
      <c r="CCU657" s="233"/>
      <c r="CCV657" s="233"/>
      <c r="CCW657" s="233"/>
      <c r="CCX657" s="233"/>
      <c r="CCY657" s="233"/>
      <c r="CCZ657" s="233"/>
      <c r="CDA657" s="233"/>
      <c r="CDB657" s="233"/>
      <c r="CDC657" s="233"/>
      <c r="CDD657" s="233"/>
      <c r="CDE657" s="233"/>
      <c r="CDF657" s="233"/>
      <c r="CDG657" s="233"/>
      <c r="CDH657" s="233"/>
      <c r="CDI657" s="233"/>
      <c r="CDJ657" s="233"/>
      <c r="CDK657" s="233"/>
      <c r="CDL657" s="233"/>
      <c r="CDM657" s="233"/>
      <c r="CDN657" s="233"/>
      <c r="CDO657" s="233"/>
      <c r="CDP657" s="233"/>
      <c r="CDQ657" s="233"/>
      <c r="CDR657" s="233"/>
      <c r="CDS657" s="233"/>
      <c r="CDT657" s="233"/>
      <c r="CDU657" s="233"/>
      <c r="CDV657" s="233"/>
      <c r="CDW657" s="233"/>
      <c r="CDX657" s="233"/>
      <c r="CDY657" s="233"/>
      <c r="CDZ657" s="233"/>
      <c r="CEA657" s="233"/>
      <c r="CEB657" s="233"/>
      <c r="CEC657" s="233"/>
      <c r="CED657" s="233"/>
      <c r="CEE657" s="233"/>
      <c r="CEF657" s="233"/>
      <c r="CEG657" s="233"/>
      <c r="CEH657" s="233"/>
      <c r="CEI657" s="233"/>
      <c r="CEJ657" s="233"/>
      <c r="CEK657" s="233"/>
      <c r="CEL657" s="233"/>
      <c r="CEM657" s="233"/>
      <c r="CEN657" s="233"/>
      <c r="CEO657" s="233"/>
      <c r="CEP657" s="233"/>
      <c r="CEQ657" s="233"/>
      <c r="CER657" s="233"/>
      <c r="CES657" s="233"/>
      <c r="CET657" s="233"/>
      <c r="CEU657" s="233"/>
      <c r="CEV657" s="233"/>
      <c r="CEW657" s="233"/>
      <c r="CEX657" s="233"/>
      <c r="CEY657" s="233"/>
      <c r="CEZ657" s="233"/>
      <c r="CFA657" s="233"/>
      <c r="CFB657" s="233"/>
      <c r="CFC657" s="233"/>
      <c r="CFD657" s="233"/>
      <c r="CFE657" s="233"/>
      <c r="CFF657" s="233"/>
      <c r="CFG657" s="233"/>
      <c r="CFH657" s="233"/>
      <c r="CFI657" s="233"/>
      <c r="CFJ657" s="233"/>
      <c r="CFK657" s="233"/>
      <c r="CFL657" s="233"/>
      <c r="CFM657" s="233"/>
      <c r="CFN657" s="233"/>
      <c r="CFO657" s="233"/>
      <c r="CFP657" s="233"/>
      <c r="CFQ657" s="233"/>
      <c r="CFR657" s="233"/>
      <c r="CFS657" s="233"/>
      <c r="CFT657" s="233"/>
      <c r="CFU657" s="233"/>
      <c r="CFV657" s="233"/>
      <c r="CFW657" s="233"/>
      <c r="CFX657" s="233"/>
      <c r="CFY657" s="233"/>
      <c r="CFZ657" s="233"/>
      <c r="CGA657" s="233"/>
      <c r="CGB657" s="233"/>
      <c r="CGC657" s="233"/>
      <c r="CGD657" s="233"/>
      <c r="CGE657" s="233"/>
      <c r="CGF657" s="233"/>
      <c r="CGG657" s="233"/>
      <c r="CGH657" s="233"/>
      <c r="CGI657" s="233"/>
      <c r="CGJ657" s="233"/>
      <c r="CGK657" s="233"/>
      <c r="CGL657" s="233"/>
      <c r="CGM657" s="233"/>
      <c r="CGN657" s="233"/>
      <c r="CGO657" s="233"/>
      <c r="CGP657" s="233"/>
      <c r="CGQ657" s="233"/>
      <c r="CGR657" s="233"/>
      <c r="CGS657" s="233"/>
      <c r="CGT657" s="233"/>
      <c r="CGU657" s="233"/>
      <c r="CGV657" s="233"/>
      <c r="CGW657" s="233"/>
      <c r="CGX657" s="233"/>
      <c r="CGY657" s="233"/>
      <c r="CGZ657" s="233"/>
      <c r="CHA657" s="233"/>
      <c r="CHB657" s="233"/>
      <c r="CHC657" s="233"/>
      <c r="CHD657" s="233"/>
      <c r="CHE657" s="233"/>
      <c r="CHF657" s="233"/>
      <c r="CHG657" s="233"/>
      <c r="CHH657" s="233"/>
      <c r="CHI657" s="233"/>
      <c r="CHJ657" s="233"/>
      <c r="CHK657" s="233"/>
      <c r="CHL657" s="233"/>
      <c r="CHM657" s="233"/>
      <c r="CHN657" s="233"/>
      <c r="CHO657" s="233"/>
      <c r="CHP657" s="233"/>
      <c r="CHQ657" s="233"/>
      <c r="CHR657" s="233"/>
      <c r="CHS657" s="233"/>
      <c r="CHT657" s="233"/>
      <c r="CHU657" s="233"/>
      <c r="CHV657" s="233"/>
      <c r="CHW657" s="233"/>
    </row>
    <row r="658" spans="1:2259" s="252" customFormat="1" ht="18" customHeight="1" x14ac:dyDescent="0.2">
      <c r="A658" s="448"/>
      <c r="B658" s="449"/>
      <c r="C658" s="76"/>
      <c r="D658" s="182"/>
      <c r="E658" s="183"/>
      <c r="F658" s="446"/>
      <c r="G658" s="447"/>
      <c r="H658" s="80">
        <v>134</v>
      </c>
      <c r="I658" s="87" t="s">
        <v>970</v>
      </c>
      <c r="J658" s="79">
        <v>160</v>
      </c>
      <c r="K658" s="83">
        <v>110</v>
      </c>
      <c r="L658" s="83">
        <v>74</v>
      </c>
      <c r="M658" s="83">
        <v>117</v>
      </c>
      <c r="N658" s="82"/>
      <c r="O658" s="83">
        <f t="shared" si="90"/>
        <v>100.33333333333333</v>
      </c>
      <c r="P658" s="84">
        <f t="shared" si="87"/>
        <v>0.4122445833333333</v>
      </c>
      <c r="Q658" s="337"/>
      <c r="R658" s="85"/>
      <c r="S658" s="79"/>
      <c r="T658" s="83"/>
      <c r="U658" s="83"/>
      <c r="V658" s="83"/>
      <c r="W658" s="82"/>
      <c r="X658" s="83"/>
      <c r="Y658" s="84"/>
      <c r="Z658" s="86"/>
      <c r="AA658" s="73">
        <f t="shared" si="89"/>
        <v>0.4122445833333333</v>
      </c>
      <c r="AB658" s="831">
        <f t="shared" si="88"/>
        <v>0</v>
      </c>
      <c r="AC658" s="233"/>
      <c r="AD658" s="233"/>
      <c r="AE658" s="233"/>
      <c r="AF658" s="233"/>
      <c r="AG658" s="233"/>
      <c r="AH658" s="233"/>
      <c r="AI658" s="233"/>
      <c r="AJ658" s="233"/>
      <c r="AK658" s="233"/>
      <c r="AL658" s="233"/>
      <c r="AM658" s="233"/>
      <c r="AN658" s="233"/>
      <c r="AO658" s="233"/>
      <c r="AP658" s="233"/>
      <c r="AQ658" s="233"/>
      <c r="AR658" s="233"/>
      <c r="AS658" s="233"/>
      <c r="AT658" s="233"/>
      <c r="AU658" s="233"/>
      <c r="AV658" s="233"/>
      <c r="AW658" s="233"/>
      <c r="AX658" s="233"/>
      <c r="AY658" s="233"/>
      <c r="AZ658" s="233"/>
      <c r="BA658" s="233"/>
      <c r="BB658" s="233"/>
      <c r="BC658" s="233"/>
      <c r="BD658" s="233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33"/>
      <c r="CE658" s="233"/>
      <c r="CF658" s="233"/>
      <c r="CG658" s="233"/>
      <c r="CH658" s="233"/>
      <c r="CI658" s="233"/>
      <c r="CJ658" s="233"/>
      <c r="CK658" s="233"/>
      <c r="CL658" s="233"/>
      <c r="CM658" s="233"/>
      <c r="CN658" s="233"/>
      <c r="CO658" s="233"/>
      <c r="CP658" s="233"/>
      <c r="CQ658" s="233"/>
      <c r="CR658" s="233"/>
      <c r="CS658" s="233"/>
      <c r="CT658" s="233"/>
      <c r="CU658" s="233"/>
      <c r="CV658" s="233"/>
      <c r="CW658" s="233"/>
      <c r="CX658" s="233"/>
      <c r="CY658" s="233"/>
      <c r="CZ658" s="233"/>
      <c r="DA658" s="233"/>
      <c r="DB658" s="233"/>
      <c r="DC658" s="233"/>
      <c r="DD658" s="233"/>
      <c r="DE658" s="233"/>
      <c r="DF658" s="233"/>
      <c r="DG658" s="233"/>
      <c r="DH658" s="233"/>
      <c r="DI658" s="233"/>
      <c r="DJ658" s="233"/>
      <c r="DK658" s="233"/>
      <c r="DL658" s="233"/>
      <c r="DM658" s="233"/>
      <c r="DN658" s="233"/>
      <c r="DO658" s="233"/>
      <c r="DP658" s="233"/>
      <c r="DQ658" s="233"/>
      <c r="DR658" s="233"/>
      <c r="DS658" s="233"/>
      <c r="DT658" s="233"/>
      <c r="DU658" s="233"/>
      <c r="DV658" s="233"/>
      <c r="DW658" s="233"/>
      <c r="DX658" s="233"/>
      <c r="DY658" s="233"/>
      <c r="DZ658" s="233"/>
      <c r="EA658" s="233"/>
      <c r="EB658" s="233"/>
      <c r="EC658" s="233"/>
      <c r="ED658" s="233"/>
      <c r="EE658" s="233"/>
      <c r="EF658" s="233"/>
      <c r="EG658" s="233"/>
      <c r="EH658" s="233"/>
      <c r="EI658" s="233"/>
      <c r="EJ658" s="233"/>
      <c r="EK658" s="233"/>
      <c r="EL658" s="233"/>
      <c r="EM658" s="233"/>
      <c r="EN658" s="233"/>
      <c r="EO658" s="233"/>
      <c r="EP658" s="233"/>
      <c r="EQ658" s="233"/>
      <c r="ER658" s="233"/>
      <c r="ES658" s="233"/>
      <c r="ET658" s="233"/>
      <c r="EU658" s="233"/>
      <c r="EV658" s="233"/>
      <c r="EW658" s="233"/>
      <c r="EX658" s="233"/>
      <c r="EY658" s="233"/>
      <c r="EZ658" s="233"/>
      <c r="FA658" s="233"/>
      <c r="FB658" s="233"/>
      <c r="FC658" s="233"/>
      <c r="FD658" s="233"/>
      <c r="FE658" s="233"/>
      <c r="FF658" s="233"/>
      <c r="FG658" s="233"/>
      <c r="FH658" s="233"/>
      <c r="FI658" s="233"/>
      <c r="FJ658" s="233"/>
      <c r="FK658" s="233"/>
      <c r="FL658" s="233"/>
      <c r="FM658" s="233"/>
      <c r="FN658" s="233"/>
      <c r="FO658" s="233"/>
      <c r="FP658" s="233"/>
      <c r="FQ658" s="233"/>
      <c r="FR658" s="233"/>
      <c r="FS658" s="233"/>
      <c r="FT658" s="233"/>
      <c r="FU658" s="233"/>
      <c r="FV658" s="233"/>
      <c r="FW658" s="233"/>
      <c r="FX658" s="233"/>
      <c r="FY658" s="233"/>
      <c r="FZ658" s="233"/>
      <c r="GA658" s="233"/>
      <c r="GB658" s="233"/>
      <c r="GC658" s="233"/>
      <c r="GD658" s="233"/>
      <c r="GE658" s="233"/>
      <c r="GF658" s="233"/>
      <c r="GG658" s="233"/>
      <c r="GH658" s="233"/>
      <c r="GI658" s="233"/>
      <c r="GJ658" s="233"/>
      <c r="GK658" s="233"/>
      <c r="GL658" s="233"/>
      <c r="GM658" s="233"/>
      <c r="GN658" s="233"/>
      <c r="GO658" s="233"/>
      <c r="GP658" s="233"/>
      <c r="GQ658" s="233"/>
      <c r="GR658" s="233"/>
      <c r="GS658" s="233"/>
      <c r="GT658" s="233"/>
      <c r="GU658" s="233"/>
      <c r="GV658" s="233"/>
      <c r="GW658" s="233"/>
      <c r="GX658" s="233"/>
      <c r="GY658" s="233"/>
      <c r="GZ658" s="233"/>
      <c r="HA658" s="233"/>
      <c r="HB658" s="233"/>
      <c r="HC658" s="233"/>
      <c r="HD658" s="233"/>
      <c r="HE658" s="233"/>
      <c r="HF658" s="233"/>
      <c r="HG658" s="233"/>
      <c r="HH658" s="233"/>
      <c r="HI658" s="233"/>
      <c r="HJ658" s="233"/>
      <c r="HK658" s="233"/>
      <c r="HL658" s="233"/>
      <c r="HM658" s="233"/>
      <c r="HN658" s="233"/>
      <c r="HO658" s="233"/>
      <c r="HP658" s="233"/>
      <c r="HQ658" s="233"/>
      <c r="HR658" s="233"/>
      <c r="HS658" s="233"/>
      <c r="HT658" s="233"/>
      <c r="HU658" s="233"/>
      <c r="HV658" s="233"/>
      <c r="HW658" s="233"/>
      <c r="HX658" s="233"/>
      <c r="HY658" s="233"/>
      <c r="HZ658" s="233"/>
      <c r="IA658" s="233"/>
      <c r="IB658" s="233"/>
      <c r="IC658" s="233"/>
      <c r="ID658" s="233"/>
      <c r="IE658" s="233"/>
      <c r="IF658" s="233"/>
      <c r="IG658" s="233"/>
      <c r="IH658" s="233"/>
      <c r="II658" s="233"/>
      <c r="IJ658" s="233"/>
      <c r="IK658" s="233"/>
      <c r="IL658" s="233"/>
      <c r="IM658" s="233"/>
      <c r="IN658" s="233"/>
      <c r="IO658" s="233"/>
      <c r="IP658" s="233"/>
      <c r="IQ658" s="233"/>
      <c r="IR658" s="233"/>
      <c r="IS658" s="233"/>
      <c r="IT658" s="233"/>
      <c r="IU658" s="233"/>
      <c r="IV658" s="233"/>
      <c r="IW658" s="233"/>
      <c r="IX658" s="233"/>
      <c r="IY658" s="233"/>
      <c r="IZ658" s="233"/>
      <c r="JA658" s="233"/>
      <c r="JB658" s="233"/>
      <c r="JC658" s="233"/>
      <c r="JD658" s="233"/>
      <c r="JE658" s="233"/>
      <c r="JF658" s="233"/>
      <c r="JG658" s="233"/>
      <c r="JH658" s="233"/>
      <c r="JI658" s="233"/>
      <c r="JJ658" s="233"/>
      <c r="JK658" s="233"/>
      <c r="JL658" s="233"/>
      <c r="JM658" s="233"/>
      <c r="JN658" s="233"/>
      <c r="JO658" s="233"/>
      <c r="JP658" s="233"/>
      <c r="JQ658" s="233"/>
      <c r="JR658" s="233"/>
      <c r="JS658" s="233"/>
      <c r="JT658" s="233"/>
      <c r="JU658" s="233"/>
      <c r="JV658" s="233"/>
      <c r="JW658" s="233"/>
      <c r="JX658" s="233"/>
      <c r="JY658" s="233"/>
      <c r="JZ658" s="233"/>
      <c r="KA658" s="233"/>
      <c r="KB658" s="233"/>
      <c r="KC658" s="233"/>
      <c r="KD658" s="233"/>
      <c r="KE658" s="233"/>
      <c r="KF658" s="233"/>
      <c r="KG658" s="233"/>
      <c r="KH658" s="233"/>
      <c r="KI658" s="233"/>
      <c r="KJ658" s="233"/>
      <c r="KK658" s="233"/>
      <c r="KL658" s="233"/>
      <c r="KM658" s="233"/>
      <c r="KN658" s="233"/>
      <c r="KO658" s="233"/>
      <c r="KP658" s="233"/>
      <c r="KQ658" s="233"/>
      <c r="KR658" s="233"/>
      <c r="KS658" s="233"/>
      <c r="KT658" s="233"/>
      <c r="KU658" s="233"/>
      <c r="KV658" s="233"/>
      <c r="KW658" s="233"/>
      <c r="KX658" s="233"/>
      <c r="KY658" s="233"/>
      <c r="KZ658" s="233"/>
      <c r="LA658" s="233"/>
      <c r="LB658" s="233"/>
      <c r="LC658" s="233"/>
      <c r="LD658" s="233"/>
      <c r="LE658" s="233"/>
      <c r="LF658" s="233"/>
      <c r="LG658" s="233"/>
      <c r="LH658" s="233"/>
      <c r="LI658" s="233"/>
      <c r="LJ658" s="233"/>
      <c r="LK658" s="233"/>
      <c r="LL658" s="233"/>
      <c r="LM658" s="233"/>
      <c r="LN658" s="233"/>
      <c r="LO658" s="233"/>
      <c r="LP658" s="233"/>
      <c r="LQ658" s="233"/>
      <c r="LR658" s="233"/>
      <c r="LS658" s="233"/>
      <c r="LT658" s="233"/>
      <c r="LU658" s="233"/>
      <c r="LV658" s="233"/>
      <c r="LW658" s="233"/>
      <c r="LX658" s="233"/>
      <c r="LY658" s="233"/>
      <c r="LZ658" s="233"/>
      <c r="MA658" s="233"/>
      <c r="MB658" s="233"/>
      <c r="MC658" s="233"/>
      <c r="MD658" s="233"/>
      <c r="ME658" s="233"/>
      <c r="MF658" s="233"/>
      <c r="MG658" s="233"/>
      <c r="MH658" s="233"/>
      <c r="MI658" s="233"/>
      <c r="MJ658" s="233"/>
      <c r="MK658" s="233"/>
      <c r="ML658" s="233"/>
      <c r="MM658" s="233"/>
      <c r="MN658" s="233"/>
      <c r="MO658" s="233"/>
      <c r="MP658" s="233"/>
      <c r="MQ658" s="233"/>
      <c r="MR658" s="233"/>
      <c r="MS658" s="233"/>
      <c r="MT658" s="233"/>
      <c r="MU658" s="233"/>
      <c r="MV658" s="233"/>
      <c r="MW658" s="233"/>
      <c r="MX658" s="233"/>
      <c r="MY658" s="233"/>
      <c r="MZ658" s="233"/>
      <c r="NA658" s="233"/>
      <c r="NB658" s="233"/>
      <c r="NC658" s="233"/>
      <c r="ND658" s="233"/>
      <c r="NE658" s="233"/>
      <c r="NF658" s="233"/>
      <c r="NG658" s="233"/>
      <c r="NH658" s="233"/>
      <c r="NI658" s="233"/>
      <c r="NJ658" s="233"/>
      <c r="NK658" s="233"/>
      <c r="NL658" s="233"/>
      <c r="NM658" s="233"/>
      <c r="NN658" s="233"/>
      <c r="NO658" s="233"/>
      <c r="NP658" s="233"/>
      <c r="NQ658" s="233"/>
      <c r="NR658" s="233"/>
      <c r="NS658" s="233"/>
      <c r="NT658" s="233"/>
      <c r="NU658" s="233"/>
      <c r="NV658" s="233"/>
      <c r="NW658" s="233"/>
      <c r="NX658" s="233"/>
      <c r="NY658" s="233"/>
      <c r="NZ658" s="233"/>
      <c r="OA658" s="233"/>
      <c r="OB658" s="233"/>
      <c r="OC658" s="233"/>
      <c r="OD658" s="233"/>
      <c r="OE658" s="233"/>
      <c r="OF658" s="233"/>
      <c r="OG658" s="233"/>
      <c r="OH658" s="233"/>
      <c r="OI658" s="233"/>
      <c r="OJ658" s="233"/>
      <c r="OK658" s="233"/>
      <c r="OL658" s="233"/>
      <c r="OM658" s="233"/>
      <c r="ON658" s="233"/>
      <c r="OO658" s="233"/>
      <c r="OP658" s="233"/>
      <c r="OQ658" s="233"/>
      <c r="OR658" s="233"/>
      <c r="OS658" s="233"/>
      <c r="OT658" s="233"/>
      <c r="OU658" s="233"/>
      <c r="OV658" s="233"/>
      <c r="OW658" s="233"/>
      <c r="OX658" s="233"/>
      <c r="OY658" s="233"/>
      <c r="OZ658" s="233"/>
      <c r="PA658" s="233"/>
      <c r="PB658" s="233"/>
      <c r="PC658" s="233"/>
      <c r="PD658" s="233"/>
      <c r="PE658" s="233"/>
      <c r="PF658" s="233"/>
      <c r="PG658" s="233"/>
      <c r="PH658" s="233"/>
      <c r="PI658" s="233"/>
      <c r="PJ658" s="233"/>
      <c r="PK658" s="233"/>
      <c r="PL658" s="233"/>
      <c r="PM658" s="233"/>
      <c r="PN658" s="233"/>
      <c r="PO658" s="233"/>
      <c r="PP658" s="233"/>
      <c r="PQ658" s="233"/>
      <c r="PR658" s="233"/>
      <c r="PS658" s="233"/>
      <c r="PT658" s="233"/>
      <c r="PU658" s="233"/>
      <c r="PV658" s="233"/>
      <c r="PW658" s="233"/>
      <c r="PX658" s="233"/>
      <c r="PY658" s="233"/>
      <c r="PZ658" s="233"/>
      <c r="QA658" s="233"/>
      <c r="QB658" s="233"/>
      <c r="QC658" s="233"/>
      <c r="QD658" s="233"/>
      <c r="QE658" s="233"/>
      <c r="QF658" s="233"/>
      <c r="QG658" s="233"/>
      <c r="QH658" s="233"/>
      <c r="QI658" s="233"/>
      <c r="QJ658" s="233"/>
      <c r="QK658" s="233"/>
      <c r="QL658" s="233"/>
      <c r="QM658" s="233"/>
      <c r="QN658" s="233"/>
      <c r="QO658" s="233"/>
      <c r="QP658" s="233"/>
      <c r="QQ658" s="233"/>
      <c r="QR658" s="233"/>
      <c r="QS658" s="233"/>
      <c r="QT658" s="233"/>
      <c r="QU658" s="233"/>
      <c r="QV658" s="233"/>
      <c r="QW658" s="233"/>
      <c r="QX658" s="233"/>
      <c r="QY658" s="233"/>
      <c r="QZ658" s="233"/>
      <c r="RA658" s="233"/>
      <c r="RB658" s="233"/>
      <c r="RC658" s="233"/>
      <c r="RD658" s="233"/>
      <c r="RE658" s="233"/>
      <c r="RF658" s="233"/>
      <c r="RG658" s="233"/>
      <c r="RH658" s="233"/>
      <c r="RI658" s="233"/>
      <c r="RJ658" s="233"/>
      <c r="RK658" s="233"/>
      <c r="RL658" s="233"/>
      <c r="RM658" s="233"/>
      <c r="RN658" s="233"/>
      <c r="RO658" s="233"/>
      <c r="RP658" s="233"/>
      <c r="RQ658" s="233"/>
      <c r="RR658" s="233"/>
      <c r="RS658" s="233"/>
      <c r="RT658" s="233"/>
      <c r="RU658" s="233"/>
      <c r="RV658" s="233"/>
      <c r="RW658" s="233"/>
      <c r="RX658" s="233"/>
      <c r="RY658" s="233"/>
      <c r="RZ658" s="233"/>
      <c r="SA658" s="233"/>
      <c r="SB658" s="233"/>
      <c r="SC658" s="233"/>
      <c r="SD658" s="233"/>
      <c r="SE658" s="233"/>
      <c r="SF658" s="233"/>
      <c r="SG658" s="233"/>
      <c r="SH658" s="233"/>
      <c r="SI658" s="233"/>
      <c r="SJ658" s="233"/>
      <c r="SK658" s="233"/>
      <c r="SL658" s="233"/>
      <c r="SM658" s="233"/>
      <c r="SN658" s="233"/>
      <c r="SO658" s="233"/>
      <c r="SP658" s="233"/>
      <c r="SQ658" s="233"/>
      <c r="SR658" s="233"/>
      <c r="SS658" s="233"/>
      <c r="ST658" s="233"/>
      <c r="SU658" s="233"/>
      <c r="SV658" s="233"/>
      <c r="SW658" s="233"/>
      <c r="SX658" s="233"/>
      <c r="SY658" s="233"/>
      <c r="SZ658" s="233"/>
      <c r="TA658" s="233"/>
      <c r="TB658" s="233"/>
      <c r="TC658" s="233"/>
      <c r="TD658" s="233"/>
      <c r="TE658" s="233"/>
      <c r="TF658" s="233"/>
      <c r="TG658" s="233"/>
      <c r="TH658" s="233"/>
      <c r="TI658" s="233"/>
      <c r="TJ658" s="233"/>
      <c r="TK658" s="233"/>
      <c r="TL658" s="233"/>
      <c r="TM658" s="233"/>
      <c r="TN658" s="233"/>
      <c r="TO658" s="233"/>
      <c r="TP658" s="233"/>
      <c r="TQ658" s="233"/>
      <c r="TR658" s="233"/>
      <c r="TS658" s="233"/>
      <c r="TT658" s="233"/>
      <c r="TU658" s="233"/>
      <c r="TV658" s="233"/>
      <c r="TW658" s="233"/>
      <c r="TX658" s="233"/>
      <c r="TY658" s="233"/>
      <c r="TZ658" s="233"/>
      <c r="UA658" s="233"/>
      <c r="UB658" s="233"/>
      <c r="UC658" s="233"/>
      <c r="UD658" s="233"/>
      <c r="UE658" s="233"/>
      <c r="UF658" s="233"/>
      <c r="UG658" s="233"/>
      <c r="UH658" s="233"/>
      <c r="UI658" s="233"/>
      <c r="UJ658" s="233"/>
      <c r="UK658" s="233"/>
      <c r="UL658" s="233"/>
      <c r="UM658" s="233"/>
      <c r="UN658" s="233"/>
      <c r="UO658" s="233"/>
      <c r="UP658" s="233"/>
      <c r="UQ658" s="233"/>
      <c r="UR658" s="233"/>
      <c r="US658" s="233"/>
      <c r="UT658" s="233"/>
      <c r="UU658" s="233"/>
      <c r="UV658" s="233"/>
      <c r="UW658" s="233"/>
      <c r="UX658" s="233"/>
      <c r="UY658" s="233"/>
      <c r="UZ658" s="233"/>
      <c r="VA658" s="233"/>
      <c r="VB658" s="233"/>
      <c r="VC658" s="233"/>
      <c r="VD658" s="233"/>
      <c r="VE658" s="233"/>
      <c r="VF658" s="233"/>
      <c r="VG658" s="233"/>
      <c r="VH658" s="233"/>
      <c r="VI658" s="233"/>
      <c r="VJ658" s="233"/>
      <c r="VK658" s="233"/>
      <c r="VL658" s="233"/>
      <c r="VM658" s="233"/>
      <c r="VN658" s="233"/>
      <c r="VO658" s="233"/>
      <c r="VP658" s="233"/>
      <c r="VQ658" s="233"/>
      <c r="VR658" s="233"/>
      <c r="VS658" s="233"/>
      <c r="VT658" s="233"/>
      <c r="VU658" s="233"/>
      <c r="VV658" s="233"/>
      <c r="VW658" s="233"/>
      <c r="VX658" s="233"/>
      <c r="VY658" s="233"/>
      <c r="VZ658" s="233"/>
      <c r="WA658" s="233"/>
      <c r="WB658" s="233"/>
      <c r="WC658" s="233"/>
      <c r="WD658" s="233"/>
      <c r="WE658" s="233"/>
      <c r="WF658" s="233"/>
      <c r="WG658" s="233"/>
      <c r="WH658" s="233"/>
      <c r="WI658" s="233"/>
      <c r="WJ658" s="233"/>
      <c r="WK658" s="233"/>
      <c r="WL658" s="233"/>
      <c r="WM658" s="233"/>
      <c r="WN658" s="233"/>
      <c r="WO658" s="233"/>
      <c r="WP658" s="233"/>
      <c r="WQ658" s="233"/>
      <c r="WR658" s="233"/>
      <c r="WS658" s="233"/>
      <c r="WT658" s="233"/>
      <c r="WU658" s="233"/>
      <c r="WV658" s="233"/>
      <c r="WW658" s="233"/>
      <c r="WX658" s="233"/>
      <c r="WY658" s="233"/>
      <c r="WZ658" s="233"/>
      <c r="XA658" s="233"/>
      <c r="XB658" s="233"/>
      <c r="XC658" s="233"/>
      <c r="XD658" s="233"/>
      <c r="XE658" s="233"/>
      <c r="XF658" s="233"/>
      <c r="XG658" s="233"/>
      <c r="XH658" s="233"/>
      <c r="XI658" s="233"/>
      <c r="XJ658" s="233"/>
      <c r="XK658" s="233"/>
      <c r="XL658" s="233"/>
      <c r="XM658" s="233"/>
      <c r="XN658" s="233"/>
      <c r="XO658" s="233"/>
      <c r="XP658" s="233"/>
      <c r="XQ658" s="233"/>
      <c r="XR658" s="233"/>
      <c r="XS658" s="233"/>
      <c r="XT658" s="233"/>
      <c r="XU658" s="233"/>
      <c r="XV658" s="233"/>
      <c r="XW658" s="233"/>
      <c r="XX658" s="233"/>
      <c r="XY658" s="233"/>
      <c r="XZ658" s="233"/>
      <c r="YA658" s="233"/>
      <c r="YB658" s="233"/>
      <c r="YC658" s="233"/>
      <c r="YD658" s="233"/>
      <c r="YE658" s="233"/>
      <c r="YF658" s="233"/>
      <c r="YG658" s="233"/>
      <c r="YH658" s="233"/>
      <c r="YI658" s="233"/>
      <c r="YJ658" s="233"/>
      <c r="YK658" s="233"/>
      <c r="YL658" s="233"/>
      <c r="YM658" s="233"/>
      <c r="YN658" s="233"/>
      <c r="YO658" s="233"/>
      <c r="YP658" s="233"/>
      <c r="YQ658" s="233"/>
      <c r="YR658" s="233"/>
      <c r="YS658" s="233"/>
      <c r="YT658" s="233"/>
      <c r="YU658" s="233"/>
      <c r="YV658" s="233"/>
      <c r="YW658" s="233"/>
      <c r="YX658" s="233"/>
      <c r="YY658" s="233"/>
      <c r="YZ658" s="233"/>
      <c r="ZA658" s="233"/>
      <c r="ZB658" s="233"/>
      <c r="ZC658" s="233"/>
      <c r="ZD658" s="233"/>
      <c r="ZE658" s="233"/>
      <c r="ZF658" s="233"/>
      <c r="ZG658" s="233"/>
      <c r="ZH658" s="233"/>
      <c r="ZI658" s="233"/>
      <c r="ZJ658" s="233"/>
      <c r="ZK658" s="233"/>
      <c r="ZL658" s="233"/>
      <c r="ZM658" s="233"/>
      <c r="ZN658" s="233"/>
      <c r="ZO658" s="233"/>
      <c r="ZP658" s="233"/>
      <c r="ZQ658" s="233"/>
      <c r="ZR658" s="233"/>
      <c r="ZS658" s="233"/>
      <c r="ZT658" s="233"/>
      <c r="ZU658" s="233"/>
      <c r="ZV658" s="233"/>
      <c r="ZW658" s="233"/>
      <c r="ZX658" s="233"/>
      <c r="ZY658" s="233"/>
      <c r="ZZ658" s="233"/>
      <c r="AAA658" s="233"/>
      <c r="AAB658" s="233"/>
      <c r="AAC658" s="233"/>
      <c r="AAD658" s="233"/>
      <c r="AAE658" s="233"/>
      <c r="AAF658" s="233"/>
      <c r="AAG658" s="233"/>
      <c r="AAH658" s="233"/>
      <c r="AAI658" s="233"/>
      <c r="AAJ658" s="233"/>
      <c r="AAK658" s="233"/>
      <c r="AAL658" s="233"/>
      <c r="AAM658" s="233"/>
      <c r="AAN658" s="233"/>
      <c r="AAO658" s="233"/>
      <c r="AAP658" s="233"/>
      <c r="AAQ658" s="233"/>
      <c r="AAR658" s="233"/>
      <c r="AAS658" s="233"/>
      <c r="AAT658" s="233"/>
      <c r="AAU658" s="233"/>
      <c r="AAV658" s="233"/>
      <c r="AAW658" s="233"/>
      <c r="AAX658" s="233"/>
      <c r="AAY658" s="233"/>
      <c r="AAZ658" s="233"/>
      <c r="ABA658" s="233"/>
      <c r="ABB658" s="233"/>
      <c r="ABC658" s="233"/>
      <c r="ABD658" s="233"/>
      <c r="ABE658" s="233"/>
      <c r="ABF658" s="233"/>
      <c r="ABG658" s="233"/>
      <c r="ABH658" s="233"/>
      <c r="ABI658" s="233"/>
      <c r="ABJ658" s="233"/>
      <c r="ABK658" s="233"/>
      <c r="ABL658" s="233"/>
      <c r="ABM658" s="233"/>
      <c r="ABN658" s="233"/>
      <c r="ABO658" s="233"/>
      <c r="ABP658" s="233"/>
      <c r="ABQ658" s="233"/>
      <c r="ABR658" s="233"/>
      <c r="ABS658" s="233"/>
      <c r="ABT658" s="233"/>
      <c r="ABU658" s="233"/>
      <c r="ABV658" s="233"/>
      <c r="ABW658" s="233"/>
      <c r="ABX658" s="233"/>
      <c r="ABY658" s="233"/>
      <c r="ABZ658" s="233"/>
      <c r="ACA658" s="233"/>
      <c r="ACB658" s="233"/>
      <c r="ACC658" s="233"/>
      <c r="ACD658" s="233"/>
      <c r="ACE658" s="233"/>
      <c r="ACF658" s="233"/>
      <c r="ACG658" s="233"/>
      <c r="ACH658" s="233"/>
      <c r="ACI658" s="233"/>
      <c r="ACJ658" s="233"/>
      <c r="ACK658" s="233"/>
      <c r="ACL658" s="233"/>
      <c r="ACM658" s="233"/>
      <c r="ACN658" s="233"/>
      <c r="ACO658" s="233"/>
      <c r="ACP658" s="233"/>
      <c r="ACQ658" s="233"/>
      <c r="ACR658" s="233"/>
      <c r="ACS658" s="233"/>
      <c r="ACT658" s="233"/>
      <c r="ACU658" s="233"/>
      <c r="ACV658" s="233"/>
      <c r="ACW658" s="233"/>
      <c r="ACX658" s="233"/>
      <c r="ACY658" s="233"/>
      <c r="ACZ658" s="233"/>
      <c r="ADA658" s="233"/>
      <c r="ADB658" s="233"/>
      <c r="ADC658" s="233"/>
      <c r="ADD658" s="233"/>
      <c r="ADE658" s="233"/>
      <c r="ADF658" s="233"/>
      <c r="ADG658" s="233"/>
      <c r="ADH658" s="233"/>
      <c r="ADI658" s="233"/>
      <c r="ADJ658" s="233"/>
      <c r="ADK658" s="233"/>
      <c r="ADL658" s="233"/>
      <c r="ADM658" s="233"/>
      <c r="ADN658" s="233"/>
      <c r="ADO658" s="233"/>
      <c r="ADP658" s="233"/>
      <c r="ADQ658" s="233"/>
      <c r="ADR658" s="233"/>
      <c r="ADS658" s="233"/>
      <c r="ADT658" s="233"/>
      <c r="ADU658" s="233"/>
      <c r="ADV658" s="233"/>
      <c r="ADW658" s="233"/>
      <c r="ADX658" s="233"/>
      <c r="ADY658" s="233"/>
      <c r="ADZ658" s="233"/>
      <c r="AEA658" s="233"/>
      <c r="AEB658" s="233"/>
      <c r="AEC658" s="233"/>
      <c r="AED658" s="233"/>
      <c r="AEE658" s="233"/>
      <c r="AEF658" s="233"/>
      <c r="AEG658" s="233"/>
      <c r="AEH658" s="233"/>
      <c r="AEI658" s="233"/>
      <c r="AEJ658" s="233"/>
      <c r="AEK658" s="233"/>
      <c r="AEL658" s="233"/>
      <c r="AEM658" s="233"/>
      <c r="AEN658" s="233"/>
      <c r="AEO658" s="233"/>
      <c r="AEP658" s="233"/>
      <c r="AEQ658" s="233"/>
      <c r="AER658" s="233"/>
      <c r="AES658" s="233"/>
      <c r="AET658" s="233"/>
      <c r="AEU658" s="233"/>
      <c r="AEV658" s="233"/>
      <c r="AEW658" s="233"/>
      <c r="AEX658" s="233"/>
      <c r="AEY658" s="233"/>
      <c r="AEZ658" s="233"/>
      <c r="AFA658" s="233"/>
      <c r="AFB658" s="233"/>
      <c r="AFC658" s="233"/>
      <c r="AFD658" s="233"/>
      <c r="AFE658" s="233"/>
      <c r="AFF658" s="233"/>
      <c r="AFG658" s="233"/>
      <c r="AFH658" s="233"/>
      <c r="AFI658" s="233"/>
      <c r="AFJ658" s="233"/>
      <c r="AFK658" s="233"/>
      <c r="AFL658" s="233"/>
      <c r="AFM658" s="233"/>
      <c r="AFN658" s="233"/>
      <c r="AFO658" s="233"/>
      <c r="AFP658" s="233"/>
      <c r="AFQ658" s="233"/>
      <c r="AFR658" s="233"/>
      <c r="AFS658" s="233"/>
      <c r="AFT658" s="233"/>
      <c r="AFU658" s="233"/>
      <c r="AFV658" s="233"/>
      <c r="AFW658" s="233"/>
      <c r="AFX658" s="233"/>
      <c r="AFY658" s="233"/>
      <c r="AFZ658" s="233"/>
      <c r="AGA658" s="233"/>
      <c r="AGB658" s="233"/>
      <c r="AGC658" s="233"/>
      <c r="AGD658" s="233"/>
      <c r="AGE658" s="233"/>
      <c r="AGF658" s="233"/>
      <c r="AGG658" s="233"/>
      <c r="AGH658" s="233"/>
      <c r="AGI658" s="233"/>
      <c r="AGJ658" s="233"/>
      <c r="AGK658" s="233"/>
      <c r="AGL658" s="233"/>
      <c r="AGM658" s="233"/>
      <c r="AGN658" s="233"/>
      <c r="AGO658" s="233"/>
      <c r="AGP658" s="233"/>
      <c r="AGQ658" s="233"/>
      <c r="AGR658" s="233"/>
      <c r="AGS658" s="233"/>
      <c r="AGT658" s="233"/>
      <c r="AGU658" s="233"/>
      <c r="AGV658" s="233"/>
      <c r="AGW658" s="233"/>
      <c r="AGX658" s="233"/>
      <c r="AGY658" s="233"/>
      <c r="AGZ658" s="233"/>
      <c r="AHA658" s="233"/>
      <c r="AHB658" s="233"/>
      <c r="AHC658" s="233"/>
      <c r="AHD658" s="233"/>
      <c r="AHE658" s="233"/>
      <c r="AHF658" s="233"/>
      <c r="AHG658" s="233"/>
      <c r="AHH658" s="233"/>
      <c r="AHI658" s="233"/>
      <c r="AHJ658" s="233"/>
      <c r="AHK658" s="233"/>
      <c r="AHL658" s="233"/>
      <c r="AHM658" s="233"/>
      <c r="AHN658" s="233"/>
      <c r="AHO658" s="233"/>
      <c r="AHP658" s="233"/>
      <c r="AHQ658" s="233"/>
      <c r="AHR658" s="233"/>
      <c r="AHS658" s="233"/>
      <c r="AHT658" s="233"/>
      <c r="AHU658" s="233"/>
      <c r="AHV658" s="233"/>
      <c r="AHW658" s="233"/>
      <c r="AHX658" s="233"/>
      <c r="AHY658" s="233"/>
      <c r="AHZ658" s="233"/>
      <c r="AIA658" s="233"/>
      <c r="AIB658" s="233"/>
      <c r="AIC658" s="233"/>
      <c r="AID658" s="233"/>
      <c r="AIE658" s="233"/>
      <c r="AIF658" s="233"/>
      <c r="AIG658" s="233"/>
      <c r="AIH658" s="233"/>
      <c r="AII658" s="233"/>
      <c r="AIJ658" s="233"/>
      <c r="AIK658" s="233"/>
      <c r="AIL658" s="233"/>
      <c r="AIM658" s="233"/>
      <c r="AIN658" s="233"/>
      <c r="AIO658" s="233"/>
      <c r="AIP658" s="233"/>
      <c r="AIQ658" s="233"/>
      <c r="AIR658" s="233"/>
      <c r="AIS658" s="233"/>
      <c r="AIT658" s="233"/>
      <c r="AIU658" s="233"/>
      <c r="AIV658" s="233"/>
      <c r="AIW658" s="233"/>
      <c r="AIX658" s="233"/>
      <c r="AIY658" s="233"/>
      <c r="AIZ658" s="233"/>
      <c r="AJA658" s="233"/>
      <c r="AJB658" s="233"/>
      <c r="AJC658" s="233"/>
      <c r="AJD658" s="233"/>
      <c r="AJE658" s="233"/>
      <c r="AJF658" s="233"/>
      <c r="AJG658" s="233"/>
      <c r="AJH658" s="233"/>
      <c r="AJI658" s="233"/>
      <c r="AJJ658" s="233"/>
      <c r="AJK658" s="233"/>
      <c r="AJL658" s="233"/>
      <c r="AJM658" s="233"/>
      <c r="AJN658" s="233"/>
      <c r="AJO658" s="233"/>
      <c r="AJP658" s="233"/>
      <c r="AJQ658" s="233"/>
      <c r="AJR658" s="233"/>
      <c r="AJS658" s="233"/>
      <c r="AJT658" s="233"/>
      <c r="AJU658" s="233"/>
      <c r="AJV658" s="233"/>
      <c r="AJW658" s="233"/>
      <c r="AJX658" s="233"/>
      <c r="AJY658" s="233"/>
      <c r="AJZ658" s="233"/>
      <c r="AKA658" s="233"/>
      <c r="AKB658" s="233"/>
      <c r="AKC658" s="233"/>
      <c r="AKD658" s="233"/>
      <c r="AKE658" s="233"/>
      <c r="AKF658" s="233"/>
      <c r="AKG658" s="233"/>
      <c r="AKH658" s="233"/>
      <c r="AKI658" s="233"/>
      <c r="AKJ658" s="233"/>
      <c r="AKK658" s="233"/>
      <c r="AKL658" s="233"/>
      <c r="AKM658" s="233"/>
      <c r="AKN658" s="233"/>
      <c r="AKO658" s="233"/>
      <c r="AKP658" s="233"/>
      <c r="AKQ658" s="233"/>
      <c r="AKR658" s="233"/>
      <c r="AKS658" s="233"/>
      <c r="AKT658" s="233"/>
      <c r="AKU658" s="233"/>
      <c r="AKV658" s="233"/>
      <c r="AKW658" s="233"/>
      <c r="AKX658" s="233"/>
      <c r="AKY658" s="233"/>
      <c r="AKZ658" s="233"/>
      <c r="ALA658" s="233"/>
      <c r="ALB658" s="233"/>
      <c r="ALC658" s="233"/>
      <c r="ALD658" s="233"/>
      <c r="ALE658" s="233"/>
      <c r="ALF658" s="233"/>
      <c r="ALG658" s="233"/>
      <c r="ALH658" s="233"/>
      <c r="ALI658" s="233"/>
      <c r="ALJ658" s="233"/>
      <c r="ALK658" s="233"/>
      <c r="ALL658" s="233"/>
      <c r="ALM658" s="233"/>
      <c r="ALN658" s="233"/>
      <c r="ALO658" s="233"/>
      <c r="ALP658" s="233"/>
      <c r="ALQ658" s="233"/>
      <c r="ALR658" s="233"/>
      <c r="ALS658" s="233"/>
      <c r="ALT658" s="233"/>
      <c r="ALU658" s="233"/>
      <c r="ALV658" s="233"/>
      <c r="ALW658" s="233"/>
      <c r="ALX658" s="233"/>
      <c r="ALY658" s="233"/>
      <c r="ALZ658" s="233"/>
      <c r="AMA658" s="233"/>
      <c r="AMB658" s="233"/>
      <c r="AMC658" s="233"/>
      <c r="AMD658" s="233"/>
      <c r="AME658" s="233"/>
      <c r="AMF658" s="233"/>
      <c r="AMG658" s="233"/>
      <c r="AMH658" s="233"/>
      <c r="AMI658" s="233"/>
      <c r="AMJ658" s="233"/>
      <c r="AMK658" s="233"/>
      <c r="AML658" s="233"/>
      <c r="AMM658" s="233"/>
      <c r="AMN658" s="233"/>
      <c r="AMO658" s="233"/>
      <c r="AMP658" s="233"/>
      <c r="AMQ658" s="233"/>
      <c r="AMR658" s="233"/>
      <c r="AMS658" s="233"/>
      <c r="AMT658" s="233"/>
      <c r="AMU658" s="233"/>
      <c r="AMV658" s="233"/>
      <c r="AMW658" s="233"/>
      <c r="AMX658" s="233"/>
      <c r="AMY658" s="233"/>
      <c r="AMZ658" s="233"/>
      <c r="ANA658" s="233"/>
      <c r="ANB658" s="233"/>
      <c r="ANC658" s="233"/>
      <c r="AND658" s="233"/>
      <c r="ANE658" s="233"/>
      <c r="ANF658" s="233"/>
      <c r="ANG658" s="233"/>
      <c r="ANH658" s="233"/>
      <c r="ANI658" s="233"/>
      <c r="ANJ658" s="233"/>
      <c r="ANK658" s="233"/>
      <c r="ANL658" s="233"/>
      <c r="ANM658" s="233"/>
      <c r="ANN658" s="233"/>
      <c r="ANO658" s="233"/>
      <c r="ANP658" s="233"/>
      <c r="ANQ658" s="233"/>
      <c r="ANR658" s="233"/>
      <c r="ANS658" s="233"/>
      <c r="ANT658" s="233"/>
      <c r="ANU658" s="233"/>
      <c r="ANV658" s="233"/>
      <c r="ANW658" s="233"/>
      <c r="ANX658" s="233"/>
      <c r="ANY658" s="233"/>
      <c r="ANZ658" s="233"/>
      <c r="AOA658" s="233"/>
      <c r="AOB658" s="233"/>
      <c r="AOC658" s="233"/>
      <c r="AOD658" s="233"/>
      <c r="AOE658" s="233"/>
      <c r="AOF658" s="233"/>
      <c r="AOG658" s="233"/>
      <c r="AOH658" s="233"/>
      <c r="AOI658" s="233"/>
      <c r="AOJ658" s="233"/>
      <c r="AOK658" s="233"/>
      <c r="AOL658" s="233"/>
      <c r="AOM658" s="233"/>
      <c r="AON658" s="233"/>
      <c r="AOO658" s="233"/>
      <c r="AOP658" s="233"/>
      <c r="AOQ658" s="233"/>
      <c r="AOR658" s="233"/>
      <c r="AOS658" s="233"/>
      <c r="AOT658" s="233"/>
      <c r="AOU658" s="233"/>
      <c r="AOV658" s="233"/>
      <c r="AOW658" s="233"/>
      <c r="AOX658" s="233"/>
      <c r="AOY658" s="233"/>
      <c r="AOZ658" s="233"/>
      <c r="APA658" s="233"/>
      <c r="APB658" s="233"/>
      <c r="APC658" s="233"/>
      <c r="APD658" s="233"/>
      <c r="APE658" s="233"/>
      <c r="APF658" s="233"/>
      <c r="APG658" s="233"/>
      <c r="APH658" s="233"/>
      <c r="API658" s="233"/>
      <c r="APJ658" s="233"/>
      <c r="APK658" s="233"/>
      <c r="APL658" s="233"/>
      <c r="APM658" s="233"/>
      <c r="APN658" s="233"/>
      <c r="APO658" s="233"/>
      <c r="APP658" s="233"/>
      <c r="APQ658" s="233"/>
      <c r="APR658" s="233"/>
      <c r="APS658" s="233"/>
      <c r="APT658" s="233"/>
      <c r="APU658" s="233"/>
      <c r="APV658" s="233"/>
      <c r="APW658" s="233"/>
      <c r="APX658" s="233"/>
      <c r="APY658" s="233"/>
      <c r="APZ658" s="233"/>
      <c r="AQA658" s="233"/>
      <c r="AQB658" s="233"/>
      <c r="AQC658" s="233"/>
      <c r="AQD658" s="233"/>
      <c r="AQE658" s="233"/>
      <c r="AQF658" s="233"/>
      <c r="AQG658" s="233"/>
      <c r="AQH658" s="233"/>
      <c r="AQI658" s="233"/>
      <c r="AQJ658" s="233"/>
      <c r="AQK658" s="233"/>
      <c r="AQL658" s="233"/>
      <c r="AQM658" s="233"/>
      <c r="AQN658" s="233"/>
      <c r="AQO658" s="233"/>
      <c r="AQP658" s="233"/>
      <c r="AQQ658" s="233"/>
      <c r="AQR658" s="233"/>
      <c r="AQS658" s="233"/>
      <c r="AQT658" s="233"/>
      <c r="AQU658" s="233"/>
      <c r="AQV658" s="233"/>
      <c r="AQW658" s="233"/>
      <c r="AQX658" s="233"/>
      <c r="AQY658" s="233"/>
      <c r="AQZ658" s="233"/>
      <c r="ARA658" s="233"/>
      <c r="ARB658" s="233"/>
      <c r="ARC658" s="233"/>
      <c r="ARD658" s="233"/>
      <c r="ARE658" s="233"/>
      <c r="ARF658" s="233"/>
      <c r="ARG658" s="233"/>
      <c r="ARH658" s="233"/>
      <c r="ARI658" s="233"/>
      <c r="ARJ658" s="233"/>
      <c r="ARK658" s="233"/>
      <c r="ARL658" s="233"/>
      <c r="ARM658" s="233"/>
      <c r="ARN658" s="233"/>
      <c r="ARO658" s="233"/>
      <c r="ARP658" s="233"/>
      <c r="ARQ658" s="233"/>
      <c r="ARR658" s="233"/>
      <c r="ARS658" s="233"/>
      <c r="ART658" s="233"/>
      <c r="ARU658" s="233"/>
      <c r="ARV658" s="233"/>
      <c r="ARW658" s="233"/>
      <c r="ARX658" s="233"/>
      <c r="ARY658" s="233"/>
      <c r="ARZ658" s="233"/>
      <c r="ASA658" s="233"/>
      <c r="ASB658" s="233"/>
      <c r="ASC658" s="233"/>
      <c r="ASD658" s="233"/>
      <c r="ASE658" s="233"/>
      <c r="ASF658" s="233"/>
      <c r="ASG658" s="233"/>
      <c r="ASH658" s="233"/>
      <c r="ASI658" s="233"/>
      <c r="ASJ658" s="233"/>
      <c r="ASK658" s="233"/>
      <c r="ASL658" s="233"/>
      <c r="ASM658" s="233"/>
      <c r="ASN658" s="233"/>
      <c r="ASO658" s="233"/>
      <c r="ASP658" s="233"/>
      <c r="ASQ658" s="233"/>
      <c r="ASR658" s="233"/>
      <c r="ASS658" s="233"/>
      <c r="AST658" s="233"/>
      <c r="ASU658" s="233"/>
      <c r="ASV658" s="233"/>
      <c r="ASW658" s="233"/>
      <c r="ASX658" s="233"/>
      <c r="ASY658" s="233"/>
      <c r="ASZ658" s="233"/>
      <c r="ATA658" s="233"/>
      <c r="ATB658" s="233"/>
      <c r="ATC658" s="233"/>
      <c r="ATD658" s="233"/>
      <c r="ATE658" s="233"/>
      <c r="ATF658" s="233"/>
      <c r="ATG658" s="233"/>
      <c r="ATH658" s="233"/>
      <c r="ATI658" s="233"/>
      <c r="ATJ658" s="233"/>
      <c r="ATK658" s="233"/>
      <c r="ATL658" s="233"/>
      <c r="ATM658" s="233"/>
      <c r="ATN658" s="233"/>
      <c r="ATO658" s="233"/>
      <c r="ATP658" s="233"/>
      <c r="ATQ658" s="233"/>
      <c r="ATR658" s="233"/>
      <c r="ATS658" s="233"/>
      <c r="ATT658" s="233"/>
      <c r="ATU658" s="233"/>
      <c r="ATV658" s="233"/>
      <c r="ATW658" s="233"/>
      <c r="ATX658" s="233"/>
      <c r="ATY658" s="233"/>
      <c r="ATZ658" s="233"/>
      <c r="AUA658" s="233"/>
      <c r="AUB658" s="233"/>
      <c r="AUC658" s="233"/>
      <c r="AUD658" s="233"/>
      <c r="AUE658" s="233"/>
      <c r="AUF658" s="233"/>
      <c r="AUG658" s="233"/>
      <c r="AUH658" s="233"/>
      <c r="AUI658" s="233"/>
      <c r="AUJ658" s="233"/>
      <c r="AUK658" s="233"/>
      <c r="AUL658" s="233"/>
      <c r="AUM658" s="233"/>
      <c r="AUN658" s="233"/>
      <c r="AUO658" s="233"/>
      <c r="AUP658" s="233"/>
      <c r="AUQ658" s="233"/>
      <c r="AUR658" s="233"/>
      <c r="AUS658" s="233"/>
      <c r="AUT658" s="233"/>
      <c r="AUU658" s="233"/>
      <c r="AUV658" s="233"/>
      <c r="AUW658" s="233"/>
      <c r="AUX658" s="233"/>
      <c r="AUY658" s="233"/>
      <c r="AUZ658" s="233"/>
      <c r="AVA658" s="233"/>
      <c r="AVB658" s="233"/>
      <c r="AVC658" s="233"/>
      <c r="AVD658" s="233"/>
      <c r="AVE658" s="233"/>
      <c r="AVF658" s="233"/>
      <c r="AVG658" s="233"/>
      <c r="AVH658" s="233"/>
      <c r="AVI658" s="233"/>
      <c r="AVJ658" s="233"/>
      <c r="AVK658" s="233"/>
      <c r="AVL658" s="233"/>
      <c r="AVM658" s="233"/>
      <c r="AVN658" s="233"/>
      <c r="AVO658" s="233"/>
      <c r="AVP658" s="233"/>
      <c r="AVQ658" s="233"/>
      <c r="AVR658" s="233"/>
      <c r="AVS658" s="233"/>
      <c r="AVT658" s="233"/>
      <c r="AVU658" s="233"/>
      <c r="AVV658" s="233"/>
      <c r="AVW658" s="233"/>
      <c r="AVX658" s="233"/>
      <c r="AVY658" s="233"/>
      <c r="AVZ658" s="233"/>
      <c r="AWA658" s="233"/>
      <c r="AWB658" s="233"/>
      <c r="AWC658" s="233"/>
      <c r="AWD658" s="233"/>
      <c r="AWE658" s="233"/>
      <c r="AWF658" s="233"/>
      <c r="AWG658" s="233"/>
      <c r="AWH658" s="233"/>
      <c r="AWI658" s="233"/>
      <c r="AWJ658" s="233"/>
      <c r="AWK658" s="233"/>
      <c r="AWL658" s="233"/>
      <c r="AWM658" s="233"/>
      <c r="AWN658" s="233"/>
      <c r="AWO658" s="233"/>
      <c r="AWP658" s="233"/>
      <c r="AWQ658" s="233"/>
      <c r="AWR658" s="233"/>
      <c r="AWS658" s="233"/>
      <c r="AWT658" s="233"/>
      <c r="AWU658" s="233"/>
      <c r="AWV658" s="233"/>
      <c r="AWW658" s="233"/>
      <c r="AWX658" s="233"/>
      <c r="AWY658" s="233"/>
      <c r="AWZ658" s="233"/>
      <c r="AXA658" s="233"/>
      <c r="AXB658" s="233"/>
      <c r="AXC658" s="233"/>
      <c r="AXD658" s="233"/>
      <c r="AXE658" s="233"/>
      <c r="AXF658" s="233"/>
      <c r="AXG658" s="233"/>
      <c r="AXH658" s="233"/>
      <c r="AXI658" s="233"/>
      <c r="AXJ658" s="233"/>
      <c r="AXK658" s="233"/>
      <c r="AXL658" s="233"/>
      <c r="AXM658" s="233"/>
      <c r="AXN658" s="233"/>
      <c r="AXO658" s="233"/>
      <c r="AXP658" s="233"/>
      <c r="AXQ658" s="233"/>
      <c r="AXR658" s="233"/>
      <c r="AXS658" s="233"/>
      <c r="AXT658" s="233"/>
      <c r="AXU658" s="233"/>
      <c r="AXV658" s="233"/>
      <c r="AXW658" s="233"/>
      <c r="AXX658" s="233"/>
      <c r="AXY658" s="233"/>
      <c r="AXZ658" s="233"/>
      <c r="AYA658" s="233"/>
      <c r="AYB658" s="233"/>
      <c r="AYC658" s="233"/>
      <c r="AYD658" s="233"/>
      <c r="AYE658" s="233"/>
      <c r="AYF658" s="233"/>
      <c r="AYG658" s="233"/>
      <c r="AYH658" s="233"/>
      <c r="AYI658" s="233"/>
      <c r="AYJ658" s="233"/>
      <c r="AYK658" s="233"/>
      <c r="AYL658" s="233"/>
      <c r="AYM658" s="233"/>
      <c r="AYN658" s="233"/>
      <c r="AYO658" s="233"/>
      <c r="AYP658" s="233"/>
      <c r="AYQ658" s="233"/>
      <c r="AYR658" s="233"/>
      <c r="AYS658" s="233"/>
      <c r="AYT658" s="233"/>
      <c r="AYU658" s="233"/>
      <c r="AYV658" s="233"/>
      <c r="AYW658" s="233"/>
      <c r="AYX658" s="233"/>
      <c r="AYY658" s="233"/>
      <c r="AYZ658" s="233"/>
      <c r="AZA658" s="233"/>
      <c r="AZB658" s="233"/>
      <c r="AZC658" s="233"/>
      <c r="AZD658" s="233"/>
      <c r="AZE658" s="233"/>
      <c r="AZF658" s="233"/>
      <c r="AZG658" s="233"/>
      <c r="AZH658" s="233"/>
      <c r="AZI658" s="233"/>
      <c r="AZJ658" s="233"/>
      <c r="AZK658" s="233"/>
      <c r="AZL658" s="233"/>
      <c r="AZM658" s="233"/>
      <c r="AZN658" s="233"/>
      <c r="AZO658" s="233"/>
      <c r="AZP658" s="233"/>
      <c r="AZQ658" s="233"/>
      <c r="AZR658" s="233"/>
      <c r="AZS658" s="233"/>
      <c r="AZT658" s="233"/>
      <c r="AZU658" s="233"/>
      <c r="AZV658" s="233"/>
      <c r="AZW658" s="233"/>
      <c r="AZX658" s="233"/>
      <c r="AZY658" s="233"/>
      <c r="AZZ658" s="233"/>
      <c r="BAA658" s="233"/>
      <c r="BAB658" s="233"/>
      <c r="BAC658" s="233"/>
      <c r="BAD658" s="233"/>
      <c r="BAE658" s="233"/>
      <c r="BAF658" s="233"/>
      <c r="BAG658" s="233"/>
      <c r="BAH658" s="233"/>
      <c r="BAI658" s="233"/>
      <c r="BAJ658" s="233"/>
      <c r="BAK658" s="233"/>
      <c r="BAL658" s="233"/>
      <c r="BAM658" s="233"/>
      <c r="BAN658" s="233"/>
      <c r="BAO658" s="233"/>
      <c r="BAP658" s="233"/>
      <c r="BAQ658" s="233"/>
      <c r="BAR658" s="233"/>
      <c r="BAS658" s="233"/>
      <c r="BAT658" s="233"/>
      <c r="BAU658" s="233"/>
      <c r="BAV658" s="233"/>
      <c r="BAW658" s="233"/>
      <c r="BAX658" s="233"/>
      <c r="BAY658" s="233"/>
      <c r="BAZ658" s="233"/>
      <c r="BBA658" s="233"/>
      <c r="BBB658" s="233"/>
      <c r="BBC658" s="233"/>
      <c r="BBD658" s="233"/>
      <c r="BBE658" s="233"/>
      <c r="BBF658" s="233"/>
      <c r="BBG658" s="233"/>
      <c r="BBH658" s="233"/>
      <c r="BBI658" s="233"/>
      <c r="BBJ658" s="233"/>
      <c r="BBK658" s="233"/>
      <c r="BBL658" s="233"/>
      <c r="BBM658" s="233"/>
      <c r="BBN658" s="233"/>
      <c r="BBO658" s="233"/>
      <c r="BBP658" s="233"/>
      <c r="BBQ658" s="233"/>
      <c r="BBR658" s="233"/>
      <c r="BBS658" s="233"/>
      <c r="BBT658" s="233"/>
      <c r="BBU658" s="233"/>
      <c r="BBV658" s="233"/>
      <c r="BBW658" s="233"/>
      <c r="BBX658" s="233"/>
      <c r="BBY658" s="233"/>
      <c r="BBZ658" s="233"/>
      <c r="BCA658" s="233"/>
      <c r="BCB658" s="233"/>
      <c r="BCC658" s="233"/>
      <c r="BCD658" s="233"/>
      <c r="BCE658" s="233"/>
      <c r="BCF658" s="233"/>
      <c r="BCG658" s="233"/>
      <c r="BCH658" s="233"/>
      <c r="BCI658" s="233"/>
      <c r="BCJ658" s="233"/>
      <c r="BCK658" s="233"/>
      <c r="BCL658" s="233"/>
      <c r="BCM658" s="233"/>
      <c r="BCN658" s="233"/>
      <c r="BCO658" s="233"/>
      <c r="BCP658" s="233"/>
      <c r="BCQ658" s="233"/>
      <c r="BCR658" s="233"/>
      <c r="BCS658" s="233"/>
      <c r="BCT658" s="233"/>
      <c r="BCU658" s="233"/>
      <c r="BCV658" s="233"/>
      <c r="BCW658" s="233"/>
      <c r="BCX658" s="233"/>
      <c r="BCY658" s="233"/>
      <c r="BCZ658" s="233"/>
      <c r="BDA658" s="233"/>
      <c r="BDB658" s="233"/>
      <c r="BDC658" s="233"/>
      <c r="BDD658" s="233"/>
      <c r="BDE658" s="233"/>
      <c r="BDF658" s="233"/>
      <c r="BDG658" s="233"/>
      <c r="BDH658" s="233"/>
      <c r="BDI658" s="233"/>
      <c r="BDJ658" s="233"/>
      <c r="BDK658" s="233"/>
      <c r="BDL658" s="233"/>
      <c r="BDM658" s="233"/>
      <c r="BDN658" s="233"/>
      <c r="BDO658" s="233"/>
      <c r="BDP658" s="233"/>
      <c r="BDQ658" s="233"/>
      <c r="BDR658" s="233"/>
      <c r="BDS658" s="233"/>
      <c r="BDT658" s="233"/>
      <c r="BDU658" s="233"/>
      <c r="BDV658" s="233"/>
      <c r="BDW658" s="233"/>
      <c r="BDX658" s="233"/>
      <c r="BDY658" s="233"/>
      <c r="BDZ658" s="233"/>
      <c r="BEA658" s="233"/>
      <c r="BEB658" s="233"/>
      <c r="BEC658" s="233"/>
      <c r="BED658" s="233"/>
      <c r="BEE658" s="233"/>
      <c r="BEF658" s="233"/>
      <c r="BEG658" s="233"/>
      <c r="BEH658" s="233"/>
      <c r="BEI658" s="233"/>
      <c r="BEJ658" s="233"/>
      <c r="BEK658" s="233"/>
      <c r="BEL658" s="233"/>
      <c r="BEM658" s="233"/>
      <c r="BEN658" s="233"/>
      <c r="BEO658" s="233"/>
      <c r="BEP658" s="233"/>
      <c r="BEQ658" s="233"/>
      <c r="BER658" s="233"/>
      <c r="BES658" s="233"/>
      <c r="BET658" s="233"/>
      <c r="BEU658" s="233"/>
      <c r="BEV658" s="233"/>
      <c r="BEW658" s="233"/>
      <c r="BEX658" s="233"/>
      <c r="BEY658" s="233"/>
      <c r="BEZ658" s="233"/>
      <c r="BFA658" s="233"/>
      <c r="BFB658" s="233"/>
      <c r="BFC658" s="233"/>
      <c r="BFD658" s="233"/>
      <c r="BFE658" s="233"/>
      <c r="BFF658" s="233"/>
      <c r="BFG658" s="233"/>
      <c r="BFH658" s="233"/>
      <c r="BFI658" s="233"/>
      <c r="BFJ658" s="233"/>
      <c r="BFK658" s="233"/>
      <c r="BFL658" s="233"/>
      <c r="BFM658" s="233"/>
      <c r="BFN658" s="233"/>
      <c r="BFO658" s="233"/>
      <c r="BFP658" s="233"/>
      <c r="BFQ658" s="233"/>
      <c r="BFR658" s="233"/>
      <c r="BFS658" s="233"/>
      <c r="BFT658" s="233"/>
      <c r="BFU658" s="233"/>
      <c r="BFV658" s="233"/>
      <c r="BFW658" s="233"/>
      <c r="BFX658" s="233"/>
      <c r="BFY658" s="233"/>
      <c r="BFZ658" s="233"/>
      <c r="BGA658" s="233"/>
      <c r="BGB658" s="233"/>
      <c r="BGC658" s="233"/>
      <c r="BGD658" s="233"/>
      <c r="BGE658" s="233"/>
      <c r="BGF658" s="233"/>
      <c r="BGG658" s="233"/>
      <c r="BGH658" s="233"/>
      <c r="BGI658" s="233"/>
      <c r="BGJ658" s="233"/>
      <c r="BGK658" s="233"/>
      <c r="BGL658" s="233"/>
      <c r="BGM658" s="233"/>
      <c r="BGN658" s="233"/>
      <c r="BGO658" s="233"/>
      <c r="BGP658" s="233"/>
      <c r="BGQ658" s="233"/>
      <c r="BGR658" s="233"/>
      <c r="BGS658" s="233"/>
      <c r="BGT658" s="233"/>
      <c r="BGU658" s="233"/>
      <c r="BGV658" s="233"/>
      <c r="BGW658" s="233"/>
      <c r="BGX658" s="233"/>
      <c r="BGY658" s="233"/>
      <c r="BGZ658" s="233"/>
      <c r="BHA658" s="233"/>
      <c r="BHB658" s="233"/>
      <c r="BHC658" s="233"/>
      <c r="BHD658" s="233"/>
      <c r="BHE658" s="233"/>
      <c r="BHF658" s="233"/>
      <c r="BHG658" s="233"/>
      <c r="BHH658" s="233"/>
      <c r="BHI658" s="233"/>
      <c r="BHJ658" s="233"/>
      <c r="BHK658" s="233"/>
      <c r="BHL658" s="233"/>
      <c r="BHM658" s="233"/>
      <c r="BHN658" s="233"/>
      <c r="BHO658" s="233"/>
      <c r="BHP658" s="233"/>
      <c r="BHQ658" s="233"/>
      <c r="BHR658" s="233"/>
      <c r="BHS658" s="233"/>
      <c r="BHT658" s="233"/>
      <c r="BHU658" s="233"/>
      <c r="BHV658" s="233"/>
      <c r="BHW658" s="233"/>
      <c r="BHX658" s="233"/>
      <c r="BHY658" s="233"/>
      <c r="BHZ658" s="233"/>
      <c r="BIA658" s="233"/>
      <c r="BIB658" s="233"/>
      <c r="BIC658" s="233"/>
      <c r="BID658" s="233"/>
      <c r="BIE658" s="233"/>
      <c r="BIF658" s="233"/>
      <c r="BIG658" s="233"/>
      <c r="BIH658" s="233"/>
      <c r="BII658" s="233"/>
      <c r="BIJ658" s="233"/>
      <c r="BIK658" s="233"/>
      <c r="BIL658" s="233"/>
      <c r="BIM658" s="233"/>
      <c r="BIN658" s="233"/>
      <c r="BIO658" s="233"/>
      <c r="BIP658" s="233"/>
      <c r="BIQ658" s="233"/>
      <c r="BIR658" s="233"/>
      <c r="BIS658" s="233"/>
      <c r="BIT658" s="233"/>
      <c r="BIU658" s="233"/>
      <c r="BIV658" s="233"/>
      <c r="BIW658" s="233"/>
      <c r="BIX658" s="233"/>
      <c r="BIY658" s="233"/>
      <c r="BIZ658" s="233"/>
      <c r="BJA658" s="233"/>
      <c r="BJB658" s="233"/>
      <c r="BJC658" s="233"/>
      <c r="BJD658" s="233"/>
      <c r="BJE658" s="233"/>
      <c r="BJF658" s="233"/>
      <c r="BJG658" s="233"/>
      <c r="BJH658" s="233"/>
      <c r="BJI658" s="233"/>
      <c r="BJJ658" s="233"/>
      <c r="BJK658" s="233"/>
      <c r="BJL658" s="233"/>
      <c r="BJM658" s="233"/>
      <c r="BJN658" s="233"/>
      <c r="BJO658" s="233"/>
      <c r="BJP658" s="233"/>
      <c r="BJQ658" s="233"/>
      <c r="BJR658" s="233"/>
      <c r="BJS658" s="233"/>
      <c r="BJT658" s="233"/>
      <c r="BJU658" s="233"/>
      <c r="BJV658" s="233"/>
      <c r="BJW658" s="233"/>
      <c r="BJX658" s="233"/>
      <c r="BJY658" s="233"/>
      <c r="BJZ658" s="233"/>
      <c r="BKA658" s="233"/>
      <c r="BKB658" s="233"/>
      <c r="BKC658" s="233"/>
      <c r="BKD658" s="233"/>
      <c r="BKE658" s="233"/>
      <c r="BKF658" s="233"/>
      <c r="BKG658" s="233"/>
      <c r="BKH658" s="233"/>
      <c r="BKI658" s="233"/>
      <c r="BKJ658" s="233"/>
      <c r="BKK658" s="233"/>
      <c r="BKL658" s="233"/>
      <c r="BKM658" s="233"/>
      <c r="BKN658" s="233"/>
      <c r="BKO658" s="233"/>
      <c r="BKP658" s="233"/>
      <c r="BKQ658" s="233"/>
      <c r="BKR658" s="233"/>
      <c r="BKS658" s="233"/>
      <c r="BKT658" s="233"/>
      <c r="BKU658" s="233"/>
      <c r="BKV658" s="233"/>
      <c r="BKW658" s="233"/>
      <c r="BKX658" s="233"/>
      <c r="BKY658" s="233"/>
      <c r="BKZ658" s="233"/>
      <c r="BLA658" s="233"/>
      <c r="BLB658" s="233"/>
      <c r="BLC658" s="233"/>
      <c r="BLD658" s="233"/>
      <c r="BLE658" s="233"/>
      <c r="BLF658" s="233"/>
      <c r="BLG658" s="233"/>
      <c r="BLH658" s="233"/>
      <c r="BLI658" s="233"/>
      <c r="BLJ658" s="233"/>
      <c r="BLK658" s="233"/>
      <c r="BLL658" s="233"/>
      <c r="BLM658" s="233"/>
      <c r="BLN658" s="233"/>
      <c r="BLO658" s="233"/>
      <c r="BLP658" s="233"/>
      <c r="BLQ658" s="233"/>
      <c r="BLR658" s="233"/>
      <c r="BLS658" s="233"/>
      <c r="BLT658" s="233"/>
      <c r="BLU658" s="233"/>
      <c r="BLV658" s="233"/>
      <c r="BLW658" s="233"/>
      <c r="BLX658" s="233"/>
      <c r="BLY658" s="233"/>
      <c r="BLZ658" s="233"/>
      <c r="BMA658" s="233"/>
      <c r="BMB658" s="233"/>
      <c r="BMC658" s="233"/>
      <c r="BMD658" s="233"/>
      <c r="BME658" s="233"/>
      <c r="BMF658" s="233"/>
      <c r="BMG658" s="233"/>
      <c r="BMH658" s="233"/>
      <c r="BMI658" s="233"/>
      <c r="BMJ658" s="233"/>
      <c r="BMK658" s="233"/>
      <c r="BML658" s="233"/>
      <c r="BMM658" s="233"/>
      <c r="BMN658" s="233"/>
      <c r="BMO658" s="233"/>
      <c r="BMP658" s="233"/>
      <c r="BMQ658" s="233"/>
      <c r="BMR658" s="233"/>
      <c r="BMS658" s="233"/>
      <c r="BMT658" s="233"/>
      <c r="BMU658" s="233"/>
      <c r="BMV658" s="233"/>
      <c r="BMW658" s="233"/>
      <c r="BMX658" s="233"/>
      <c r="BMY658" s="233"/>
      <c r="BMZ658" s="233"/>
      <c r="BNA658" s="233"/>
      <c r="BNB658" s="233"/>
      <c r="BNC658" s="233"/>
      <c r="BND658" s="233"/>
      <c r="BNE658" s="233"/>
      <c r="BNF658" s="233"/>
      <c r="BNG658" s="233"/>
      <c r="BNH658" s="233"/>
      <c r="BNI658" s="233"/>
      <c r="BNJ658" s="233"/>
      <c r="BNK658" s="233"/>
      <c r="BNL658" s="233"/>
      <c r="BNM658" s="233"/>
      <c r="BNN658" s="233"/>
      <c r="BNO658" s="233"/>
      <c r="BNP658" s="233"/>
      <c r="BNQ658" s="233"/>
      <c r="BNR658" s="233"/>
      <c r="BNS658" s="233"/>
      <c r="BNT658" s="233"/>
      <c r="BNU658" s="233"/>
      <c r="BNV658" s="233"/>
      <c r="BNW658" s="233"/>
      <c r="BNX658" s="233"/>
      <c r="BNY658" s="233"/>
      <c r="BNZ658" s="233"/>
      <c r="BOA658" s="233"/>
      <c r="BOB658" s="233"/>
      <c r="BOC658" s="233"/>
      <c r="BOD658" s="233"/>
      <c r="BOE658" s="233"/>
      <c r="BOF658" s="233"/>
      <c r="BOG658" s="233"/>
      <c r="BOH658" s="233"/>
      <c r="BOI658" s="233"/>
      <c r="BOJ658" s="233"/>
      <c r="BOK658" s="233"/>
      <c r="BOL658" s="233"/>
      <c r="BOM658" s="233"/>
      <c r="BON658" s="233"/>
      <c r="BOO658" s="233"/>
      <c r="BOP658" s="233"/>
      <c r="BOQ658" s="233"/>
      <c r="BOR658" s="233"/>
      <c r="BOS658" s="233"/>
      <c r="BOT658" s="233"/>
      <c r="BOU658" s="233"/>
      <c r="BOV658" s="233"/>
      <c r="BOW658" s="233"/>
      <c r="BOX658" s="233"/>
      <c r="BOY658" s="233"/>
      <c r="BOZ658" s="233"/>
      <c r="BPA658" s="233"/>
      <c r="BPB658" s="233"/>
      <c r="BPC658" s="233"/>
      <c r="BPD658" s="233"/>
      <c r="BPE658" s="233"/>
      <c r="BPF658" s="233"/>
      <c r="BPG658" s="233"/>
      <c r="BPH658" s="233"/>
      <c r="BPI658" s="233"/>
      <c r="BPJ658" s="233"/>
      <c r="BPK658" s="233"/>
      <c r="BPL658" s="233"/>
      <c r="BPM658" s="233"/>
      <c r="BPN658" s="233"/>
      <c r="BPO658" s="233"/>
      <c r="BPP658" s="233"/>
      <c r="BPQ658" s="233"/>
      <c r="BPR658" s="233"/>
      <c r="BPS658" s="233"/>
      <c r="BPT658" s="233"/>
      <c r="BPU658" s="233"/>
      <c r="BPV658" s="233"/>
      <c r="BPW658" s="233"/>
      <c r="BPX658" s="233"/>
      <c r="BPY658" s="233"/>
      <c r="BPZ658" s="233"/>
      <c r="BQA658" s="233"/>
      <c r="BQB658" s="233"/>
      <c r="BQC658" s="233"/>
      <c r="BQD658" s="233"/>
      <c r="BQE658" s="233"/>
      <c r="BQF658" s="233"/>
      <c r="BQG658" s="233"/>
      <c r="BQH658" s="233"/>
      <c r="BQI658" s="233"/>
      <c r="BQJ658" s="233"/>
      <c r="BQK658" s="233"/>
      <c r="BQL658" s="233"/>
      <c r="BQM658" s="233"/>
      <c r="BQN658" s="233"/>
      <c r="BQO658" s="233"/>
      <c r="BQP658" s="233"/>
      <c r="BQQ658" s="233"/>
      <c r="BQR658" s="233"/>
      <c r="BQS658" s="233"/>
      <c r="BQT658" s="233"/>
      <c r="BQU658" s="233"/>
      <c r="BQV658" s="233"/>
      <c r="BQW658" s="233"/>
      <c r="BQX658" s="233"/>
      <c r="BQY658" s="233"/>
      <c r="BQZ658" s="233"/>
      <c r="BRA658" s="233"/>
      <c r="BRB658" s="233"/>
      <c r="BRC658" s="233"/>
      <c r="BRD658" s="233"/>
      <c r="BRE658" s="233"/>
      <c r="BRF658" s="233"/>
      <c r="BRG658" s="233"/>
      <c r="BRH658" s="233"/>
      <c r="BRI658" s="233"/>
      <c r="BRJ658" s="233"/>
      <c r="BRK658" s="233"/>
      <c r="BRL658" s="233"/>
      <c r="BRM658" s="233"/>
      <c r="BRN658" s="233"/>
      <c r="BRO658" s="233"/>
      <c r="BRP658" s="233"/>
      <c r="BRQ658" s="233"/>
      <c r="BRR658" s="233"/>
      <c r="BRS658" s="233"/>
      <c r="BRT658" s="233"/>
      <c r="BRU658" s="233"/>
      <c r="BRV658" s="233"/>
      <c r="BRW658" s="233"/>
      <c r="BRX658" s="233"/>
      <c r="BRY658" s="233"/>
      <c r="BRZ658" s="233"/>
      <c r="BSA658" s="233"/>
      <c r="BSB658" s="233"/>
      <c r="BSC658" s="233"/>
      <c r="BSD658" s="233"/>
      <c r="BSE658" s="233"/>
      <c r="BSF658" s="233"/>
      <c r="BSG658" s="233"/>
      <c r="BSH658" s="233"/>
      <c r="BSI658" s="233"/>
      <c r="BSJ658" s="233"/>
      <c r="BSK658" s="233"/>
      <c r="BSL658" s="233"/>
      <c r="BSM658" s="233"/>
      <c r="BSN658" s="233"/>
      <c r="BSO658" s="233"/>
      <c r="BSP658" s="233"/>
      <c r="BSQ658" s="233"/>
      <c r="BSR658" s="233"/>
      <c r="BSS658" s="233"/>
      <c r="BST658" s="233"/>
      <c r="BSU658" s="233"/>
      <c r="BSV658" s="233"/>
      <c r="BSW658" s="233"/>
      <c r="BSX658" s="233"/>
      <c r="BSY658" s="233"/>
      <c r="BSZ658" s="233"/>
      <c r="BTA658" s="233"/>
      <c r="BTB658" s="233"/>
      <c r="BTC658" s="233"/>
      <c r="BTD658" s="233"/>
      <c r="BTE658" s="233"/>
      <c r="BTF658" s="233"/>
      <c r="BTG658" s="233"/>
      <c r="BTH658" s="233"/>
      <c r="BTI658" s="233"/>
      <c r="BTJ658" s="233"/>
      <c r="BTK658" s="233"/>
      <c r="BTL658" s="233"/>
      <c r="BTM658" s="233"/>
      <c r="BTN658" s="233"/>
      <c r="BTO658" s="233"/>
      <c r="BTP658" s="233"/>
      <c r="BTQ658" s="233"/>
      <c r="BTR658" s="233"/>
      <c r="BTS658" s="233"/>
      <c r="BTT658" s="233"/>
      <c r="BTU658" s="233"/>
      <c r="BTV658" s="233"/>
      <c r="BTW658" s="233"/>
      <c r="BTX658" s="233"/>
      <c r="BTY658" s="233"/>
      <c r="BTZ658" s="233"/>
      <c r="BUA658" s="233"/>
      <c r="BUB658" s="233"/>
      <c r="BUC658" s="233"/>
      <c r="BUD658" s="233"/>
      <c r="BUE658" s="233"/>
      <c r="BUF658" s="233"/>
      <c r="BUG658" s="233"/>
      <c r="BUH658" s="233"/>
      <c r="BUI658" s="233"/>
      <c r="BUJ658" s="233"/>
      <c r="BUK658" s="233"/>
      <c r="BUL658" s="233"/>
      <c r="BUM658" s="233"/>
      <c r="BUN658" s="233"/>
      <c r="BUO658" s="233"/>
      <c r="BUP658" s="233"/>
      <c r="BUQ658" s="233"/>
      <c r="BUR658" s="233"/>
      <c r="BUS658" s="233"/>
      <c r="BUT658" s="233"/>
      <c r="BUU658" s="233"/>
      <c r="BUV658" s="233"/>
      <c r="BUW658" s="233"/>
      <c r="BUX658" s="233"/>
      <c r="BUY658" s="233"/>
      <c r="BUZ658" s="233"/>
      <c r="BVA658" s="233"/>
      <c r="BVB658" s="233"/>
      <c r="BVC658" s="233"/>
      <c r="BVD658" s="233"/>
      <c r="BVE658" s="233"/>
      <c r="BVF658" s="233"/>
      <c r="BVG658" s="233"/>
      <c r="BVH658" s="233"/>
      <c r="BVI658" s="233"/>
      <c r="BVJ658" s="233"/>
      <c r="BVK658" s="233"/>
      <c r="BVL658" s="233"/>
      <c r="BVM658" s="233"/>
      <c r="BVN658" s="233"/>
      <c r="BVO658" s="233"/>
      <c r="BVP658" s="233"/>
      <c r="BVQ658" s="233"/>
      <c r="BVR658" s="233"/>
      <c r="BVS658" s="233"/>
      <c r="BVT658" s="233"/>
      <c r="BVU658" s="233"/>
      <c r="BVV658" s="233"/>
      <c r="BVW658" s="233"/>
      <c r="BVX658" s="233"/>
      <c r="BVY658" s="233"/>
      <c r="BVZ658" s="233"/>
      <c r="BWA658" s="233"/>
      <c r="BWB658" s="233"/>
      <c r="BWC658" s="233"/>
      <c r="BWD658" s="233"/>
      <c r="BWE658" s="233"/>
      <c r="BWF658" s="233"/>
      <c r="BWG658" s="233"/>
      <c r="BWH658" s="233"/>
      <c r="BWI658" s="233"/>
      <c r="BWJ658" s="233"/>
      <c r="BWK658" s="233"/>
      <c r="BWL658" s="233"/>
      <c r="BWM658" s="233"/>
      <c r="BWN658" s="233"/>
      <c r="BWO658" s="233"/>
      <c r="BWP658" s="233"/>
      <c r="BWQ658" s="233"/>
      <c r="BWR658" s="233"/>
      <c r="BWS658" s="233"/>
      <c r="BWT658" s="233"/>
      <c r="BWU658" s="233"/>
      <c r="BWV658" s="233"/>
      <c r="BWW658" s="233"/>
      <c r="BWX658" s="233"/>
      <c r="BWY658" s="233"/>
      <c r="BWZ658" s="233"/>
      <c r="BXA658" s="233"/>
      <c r="BXB658" s="233"/>
      <c r="BXC658" s="233"/>
      <c r="BXD658" s="233"/>
      <c r="BXE658" s="233"/>
      <c r="BXF658" s="233"/>
      <c r="BXG658" s="233"/>
      <c r="BXH658" s="233"/>
      <c r="BXI658" s="233"/>
      <c r="BXJ658" s="233"/>
      <c r="BXK658" s="233"/>
      <c r="BXL658" s="233"/>
      <c r="BXM658" s="233"/>
      <c r="BXN658" s="233"/>
      <c r="BXO658" s="233"/>
      <c r="BXP658" s="233"/>
      <c r="BXQ658" s="233"/>
      <c r="BXR658" s="233"/>
      <c r="BXS658" s="233"/>
      <c r="BXT658" s="233"/>
      <c r="BXU658" s="233"/>
      <c r="BXV658" s="233"/>
      <c r="BXW658" s="233"/>
      <c r="BXX658" s="233"/>
      <c r="BXY658" s="233"/>
      <c r="BXZ658" s="233"/>
      <c r="BYA658" s="233"/>
      <c r="BYB658" s="233"/>
      <c r="BYC658" s="233"/>
      <c r="BYD658" s="233"/>
      <c r="BYE658" s="233"/>
      <c r="BYF658" s="233"/>
      <c r="BYG658" s="233"/>
      <c r="BYH658" s="233"/>
      <c r="BYI658" s="233"/>
      <c r="BYJ658" s="233"/>
      <c r="BYK658" s="233"/>
      <c r="BYL658" s="233"/>
      <c r="BYM658" s="233"/>
      <c r="BYN658" s="233"/>
      <c r="BYO658" s="233"/>
      <c r="BYP658" s="233"/>
      <c r="BYQ658" s="233"/>
      <c r="BYR658" s="233"/>
      <c r="BYS658" s="233"/>
      <c r="BYT658" s="233"/>
      <c r="BYU658" s="233"/>
      <c r="BYV658" s="233"/>
      <c r="BYW658" s="233"/>
      <c r="BYX658" s="233"/>
      <c r="BYY658" s="233"/>
      <c r="BYZ658" s="233"/>
      <c r="BZA658" s="233"/>
      <c r="BZB658" s="233"/>
      <c r="BZC658" s="233"/>
      <c r="BZD658" s="233"/>
      <c r="BZE658" s="233"/>
      <c r="BZF658" s="233"/>
      <c r="BZG658" s="233"/>
      <c r="BZH658" s="233"/>
      <c r="BZI658" s="233"/>
      <c r="BZJ658" s="233"/>
      <c r="BZK658" s="233"/>
      <c r="BZL658" s="233"/>
      <c r="BZM658" s="233"/>
      <c r="BZN658" s="233"/>
      <c r="BZO658" s="233"/>
      <c r="BZP658" s="233"/>
      <c r="BZQ658" s="233"/>
      <c r="BZR658" s="233"/>
      <c r="BZS658" s="233"/>
      <c r="BZT658" s="233"/>
      <c r="BZU658" s="233"/>
      <c r="BZV658" s="233"/>
      <c r="BZW658" s="233"/>
      <c r="BZX658" s="233"/>
      <c r="BZY658" s="233"/>
      <c r="BZZ658" s="233"/>
      <c r="CAA658" s="233"/>
      <c r="CAB658" s="233"/>
      <c r="CAC658" s="233"/>
      <c r="CAD658" s="233"/>
      <c r="CAE658" s="233"/>
      <c r="CAF658" s="233"/>
      <c r="CAG658" s="233"/>
      <c r="CAH658" s="233"/>
      <c r="CAI658" s="233"/>
      <c r="CAJ658" s="233"/>
      <c r="CAK658" s="233"/>
      <c r="CAL658" s="233"/>
      <c r="CAM658" s="233"/>
      <c r="CAN658" s="233"/>
      <c r="CAO658" s="233"/>
      <c r="CAP658" s="233"/>
      <c r="CAQ658" s="233"/>
      <c r="CAR658" s="233"/>
      <c r="CAS658" s="233"/>
      <c r="CAT658" s="233"/>
      <c r="CAU658" s="233"/>
      <c r="CAV658" s="233"/>
      <c r="CAW658" s="233"/>
      <c r="CAX658" s="233"/>
      <c r="CAY658" s="233"/>
      <c r="CAZ658" s="233"/>
      <c r="CBA658" s="233"/>
      <c r="CBB658" s="233"/>
      <c r="CBC658" s="233"/>
      <c r="CBD658" s="233"/>
      <c r="CBE658" s="233"/>
      <c r="CBF658" s="233"/>
      <c r="CBG658" s="233"/>
      <c r="CBH658" s="233"/>
      <c r="CBI658" s="233"/>
      <c r="CBJ658" s="233"/>
      <c r="CBK658" s="233"/>
      <c r="CBL658" s="233"/>
      <c r="CBM658" s="233"/>
      <c r="CBN658" s="233"/>
      <c r="CBO658" s="233"/>
      <c r="CBP658" s="233"/>
      <c r="CBQ658" s="233"/>
      <c r="CBR658" s="233"/>
      <c r="CBS658" s="233"/>
      <c r="CBT658" s="233"/>
      <c r="CBU658" s="233"/>
      <c r="CBV658" s="233"/>
      <c r="CBW658" s="233"/>
      <c r="CBX658" s="233"/>
      <c r="CBY658" s="233"/>
      <c r="CBZ658" s="233"/>
      <c r="CCA658" s="233"/>
      <c r="CCB658" s="233"/>
      <c r="CCC658" s="233"/>
      <c r="CCD658" s="233"/>
      <c r="CCE658" s="233"/>
      <c r="CCF658" s="233"/>
      <c r="CCG658" s="233"/>
      <c r="CCH658" s="233"/>
      <c r="CCI658" s="233"/>
      <c r="CCJ658" s="233"/>
      <c r="CCK658" s="233"/>
      <c r="CCL658" s="233"/>
      <c r="CCM658" s="233"/>
      <c r="CCN658" s="233"/>
      <c r="CCO658" s="233"/>
      <c r="CCP658" s="233"/>
      <c r="CCQ658" s="233"/>
      <c r="CCR658" s="233"/>
      <c r="CCS658" s="233"/>
      <c r="CCT658" s="233"/>
      <c r="CCU658" s="233"/>
      <c r="CCV658" s="233"/>
      <c r="CCW658" s="233"/>
      <c r="CCX658" s="233"/>
      <c r="CCY658" s="233"/>
      <c r="CCZ658" s="233"/>
      <c r="CDA658" s="233"/>
      <c r="CDB658" s="233"/>
      <c r="CDC658" s="233"/>
      <c r="CDD658" s="233"/>
      <c r="CDE658" s="233"/>
      <c r="CDF658" s="233"/>
      <c r="CDG658" s="233"/>
      <c r="CDH658" s="233"/>
      <c r="CDI658" s="233"/>
      <c r="CDJ658" s="233"/>
      <c r="CDK658" s="233"/>
      <c r="CDL658" s="233"/>
      <c r="CDM658" s="233"/>
      <c r="CDN658" s="233"/>
      <c r="CDO658" s="233"/>
      <c r="CDP658" s="233"/>
      <c r="CDQ658" s="233"/>
      <c r="CDR658" s="233"/>
      <c r="CDS658" s="233"/>
      <c r="CDT658" s="233"/>
      <c r="CDU658" s="233"/>
      <c r="CDV658" s="233"/>
      <c r="CDW658" s="233"/>
      <c r="CDX658" s="233"/>
      <c r="CDY658" s="233"/>
      <c r="CDZ658" s="233"/>
      <c r="CEA658" s="233"/>
      <c r="CEB658" s="233"/>
      <c r="CEC658" s="233"/>
      <c r="CED658" s="233"/>
      <c r="CEE658" s="233"/>
      <c r="CEF658" s="233"/>
      <c r="CEG658" s="233"/>
      <c r="CEH658" s="233"/>
      <c r="CEI658" s="233"/>
      <c r="CEJ658" s="233"/>
      <c r="CEK658" s="233"/>
      <c r="CEL658" s="233"/>
      <c r="CEM658" s="233"/>
      <c r="CEN658" s="233"/>
      <c r="CEO658" s="233"/>
      <c r="CEP658" s="233"/>
      <c r="CEQ658" s="233"/>
      <c r="CER658" s="233"/>
      <c r="CES658" s="233"/>
      <c r="CET658" s="233"/>
      <c r="CEU658" s="233"/>
      <c r="CEV658" s="233"/>
      <c r="CEW658" s="233"/>
      <c r="CEX658" s="233"/>
      <c r="CEY658" s="233"/>
      <c r="CEZ658" s="233"/>
      <c r="CFA658" s="233"/>
      <c r="CFB658" s="233"/>
      <c r="CFC658" s="233"/>
      <c r="CFD658" s="233"/>
      <c r="CFE658" s="233"/>
      <c r="CFF658" s="233"/>
      <c r="CFG658" s="233"/>
      <c r="CFH658" s="233"/>
      <c r="CFI658" s="233"/>
      <c r="CFJ658" s="233"/>
      <c r="CFK658" s="233"/>
      <c r="CFL658" s="233"/>
      <c r="CFM658" s="233"/>
      <c r="CFN658" s="233"/>
      <c r="CFO658" s="233"/>
      <c r="CFP658" s="233"/>
      <c r="CFQ658" s="233"/>
      <c r="CFR658" s="233"/>
      <c r="CFS658" s="233"/>
      <c r="CFT658" s="233"/>
      <c r="CFU658" s="233"/>
      <c r="CFV658" s="233"/>
      <c r="CFW658" s="233"/>
      <c r="CFX658" s="233"/>
      <c r="CFY658" s="233"/>
      <c r="CFZ658" s="233"/>
      <c r="CGA658" s="233"/>
      <c r="CGB658" s="233"/>
      <c r="CGC658" s="233"/>
      <c r="CGD658" s="233"/>
      <c r="CGE658" s="233"/>
      <c r="CGF658" s="233"/>
      <c r="CGG658" s="233"/>
      <c r="CGH658" s="233"/>
      <c r="CGI658" s="233"/>
      <c r="CGJ658" s="233"/>
      <c r="CGK658" s="233"/>
      <c r="CGL658" s="233"/>
      <c r="CGM658" s="233"/>
      <c r="CGN658" s="233"/>
      <c r="CGO658" s="233"/>
      <c r="CGP658" s="233"/>
      <c r="CGQ658" s="233"/>
      <c r="CGR658" s="233"/>
      <c r="CGS658" s="233"/>
      <c r="CGT658" s="233"/>
      <c r="CGU658" s="233"/>
      <c r="CGV658" s="233"/>
      <c r="CGW658" s="233"/>
      <c r="CGX658" s="233"/>
      <c r="CGY658" s="233"/>
      <c r="CGZ658" s="233"/>
      <c r="CHA658" s="233"/>
      <c r="CHB658" s="233"/>
      <c r="CHC658" s="233"/>
      <c r="CHD658" s="233"/>
      <c r="CHE658" s="233"/>
      <c r="CHF658" s="233"/>
      <c r="CHG658" s="233"/>
      <c r="CHH658" s="233"/>
      <c r="CHI658" s="233"/>
      <c r="CHJ658" s="233"/>
      <c r="CHK658" s="233"/>
      <c r="CHL658" s="233"/>
      <c r="CHM658" s="233"/>
      <c r="CHN658" s="233"/>
      <c r="CHO658" s="233"/>
      <c r="CHP658" s="233"/>
      <c r="CHQ658" s="233"/>
      <c r="CHR658" s="233"/>
      <c r="CHS658" s="233"/>
      <c r="CHT658" s="233"/>
      <c r="CHU658" s="233"/>
      <c r="CHV658" s="233"/>
      <c r="CHW658" s="233"/>
    </row>
    <row r="659" spans="1:2259" s="252" customFormat="1" ht="18" customHeight="1" thickBot="1" x14ac:dyDescent="0.25">
      <c r="A659" s="450"/>
      <c r="B659" s="451"/>
      <c r="C659" s="91"/>
      <c r="D659" s="355"/>
      <c r="E659" s="438"/>
      <c r="F659" s="452"/>
      <c r="G659" s="453"/>
      <c r="H659" s="96">
        <v>134</v>
      </c>
      <c r="I659" s="97" t="s">
        <v>971</v>
      </c>
      <c r="J659" s="95">
        <v>160</v>
      </c>
      <c r="K659" s="99">
        <v>30</v>
      </c>
      <c r="L659" s="99">
        <v>31</v>
      </c>
      <c r="M659" s="99">
        <v>18</v>
      </c>
      <c r="N659" s="98"/>
      <c r="O659" s="99">
        <f t="shared" si="90"/>
        <v>26.333333333333332</v>
      </c>
      <c r="P659" s="100">
        <f t="shared" si="87"/>
        <v>0.10819708333333333</v>
      </c>
      <c r="Q659" s="356"/>
      <c r="R659" s="101"/>
      <c r="S659" s="95"/>
      <c r="T659" s="99"/>
      <c r="U659" s="99"/>
      <c r="V659" s="99"/>
      <c r="W659" s="98"/>
      <c r="X659" s="99"/>
      <c r="Y659" s="100"/>
      <c r="Z659" s="102"/>
      <c r="AA659" s="73">
        <f t="shared" si="89"/>
        <v>0.10819708333333333</v>
      </c>
      <c r="AB659" s="831">
        <f t="shared" si="88"/>
        <v>0</v>
      </c>
      <c r="AC659" s="233"/>
      <c r="AD659" s="233"/>
      <c r="AE659" s="233"/>
      <c r="AF659" s="233"/>
      <c r="AG659" s="233"/>
      <c r="AH659" s="233"/>
      <c r="AI659" s="233"/>
      <c r="AJ659" s="233"/>
      <c r="AK659" s="233"/>
      <c r="AL659" s="233"/>
      <c r="AM659" s="233"/>
      <c r="AN659" s="233"/>
      <c r="AO659" s="233"/>
      <c r="AP659" s="233"/>
      <c r="AQ659" s="233"/>
      <c r="AR659" s="233"/>
      <c r="AS659" s="233"/>
      <c r="AT659" s="233"/>
      <c r="AU659" s="233"/>
      <c r="AV659" s="233"/>
      <c r="AW659" s="233"/>
      <c r="AX659" s="233"/>
      <c r="AY659" s="233"/>
      <c r="AZ659" s="233"/>
      <c r="BA659" s="233"/>
      <c r="BB659" s="233"/>
      <c r="BC659" s="233"/>
      <c r="BD659" s="233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33"/>
      <c r="CE659" s="233"/>
      <c r="CF659" s="233"/>
      <c r="CG659" s="233"/>
      <c r="CH659" s="233"/>
      <c r="CI659" s="233"/>
      <c r="CJ659" s="233"/>
      <c r="CK659" s="233"/>
      <c r="CL659" s="233"/>
      <c r="CM659" s="233"/>
      <c r="CN659" s="233"/>
      <c r="CO659" s="233"/>
      <c r="CP659" s="233"/>
      <c r="CQ659" s="233"/>
      <c r="CR659" s="233"/>
      <c r="CS659" s="233"/>
      <c r="CT659" s="233"/>
      <c r="CU659" s="233"/>
      <c r="CV659" s="233"/>
      <c r="CW659" s="233"/>
      <c r="CX659" s="233"/>
      <c r="CY659" s="233"/>
      <c r="CZ659" s="233"/>
      <c r="DA659" s="233"/>
      <c r="DB659" s="233"/>
      <c r="DC659" s="233"/>
      <c r="DD659" s="233"/>
      <c r="DE659" s="233"/>
      <c r="DF659" s="233"/>
      <c r="DG659" s="233"/>
      <c r="DH659" s="233"/>
      <c r="DI659" s="233"/>
      <c r="DJ659" s="233"/>
      <c r="DK659" s="233"/>
      <c r="DL659" s="233"/>
      <c r="DM659" s="233"/>
      <c r="DN659" s="233"/>
      <c r="DO659" s="233"/>
      <c r="DP659" s="233"/>
      <c r="DQ659" s="233"/>
      <c r="DR659" s="233"/>
      <c r="DS659" s="233"/>
      <c r="DT659" s="233"/>
      <c r="DU659" s="233"/>
      <c r="DV659" s="233"/>
      <c r="DW659" s="233"/>
      <c r="DX659" s="233"/>
      <c r="DY659" s="233"/>
      <c r="DZ659" s="233"/>
      <c r="EA659" s="233"/>
      <c r="EB659" s="233"/>
      <c r="EC659" s="233"/>
      <c r="ED659" s="233"/>
      <c r="EE659" s="233"/>
      <c r="EF659" s="233"/>
      <c r="EG659" s="233"/>
      <c r="EH659" s="233"/>
      <c r="EI659" s="233"/>
      <c r="EJ659" s="233"/>
      <c r="EK659" s="233"/>
      <c r="EL659" s="233"/>
      <c r="EM659" s="233"/>
      <c r="EN659" s="233"/>
      <c r="EO659" s="233"/>
      <c r="EP659" s="233"/>
      <c r="EQ659" s="233"/>
      <c r="ER659" s="233"/>
      <c r="ES659" s="233"/>
      <c r="ET659" s="233"/>
      <c r="EU659" s="233"/>
      <c r="EV659" s="233"/>
      <c r="EW659" s="233"/>
      <c r="EX659" s="233"/>
      <c r="EY659" s="233"/>
      <c r="EZ659" s="233"/>
      <c r="FA659" s="233"/>
      <c r="FB659" s="233"/>
      <c r="FC659" s="233"/>
      <c r="FD659" s="233"/>
      <c r="FE659" s="233"/>
      <c r="FF659" s="233"/>
      <c r="FG659" s="233"/>
      <c r="FH659" s="233"/>
      <c r="FI659" s="233"/>
      <c r="FJ659" s="233"/>
      <c r="FK659" s="233"/>
      <c r="FL659" s="233"/>
      <c r="FM659" s="233"/>
      <c r="FN659" s="233"/>
      <c r="FO659" s="233"/>
      <c r="FP659" s="233"/>
      <c r="FQ659" s="233"/>
      <c r="FR659" s="233"/>
      <c r="FS659" s="233"/>
      <c r="FT659" s="233"/>
      <c r="FU659" s="233"/>
      <c r="FV659" s="233"/>
      <c r="FW659" s="233"/>
      <c r="FX659" s="233"/>
      <c r="FY659" s="233"/>
      <c r="FZ659" s="233"/>
      <c r="GA659" s="233"/>
      <c r="GB659" s="233"/>
      <c r="GC659" s="233"/>
      <c r="GD659" s="233"/>
      <c r="GE659" s="233"/>
      <c r="GF659" s="233"/>
      <c r="GG659" s="233"/>
      <c r="GH659" s="233"/>
      <c r="GI659" s="233"/>
      <c r="GJ659" s="233"/>
      <c r="GK659" s="233"/>
      <c r="GL659" s="233"/>
      <c r="GM659" s="233"/>
      <c r="GN659" s="233"/>
      <c r="GO659" s="233"/>
      <c r="GP659" s="233"/>
      <c r="GQ659" s="233"/>
      <c r="GR659" s="233"/>
      <c r="GS659" s="233"/>
      <c r="GT659" s="233"/>
      <c r="GU659" s="233"/>
      <c r="GV659" s="233"/>
      <c r="GW659" s="233"/>
      <c r="GX659" s="233"/>
      <c r="GY659" s="233"/>
      <c r="GZ659" s="233"/>
      <c r="HA659" s="233"/>
      <c r="HB659" s="233"/>
      <c r="HC659" s="233"/>
      <c r="HD659" s="233"/>
      <c r="HE659" s="233"/>
      <c r="HF659" s="233"/>
      <c r="HG659" s="233"/>
      <c r="HH659" s="233"/>
      <c r="HI659" s="233"/>
      <c r="HJ659" s="233"/>
      <c r="HK659" s="233"/>
      <c r="HL659" s="233"/>
      <c r="HM659" s="233"/>
      <c r="HN659" s="233"/>
      <c r="HO659" s="233"/>
      <c r="HP659" s="233"/>
      <c r="HQ659" s="233"/>
      <c r="HR659" s="233"/>
      <c r="HS659" s="233"/>
      <c r="HT659" s="233"/>
      <c r="HU659" s="233"/>
      <c r="HV659" s="233"/>
      <c r="HW659" s="233"/>
      <c r="HX659" s="233"/>
      <c r="HY659" s="233"/>
      <c r="HZ659" s="233"/>
      <c r="IA659" s="233"/>
      <c r="IB659" s="233"/>
      <c r="IC659" s="233"/>
      <c r="ID659" s="233"/>
      <c r="IE659" s="233"/>
      <c r="IF659" s="233"/>
      <c r="IG659" s="233"/>
      <c r="IH659" s="233"/>
      <c r="II659" s="233"/>
      <c r="IJ659" s="233"/>
      <c r="IK659" s="233"/>
      <c r="IL659" s="233"/>
      <c r="IM659" s="233"/>
      <c r="IN659" s="233"/>
      <c r="IO659" s="233"/>
      <c r="IP659" s="233"/>
      <c r="IQ659" s="233"/>
      <c r="IR659" s="233"/>
      <c r="IS659" s="233"/>
      <c r="IT659" s="233"/>
      <c r="IU659" s="233"/>
      <c r="IV659" s="233"/>
      <c r="IW659" s="233"/>
      <c r="IX659" s="233"/>
      <c r="IY659" s="233"/>
      <c r="IZ659" s="233"/>
      <c r="JA659" s="233"/>
      <c r="JB659" s="233"/>
      <c r="JC659" s="233"/>
      <c r="JD659" s="233"/>
      <c r="JE659" s="233"/>
      <c r="JF659" s="233"/>
      <c r="JG659" s="233"/>
      <c r="JH659" s="233"/>
      <c r="JI659" s="233"/>
      <c r="JJ659" s="233"/>
      <c r="JK659" s="233"/>
      <c r="JL659" s="233"/>
      <c r="JM659" s="233"/>
      <c r="JN659" s="233"/>
      <c r="JO659" s="233"/>
      <c r="JP659" s="233"/>
      <c r="JQ659" s="233"/>
      <c r="JR659" s="233"/>
      <c r="JS659" s="233"/>
      <c r="JT659" s="233"/>
      <c r="JU659" s="233"/>
      <c r="JV659" s="233"/>
      <c r="JW659" s="233"/>
      <c r="JX659" s="233"/>
      <c r="JY659" s="233"/>
      <c r="JZ659" s="233"/>
      <c r="KA659" s="233"/>
      <c r="KB659" s="233"/>
      <c r="KC659" s="233"/>
      <c r="KD659" s="233"/>
      <c r="KE659" s="233"/>
      <c r="KF659" s="233"/>
      <c r="KG659" s="233"/>
      <c r="KH659" s="233"/>
      <c r="KI659" s="233"/>
      <c r="KJ659" s="233"/>
      <c r="KK659" s="233"/>
      <c r="KL659" s="233"/>
      <c r="KM659" s="233"/>
      <c r="KN659" s="233"/>
      <c r="KO659" s="233"/>
      <c r="KP659" s="233"/>
      <c r="KQ659" s="233"/>
      <c r="KR659" s="233"/>
      <c r="KS659" s="233"/>
      <c r="KT659" s="233"/>
      <c r="KU659" s="233"/>
      <c r="KV659" s="233"/>
      <c r="KW659" s="233"/>
      <c r="KX659" s="233"/>
      <c r="KY659" s="233"/>
      <c r="KZ659" s="233"/>
      <c r="LA659" s="233"/>
      <c r="LB659" s="233"/>
      <c r="LC659" s="233"/>
      <c r="LD659" s="233"/>
      <c r="LE659" s="233"/>
      <c r="LF659" s="233"/>
      <c r="LG659" s="233"/>
      <c r="LH659" s="233"/>
      <c r="LI659" s="233"/>
      <c r="LJ659" s="233"/>
      <c r="LK659" s="233"/>
      <c r="LL659" s="233"/>
      <c r="LM659" s="233"/>
      <c r="LN659" s="233"/>
      <c r="LO659" s="233"/>
      <c r="LP659" s="233"/>
      <c r="LQ659" s="233"/>
      <c r="LR659" s="233"/>
      <c r="LS659" s="233"/>
      <c r="LT659" s="233"/>
      <c r="LU659" s="233"/>
      <c r="LV659" s="233"/>
      <c r="LW659" s="233"/>
      <c r="LX659" s="233"/>
      <c r="LY659" s="233"/>
      <c r="LZ659" s="233"/>
      <c r="MA659" s="233"/>
      <c r="MB659" s="233"/>
      <c r="MC659" s="233"/>
      <c r="MD659" s="233"/>
      <c r="ME659" s="233"/>
      <c r="MF659" s="233"/>
      <c r="MG659" s="233"/>
      <c r="MH659" s="233"/>
      <c r="MI659" s="233"/>
      <c r="MJ659" s="233"/>
      <c r="MK659" s="233"/>
      <c r="ML659" s="233"/>
      <c r="MM659" s="233"/>
      <c r="MN659" s="233"/>
      <c r="MO659" s="233"/>
      <c r="MP659" s="233"/>
      <c r="MQ659" s="233"/>
      <c r="MR659" s="233"/>
      <c r="MS659" s="233"/>
      <c r="MT659" s="233"/>
      <c r="MU659" s="233"/>
      <c r="MV659" s="233"/>
      <c r="MW659" s="233"/>
      <c r="MX659" s="233"/>
      <c r="MY659" s="233"/>
      <c r="MZ659" s="233"/>
      <c r="NA659" s="233"/>
      <c r="NB659" s="233"/>
      <c r="NC659" s="233"/>
      <c r="ND659" s="233"/>
      <c r="NE659" s="233"/>
      <c r="NF659" s="233"/>
      <c r="NG659" s="233"/>
      <c r="NH659" s="233"/>
      <c r="NI659" s="233"/>
      <c r="NJ659" s="233"/>
      <c r="NK659" s="233"/>
      <c r="NL659" s="233"/>
      <c r="NM659" s="233"/>
      <c r="NN659" s="233"/>
      <c r="NO659" s="233"/>
      <c r="NP659" s="233"/>
      <c r="NQ659" s="233"/>
      <c r="NR659" s="233"/>
      <c r="NS659" s="233"/>
      <c r="NT659" s="233"/>
      <c r="NU659" s="233"/>
      <c r="NV659" s="233"/>
      <c r="NW659" s="233"/>
      <c r="NX659" s="233"/>
      <c r="NY659" s="233"/>
      <c r="NZ659" s="233"/>
      <c r="OA659" s="233"/>
      <c r="OB659" s="233"/>
      <c r="OC659" s="233"/>
      <c r="OD659" s="233"/>
      <c r="OE659" s="233"/>
      <c r="OF659" s="233"/>
      <c r="OG659" s="233"/>
      <c r="OH659" s="233"/>
      <c r="OI659" s="233"/>
      <c r="OJ659" s="233"/>
      <c r="OK659" s="233"/>
      <c r="OL659" s="233"/>
      <c r="OM659" s="233"/>
      <c r="ON659" s="233"/>
      <c r="OO659" s="233"/>
      <c r="OP659" s="233"/>
      <c r="OQ659" s="233"/>
      <c r="OR659" s="233"/>
      <c r="OS659" s="233"/>
      <c r="OT659" s="233"/>
      <c r="OU659" s="233"/>
      <c r="OV659" s="233"/>
      <c r="OW659" s="233"/>
      <c r="OX659" s="233"/>
      <c r="OY659" s="233"/>
      <c r="OZ659" s="233"/>
      <c r="PA659" s="233"/>
      <c r="PB659" s="233"/>
      <c r="PC659" s="233"/>
      <c r="PD659" s="233"/>
      <c r="PE659" s="233"/>
      <c r="PF659" s="233"/>
      <c r="PG659" s="233"/>
      <c r="PH659" s="233"/>
      <c r="PI659" s="233"/>
      <c r="PJ659" s="233"/>
      <c r="PK659" s="233"/>
      <c r="PL659" s="233"/>
      <c r="PM659" s="233"/>
      <c r="PN659" s="233"/>
      <c r="PO659" s="233"/>
      <c r="PP659" s="233"/>
      <c r="PQ659" s="233"/>
      <c r="PR659" s="233"/>
      <c r="PS659" s="233"/>
      <c r="PT659" s="233"/>
      <c r="PU659" s="233"/>
      <c r="PV659" s="233"/>
      <c r="PW659" s="233"/>
      <c r="PX659" s="233"/>
      <c r="PY659" s="233"/>
      <c r="PZ659" s="233"/>
      <c r="QA659" s="233"/>
      <c r="QB659" s="233"/>
      <c r="QC659" s="233"/>
      <c r="QD659" s="233"/>
      <c r="QE659" s="233"/>
      <c r="QF659" s="233"/>
      <c r="QG659" s="233"/>
      <c r="QH659" s="233"/>
      <c r="QI659" s="233"/>
      <c r="QJ659" s="233"/>
      <c r="QK659" s="233"/>
      <c r="QL659" s="233"/>
      <c r="QM659" s="233"/>
      <c r="QN659" s="233"/>
      <c r="QO659" s="233"/>
      <c r="QP659" s="233"/>
      <c r="QQ659" s="233"/>
      <c r="QR659" s="233"/>
      <c r="QS659" s="233"/>
      <c r="QT659" s="233"/>
      <c r="QU659" s="233"/>
      <c r="QV659" s="233"/>
      <c r="QW659" s="233"/>
      <c r="QX659" s="233"/>
      <c r="QY659" s="233"/>
      <c r="QZ659" s="233"/>
      <c r="RA659" s="233"/>
      <c r="RB659" s="233"/>
      <c r="RC659" s="233"/>
      <c r="RD659" s="233"/>
      <c r="RE659" s="233"/>
      <c r="RF659" s="233"/>
      <c r="RG659" s="233"/>
      <c r="RH659" s="233"/>
      <c r="RI659" s="233"/>
      <c r="RJ659" s="233"/>
      <c r="RK659" s="233"/>
      <c r="RL659" s="233"/>
      <c r="RM659" s="233"/>
      <c r="RN659" s="233"/>
      <c r="RO659" s="233"/>
      <c r="RP659" s="233"/>
      <c r="RQ659" s="233"/>
      <c r="RR659" s="233"/>
      <c r="RS659" s="233"/>
      <c r="RT659" s="233"/>
      <c r="RU659" s="233"/>
      <c r="RV659" s="233"/>
      <c r="RW659" s="233"/>
      <c r="RX659" s="233"/>
      <c r="RY659" s="233"/>
      <c r="RZ659" s="233"/>
      <c r="SA659" s="233"/>
      <c r="SB659" s="233"/>
      <c r="SC659" s="233"/>
      <c r="SD659" s="233"/>
      <c r="SE659" s="233"/>
      <c r="SF659" s="233"/>
      <c r="SG659" s="233"/>
      <c r="SH659" s="233"/>
      <c r="SI659" s="233"/>
      <c r="SJ659" s="233"/>
      <c r="SK659" s="233"/>
      <c r="SL659" s="233"/>
      <c r="SM659" s="233"/>
      <c r="SN659" s="233"/>
      <c r="SO659" s="233"/>
      <c r="SP659" s="233"/>
      <c r="SQ659" s="233"/>
      <c r="SR659" s="233"/>
      <c r="SS659" s="233"/>
      <c r="ST659" s="233"/>
      <c r="SU659" s="233"/>
      <c r="SV659" s="233"/>
      <c r="SW659" s="233"/>
      <c r="SX659" s="233"/>
      <c r="SY659" s="233"/>
      <c r="SZ659" s="233"/>
      <c r="TA659" s="233"/>
      <c r="TB659" s="233"/>
      <c r="TC659" s="233"/>
      <c r="TD659" s="233"/>
      <c r="TE659" s="233"/>
      <c r="TF659" s="233"/>
      <c r="TG659" s="233"/>
      <c r="TH659" s="233"/>
      <c r="TI659" s="233"/>
      <c r="TJ659" s="233"/>
      <c r="TK659" s="233"/>
      <c r="TL659" s="233"/>
      <c r="TM659" s="233"/>
      <c r="TN659" s="233"/>
      <c r="TO659" s="233"/>
      <c r="TP659" s="233"/>
      <c r="TQ659" s="233"/>
      <c r="TR659" s="233"/>
      <c r="TS659" s="233"/>
      <c r="TT659" s="233"/>
      <c r="TU659" s="233"/>
      <c r="TV659" s="233"/>
      <c r="TW659" s="233"/>
      <c r="TX659" s="233"/>
      <c r="TY659" s="233"/>
      <c r="TZ659" s="233"/>
      <c r="UA659" s="233"/>
      <c r="UB659" s="233"/>
      <c r="UC659" s="233"/>
      <c r="UD659" s="233"/>
      <c r="UE659" s="233"/>
      <c r="UF659" s="233"/>
      <c r="UG659" s="233"/>
      <c r="UH659" s="233"/>
      <c r="UI659" s="233"/>
      <c r="UJ659" s="233"/>
      <c r="UK659" s="233"/>
      <c r="UL659" s="233"/>
      <c r="UM659" s="233"/>
      <c r="UN659" s="233"/>
      <c r="UO659" s="233"/>
      <c r="UP659" s="233"/>
      <c r="UQ659" s="233"/>
      <c r="UR659" s="233"/>
      <c r="US659" s="233"/>
      <c r="UT659" s="233"/>
      <c r="UU659" s="233"/>
      <c r="UV659" s="233"/>
      <c r="UW659" s="233"/>
      <c r="UX659" s="233"/>
      <c r="UY659" s="233"/>
      <c r="UZ659" s="233"/>
      <c r="VA659" s="233"/>
      <c r="VB659" s="233"/>
      <c r="VC659" s="233"/>
      <c r="VD659" s="233"/>
      <c r="VE659" s="233"/>
      <c r="VF659" s="233"/>
      <c r="VG659" s="233"/>
      <c r="VH659" s="233"/>
      <c r="VI659" s="233"/>
      <c r="VJ659" s="233"/>
      <c r="VK659" s="233"/>
      <c r="VL659" s="233"/>
      <c r="VM659" s="233"/>
      <c r="VN659" s="233"/>
      <c r="VO659" s="233"/>
      <c r="VP659" s="233"/>
      <c r="VQ659" s="233"/>
      <c r="VR659" s="233"/>
      <c r="VS659" s="233"/>
      <c r="VT659" s="233"/>
      <c r="VU659" s="233"/>
      <c r="VV659" s="233"/>
      <c r="VW659" s="233"/>
      <c r="VX659" s="233"/>
      <c r="VY659" s="233"/>
      <c r="VZ659" s="233"/>
      <c r="WA659" s="233"/>
      <c r="WB659" s="233"/>
      <c r="WC659" s="233"/>
      <c r="WD659" s="233"/>
      <c r="WE659" s="233"/>
      <c r="WF659" s="233"/>
      <c r="WG659" s="233"/>
      <c r="WH659" s="233"/>
      <c r="WI659" s="233"/>
      <c r="WJ659" s="233"/>
      <c r="WK659" s="233"/>
      <c r="WL659" s="233"/>
      <c r="WM659" s="233"/>
      <c r="WN659" s="233"/>
      <c r="WO659" s="233"/>
      <c r="WP659" s="233"/>
      <c r="WQ659" s="233"/>
      <c r="WR659" s="233"/>
      <c r="WS659" s="233"/>
      <c r="WT659" s="233"/>
      <c r="WU659" s="233"/>
      <c r="WV659" s="233"/>
      <c r="WW659" s="233"/>
      <c r="WX659" s="233"/>
      <c r="WY659" s="233"/>
      <c r="WZ659" s="233"/>
      <c r="XA659" s="233"/>
      <c r="XB659" s="233"/>
      <c r="XC659" s="233"/>
      <c r="XD659" s="233"/>
      <c r="XE659" s="233"/>
      <c r="XF659" s="233"/>
      <c r="XG659" s="233"/>
      <c r="XH659" s="233"/>
      <c r="XI659" s="233"/>
      <c r="XJ659" s="233"/>
      <c r="XK659" s="233"/>
      <c r="XL659" s="233"/>
      <c r="XM659" s="233"/>
      <c r="XN659" s="233"/>
      <c r="XO659" s="233"/>
      <c r="XP659" s="233"/>
      <c r="XQ659" s="233"/>
      <c r="XR659" s="233"/>
      <c r="XS659" s="233"/>
      <c r="XT659" s="233"/>
      <c r="XU659" s="233"/>
      <c r="XV659" s="233"/>
      <c r="XW659" s="233"/>
      <c r="XX659" s="233"/>
      <c r="XY659" s="233"/>
      <c r="XZ659" s="233"/>
      <c r="YA659" s="233"/>
      <c r="YB659" s="233"/>
      <c r="YC659" s="233"/>
      <c r="YD659" s="233"/>
      <c r="YE659" s="233"/>
      <c r="YF659" s="233"/>
      <c r="YG659" s="233"/>
      <c r="YH659" s="233"/>
      <c r="YI659" s="233"/>
      <c r="YJ659" s="233"/>
      <c r="YK659" s="233"/>
      <c r="YL659" s="233"/>
      <c r="YM659" s="233"/>
      <c r="YN659" s="233"/>
      <c r="YO659" s="233"/>
      <c r="YP659" s="233"/>
      <c r="YQ659" s="233"/>
      <c r="YR659" s="233"/>
      <c r="YS659" s="233"/>
      <c r="YT659" s="233"/>
      <c r="YU659" s="233"/>
      <c r="YV659" s="233"/>
      <c r="YW659" s="233"/>
      <c r="YX659" s="233"/>
      <c r="YY659" s="233"/>
      <c r="YZ659" s="233"/>
      <c r="ZA659" s="233"/>
      <c r="ZB659" s="233"/>
      <c r="ZC659" s="233"/>
      <c r="ZD659" s="233"/>
      <c r="ZE659" s="233"/>
      <c r="ZF659" s="233"/>
      <c r="ZG659" s="233"/>
      <c r="ZH659" s="233"/>
      <c r="ZI659" s="233"/>
      <c r="ZJ659" s="233"/>
      <c r="ZK659" s="233"/>
      <c r="ZL659" s="233"/>
      <c r="ZM659" s="233"/>
      <c r="ZN659" s="233"/>
      <c r="ZO659" s="233"/>
      <c r="ZP659" s="233"/>
      <c r="ZQ659" s="233"/>
      <c r="ZR659" s="233"/>
      <c r="ZS659" s="233"/>
      <c r="ZT659" s="233"/>
      <c r="ZU659" s="233"/>
      <c r="ZV659" s="233"/>
      <c r="ZW659" s="233"/>
      <c r="ZX659" s="233"/>
      <c r="ZY659" s="233"/>
      <c r="ZZ659" s="233"/>
      <c r="AAA659" s="233"/>
      <c r="AAB659" s="233"/>
      <c r="AAC659" s="233"/>
      <c r="AAD659" s="233"/>
      <c r="AAE659" s="233"/>
      <c r="AAF659" s="233"/>
      <c r="AAG659" s="233"/>
      <c r="AAH659" s="233"/>
      <c r="AAI659" s="233"/>
      <c r="AAJ659" s="233"/>
      <c r="AAK659" s="233"/>
      <c r="AAL659" s="233"/>
      <c r="AAM659" s="233"/>
      <c r="AAN659" s="233"/>
      <c r="AAO659" s="233"/>
      <c r="AAP659" s="233"/>
      <c r="AAQ659" s="233"/>
      <c r="AAR659" s="233"/>
      <c r="AAS659" s="233"/>
      <c r="AAT659" s="233"/>
      <c r="AAU659" s="233"/>
      <c r="AAV659" s="233"/>
      <c r="AAW659" s="233"/>
      <c r="AAX659" s="233"/>
      <c r="AAY659" s="233"/>
      <c r="AAZ659" s="233"/>
      <c r="ABA659" s="233"/>
      <c r="ABB659" s="233"/>
      <c r="ABC659" s="233"/>
      <c r="ABD659" s="233"/>
      <c r="ABE659" s="233"/>
      <c r="ABF659" s="233"/>
      <c r="ABG659" s="233"/>
      <c r="ABH659" s="233"/>
      <c r="ABI659" s="233"/>
      <c r="ABJ659" s="233"/>
      <c r="ABK659" s="233"/>
      <c r="ABL659" s="233"/>
      <c r="ABM659" s="233"/>
      <c r="ABN659" s="233"/>
      <c r="ABO659" s="233"/>
      <c r="ABP659" s="233"/>
      <c r="ABQ659" s="233"/>
      <c r="ABR659" s="233"/>
      <c r="ABS659" s="233"/>
      <c r="ABT659" s="233"/>
      <c r="ABU659" s="233"/>
      <c r="ABV659" s="233"/>
      <c r="ABW659" s="233"/>
      <c r="ABX659" s="233"/>
      <c r="ABY659" s="233"/>
      <c r="ABZ659" s="233"/>
      <c r="ACA659" s="233"/>
      <c r="ACB659" s="233"/>
      <c r="ACC659" s="233"/>
      <c r="ACD659" s="233"/>
      <c r="ACE659" s="233"/>
      <c r="ACF659" s="233"/>
      <c r="ACG659" s="233"/>
      <c r="ACH659" s="233"/>
      <c r="ACI659" s="233"/>
      <c r="ACJ659" s="233"/>
      <c r="ACK659" s="233"/>
      <c r="ACL659" s="233"/>
      <c r="ACM659" s="233"/>
      <c r="ACN659" s="233"/>
      <c r="ACO659" s="233"/>
      <c r="ACP659" s="233"/>
      <c r="ACQ659" s="233"/>
      <c r="ACR659" s="233"/>
      <c r="ACS659" s="233"/>
      <c r="ACT659" s="233"/>
      <c r="ACU659" s="233"/>
      <c r="ACV659" s="233"/>
      <c r="ACW659" s="233"/>
      <c r="ACX659" s="233"/>
      <c r="ACY659" s="233"/>
      <c r="ACZ659" s="233"/>
      <c r="ADA659" s="233"/>
      <c r="ADB659" s="233"/>
      <c r="ADC659" s="233"/>
      <c r="ADD659" s="233"/>
      <c r="ADE659" s="233"/>
      <c r="ADF659" s="233"/>
      <c r="ADG659" s="233"/>
      <c r="ADH659" s="233"/>
      <c r="ADI659" s="233"/>
      <c r="ADJ659" s="233"/>
      <c r="ADK659" s="233"/>
      <c r="ADL659" s="233"/>
      <c r="ADM659" s="233"/>
      <c r="ADN659" s="233"/>
      <c r="ADO659" s="233"/>
      <c r="ADP659" s="233"/>
      <c r="ADQ659" s="233"/>
      <c r="ADR659" s="233"/>
      <c r="ADS659" s="233"/>
      <c r="ADT659" s="233"/>
      <c r="ADU659" s="233"/>
      <c r="ADV659" s="233"/>
      <c r="ADW659" s="233"/>
      <c r="ADX659" s="233"/>
      <c r="ADY659" s="233"/>
      <c r="ADZ659" s="233"/>
      <c r="AEA659" s="233"/>
      <c r="AEB659" s="233"/>
      <c r="AEC659" s="233"/>
      <c r="AED659" s="233"/>
      <c r="AEE659" s="233"/>
      <c r="AEF659" s="233"/>
      <c r="AEG659" s="233"/>
      <c r="AEH659" s="233"/>
      <c r="AEI659" s="233"/>
      <c r="AEJ659" s="233"/>
      <c r="AEK659" s="233"/>
      <c r="AEL659" s="233"/>
      <c r="AEM659" s="233"/>
      <c r="AEN659" s="233"/>
      <c r="AEO659" s="233"/>
      <c r="AEP659" s="233"/>
      <c r="AEQ659" s="233"/>
      <c r="AER659" s="233"/>
      <c r="AES659" s="233"/>
      <c r="AET659" s="233"/>
      <c r="AEU659" s="233"/>
      <c r="AEV659" s="233"/>
      <c r="AEW659" s="233"/>
      <c r="AEX659" s="233"/>
      <c r="AEY659" s="233"/>
      <c r="AEZ659" s="233"/>
      <c r="AFA659" s="233"/>
      <c r="AFB659" s="233"/>
      <c r="AFC659" s="233"/>
      <c r="AFD659" s="233"/>
      <c r="AFE659" s="233"/>
      <c r="AFF659" s="233"/>
      <c r="AFG659" s="233"/>
      <c r="AFH659" s="233"/>
      <c r="AFI659" s="233"/>
      <c r="AFJ659" s="233"/>
      <c r="AFK659" s="233"/>
      <c r="AFL659" s="233"/>
      <c r="AFM659" s="233"/>
      <c r="AFN659" s="233"/>
      <c r="AFO659" s="233"/>
      <c r="AFP659" s="233"/>
      <c r="AFQ659" s="233"/>
      <c r="AFR659" s="233"/>
      <c r="AFS659" s="233"/>
      <c r="AFT659" s="233"/>
      <c r="AFU659" s="233"/>
      <c r="AFV659" s="233"/>
      <c r="AFW659" s="233"/>
      <c r="AFX659" s="233"/>
      <c r="AFY659" s="233"/>
      <c r="AFZ659" s="233"/>
      <c r="AGA659" s="233"/>
      <c r="AGB659" s="233"/>
      <c r="AGC659" s="233"/>
      <c r="AGD659" s="233"/>
      <c r="AGE659" s="233"/>
      <c r="AGF659" s="233"/>
      <c r="AGG659" s="233"/>
      <c r="AGH659" s="233"/>
      <c r="AGI659" s="233"/>
      <c r="AGJ659" s="233"/>
      <c r="AGK659" s="233"/>
      <c r="AGL659" s="233"/>
      <c r="AGM659" s="233"/>
      <c r="AGN659" s="233"/>
      <c r="AGO659" s="233"/>
      <c r="AGP659" s="233"/>
      <c r="AGQ659" s="233"/>
      <c r="AGR659" s="233"/>
      <c r="AGS659" s="233"/>
      <c r="AGT659" s="233"/>
      <c r="AGU659" s="233"/>
      <c r="AGV659" s="233"/>
      <c r="AGW659" s="233"/>
      <c r="AGX659" s="233"/>
      <c r="AGY659" s="233"/>
      <c r="AGZ659" s="233"/>
      <c r="AHA659" s="233"/>
      <c r="AHB659" s="233"/>
      <c r="AHC659" s="233"/>
      <c r="AHD659" s="233"/>
      <c r="AHE659" s="233"/>
      <c r="AHF659" s="233"/>
      <c r="AHG659" s="233"/>
      <c r="AHH659" s="233"/>
      <c r="AHI659" s="233"/>
      <c r="AHJ659" s="233"/>
      <c r="AHK659" s="233"/>
      <c r="AHL659" s="233"/>
      <c r="AHM659" s="233"/>
      <c r="AHN659" s="233"/>
      <c r="AHO659" s="233"/>
      <c r="AHP659" s="233"/>
      <c r="AHQ659" s="233"/>
      <c r="AHR659" s="233"/>
      <c r="AHS659" s="233"/>
      <c r="AHT659" s="233"/>
      <c r="AHU659" s="233"/>
      <c r="AHV659" s="233"/>
      <c r="AHW659" s="233"/>
      <c r="AHX659" s="233"/>
      <c r="AHY659" s="233"/>
      <c r="AHZ659" s="233"/>
      <c r="AIA659" s="233"/>
      <c r="AIB659" s="233"/>
      <c r="AIC659" s="233"/>
      <c r="AID659" s="233"/>
      <c r="AIE659" s="233"/>
      <c r="AIF659" s="233"/>
      <c r="AIG659" s="233"/>
      <c r="AIH659" s="233"/>
      <c r="AII659" s="233"/>
      <c r="AIJ659" s="233"/>
      <c r="AIK659" s="233"/>
      <c r="AIL659" s="233"/>
      <c r="AIM659" s="233"/>
      <c r="AIN659" s="233"/>
      <c r="AIO659" s="233"/>
      <c r="AIP659" s="233"/>
      <c r="AIQ659" s="233"/>
      <c r="AIR659" s="233"/>
      <c r="AIS659" s="233"/>
      <c r="AIT659" s="233"/>
      <c r="AIU659" s="233"/>
      <c r="AIV659" s="233"/>
      <c r="AIW659" s="233"/>
      <c r="AIX659" s="233"/>
      <c r="AIY659" s="233"/>
      <c r="AIZ659" s="233"/>
      <c r="AJA659" s="233"/>
      <c r="AJB659" s="233"/>
      <c r="AJC659" s="233"/>
      <c r="AJD659" s="233"/>
      <c r="AJE659" s="233"/>
      <c r="AJF659" s="233"/>
      <c r="AJG659" s="233"/>
      <c r="AJH659" s="233"/>
      <c r="AJI659" s="233"/>
      <c r="AJJ659" s="233"/>
      <c r="AJK659" s="233"/>
      <c r="AJL659" s="233"/>
      <c r="AJM659" s="233"/>
      <c r="AJN659" s="233"/>
      <c r="AJO659" s="233"/>
      <c r="AJP659" s="233"/>
      <c r="AJQ659" s="233"/>
      <c r="AJR659" s="233"/>
      <c r="AJS659" s="233"/>
      <c r="AJT659" s="233"/>
      <c r="AJU659" s="233"/>
      <c r="AJV659" s="233"/>
      <c r="AJW659" s="233"/>
      <c r="AJX659" s="233"/>
      <c r="AJY659" s="233"/>
      <c r="AJZ659" s="233"/>
      <c r="AKA659" s="233"/>
      <c r="AKB659" s="233"/>
      <c r="AKC659" s="233"/>
      <c r="AKD659" s="233"/>
      <c r="AKE659" s="233"/>
      <c r="AKF659" s="233"/>
      <c r="AKG659" s="233"/>
      <c r="AKH659" s="233"/>
      <c r="AKI659" s="233"/>
      <c r="AKJ659" s="233"/>
      <c r="AKK659" s="233"/>
      <c r="AKL659" s="233"/>
      <c r="AKM659" s="233"/>
      <c r="AKN659" s="233"/>
      <c r="AKO659" s="233"/>
      <c r="AKP659" s="233"/>
      <c r="AKQ659" s="233"/>
      <c r="AKR659" s="233"/>
      <c r="AKS659" s="233"/>
      <c r="AKT659" s="233"/>
      <c r="AKU659" s="233"/>
      <c r="AKV659" s="233"/>
      <c r="AKW659" s="233"/>
      <c r="AKX659" s="233"/>
      <c r="AKY659" s="233"/>
      <c r="AKZ659" s="233"/>
      <c r="ALA659" s="233"/>
      <c r="ALB659" s="233"/>
      <c r="ALC659" s="233"/>
      <c r="ALD659" s="233"/>
      <c r="ALE659" s="233"/>
      <c r="ALF659" s="233"/>
      <c r="ALG659" s="233"/>
      <c r="ALH659" s="233"/>
      <c r="ALI659" s="233"/>
      <c r="ALJ659" s="233"/>
      <c r="ALK659" s="233"/>
      <c r="ALL659" s="233"/>
      <c r="ALM659" s="233"/>
      <c r="ALN659" s="233"/>
      <c r="ALO659" s="233"/>
      <c r="ALP659" s="233"/>
      <c r="ALQ659" s="233"/>
      <c r="ALR659" s="233"/>
      <c r="ALS659" s="233"/>
      <c r="ALT659" s="233"/>
      <c r="ALU659" s="233"/>
      <c r="ALV659" s="233"/>
      <c r="ALW659" s="233"/>
      <c r="ALX659" s="233"/>
      <c r="ALY659" s="233"/>
      <c r="ALZ659" s="233"/>
      <c r="AMA659" s="233"/>
      <c r="AMB659" s="233"/>
      <c r="AMC659" s="233"/>
      <c r="AMD659" s="233"/>
      <c r="AME659" s="233"/>
      <c r="AMF659" s="233"/>
      <c r="AMG659" s="233"/>
      <c r="AMH659" s="233"/>
      <c r="AMI659" s="233"/>
      <c r="AMJ659" s="233"/>
      <c r="AMK659" s="233"/>
      <c r="AML659" s="233"/>
      <c r="AMM659" s="233"/>
      <c r="AMN659" s="233"/>
      <c r="AMO659" s="233"/>
      <c r="AMP659" s="233"/>
      <c r="AMQ659" s="233"/>
      <c r="AMR659" s="233"/>
      <c r="AMS659" s="233"/>
      <c r="AMT659" s="233"/>
      <c r="AMU659" s="233"/>
      <c r="AMV659" s="233"/>
      <c r="AMW659" s="233"/>
      <c r="AMX659" s="233"/>
      <c r="AMY659" s="233"/>
      <c r="AMZ659" s="233"/>
      <c r="ANA659" s="233"/>
      <c r="ANB659" s="233"/>
      <c r="ANC659" s="233"/>
      <c r="AND659" s="233"/>
      <c r="ANE659" s="233"/>
      <c r="ANF659" s="233"/>
      <c r="ANG659" s="233"/>
      <c r="ANH659" s="233"/>
      <c r="ANI659" s="233"/>
      <c r="ANJ659" s="233"/>
      <c r="ANK659" s="233"/>
      <c r="ANL659" s="233"/>
      <c r="ANM659" s="233"/>
      <c r="ANN659" s="233"/>
      <c r="ANO659" s="233"/>
      <c r="ANP659" s="233"/>
      <c r="ANQ659" s="233"/>
      <c r="ANR659" s="233"/>
      <c r="ANS659" s="233"/>
      <c r="ANT659" s="233"/>
      <c r="ANU659" s="233"/>
      <c r="ANV659" s="233"/>
      <c r="ANW659" s="233"/>
      <c r="ANX659" s="233"/>
      <c r="ANY659" s="233"/>
      <c r="ANZ659" s="233"/>
      <c r="AOA659" s="233"/>
      <c r="AOB659" s="233"/>
      <c r="AOC659" s="233"/>
      <c r="AOD659" s="233"/>
      <c r="AOE659" s="233"/>
      <c r="AOF659" s="233"/>
      <c r="AOG659" s="233"/>
      <c r="AOH659" s="233"/>
      <c r="AOI659" s="233"/>
      <c r="AOJ659" s="233"/>
      <c r="AOK659" s="233"/>
      <c r="AOL659" s="233"/>
      <c r="AOM659" s="233"/>
      <c r="AON659" s="233"/>
      <c r="AOO659" s="233"/>
      <c r="AOP659" s="233"/>
      <c r="AOQ659" s="233"/>
      <c r="AOR659" s="233"/>
      <c r="AOS659" s="233"/>
      <c r="AOT659" s="233"/>
      <c r="AOU659" s="233"/>
      <c r="AOV659" s="233"/>
      <c r="AOW659" s="233"/>
      <c r="AOX659" s="233"/>
      <c r="AOY659" s="233"/>
      <c r="AOZ659" s="233"/>
      <c r="APA659" s="233"/>
      <c r="APB659" s="233"/>
      <c r="APC659" s="233"/>
      <c r="APD659" s="233"/>
      <c r="APE659" s="233"/>
      <c r="APF659" s="233"/>
      <c r="APG659" s="233"/>
      <c r="APH659" s="233"/>
      <c r="API659" s="233"/>
      <c r="APJ659" s="233"/>
      <c r="APK659" s="233"/>
      <c r="APL659" s="233"/>
      <c r="APM659" s="233"/>
      <c r="APN659" s="233"/>
      <c r="APO659" s="233"/>
      <c r="APP659" s="233"/>
      <c r="APQ659" s="233"/>
      <c r="APR659" s="233"/>
      <c r="APS659" s="233"/>
      <c r="APT659" s="233"/>
      <c r="APU659" s="233"/>
      <c r="APV659" s="233"/>
      <c r="APW659" s="233"/>
      <c r="APX659" s="233"/>
      <c r="APY659" s="233"/>
      <c r="APZ659" s="233"/>
      <c r="AQA659" s="233"/>
      <c r="AQB659" s="233"/>
      <c r="AQC659" s="233"/>
      <c r="AQD659" s="233"/>
      <c r="AQE659" s="233"/>
      <c r="AQF659" s="233"/>
      <c r="AQG659" s="233"/>
      <c r="AQH659" s="233"/>
      <c r="AQI659" s="233"/>
      <c r="AQJ659" s="233"/>
      <c r="AQK659" s="233"/>
      <c r="AQL659" s="233"/>
      <c r="AQM659" s="233"/>
      <c r="AQN659" s="233"/>
      <c r="AQO659" s="233"/>
      <c r="AQP659" s="233"/>
      <c r="AQQ659" s="233"/>
      <c r="AQR659" s="233"/>
      <c r="AQS659" s="233"/>
      <c r="AQT659" s="233"/>
      <c r="AQU659" s="233"/>
      <c r="AQV659" s="233"/>
      <c r="AQW659" s="233"/>
      <c r="AQX659" s="233"/>
      <c r="AQY659" s="233"/>
      <c r="AQZ659" s="233"/>
      <c r="ARA659" s="233"/>
      <c r="ARB659" s="233"/>
      <c r="ARC659" s="233"/>
      <c r="ARD659" s="233"/>
      <c r="ARE659" s="233"/>
      <c r="ARF659" s="233"/>
      <c r="ARG659" s="233"/>
      <c r="ARH659" s="233"/>
      <c r="ARI659" s="233"/>
      <c r="ARJ659" s="233"/>
      <c r="ARK659" s="233"/>
      <c r="ARL659" s="233"/>
      <c r="ARM659" s="233"/>
      <c r="ARN659" s="233"/>
      <c r="ARO659" s="233"/>
      <c r="ARP659" s="233"/>
      <c r="ARQ659" s="233"/>
      <c r="ARR659" s="233"/>
      <c r="ARS659" s="233"/>
      <c r="ART659" s="233"/>
      <c r="ARU659" s="233"/>
      <c r="ARV659" s="233"/>
      <c r="ARW659" s="233"/>
      <c r="ARX659" s="233"/>
      <c r="ARY659" s="233"/>
      <c r="ARZ659" s="233"/>
      <c r="ASA659" s="233"/>
      <c r="ASB659" s="233"/>
      <c r="ASC659" s="233"/>
      <c r="ASD659" s="233"/>
      <c r="ASE659" s="233"/>
      <c r="ASF659" s="233"/>
      <c r="ASG659" s="233"/>
      <c r="ASH659" s="233"/>
      <c r="ASI659" s="233"/>
      <c r="ASJ659" s="233"/>
      <c r="ASK659" s="233"/>
      <c r="ASL659" s="233"/>
      <c r="ASM659" s="233"/>
      <c r="ASN659" s="233"/>
      <c r="ASO659" s="233"/>
      <c r="ASP659" s="233"/>
      <c r="ASQ659" s="233"/>
      <c r="ASR659" s="233"/>
      <c r="ASS659" s="233"/>
      <c r="AST659" s="233"/>
      <c r="ASU659" s="233"/>
      <c r="ASV659" s="233"/>
      <c r="ASW659" s="233"/>
      <c r="ASX659" s="233"/>
      <c r="ASY659" s="233"/>
      <c r="ASZ659" s="233"/>
      <c r="ATA659" s="233"/>
      <c r="ATB659" s="233"/>
      <c r="ATC659" s="233"/>
      <c r="ATD659" s="233"/>
      <c r="ATE659" s="233"/>
      <c r="ATF659" s="233"/>
      <c r="ATG659" s="233"/>
      <c r="ATH659" s="233"/>
      <c r="ATI659" s="233"/>
      <c r="ATJ659" s="233"/>
      <c r="ATK659" s="233"/>
      <c r="ATL659" s="233"/>
      <c r="ATM659" s="233"/>
      <c r="ATN659" s="233"/>
      <c r="ATO659" s="233"/>
      <c r="ATP659" s="233"/>
      <c r="ATQ659" s="233"/>
      <c r="ATR659" s="233"/>
      <c r="ATS659" s="233"/>
      <c r="ATT659" s="233"/>
      <c r="ATU659" s="233"/>
      <c r="ATV659" s="233"/>
      <c r="ATW659" s="233"/>
      <c r="ATX659" s="233"/>
      <c r="ATY659" s="233"/>
      <c r="ATZ659" s="233"/>
      <c r="AUA659" s="233"/>
      <c r="AUB659" s="233"/>
      <c r="AUC659" s="233"/>
      <c r="AUD659" s="233"/>
      <c r="AUE659" s="233"/>
      <c r="AUF659" s="233"/>
      <c r="AUG659" s="233"/>
      <c r="AUH659" s="233"/>
      <c r="AUI659" s="233"/>
      <c r="AUJ659" s="233"/>
      <c r="AUK659" s="233"/>
      <c r="AUL659" s="233"/>
      <c r="AUM659" s="233"/>
      <c r="AUN659" s="233"/>
      <c r="AUO659" s="233"/>
      <c r="AUP659" s="233"/>
      <c r="AUQ659" s="233"/>
      <c r="AUR659" s="233"/>
      <c r="AUS659" s="233"/>
      <c r="AUT659" s="233"/>
      <c r="AUU659" s="233"/>
      <c r="AUV659" s="233"/>
      <c r="AUW659" s="233"/>
      <c r="AUX659" s="233"/>
      <c r="AUY659" s="233"/>
      <c r="AUZ659" s="233"/>
      <c r="AVA659" s="233"/>
      <c r="AVB659" s="233"/>
      <c r="AVC659" s="233"/>
      <c r="AVD659" s="233"/>
      <c r="AVE659" s="233"/>
      <c r="AVF659" s="233"/>
      <c r="AVG659" s="233"/>
      <c r="AVH659" s="233"/>
      <c r="AVI659" s="233"/>
      <c r="AVJ659" s="233"/>
      <c r="AVK659" s="233"/>
      <c r="AVL659" s="233"/>
      <c r="AVM659" s="233"/>
      <c r="AVN659" s="233"/>
      <c r="AVO659" s="233"/>
      <c r="AVP659" s="233"/>
      <c r="AVQ659" s="233"/>
      <c r="AVR659" s="233"/>
      <c r="AVS659" s="233"/>
      <c r="AVT659" s="233"/>
      <c r="AVU659" s="233"/>
      <c r="AVV659" s="233"/>
      <c r="AVW659" s="233"/>
      <c r="AVX659" s="233"/>
      <c r="AVY659" s="233"/>
      <c r="AVZ659" s="233"/>
      <c r="AWA659" s="233"/>
      <c r="AWB659" s="233"/>
      <c r="AWC659" s="233"/>
      <c r="AWD659" s="233"/>
      <c r="AWE659" s="233"/>
      <c r="AWF659" s="233"/>
      <c r="AWG659" s="233"/>
      <c r="AWH659" s="233"/>
      <c r="AWI659" s="233"/>
      <c r="AWJ659" s="233"/>
      <c r="AWK659" s="233"/>
      <c r="AWL659" s="233"/>
      <c r="AWM659" s="233"/>
      <c r="AWN659" s="233"/>
      <c r="AWO659" s="233"/>
      <c r="AWP659" s="233"/>
      <c r="AWQ659" s="233"/>
      <c r="AWR659" s="233"/>
      <c r="AWS659" s="233"/>
      <c r="AWT659" s="233"/>
      <c r="AWU659" s="233"/>
      <c r="AWV659" s="233"/>
      <c r="AWW659" s="233"/>
      <c r="AWX659" s="233"/>
      <c r="AWY659" s="233"/>
      <c r="AWZ659" s="233"/>
      <c r="AXA659" s="233"/>
      <c r="AXB659" s="233"/>
      <c r="AXC659" s="233"/>
      <c r="AXD659" s="233"/>
      <c r="AXE659" s="233"/>
      <c r="AXF659" s="233"/>
      <c r="AXG659" s="233"/>
      <c r="AXH659" s="233"/>
      <c r="AXI659" s="233"/>
      <c r="AXJ659" s="233"/>
      <c r="AXK659" s="233"/>
      <c r="AXL659" s="233"/>
      <c r="AXM659" s="233"/>
      <c r="AXN659" s="233"/>
      <c r="AXO659" s="233"/>
      <c r="AXP659" s="233"/>
      <c r="AXQ659" s="233"/>
      <c r="AXR659" s="233"/>
      <c r="AXS659" s="233"/>
      <c r="AXT659" s="233"/>
      <c r="AXU659" s="233"/>
      <c r="AXV659" s="233"/>
      <c r="AXW659" s="233"/>
      <c r="AXX659" s="233"/>
      <c r="AXY659" s="233"/>
      <c r="AXZ659" s="233"/>
      <c r="AYA659" s="233"/>
      <c r="AYB659" s="233"/>
      <c r="AYC659" s="233"/>
      <c r="AYD659" s="233"/>
      <c r="AYE659" s="233"/>
      <c r="AYF659" s="233"/>
      <c r="AYG659" s="233"/>
      <c r="AYH659" s="233"/>
      <c r="AYI659" s="233"/>
      <c r="AYJ659" s="233"/>
      <c r="AYK659" s="233"/>
      <c r="AYL659" s="233"/>
      <c r="AYM659" s="233"/>
      <c r="AYN659" s="233"/>
      <c r="AYO659" s="233"/>
      <c r="AYP659" s="233"/>
      <c r="AYQ659" s="233"/>
      <c r="AYR659" s="233"/>
      <c r="AYS659" s="233"/>
      <c r="AYT659" s="233"/>
      <c r="AYU659" s="233"/>
      <c r="AYV659" s="233"/>
      <c r="AYW659" s="233"/>
      <c r="AYX659" s="233"/>
      <c r="AYY659" s="233"/>
      <c r="AYZ659" s="233"/>
      <c r="AZA659" s="233"/>
      <c r="AZB659" s="233"/>
      <c r="AZC659" s="233"/>
      <c r="AZD659" s="233"/>
      <c r="AZE659" s="233"/>
      <c r="AZF659" s="233"/>
      <c r="AZG659" s="233"/>
      <c r="AZH659" s="233"/>
      <c r="AZI659" s="233"/>
      <c r="AZJ659" s="233"/>
      <c r="AZK659" s="233"/>
      <c r="AZL659" s="233"/>
      <c r="AZM659" s="233"/>
      <c r="AZN659" s="233"/>
      <c r="AZO659" s="233"/>
      <c r="AZP659" s="233"/>
      <c r="AZQ659" s="233"/>
      <c r="AZR659" s="233"/>
      <c r="AZS659" s="233"/>
      <c r="AZT659" s="233"/>
      <c r="AZU659" s="233"/>
      <c r="AZV659" s="233"/>
      <c r="AZW659" s="233"/>
      <c r="AZX659" s="233"/>
      <c r="AZY659" s="233"/>
      <c r="AZZ659" s="233"/>
      <c r="BAA659" s="233"/>
      <c r="BAB659" s="233"/>
      <c r="BAC659" s="233"/>
      <c r="BAD659" s="233"/>
      <c r="BAE659" s="233"/>
      <c r="BAF659" s="233"/>
      <c r="BAG659" s="233"/>
      <c r="BAH659" s="233"/>
      <c r="BAI659" s="233"/>
      <c r="BAJ659" s="233"/>
      <c r="BAK659" s="233"/>
      <c r="BAL659" s="233"/>
      <c r="BAM659" s="233"/>
      <c r="BAN659" s="233"/>
      <c r="BAO659" s="233"/>
      <c r="BAP659" s="233"/>
      <c r="BAQ659" s="233"/>
      <c r="BAR659" s="233"/>
      <c r="BAS659" s="233"/>
      <c r="BAT659" s="233"/>
      <c r="BAU659" s="233"/>
      <c r="BAV659" s="233"/>
      <c r="BAW659" s="233"/>
      <c r="BAX659" s="233"/>
      <c r="BAY659" s="233"/>
      <c r="BAZ659" s="233"/>
      <c r="BBA659" s="233"/>
      <c r="BBB659" s="233"/>
      <c r="BBC659" s="233"/>
      <c r="BBD659" s="233"/>
      <c r="BBE659" s="233"/>
      <c r="BBF659" s="233"/>
      <c r="BBG659" s="233"/>
      <c r="BBH659" s="233"/>
      <c r="BBI659" s="233"/>
      <c r="BBJ659" s="233"/>
      <c r="BBK659" s="233"/>
      <c r="BBL659" s="233"/>
      <c r="BBM659" s="233"/>
      <c r="BBN659" s="233"/>
      <c r="BBO659" s="233"/>
      <c r="BBP659" s="233"/>
      <c r="BBQ659" s="233"/>
      <c r="BBR659" s="233"/>
      <c r="BBS659" s="233"/>
      <c r="BBT659" s="233"/>
      <c r="BBU659" s="233"/>
      <c r="BBV659" s="233"/>
      <c r="BBW659" s="233"/>
      <c r="BBX659" s="233"/>
      <c r="BBY659" s="233"/>
      <c r="BBZ659" s="233"/>
      <c r="BCA659" s="233"/>
      <c r="BCB659" s="233"/>
      <c r="BCC659" s="233"/>
      <c r="BCD659" s="233"/>
      <c r="BCE659" s="233"/>
      <c r="BCF659" s="233"/>
      <c r="BCG659" s="233"/>
      <c r="BCH659" s="233"/>
      <c r="BCI659" s="233"/>
      <c r="BCJ659" s="233"/>
      <c r="BCK659" s="233"/>
      <c r="BCL659" s="233"/>
      <c r="BCM659" s="233"/>
      <c r="BCN659" s="233"/>
      <c r="BCO659" s="233"/>
      <c r="BCP659" s="233"/>
      <c r="BCQ659" s="233"/>
      <c r="BCR659" s="233"/>
      <c r="BCS659" s="233"/>
      <c r="BCT659" s="233"/>
      <c r="BCU659" s="233"/>
      <c r="BCV659" s="233"/>
      <c r="BCW659" s="233"/>
      <c r="BCX659" s="233"/>
      <c r="BCY659" s="233"/>
      <c r="BCZ659" s="233"/>
      <c r="BDA659" s="233"/>
      <c r="BDB659" s="233"/>
      <c r="BDC659" s="233"/>
      <c r="BDD659" s="233"/>
      <c r="BDE659" s="233"/>
      <c r="BDF659" s="233"/>
      <c r="BDG659" s="233"/>
      <c r="BDH659" s="233"/>
      <c r="BDI659" s="233"/>
      <c r="BDJ659" s="233"/>
      <c r="BDK659" s="233"/>
      <c r="BDL659" s="233"/>
      <c r="BDM659" s="233"/>
      <c r="BDN659" s="233"/>
      <c r="BDO659" s="233"/>
      <c r="BDP659" s="233"/>
      <c r="BDQ659" s="233"/>
      <c r="BDR659" s="233"/>
      <c r="BDS659" s="233"/>
      <c r="BDT659" s="233"/>
      <c r="BDU659" s="233"/>
      <c r="BDV659" s="233"/>
      <c r="BDW659" s="233"/>
      <c r="BDX659" s="233"/>
      <c r="BDY659" s="233"/>
      <c r="BDZ659" s="233"/>
      <c r="BEA659" s="233"/>
      <c r="BEB659" s="233"/>
      <c r="BEC659" s="233"/>
      <c r="BED659" s="233"/>
      <c r="BEE659" s="233"/>
      <c r="BEF659" s="233"/>
      <c r="BEG659" s="233"/>
      <c r="BEH659" s="233"/>
      <c r="BEI659" s="233"/>
      <c r="BEJ659" s="233"/>
      <c r="BEK659" s="233"/>
      <c r="BEL659" s="233"/>
      <c r="BEM659" s="233"/>
      <c r="BEN659" s="233"/>
      <c r="BEO659" s="233"/>
      <c r="BEP659" s="233"/>
      <c r="BEQ659" s="233"/>
      <c r="BER659" s="233"/>
      <c r="BES659" s="233"/>
      <c r="BET659" s="233"/>
      <c r="BEU659" s="233"/>
      <c r="BEV659" s="233"/>
      <c r="BEW659" s="233"/>
      <c r="BEX659" s="233"/>
      <c r="BEY659" s="233"/>
      <c r="BEZ659" s="233"/>
      <c r="BFA659" s="233"/>
      <c r="BFB659" s="233"/>
      <c r="BFC659" s="233"/>
      <c r="BFD659" s="233"/>
      <c r="BFE659" s="233"/>
      <c r="BFF659" s="233"/>
      <c r="BFG659" s="233"/>
      <c r="BFH659" s="233"/>
      <c r="BFI659" s="233"/>
      <c r="BFJ659" s="233"/>
      <c r="BFK659" s="233"/>
      <c r="BFL659" s="233"/>
      <c r="BFM659" s="233"/>
      <c r="BFN659" s="233"/>
      <c r="BFO659" s="233"/>
      <c r="BFP659" s="233"/>
      <c r="BFQ659" s="233"/>
      <c r="BFR659" s="233"/>
      <c r="BFS659" s="233"/>
      <c r="BFT659" s="233"/>
      <c r="BFU659" s="233"/>
      <c r="BFV659" s="233"/>
      <c r="BFW659" s="233"/>
      <c r="BFX659" s="233"/>
      <c r="BFY659" s="233"/>
      <c r="BFZ659" s="233"/>
      <c r="BGA659" s="233"/>
      <c r="BGB659" s="233"/>
      <c r="BGC659" s="233"/>
      <c r="BGD659" s="233"/>
      <c r="BGE659" s="233"/>
      <c r="BGF659" s="233"/>
      <c r="BGG659" s="233"/>
      <c r="BGH659" s="233"/>
      <c r="BGI659" s="233"/>
      <c r="BGJ659" s="233"/>
      <c r="BGK659" s="233"/>
      <c r="BGL659" s="233"/>
      <c r="BGM659" s="233"/>
      <c r="BGN659" s="233"/>
      <c r="BGO659" s="233"/>
      <c r="BGP659" s="233"/>
      <c r="BGQ659" s="233"/>
      <c r="BGR659" s="233"/>
      <c r="BGS659" s="233"/>
      <c r="BGT659" s="233"/>
      <c r="BGU659" s="233"/>
      <c r="BGV659" s="233"/>
      <c r="BGW659" s="233"/>
      <c r="BGX659" s="233"/>
      <c r="BGY659" s="233"/>
      <c r="BGZ659" s="233"/>
      <c r="BHA659" s="233"/>
      <c r="BHB659" s="233"/>
      <c r="BHC659" s="233"/>
      <c r="BHD659" s="233"/>
      <c r="BHE659" s="233"/>
      <c r="BHF659" s="233"/>
      <c r="BHG659" s="233"/>
      <c r="BHH659" s="233"/>
      <c r="BHI659" s="233"/>
      <c r="BHJ659" s="233"/>
      <c r="BHK659" s="233"/>
      <c r="BHL659" s="233"/>
      <c r="BHM659" s="233"/>
      <c r="BHN659" s="233"/>
      <c r="BHO659" s="233"/>
      <c r="BHP659" s="233"/>
      <c r="BHQ659" s="233"/>
      <c r="BHR659" s="233"/>
      <c r="BHS659" s="233"/>
      <c r="BHT659" s="233"/>
      <c r="BHU659" s="233"/>
      <c r="BHV659" s="233"/>
      <c r="BHW659" s="233"/>
      <c r="BHX659" s="233"/>
      <c r="BHY659" s="233"/>
      <c r="BHZ659" s="233"/>
      <c r="BIA659" s="233"/>
      <c r="BIB659" s="233"/>
      <c r="BIC659" s="233"/>
      <c r="BID659" s="233"/>
      <c r="BIE659" s="233"/>
      <c r="BIF659" s="233"/>
      <c r="BIG659" s="233"/>
      <c r="BIH659" s="233"/>
      <c r="BII659" s="233"/>
      <c r="BIJ659" s="233"/>
      <c r="BIK659" s="233"/>
      <c r="BIL659" s="233"/>
      <c r="BIM659" s="233"/>
      <c r="BIN659" s="233"/>
      <c r="BIO659" s="233"/>
      <c r="BIP659" s="233"/>
      <c r="BIQ659" s="233"/>
      <c r="BIR659" s="233"/>
      <c r="BIS659" s="233"/>
      <c r="BIT659" s="233"/>
      <c r="BIU659" s="233"/>
      <c r="BIV659" s="233"/>
      <c r="BIW659" s="233"/>
      <c r="BIX659" s="233"/>
      <c r="BIY659" s="233"/>
      <c r="BIZ659" s="233"/>
      <c r="BJA659" s="233"/>
      <c r="BJB659" s="233"/>
      <c r="BJC659" s="233"/>
      <c r="BJD659" s="233"/>
      <c r="BJE659" s="233"/>
      <c r="BJF659" s="233"/>
      <c r="BJG659" s="233"/>
      <c r="BJH659" s="233"/>
      <c r="BJI659" s="233"/>
      <c r="BJJ659" s="233"/>
      <c r="BJK659" s="233"/>
      <c r="BJL659" s="233"/>
      <c r="BJM659" s="233"/>
      <c r="BJN659" s="233"/>
      <c r="BJO659" s="233"/>
      <c r="BJP659" s="233"/>
      <c r="BJQ659" s="233"/>
      <c r="BJR659" s="233"/>
      <c r="BJS659" s="233"/>
      <c r="BJT659" s="233"/>
      <c r="BJU659" s="233"/>
      <c r="BJV659" s="233"/>
      <c r="BJW659" s="233"/>
      <c r="BJX659" s="233"/>
      <c r="BJY659" s="233"/>
      <c r="BJZ659" s="233"/>
      <c r="BKA659" s="233"/>
      <c r="BKB659" s="233"/>
      <c r="BKC659" s="233"/>
      <c r="BKD659" s="233"/>
      <c r="BKE659" s="233"/>
      <c r="BKF659" s="233"/>
      <c r="BKG659" s="233"/>
      <c r="BKH659" s="233"/>
      <c r="BKI659" s="233"/>
      <c r="BKJ659" s="233"/>
      <c r="BKK659" s="233"/>
      <c r="BKL659" s="233"/>
      <c r="BKM659" s="233"/>
      <c r="BKN659" s="233"/>
      <c r="BKO659" s="233"/>
      <c r="BKP659" s="233"/>
      <c r="BKQ659" s="233"/>
      <c r="BKR659" s="233"/>
      <c r="BKS659" s="233"/>
      <c r="BKT659" s="233"/>
      <c r="BKU659" s="233"/>
      <c r="BKV659" s="233"/>
      <c r="BKW659" s="233"/>
      <c r="BKX659" s="233"/>
      <c r="BKY659" s="233"/>
      <c r="BKZ659" s="233"/>
      <c r="BLA659" s="233"/>
      <c r="BLB659" s="233"/>
      <c r="BLC659" s="233"/>
      <c r="BLD659" s="233"/>
      <c r="BLE659" s="233"/>
      <c r="BLF659" s="233"/>
      <c r="BLG659" s="233"/>
      <c r="BLH659" s="233"/>
      <c r="BLI659" s="233"/>
      <c r="BLJ659" s="233"/>
      <c r="BLK659" s="233"/>
      <c r="BLL659" s="233"/>
      <c r="BLM659" s="233"/>
      <c r="BLN659" s="233"/>
      <c r="BLO659" s="233"/>
      <c r="BLP659" s="233"/>
      <c r="BLQ659" s="233"/>
      <c r="BLR659" s="233"/>
      <c r="BLS659" s="233"/>
      <c r="BLT659" s="233"/>
      <c r="BLU659" s="233"/>
      <c r="BLV659" s="233"/>
      <c r="BLW659" s="233"/>
      <c r="BLX659" s="233"/>
      <c r="BLY659" s="233"/>
      <c r="BLZ659" s="233"/>
      <c r="BMA659" s="233"/>
      <c r="BMB659" s="233"/>
      <c r="BMC659" s="233"/>
      <c r="BMD659" s="233"/>
      <c r="BME659" s="233"/>
      <c r="BMF659" s="233"/>
      <c r="BMG659" s="233"/>
      <c r="BMH659" s="233"/>
      <c r="BMI659" s="233"/>
      <c r="BMJ659" s="233"/>
      <c r="BMK659" s="233"/>
      <c r="BML659" s="233"/>
      <c r="BMM659" s="233"/>
      <c r="BMN659" s="233"/>
      <c r="BMO659" s="233"/>
      <c r="BMP659" s="233"/>
      <c r="BMQ659" s="233"/>
      <c r="BMR659" s="233"/>
      <c r="BMS659" s="233"/>
      <c r="BMT659" s="233"/>
      <c r="BMU659" s="233"/>
      <c r="BMV659" s="233"/>
      <c r="BMW659" s="233"/>
      <c r="BMX659" s="233"/>
      <c r="BMY659" s="233"/>
      <c r="BMZ659" s="233"/>
      <c r="BNA659" s="233"/>
      <c r="BNB659" s="233"/>
      <c r="BNC659" s="233"/>
      <c r="BND659" s="233"/>
      <c r="BNE659" s="233"/>
      <c r="BNF659" s="233"/>
      <c r="BNG659" s="233"/>
      <c r="BNH659" s="233"/>
      <c r="BNI659" s="233"/>
      <c r="BNJ659" s="233"/>
      <c r="BNK659" s="233"/>
      <c r="BNL659" s="233"/>
      <c r="BNM659" s="233"/>
      <c r="BNN659" s="233"/>
      <c r="BNO659" s="233"/>
      <c r="BNP659" s="233"/>
      <c r="BNQ659" s="233"/>
      <c r="BNR659" s="233"/>
      <c r="BNS659" s="233"/>
      <c r="BNT659" s="233"/>
      <c r="BNU659" s="233"/>
      <c r="BNV659" s="233"/>
      <c r="BNW659" s="233"/>
      <c r="BNX659" s="233"/>
      <c r="BNY659" s="233"/>
      <c r="BNZ659" s="233"/>
      <c r="BOA659" s="233"/>
      <c r="BOB659" s="233"/>
      <c r="BOC659" s="233"/>
      <c r="BOD659" s="233"/>
      <c r="BOE659" s="233"/>
      <c r="BOF659" s="233"/>
      <c r="BOG659" s="233"/>
      <c r="BOH659" s="233"/>
      <c r="BOI659" s="233"/>
      <c r="BOJ659" s="233"/>
      <c r="BOK659" s="233"/>
      <c r="BOL659" s="233"/>
      <c r="BOM659" s="233"/>
      <c r="BON659" s="233"/>
      <c r="BOO659" s="233"/>
      <c r="BOP659" s="233"/>
      <c r="BOQ659" s="233"/>
      <c r="BOR659" s="233"/>
      <c r="BOS659" s="233"/>
      <c r="BOT659" s="233"/>
      <c r="BOU659" s="233"/>
      <c r="BOV659" s="233"/>
      <c r="BOW659" s="233"/>
      <c r="BOX659" s="233"/>
      <c r="BOY659" s="233"/>
      <c r="BOZ659" s="233"/>
      <c r="BPA659" s="233"/>
      <c r="BPB659" s="233"/>
      <c r="BPC659" s="233"/>
      <c r="BPD659" s="233"/>
      <c r="BPE659" s="233"/>
      <c r="BPF659" s="233"/>
      <c r="BPG659" s="233"/>
      <c r="BPH659" s="233"/>
      <c r="BPI659" s="233"/>
      <c r="BPJ659" s="233"/>
      <c r="BPK659" s="233"/>
      <c r="BPL659" s="233"/>
      <c r="BPM659" s="233"/>
      <c r="BPN659" s="233"/>
      <c r="BPO659" s="233"/>
      <c r="BPP659" s="233"/>
      <c r="BPQ659" s="233"/>
      <c r="BPR659" s="233"/>
      <c r="BPS659" s="233"/>
      <c r="BPT659" s="233"/>
      <c r="BPU659" s="233"/>
      <c r="BPV659" s="233"/>
      <c r="BPW659" s="233"/>
      <c r="BPX659" s="233"/>
      <c r="BPY659" s="233"/>
      <c r="BPZ659" s="233"/>
      <c r="BQA659" s="233"/>
      <c r="BQB659" s="233"/>
      <c r="BQC659" s="233"/>
      <c r="BQD659" s="233"/>
      <c r="BQE659" s="233"/>
      <c r="BQF659" s="233"/>
      <c r="BQG659" s="233"/>
      <c r="BQH659" s="233"/>
      <c r="BQI659" s="233"/>
      <c r="BQJ659" s="233"/>
      <c r="BQK659" s="233"/>
      <c r="BQL659" s="233"/>
      <c r="BQM659" s="233"/>
      <c r="BQN659" s="233"/>
      <c r="BQO659" s="233"/>
      <c r="BQP659" s="233"/>
      <c r="BQQ659" s="233"/>
      <c r="BQR659" s="233"/>
      <c r="BQS659" s="233"/>
      <c r="BQT659" s="233"/>
      <c r="BQU659" s="233"/>
      <c r="BQV659" s="233"/>
      <c r="BQW659" s="233"/>
      <c r="BQX659" s="233"/>
      <c r="BQY659" s="233"/>
      <c r="BQZ659" s="233"/>
      <c r="BRA659" s="233"/>
      <c r="BRB659" s="233"/>
      <c r="BRC659" s="233"/>
      <c r="BRD659" s="233"/>
      <c r="BRE659" s="233"/>
      <c r="BRF659" s="233"/>
      <c r="BRG659" s="233"/>
      <c r="BRH659" s="233"/>
      <c r="BRI659" s="233"/>
      <c r="BRJ659" s="233"/>
      <c r="BRK659" s="233"/>
      <c r="BRL659" s="233"/>
      <c r="BRM659" s="233"/>
      <c r="BRN659" s="233"/>
      <c r="BRO659" s="233"/>
      <c r="BRP659" s="233"/>
      <c r="BRQ659" s="233"/>
      <c r="BRR659" s="233"/>
      <c r="BRS659" s="233"/>
      <c r="BRT659" s="233"/>
      <c r="BRU659" s="233"/>
      <c r="BRV659" s="233"/>
      <c r="BRW659" s="233"/>
      <c r="BRX659" s="233"/>
      <c r="BRY659" s="233"/>
      <c r="BRZ659" s="233"/>
      <c r="BSA659" s="233"/>
      <c r="BSB659" s="233"/>
      <c r="BSC659" s="233"/>
      <c r="BSD659" s="233"/>
      <c r="BSE659" s="233"/>
      <c r="BSF659" s="233"/>
      <c r="BSG659" s="233"/>
      <c r="BSH659" s="233"/>
      <c r="BSI659" s="233"/>
      <c r="BSJ659" s="233"/>
      <c r="BSK659" s="233"/>
      <c r="BSL659" s="233"/>
      <c r="BSM659" s="233"/>
      <c r="BSN659" s="233"/>
      <c r="BSO659" s="233"/>
      <c r="BSP659" s="233"/>
      <c r="BSQ659" s="233"/>
      <c r="BSR659" s="233"/>
      <c r="BSS659" s="233"/>
      <c r="BST659" s="233"/>
      <c r="BSU659" s="233"/>
      <c r="BSV659" s="233"/>
      <c r="BSW659" s="233"/>
      <c r="BSX659" s="233"/>
      <c r="BSY659" s="233"/>
      <c r="BSZ659" s="233"/>
      <c r="BTA659" s="233"/>
      <c r="BTB659" s="233"/>
      <c r="BTC659" s="233"/>
      <c r="BTD659" s="233"/>
      <c r="BTE659" s="233"/>
      <c r="BTF659" s="233"/>
      <c r="BTG659" s="233"/>
      <c r="BTH659" s="233"/>
      <c r="BTI659" s="233"/>
      <c r="BTJ659" s="233"/>
      <c r="BTK659" s="233"/>
      <c r="BTL659" s="233"/>
      <c r="BTM659" s="233"/>
      <c r="BTN659" s="233"/>
      <c r="BTO659" s="233"/>
      <c r="BTP659" s="233"/>
      <c r="BTQ659" s="233"/>
      <c r="BTR659" s="233"/>
      <c r="BTS659" s="233"/>
      <c r="BTT659" s="233"/>
      <c r="BTU659" s="233"/>
      <c r="BTV659" s="233"/>
      <c r="BTW659" s="233"/>
      <c r="BTX659" s="233"/>
      <c r="BTY659" s="233"/>
      <c r="BTZ659" s="233"/>
      <c r="BUA659" s="233"/>
      <c r="BUB659" s="233"/>
      <c r="BUC659" s="233"/>
      <c r="BUD659" s="233"/>
      <c r="BUE659" s="233"/>
      <c r="BUF659" s="233"/>
      <c r="BUG659" s="233"/>
      <c r="BUH659" s="233"/>
      <c r="BUI659" s="233"/>
      <c r="BUJ659" s="233"/>
      <c r="BUK659" s="233"/>
      <c r="BUL659" s="233"/>
      <c r="BUM659" s="233"/>
      <c r="BUN659" s="233"/>
      <c r="BUO659" s="233"/>
      <c r="BUP659" s="233"/>
      <c r="BUQ659" s="233"/>
      <c r="BUR659" s="233"/>
      <c r="BUS659" s="233"/>
      <c r="BUT659" s="233"/>
      <c r="BUU659" s="233"/>
      <c r="BUV659" s="233"/>
      <c r="BUW659" s="233"/>
      <c r="BUX659" s="233"/>
      <c r="BUY659" s="233"/>
      <c r="BUZ659" s="233"/>
      <c r="BVA659" s="233"/>
      <c r="BVB659" s="233"/>
      <c r="BVC659" s="233"/>
      <c r="BVD659" s="233"/>
      <c r="BVE659" s="233"/>
      <c r="BVF659" s="233"/>
      <c r="BVG659" s="233"/>
      <c r="BVH659" s="233"/>
      <c r="BVI659" s="233"/>
      <c r="BVJ659" s="233"/>
      <c r="BVK659" s="233"/>
      <c r="BVL659" s="233"/>
      <c r="BVM659" s="233"/>
      <c r="BVN659" s="233"/>
      <c r="BVO659" s="233"/>
      <c r="BVP659" s="233"/>
      <c r="BVQ659" s="233"/>
      <c r="BVR659" s="233"/>
      <c r="BVS659" s="233"/>
      <c r="BVT659" s="233"/>
      <c r="BVU659" s="233"/>
      <c r="BVV659" s="233"/>
      <c r="BVW659" s="233"/>
      <c r="BVX659" s="233"/>
      <c r="BVY659" s="233"/>
      <c r="BVZ659" s="233"/>
      <c r="BWA659" s="233"/>
      <c r="BWB659" s="233"/>
      <c r="BWC659" s="233"/>
      <c r="BWD659" s="233"/>
      <c r="BWE659" s="233"/>
      <c r="BWF659" s="233"/>
      <c r="BWG659" s="233"/>
      <c r="BWH659" s="233"/>
      <c r="BWI659" s="233"/>
      <c r="BWJ659" s="233"/>
      <c r="BWK659" s="233"/>
      <c r="BWL659" s="233"/>
      <c r="BWM659" s="233"/>
      <c r="BWN659" s="233"/>
      <c r="BWO659" s="233"/>
      <c r="BWP659" s="233"/>
      <c r="BWQ659" s="233"/>
      <c r="BWR659" s="233"/>
      <c r="BWS659" s="233"/>
      <c r="BWT659" s="233"/>
      <c r="BWU659" s="233"/>
      <c r="BWV659" s="233"/>
      <c r="BWW659" s="233"/>
      <c r="BWX659" s="233"/>
      <c r="BWY659" s="233"/>
      <c r="BWZ659" s="233"/>
      <c r="BXA659" s="233"/>
      <c r="BXB659" s="233"/>
      <c r="BXC659" s="233"/>
      <c r="BXD659" s="233"/>
      <c r="BXE659" s="233"/>
      <c r="BXF659" s="233"/>
      <c r="BXG659" s="233"/>
      <c r="BXH659" s="233"/>
      <c r="BXI659" s="233"/>
      <c r="BXJ659" s="233"/>
      <c r="BXK659" s="233"/>
      <c r="BXL659" s="233"/>
      <c r="BXM659" s="233"/>
      <c r="BXN659" s="233"/>
      <c r="BXO659" s="233"/>
      <c r="BXP659" s="233"/>
      <c r="BXQ659" s="233"/>
      <c r="BXR659" s="233"/>
      <c r="BXS659" s="233"/>
      <c r="BXT659" s="233"/>
      <c r="BXU659" s="233"/>
      <c r="BXV659" s="233"/>
      <c r="BXW659" s="233"/>
      <c r="BXX659" s="233"/>
      <c r="BXY659" s="233"/>
      <c r="BXZ659" s="233"/>
      <c r="BYA659" s="233"/>
      <c r="BYB659" s="233"/>
      <c r="BYC659" s="233"/>
      <c r="BYD659" s="233"/>
      <c r="BYE659" s="233"/>
      <c r="BYF659" s="233"/>
      <c r="BYG659" s="233"/>
      <c r="BYH659" s="233"/>
      <c r="BYI659" s="233"/>
      <c r="BYJ659" s="233"/>
      <c r="BYK659" s="233"/>
      <c r="BYL659" s="233"/>
      <c r="BYM659" s="233"/>
      <c r="BYN659" s="233"/>
      <c r="BYO659" s="233"/>
      <c r="BYP659" s="233"/>
      <c r="BYQ659" s="233"/>
      <c r="BYR659" s="233"/>
      <c r="BYS659" s="233"/>
      <c r="BYT659" s="233"/>
      <c r="BYU659" s="233"/>
      <c r="BYV659" s="233"/>
      <c r="BYW659" s="233"/>
      <c r="BYX659" s="233"/>
      <c r="BYY659" s="233"/>
      <c r="BYZ659" s="233"/>
      <c r="BZA659" s="233"/>
      <c r="BZB659" s="233"/>
      <c r="BZC659" s="233"/>
      <c r="BZD659" s="233"/>
      <c r="BZE659" s="233"/>
      <c r="BZF659" s="233"/>
      <c r="BZG659" s="233"/>
      <c r="BZH659" s="233"/>
      <c r="BZI659" s="233"/>
      <c r="BZJ659" s="233"/>
      <c r="BZK659" s="233"/>
      <c r="BZL659" s="233"/>
      <c r="BZM659" s="233"/>
      <c r="BZN659" s="233"/>
      <c r="BZO659" s="233"/>
      <c r="BZP659" s="233"/>
      <c r="BZQ659" s="233"/>
      <c r="BZR659" s="233"/>
      <c r="BZS659" s="233"/>
      <c r="BZT659" s="233"/>
      <c r="BZU659" s="233"/>
      <c r="BZV659" s="233"/>
      <c r="BZW659" s="233"/>
      <c r="BZX659" s="233"/>
      <c r="BZY659" s="233"/>
      <c r="BZZ659" s="233"/>
      <c r="CAA659" s="233"/>
      <c r="CAB659" s="233"/>
      <c r="CAC659" s="233"/>
      <c r="CAD659" s="233"/>
      <c r="CAE659" s="233"/>
      <c r="CAF659" s="233"/>
      <c r="CAG659" s="233"/>
      <c r="CAH659" s="233"/>
      <c r="CAI659" s="233"/>
      <c r="CAJ659" s="233"/>
      <c r="CAK659" s="233"/>
      <c r="CAL659" s="233"/>
      <c r="CAM659" s="233"/>
      <c r="CAN659" s="233"/>
      <c r="CAO659" s="233"/>
      <c r="CAP659" s="233"/>
      <c r="CAQ659" s="233"/>
      <c r="CAR659" s="233"/>
      <c r="CAS659" s="233"/>
      <c r="CAT659" s="233"/>
      <c r="CAU659" s="233"/>
      <c r="CAV659" s="233"/>
      <c r="CAW659" s="233"/>
      <c r="CAX659" s="233"/>
      <c r="CAY659" s="233"/>
      <c r="CAZ659" s="233"/>
      <c r="CBA659" s="233"/>
      <c r="CBB659" s="233"/>
      <c r="CBC659" s="233"/>
      <c r="CBD659" s="233"/>
      <c r="CBE659" s="233"/>
      <c r="CBF659" s="233"/>
      <c r="CBG659" s="233"/>
      <c r="CBH659" s="233"/>
      <c r="CBI659" s="233"/>
      <c r="CBJ659" s="233"/>
      <c r="CBK659" s="233"/>
      <c r="CBL659" s="233"/>
      <c r="CBM659" s="233"/>
      <c r="CBN659" s="233"/>
      <c r="CBO659" s="233"/>
      <c r="CBP659" s="233"/>
      <c r="CBQ659" s="233"/>
      <c r="CBR659" s="233"/>
      <c r="CBS659" s="233"/>
      <c r="CBT659" s="233"/>
      <c r="CBU659" s="233"/>
      <c r="CBV659" s="233"/>
      <c r="CBW659" s="233"/>
      <c r="CBX659" s="233"/>
      <c r="CBY659" s="233"/>
      <c r="CBZ659" s="233"/>
      <c r="CCA659" s="233"/>
      <c r="CCB659" s="233"/>
      <c r="CCC659" s="233"/>
      <c r="CCD659" s="233"/>
      <c r="CCE659" s="233"/>
      <c r="CCF659" s="233"/>
      <c r="CCG659" s="233"/>
      <c r="CCH659" s="233"/>
      <c r="CCI659" s="233"/>
      <c r="CCJ659" s="233"/>
      <c r="CCK659" s="233"/>
      <c r="CCL659" s="233"/>
      <c r="CCM659" s="233"/>
      <c r="CCN659" s="233"/>
      <c r="CCO659" s="233"/>
      <c r="CCP659" s="233"/>
      <c r="CCQ659" s="233"/>
      <c r="CCR659" s="233"/>
      <c r="CCS659" s="233"/>
      <c r="CCT659" s="233"/>
      <c r="CCU659" s="233"/>
      <c r="CCV659" s="233"/>
      <c r="CCW659" s="233"/>
      <c r="CCX659" s="233"/>
      <c r="CCY659" s="233"/>
      <c r="CCZ659" s="233"/>
      <c r="CDA659" s="233"/>
      <c r="CDB659" s="233"/>
      <c r="CDC659" s="233"/>
      <c r="CDD659" s="233"/>
      <c r="CDE659" s="233"/>
      <c r="CDF659" s="233"/>
      <c r="CDG659" s="233"/>
      <c r="CDH659" s="233"/>
      <c r="CDI659" s="233"/>
      <c r="CDJ659" s="233"/>
      <c r="CDK659" s="233"/>
      <c r="CDL659" s="233"/>
      <c r="CDM659" s="233"/>
      <c r="CDN659" s="233"/>
      <c r="CDO659" s="233"/>
      <c r="CDP659" s="233"/>
      <c r="CDQ659" s="233"/>
      <c r="CDR659" s="233"/>
      <c r="CDS659" s="233"/>
      <c r="CDT659" s="233"/>
      <c r="CDU659" s="233"/>
      <c r="CDV659" s="233"/>
      <c r="CDW659" s="233"/>
      <c r="CDX659" s="233"/>
      <c r="CDY659" s="233"/>
      <c r="CDZ659" s="233"/>
      <c r="CEA659" s="233"/>
      <c r="CEB659" s="233"/>
      <c r="CEC659" s="233"/>
      <c r="CED659" s="233"/>
      <c r="CEE659" s="233"/>
      <c r="CEF659" s="233"/>
      <c r="CEG659" s="233"/>
      <c r="CEH659" s="233"/>
      <c r="CEI659" s="233"/>
      <c r="CEJ659" s="233"/>
      <c r="CEK659" s="233"/>
      <c r="CEL659" s="233"/>
      <c r="CEM659" s="233"/>
      <c r="CEN659" s="233"/>
      <c r="CEO659" s="233"/>
      <c r="CEP659" s="233"/>
      <c r="CEQ659" s="233"/>
      <c r="CER659" s="233"/>
      <c r="CES659" s="233"/>
      <c r="CET659" s="233"/>
      <c r="CEU659" s="233"/>
      <c r="CEV659" s="233"/>
      <c r="CEW659" s="233"/>
      <c r="CEX659" s="233"/>
      <c r="CEY659" s="233"/>
      <c r="CEZ659" s="233"/>
      <c r="CFA659" s="233"/>
      <c r="CFB659" s="233"/>
      <c r="CFC659" s="233"/>
      <c r="CFD659" s="233"/>
      <c r="CFE659" s="233"/>
      <c r="CFF659" s="233"/>
      <c r="CFG659" s="233"/>
      <c r="CFH659" s="233"/>
      <c r="CFI659" s="233"/>
      <c r="CFJ659" s="233"/>
      <c r="CFK659" s="233"/>
      <c r="CFL659" s="233"/>
      <c r="CFM659" s="233"/>
      <c r="CFN659" s="233"/>
      <c r="CFO659" s="233"/>
      <c r="CFP659" s="233"/>
      <c r="CFQ659" s="233"/>
      <c r="CFR659" s="233"/>
      <c r="CFS659" s="233"/>
      <c r="CFT659" s="233"/>
      <c r="CFU659" s="233"/>
      <c r="CFV659" s="233"/>
      <c r="CFW659" s="233"/>
      <c r="CFX659" s="233"/>
      <c r="CFY659" s="233"/>
      <c r="CFZ659" s="233"/>
      <c r="CGA659" s="233"/>
      <c r="CGB659" s="233"/>
      <c r="CGC659" s="233"/>
      <c r="CGD659" s="233"/>
      <c r="CGE659" s="233"/>
      <c r="CGF659" s="233"/>
      <c r="CGG659" s="233"/>
      <c r="CGH659" s="233"/>
      <c r="CGI659" s="233"/>
      <c r="CGJ659" s="233"/>
      <c r="CGK659" s="233"/>
      <c r="CGL659" s="233"/>
      <c r="CGM659" s="233"/>
      <c r="CGN659" s="233"/>
      <c r="CGO659" s="233"/>
      <c r="CGP659" s="233"/>
      <c r="CGQ659" s="233"/>
      <c r="CGR659" s="233"/>
      <c r="CGS659" s="233"/>
      <c r="CGT659" s="233"/>
      <c r="CGU659" s="233"/>
      <c r="CGV659" s="233"/>
      <c r="CGW659" s="233"/>
      <c r="CGX659" s="233"/>
      <c r="CGY659" s="233"/>
      <c r="CGZ659" s="233"/>
      <c r="CHA659" s="233"/>
      <c r="CHB659" s="233"/>
      <c r="CHC659" s="233"/>
      <c r="CHD659" s="233"/>
      <c r="CHE659" s="233"/>
      <c r="CHF659" s="233"/>
      <c r="CHG659" s="233"/>
      <c r="CHH659" s="233"/>
      <c r="CHI659" s="233"/>
      <c r="CHJ659" s="233"/>
      <c r="CHK659" s="233"/>
      <c r="CHL659" s="233"/>
      <c r="CHM659" s="233"/>
      <c r="CHN659" s="233"/>
      <c r="CHO659" s="233"/>
      <c r="CHP659" s="233"/>
      <c r="CHQ659" s="233"/>
      <c r="CHR659" s="233"/>
      <c r="CHS659" s="233"/>
      <c r="CHT659" s="233"/>
      <c r="CHU659" s="233"/>
      <c r="CHV659" s="233"/>
      <c r="CHW659" s="233"/>
    </row>
    <row r="660" spans="1:2259" s="233" customFormat="1" ht="18" customHeight="1" thickBot="1" x14ac:dyDescent="0.25">
      <c r="A660" s="429">
        <v>44928</v>
      </c>
      <c r="B660" s="59">
        <v>0.54166666666666663</v>
      </c>
      <c r="C660" s="224">
        <v>-2</v>
      </c>
      <c r="D660" s="149">
        <f t="shared" si="86"/>
        <v>6.0626102292768956E-2</v>
      </c>
      <c r="E660" s="150"/>
      <c r="F660" s="247" t="s">
        <v>790</v>
      </c>
      <c r="G660" s="248" t="s">
        <v>28</v>
      </c>
      <c r="H660" s="131">
        <v>135</v>
      </c>
      <c r="I660" s="132" t="s">
        <v>29</v>
      </c>
      <c r="J660" s="130">
        <v>630</v>
      </c>
      <c r="K660" s="133">
        <v>51</v>
      </c>
      <c r="L660" s="133">
        <v>46</v>
      </c>
      <c r="M660" s="133">
        <v>55</v>
      </c>
      <c r="N660" s="134" t="s">
        <v>972</v>
      </c>
      <c r="O660" s="133">
        <f t="shared" si="90"/>
        <v>50.666666666666664</v>
      </c>
      <c r="P660" s="126">
        <f t="shared" si="87"/>
        <v>5.2870264550264542E-2</v>
      </c>
      <c r="Q660" s="135" t="s">
        <v>157</v>
      </c>
      <c r="R660" s="136"/>
      <c r="S660" s="134"/>
      <c r="T660" s="133"/>
      <c r="U660" s="133"/>
      <c r="V660" s="133"/>
      <c r="W660" s="134"/>
      <c r="X660" s="133"/>
      <c r="Y660" s="126"/>
      <c r="Z660" s="207"/>
      <c r="AA660" s="73">
        <f t="shared" si="89"/>
        <v>5.2870264550264542E-2</v>
      </c>
      <c r="AB660" s="831">
        <f t="shared" si="88"/>
        <v>0</v>
      </c>
    </row>
    <row r="661" spans="1:2259" s="233" customFormat="1" ht="18" customHeight="1" x14ac:dyDescent="0.2">
      <c r="A661" s="431"/>
      <c r="B661" s="75"/>
      <c r="C661" s="404"/>
      <c r="D661" s="236"/>
      <c r="E661" s="428"/>
      <c r="F661" s="446"/>
      <c r="G661" s="447"/>
      <c r="H661" s="80">
        <v>135</v>
      </c>
      <c r="I661" s="87" t="s">
        <v>973</v>
      </c>
      <c r="J661" s="79">
        <v>630</v>
      </c>
      <c r="K661" s="83">
        <v>33</v>
      </c>
      <c r="L661" s="83">
        <v>10</v>
      </c>
      <c r="M661" s="83">
        <v>16</v>
      </c>
      <c r="N661" s="82"/>
      <c r="O661" s="83">
        <f t="shared" si="90"/>
        <v>19.666666666666668</v>
      </c>
      <c r="P661" s="84">
        <f t="shared" si="87"/>
        <v>2.0522010582010582E-2</v>
      </c>
      <c r="Q661" s="322"/>
      <c r="R661" s="85"/>
      <c r="S661" s="82"/>
      <c r="T661" s="83"/>
      <c r="U661" s="83"/>
      <c r="V661" s="83"/>
      <c r="W661" s="82"/>
      <c r="X661" s="83"/>
      <c r="Y661" s="84"/>
      <c r="Z661" s="86"/>
      <c r="AA661" s="73">
        <f t="shared" si="89"/>
        <v>2.0522010582010582E-2</v>
      </c>
      <c r="AB661" s="831">
        <f t="shared" si="88"/>
        <v>0</v>
      </c>
    </row>
    <row r="662" spans="1:2259" s="233" customFormat="1" ht="18" customHeight="1" x14ac:dyDescent="0.2">
      <c r="A662" s="431"/>
      <c r="B662" s="75"/>
      <c r="C662" s="404"/>
      <c r="D662" s="182"/>
      <c r="E662" s="183"/>
      <c r="F662" s="446"/>
      <c r="G662" s="447"/>
      <c r="H662" s="80">
        <v>135</v>
      </c>
      <c r="I662" s="87" t="s">
        <v>974</v>
      </c>
      <c r="J662" s="79">
        <v>630</v>
      </c>
      <c r="K662" s="83">
        <v>0</v>
      </c>
      <c r="L662" s="83">
        <v>27</v>
      </c>
      <c r="M662" s="83">
        <v>11</v>
      </c>
      <c r="N662" s="82"/>
      <c r="O662" s="83">
        <f t="shared" si="90"/>
        <v>12.666666666666666</v>
      </c>
      <c r="P662" s="84">
        <f t="shared" si="87"/>
        <v>1.3217566137566136E-2</v>
      </c>
      <c r="Q662" s="322"/>
      <c r="R662" s="85"/>
      <c r="S662" s="82"/>
      <c r="T662" s="83"/>
      <c r="U662" s="83"/>
      <c r="V662" s="83"/>
      <c r="W662" s="82"/>
      <c r="X662" s="83"/>
      <c r="Y662" s="84"/>
      <c r="Z662" s="86"/>
      <c r="AA662" s="73">
        <f t="shared" si="89"/>
        <v>1.3217566137566136E-2</v>
      </c>
      <c r="AB662" s="831">
        <f t="shared" si="88"/>
        <v>0</v>
      </c>
    </row>
    <row r="663" spans="1:2259" s="233" customFormat="1" ht="18" customHeight="1" x14ac:dyDescent="0.2">
      <c r="A663" s="431"/>
      <c r="B663" s="75"/>
      <c r="C663" s="404"/>
      <c r="D663" s="182"/>
      <c r="E663" s="183"/>
      <c r="F663" s="446"/>
      <c r="G663" s="447"/>
      <c r="H663" s="80">
        <v>135</v>
      </c>
      <c r="I663" s="87" t="s">
        <v>975</v>
      </c>
      <c r="J663" s="79">
        <v>630</v>
      </c>
      <c r="K663" s="83">
        <v>12</v>
      </c>
      <c r="L663" s="83">
        <v>7</v>
      </c>
      <c r="M663" s="83">
        <v>8</v>
      </c>
      <c r="N663" s="82"/>
      <c r="O663" s="83">
        <f t="shared" si="90"/>
        <v>9</v>
      </c>
      <c r="P663" s="84">
        <f t="shared" si="87"/>
        <v>9.3914285714285714E-3</v>
      </c>
      <c r="Q663" s="322"/>
      <c r="R663" s="85"/>
      <c r="S663" s="82"/>
      <c r="T663" s="83"/>
      <c r="U663" s="83"/>
      <c r="V663" s="83"/>
      <c r="W663" s="82"/>
      <c r="X663" s="83"/>
      <c r="Y663" s="84"/>
      <c r="Z663" s="86"/>
      <c r="AA663" s="73">
        <f t="shared" si="89"/>
        <v>9.3914285714285714E-3</v>
      </c>
      <c r="AB663" s="831">
        <f t="shared" si="88"/>
        <v>0</v>
      </c>
    </row>
    <row r="664" spans="1:2259" s="233" customFormat="1" ht="18" customHeight="1" x14ac:dyDescent="0.2">
      <c r="A664" s="431"/>
      <c r="B664" s="75"/>
      <c r="C664" s="404"/>
      <c r="D664" s="182"/>
      <c r="E664" s="183"/>
      <c r="F664" s="446"/>
      <c r="G664" s="447"/>
      <c r="H664" s="80">
        <v>135</v>
      </c>
      <c r="I664" s="87" t="s">
        <v>976</v>
      </c>
      <c r="J664" s="79">
        <v>630</v>
      </c>
      <c r="K664" s="83">
        <v>0</v>
      </c>
      <c r="L664" s="83">
        <v>0</v>
      </c>
      <c r="M664" s="83">
        <v>0</v>
      </c>
      <c r="N664" s="82"/>
      <c r="O664" s="83">
        <f t="shared" si="90"/>
        <v>0</v>
      </c>
      <c r="P664" s="84">
        <f t="shared" si="87"/>
        <v>0</v>
      </c>
      <c r="Q664" s="322"/>
      <c r="R664" s="85"/>
      <c r="S664" s="82"/>
      <c r="T664" s="83"/>
      <c r="U664" s="83"/>
      <c r="V664" s="83"/>
      <c r="W664" s="82"/>
      <c r="X664" s="83"/>
      <c r="Y664" s="84"/>
      <c r="Z664" s="86"/>
      <c r="AA664" s="73">
        <f t="shared" si="89"/>
        <v>0</v>
      </c>
      <c r="AB664" s="831">
        <f t="shared" si="88"/>
        <v>0</v>
      </c>
    </row>
    <row r="665" spans="1:2259" s="233" customFormat="1" ht="18" customHeight="1" thickBot="1" x14ac:dyDescent="0.25">
      <c r="A665" s="431"/>
      <c r="B665" s="75"/>
      <c r="C665" s="404"/>
      <c r="D665" s="355"/>
      <c r="E665" s="438"/>
      <c r="F665" s="452"/>
      <c r="G665" s="453"/>
      <c r="H665" s="96">
        <v>135</v>
      </c>
      <c r="I665" s="97" t="s">
        <v>977</v>
      </c>
      <c r="J665" s="95">
        <v>630</v>
      </c>
      <c r="K665" s="99">
        <v>6</v>
      </c>
      <c r="L665" s="99">
        <v>0</v>
      </c>
      <c r="M665" s="99">
        <v>7</v>
      </c>
      <c r="N665" s="98"/>
      <c r="O665" s="99">
        <f t="shared" si="90"/>
        <v>4.333333333333333</v>
      </c>
      <c r="P665" s="100">
        <f t="shared" si="87"/>
        <v>4.5217989417989414E-3</v>
      </c>
      <c r="Q665" s="326"/>
      <c r="R665" s="101"/>
      <c r="S665" s="98"/>
      <c r="T665" s="99"/>
      <c r="U665" s="99"/>
      <c r="V665" s="99"/>
      <c r="W665" s="98"/>
      <c r="X665" s="99"/>
      <c r="Y665" s="100"/>
      <c r="Z665" s="102"/>
      <c r="AA665" s="73">
        <f t="shared" si="89"/>
        <v>4.5217989417989414E-3</v>
      </c>
      <c r="AB665" s="831">
        <f t="shared" si="88"/>
        <v>0</v>
      </c>
    </row>
    <row r="666" spans="1:2259" s="233" customFormat="1" ht="18" customHeight="1" thickBot="1" x14ac:dyDescent="0.25">
      <c r="A666" s="197">
        <v>44928</v>
      </c>
      <c r="B666" s="59">
        <v>0.69444444444444453</v>
      </c>
      <c r="C666" s="60">
        <v>-2</v>
      </c>
      <c r="D666" s="61">
        <f t="shared" si="86"/>
        <v>0.32291666666666669</v>
      </c>
      <c r="E666" s="62">
        <f>(MAX(T666:V666))/S666/1.44</f>
        <v>0.1545138888888889</v>
      </c>
      <c r="F666" s="234" t="s">
        <v>790</v>
      </c>
      <c r="G666" s="235" t="s">
        <v>28</v>
      </c>
      <c r="H666" s="65">
        <v>137</v>
      </c>
      <c r="I666" s="66" t="s">
        <v>29</v>
      </c>
      <c r="J666" s="64">
        <v>400</v>
      </c>
      <c r="K666" s="67">
        <v>153</v>
      </c>
      <c r="L666" s="67">
        <v>161</v>
      </c>
      <c r="M666" s="67">
        <v>186</v>
      </c>
      <c r="N666" s="68" t="s">
        <v>978</v>
      </c>
      <c r="O666" s="67">
        <f t="shared" si="90"/>
        <v>166.66666666666666</v>
      </c>
      <c r="P666" s="143">
        <f t="shared" si="87"/>
        <v>0.27391666666666664</v>
      </c>
      <c r="Q666" s="70" t="s">
        <v>50</v>
      </c>
      <c r="R666" s="71" t="s">
        <v>32</v>
      </c>
      <c r="S666" s="64">
        <v>400</v>
      </c>
      <c r="T666" s="67">
        <v>79</v>
      </c>
      <c r="U666" s="67">
        <v>85</v>
      </c>
      <c r="V666" s="67">
        <v>89</v>
      </c>
      <c r="W666" s="68" t="s">
        <v>978</v>
      </c>
      <c r="X666" s="67">
        <f t="shared" ref="X666:X676" si="91">(T666+U666+V666)/3</f>
        <v>84.333333333333329</v>
      </c>
      <c r="Y666" s="143">
        <f t="shared" si="84"/>
        <v>0.13860183333333331</v>
      </c>
      <c r="Z666" s="140" t="s">
        <v>50</v>
      </c>
      <c r="AA666" s="73">
        <f t="shared" si="89"/>
        <v>0.41251849999999995</v>
      </c>
      <c r="AB666" s="831">
        <f t="shared" si="88"/>
        <v>234.99260000000001</v>
      </c>
    </row>
    <row r="667" spans="1:2259" s="233" customFormat="1" ht="18" customHeight="1" thickBot="1" x14ac:dyDescent="0.25">
      <c r="A667" s="448"/>
      <c r="B667" s="75"/>
      <c r="C667" s="76"/>
      <c r="D667" s="218"/>
      <c r="E667" s="219"/>
      <c r="F667" s="234"/>
      <c r="G667" s="235"/>
      <c r="H667" s="65">
        <v>137</v>
      </c>
      <c r="I667" s="66" t="s">
        <v>979</v>
      </c>
      <c r="J667" s="64">
        <v>400</v>
      </c>
      <c r="K667" s="67">
        <v>0</v>
      </c>
      <c r="L667" s="67">
        <v>0</v>
      </c>
      <c r="M667" s="67">
        <v>0</v>
      </c>
      <c r="N667" s="68"/>
      <c r="O667" s="67">
        <f t="shared" si="90"/>
        <v>0</v>
      </c>
      <c r="P667" s="143">
        <f t="shared" si="87"/>
        <v>0</v>
      </c>
      <c r="Q667" s="70"/>
      <c r="R667" s="71" t="s">
        <v>980</v>
      </c>
      <c r="S667" s="64">
        <v>400</v>
      </c>
      <c r="T667" s="67">
        <v>12</v>
      </c>
      <c r="U667" s="67">
        <v>14</v>
      </c>
      <c r="V667" s="67">
        <v>5</v>
      </c>
      <c r="W667" s="68"/>
      <c r="X667" s="67">
        <f t="shared" si="91"/>
        <v>10.333333333333334</v>
      </c>
      <c r="Y667" s="143">
        <f t="shared" si="84"/>
        <v>1.6982833333333332E-2</v>
      </c>
      <c r="Z667" s="140"/>
      <c r="AA667" s="73">
        <f t="shared" si="89"/>
        <v>1.6982833333333332E-2</v>
      </c>
      <c r="AB667" s="831">
        <f t="shared" si="88"/>
        <v>393.20686666666666</v>
      </c>
    </row>
    <row r="668" spans="1:2259" s="233" customFormat="1" ht="18" customHeight="1" thickBot="1" x14ac:dyDescent="0.25">
      <c r="A668" s="448"/>
      <c r="B668" s="75"/>
      <c r="C668" s="76"/>
      <c r="D668" s="182"/>
      <c r="E668" s="183"/>
      <c r="F668" s="234"/>
      <c r="G668" s="235"/>
      <c r="H668" s="65">
        <v>137</v>
      </c>
      <c r="I668" s="66" t="s">
        <v>981</v>
      </c>
      <c r="J668" s="64">
        <v>400</v>
      </c>
      <c r="K668" s="67">
        <v>13</v>
      </c>
      <c r="L668" s="67">
        <v>17</v>
      </c>
      <c r="M668" s="67">
        <v>12</v>
      </c>
      <c r="N668" s="68"/>
      <c r="O668" s="67">
        <f t="shared" si="90"/>
        <v>14</v>
      </c>
      <c r="P668" s="143">
        <f t="shared" si="87"/>
        <v>2.3008999999999998E-2</v>
      </c>
      <c r="Q668" s="70"/>
      <c r="R668" s="71" t="s">
        <v>981</v>
      </c>
      <c r="S668" s="64">
        <v>400</v>
      </c>
      <c r="T668" s="67">
        <v>21</v>
      </c>
      <c r="U668" s="67">
        <v>24</v>
      </c>
      <c r="V668" s="67">
        <v>26</v>
      </c>
      <c r="W668" s="68"/>
      <c r="X668" s="67">
        <f t="shared" si="91"/>
        <v>23.666666666666668</v>
      </c>
      <c r="Y668" s="143">
        <f t="shared" si="84"/>
        <v>3.8896166666666669E-2</v>
      </c>
      <c r="Z668" s="140"/>
      <c r="AA668" s="73">
        <f t="shared" si="89"/>
        <v>6.1905166666666664E-2</v>
      </c>
      <c r="AB668" s="831">
        <f t="shared" si="88"/>
        <v>375.23793333333333</v>
      </c>
    </row>
    <row r="669" spans="1:2259" s="233" customFormat="1" ht="18" customHeight="1" thickBot="1" x14ac:dyDescent="0.25">
      <c r="A669" s="448"/>
      <c r="B669" s="75"/>
      <c r="C669" s="76"/>
      <c r="D669" s="182"/>
      <c r="E669" s="183"/>
      <c r="F669" s="234"/>
      <c r="G669" s="235"/>
      <c r="H669" s="65">
        <v>137</v>
      </c>
      <c r="I669" s="66" t="s">
        <v>982</v>
      </c>
      <c r="J669" s="64">
        <v>400</v>
      </c>
      <c r="K669" s="67">
        <v>27</v>
      </c>
      <c r="L669" s="67">
        <v>31</v>
      </c>
      <c r="M669" s="67">
        <v>40</v>
      </c>
      <c r="N669" s="68"/>
      <c r="O669" s="67">
        <f t="shared" si="90"/>
        <v>32.666666666666664</v>
      </c>
      <c r="P669" s="143">
        <f t="shared" si="87"/>
        <v>5.3687666666666661E-2</v>
      </c>
      <c r="Q669" s="70"/>
      <c r="R669" s="71" t="s">
        <v>983</v>
      </c>
      <c r="S669" s="64">
        <v>400</v>
      </c>
      <c r="T669" s="67">
        <v>40</v>
      </c>
      <c r="U669" s="67">
        <v>38</v>
      </c>
      <c r="V669" s="67">
        <v>41</v>
      </c>
      <c r="W669" s="68"/>
      <c r="X669" s="67">
        <f t="shared" si="91"/>
        <v>39.666666666666664</v>
      </c>
      <c r="Y669" s="143">
        <f t="shared" si="84"/>
        <v>6.5192166666666662E-2</v>
      </c>
      <c r="Z669" s="140"/>
      <c r="AA669" s="73">
        <f t="shared" si="89"/>
        <v>0.11887983333333332</v>
      </c>
      <c r="AB669" s="831">
        <f t="shared" si="88"/>
        <v>352.44806666666665</v>
      </c>
    </row>
    <row r="670" spans="1:2259" s="233" customFormat="1" ht="18" customHeight="1" thickBot="1" x14ac:dyDescent="0.25">
      <c r="A670" s="448"/>
      <c r="B670" s="75"/>
      <c r="C670" s="76"/>
      <c r="D670" s="182"/>
      <c r="E670" s="183"/>
      <c r="F670" s="234"/>
      <c r="G670" s="235"/>
      <c r="H670" s="65">
        <v>137</v>
      </c>
      <c r="I670" s="66" t="s">
        <v>984</v>
      </c>
      <c r="J670" s="64">
        <v>400</v>
      </c>
      <c r="K670" s="67">
        <v>28</v>
      </c>
      <c r="L670" s="67">
        <v>20</v>
      </c>
      <c r="M670" s="67">
        <v>32</v>
      </c>
      <c r="N670" s="68"/>
      <c r="O670" s="67">
        <f t="shared" si="90"/>
        <v>26.666666666666668</v>
      </c>
      <c r="P670" s="143">
        <f t="shared" si="87"/>
        <v>4.3826666666666673E-2</v>
      </c>
      <c r="Q670" s="70"/>
      <c r="R670" s="71" t="s">
        <v>985</v>
      </c>
      <c r="S670" s="64">
        <v>400</v>
      </c>
      <c r="T670" s="67">
        <v>4</v>
      </c>
      <c r="U670" s="67">
        <v>8</v>
      </c>
      <c r="V670" s="67">
        <v>4</v>
      </c>
      <c r="W670" s="68"/>
      <c r="X670" s="67">
        <f t="shared" si="91"/>
        <v>5.333333333333333</v>
      </c>
      <c r="Y670" s="143">
        <f t="shared" si="84"/>
        <v>8.7653333333333333E-3</v>
      </c>
      <c r="Z670" s="140"/>
      <c r="AA670" s="73">
        <f t="shared" si="89"/>
        <v>5.2592000000000007E-2</v>
      </c>
      <c r="AB670" s="831">
        <f t="shared" si="88"/>
        <v>378.96319999999997</v>
      </c>
    </row>
    <row r="671" spans="1:2259" s="233" customFormat="1" ht="18" customHeight="1" thickBot="1" x14ac:dyDescent="0.25">
      <c r="A671" s="448"/>
      <c r="B671" s="75"/>
      <c r="C671" s="76"/>
      <c r="D671" s="182"/>
      <c r="E671" s="183"/>
      <c r="F671" s="234"/>
      <c r="G671" s="235"/>
      <c r="H671" s="65">
        <v>137</v>
      </c>
      <c r="I671" s="66" t="s">
        <v>986</v>
      </c>
      <c r="J671" s="64">
        <v>400</v>
      </c>
      <c r="K671" s="67">
        <v>39</v>
      </c>
      <c r="L671" s="67">
        <v>24</v>
      </c>
      <c r="M671" s="67">
        <v>36</v>
      </c>
      <c r="N671" s="68"/>
      <c r="O671" s="67">
        <f t="shared" si="90"/>
        <v>33</v>
      </c>
      <c r="P671" s="143">
        <f t="shared" si="87"/>
        <v>5.4235499999999999E-2</v>
      </c>
      <c r="Q671" s="70"/>
      <c r="R671" s="71" t="s">
        <v>987</v>
      </c>
      <c r="S671" s="64">
        <v>400</v>
      </c>
      <c r="T671" s="67">
        <v>0</v>
      </c>
      <c r="U671" s="67">
        <v>0</v>
      </c>
      <c r="V671" s="67">
        <v>0</v>
      </c>
      <c r="W671" s="68"/>
      <c r="X671" s="67">
        <f t="shared" si="91"/>
        <v>0</v>
      </c>
      <c r="Y671" s="143">
        <f t="shared" si="84"/>
        <v>0</v>
      </c>
      <c r="Z671" s="140"/>
      <c r="AA671" s="73">
        <f t="shared" si="89"/>
        <v>5.4235499999999999E-2</v>
      </c>
      <c r="AB671" s="831">
        <f t="shared" si="88"/>
        <v>378.30579999999998</v>
      </c>
    </row>
    <row r="672" spans="1:2259" s="233" customFormat="1" ht="18" customHeight="1" thickBot="1" x14ac:dyDescent="0.25">
      <c r="A672" s="448"/>
      <c r="B672" s="75"/>
      <c r="C672" s="76"/>
      <c r="D672" s="182"/>
      <c r="E672" s="183"/>
      <c r="F672" s="234"/>
      <c r="G672" s="235"/>
      <c r="H672" s="65">
        <v>137</v>
      </c>
      <c r="I672" s="66" t="s">
        <v>988</v>
      </c>
      <c r="J672" s="64">
        <v>400</v>
      </c>
      <c r="K672" s="67">
        <v>0</v>
      </c>
      <c r="L672" s="67">
        <v>0</v>
      </c>
      <c r="M672" s="67">
        <v>0</v>
      </c>
      <c r="N672" s="68"/>
      <c r="O672" s="67">
        <f t="shared" si="90"/>
        <v>0</v>
      </c>
      <c r="P672" s="143">
        <f t="shared" si="87"/>
        <v>0</v>
      </c>
      <c r="Q672" s="70"/>
      <c r="R672" s="71"/>
      <c r="S672" s="64">
        <v>400</v>
      </c>
      <c r="T672" s="67"/>
      <c r="U672" s="67"/>
      <c r="V672" s="67"/>
      <c r="W672" s="68"/>
      <c r="X672" s="67">
        <f t="shared" si="91"/>
        <v>0</v>
      </c>
      <c r="Y672" s="143">
        <f t="shared" si="84"/>
        <v>0</v>
      </c>
      <c r="Z672" s="140"/>
      <c r="AA672" s="73">
        <f t="shared" si="89"/>
        <v>0</v>
      </c>
      <c r="AB672" s="831">
        <f t="shared" si="88"/>
        <v>400</v>
      </c>
    </row>
    <row r="673" spans="1:28" s="233" customFormat="1" ht="18" customHeight="1" thickBot="1" x14ac:dyDescent="0.25">
      <c r="A673" s="448"/>
      <c r="B673" s="75"/>
      <c r="C673" s="76"/>
      <c r="D673" s="182"/>
      <c r="E673" s="183"/>
      <c r="F673" s="234"/>
      <c r="G673" s="235"/>
      <c r="H673" s="65">
        <v>137</v>
      </c>
      <c r="I673" s="66" t="s">
        <v>989</v>
      </c>
      <c r="J673" s="64">
        <v>400</v>
      </c>
      <c r="K673" s="67">
        <v>40</v>
      </c>
      <c r="L673" s="67">
        <v>27</v>
      </c>
      <c r="M673" s="67">
        <v>30</v>
      </c>
      <c r="N673" s="68"/>
      <c r="O673" s="67">
        <f t="shared" si="90"/>
        <v>32.333333333333336</v>
      </c>
      <c r="P673" s="143">
        <f t="shared" si="87"/>
        <v>5.3139833333333338E-2</v>
      </c>
      <c r="Q673" s="70"/>
      <c r="R673" s="71"/>
      <c r="S673" s="64">
        <v>400</v>
      </c>
      <c r="T673" s="67"/>
      <c r="U673" s="67"/>
      <c r="V673" s="67"/>
      <c r="W673" s="68"/>
      <c r="X673" s="67">
        <f t="shared" si="91"/>
        <v>0</v>
      </c>
      <c r="Y673" s="143">
        <f t="shared" si="84"/>
        <v>0</v>
      </c>
      <c r="Z673" s="140"/>
      <c r="AA673" s="73">
        <f t="shared" si="89"/>
        <v>5.3139833333333338E-2</v>
      </c>
      <c r="AB673" s="831">
        <f t="shared" si="88"/>
        <v>378.74406666666664</v>
      </c>
    </row>
    <row r="674" spans="1:28" s="233" customFormat="1" ht="18" customHeight="1" thickBot="1" x14ac:dyDescent="0.25">
      <c r="A674" s="448"/>
      <c r="B674" s="75"/>
      <c r="C674" s="76"/>
      <c r="D674" s="182"/>
      <c r="E674" s="183"/>
      <c r="F674" s="234"/>
      <c r="G674" s="235"/>
      <c r="H674" s="65">
        <v>137</v>
      </c>
      <c r="I674" s="66" t="s">
        <v>990</v>
      </c>
      <c r="J674" s="64">
        <v>400</v>
      </c>
      <c r="K674" s="67">
        <v>0</v>
      </c>
      <c r="L674" s="67">
        <v>0</v>
      </c>
      <c r="M674" s="67">
        <v>0</v>
      </c>
      <c r="N674" s="68"/>
      <c r="O674" s="67">
        <f t="shared" si="90"/>
        <v>0</v>
      </c>
      <c r="P674" s="143">
        <f t="shared" si="87"/>
        <v>0</v>
      </c>
      <c r="Q674" s="70"/>
      <c r="R674" s="71"/>
      <c r="S674" s="64">
        <v>400</v>
      </c>
      <c r="T674" s="67"/>
      <c r="U674" s="67"/>
      <c r="V674" s="67"/>
      <c r="W674" s="68"/>
      <c r="X674" s="67">
        <f t="shared" si="91"/>
        <v>0</v>
      </c>
      <c r="Y674" s="143">
        <f t="shared" si="84"/>
        <v>0</v>
      </c>
      <c r="Z674" s="140"/>
      <c r="AA674" s="73">
        <f t="shared" si="89"/>
        <v>0</v>
      </c>
      <c r="AB674" s="831">
        <f t="shared" si="88"/>
        <v>400</v>
      </c>
    </row>
    <row r="675" spans="1:28" s="233" customFormat="1" ht="18" customHeight="1" thickBot="1" x14ac:dyDescent="0.25">
      <c r="A675" s="448"/>
      <c r="B675" s="75"/>
      <c r="C675" s="76"/>
      <c r="D675" s="182"/>
      <c r="E675" s="183"/>
      <c r="F675" s="234"/>
      <c r="G675" s="235"/>
      <c r="H675" s="65">
        <v>137</v>
      </c>
      <c r="I675" s="66" t="s">
        <v>991</v>
      </c>
      <c r="J675" s="64">
        <v>400</v>
      </c>
      <c r="K675" s="67">
        <v>14</v>
      </c>
      <c r="L675" s="67">
        <v>17</v>
      </c>
      <c r="M675" s="67">
        <v>17</v>
      </c>
      <c r="N675" s="68"/>
      <c r="O675" s="67">
        <f t="shared" si="90"/>
        <v>16</v>
      </c>
      <c r="P675" s="143">
        <f t="shared" si="87"/>
        <v>2.6296E-2</v>
      </c>
      <c r="Q675" s="70"/>
      <c r="R675" s="71"/>
      <c r="S675" s="64">
        <v>400</v>
      </c>
      <c r="T675" s="67"/>
      <c r="U675" s="67"/>
      <c r="V675" s="67"/>
      <c r="W675" s="68"/>
      <c r="X675" s="67">
        <f t="shared" si="91"/>
        <v>0</v>
      </c>
      <c r="Y675" s="143">
        <f t="shared" si="84"/>
        <v>0</v>
      </c>
      <c r="Z675" s="140"/>
      <c r="AA675" s="73">
        <f t="shared" si="89"/>
        <v>2.6296E-2</v>
      </c>
      <c r="AB675" s="831">
        <f t="shared" si="88"/>
        <v>389.48160000000001</v>
      </c>
    </row>
    <row r="676" spans="1:28" s="233" customFormat="1" ht="18" customHeight="1" thickBot="1" x14ac:dyDescent="0.25">
      <c r="A676" s="448"/>
      <c r="B676" s="75"/>
      <c r="C676" s="76"/>
      <c r="D676" s="355"/>
      <c r="E676" s="438"/>
      <c r="F676" s="317"/>
      <c r="G676" s="318"/>
      <c r="H676" s="338">
        <v>137</v>
      </c>
      <c r="I676" s="339" t="s">
        <v>992</v>
      </c>
      <c r="J676" s="191">
        <v>400</v>
      </c>
      <c r="K676" s="195">
        <v>18</v>
      </c>
      <c r="L676" s="195">
        <v>21</v>
      </c>
      <c r="M676" s="195">
        <v>19</v>
      </c>
      <c r="N676" s="194"/>
      <c r="O676" s="195">
        <f t="shared" si="90"/>
        <v>19.333333333333332</v>
      </c>
      <c r="P676" s="454">
        <f t="shared" si="87"/>
        <v>3.1774333333333328E-2</v>
      </c>
      <c r="Q676" s="192"/>
      <c r="R676" s="193"/>
      <c r="S676" s="191">
        <v>400</v>
      </c>
      <c r="T676" s="195"/>
      <c r="U676" s="195"/>
      <c r="V676" s="195"/>
      <c r="W676" s="194"/>
      <c r="X676" s="195">
        <f t="shared" si="91"/>
        <v>0</v>
      </c>
      <c r="Y676" s="454">
        <f t="shared" si="84"/>
        <v>0</v>
      </c>
      <c r="Z676" s="455"/>
      <c r="AA676" s="73">
        <f t="shared" si="89"/>
        <v>3.1774333333333328E-2</v>
      </c>
      <c r="AB676" s="831">
        <f t="shared" si="88"/>
        <v>387.2902666666667</v>
      </c>
    </row>
    <row r="677" spans="1:28" s="233" customFormat="1" ht="18" customHeight="1" thickBot="1" x14ac:dyDescent="0.25">
      <c r="A677" s="429">
        <v>44928</v>
      </c>
      <c r="B677" s="59">
        <v>0.56944444444444442</v>
      </c>
      <c r="C677" s="224">
        <v>-2</v>
      </c>
      <c r="D677" s="127">
        <f t="shared" si="86"/>
        <v>0.55000000000000004</v>
      </c>
      <c r="E677" s="128"/>
      <c r="F677" s="247" t="s">
        <v>790</v>
      </c>
      <c r="G677" s="248" t="s">
        <v>28</v>
      </c>
      <c r="H677" s="131">
        <v>138</v>
      </c>
      <c r="I677" s="132" t="s">
        <v>29</v>
      </c>
      <c r="J677" s="130">
        <v>250</v>
      </c>
      <c r="K677" s="133">
        <v>198</v>
      </c>
      <c r="L677" s="133">
        <v>170</v>
      </c>
      <c r="M677" s="133">
        <v>179</v>
      </c>
      <c r="N677" s="134" t="s">
        <v>315</v>
      </c>
      <c r="O677" s="133">
        <f>(K677+L677+M677)/3</f>
        <v>182.33333333333334</v>
      </c>
      <c r="P677" s="126">
        <f t="shared" si="87"/>
        <v>0.47946373333333331</v>
      </c>
      <c r="Q677" s="135" t="s">
        <v>52</v>
      </c>
      <c r="R677" s="136"/>
      <c r="S677" s="134"/>
      <c r="T677" s="133"/>
      <c r="U677" s="133"/>
      <c r="V677" s="133"/>
      <c r="W677" s="134"/>
      <c r="X677" s="133"/>
      <c r="Y677" s="126"/>
      <c r="Z677" s="207"/>
      <c r="AA677" s="73">
        <f t="shared" si="89"/>
        <v>0.47946373333333331</v>
      </c>
      <c r="AB677" s="831">
        <f t="shared" si="88"/>
        <v>0</v>
      </c>
    </row>
    <row r="678" spans="1:28" s="233" customFormat="1" ht="18" customHeight="1" x14ac:dyDescent="0.2">
      <c r="A678" s="456"/>
      <c r="B678" s="75"/>
      <c r="C678" s="404"/>
      <c r="D678" s="236"/>
      <c r="E678" s="428"/>
      <c r="F678" s="446"/>
      <c r="G678" s="447"/>
      <c r="H678" s="80">
        <v>138</v>
      </c>
      <c r="I678" s="87" t="s">
        <v>993</v>
      </c>
      <c r="J678" s="79">
        <v>250</v>
      </c>
      <c r="K678" s="83">
        <v>0</v>
      </c>
      <c r="L678" s="83">
        <v>0</v>
      </c>
      <c r="M678" s="83">
        <v>0</v>
      </c>
      <c r="N678" s="82"/>
      <c r="O678" s="83">
        <f t="shared" ref="O678:O684" si="92">(K678+L678+M678)/3</f>
        <v>0</v>
      </c>
      <c r="P678" s="84">
        <f t="shared" si="87"/>
        <v>0</v>
      </c>
      <c r="Q678" s="322"/>
      <c r="R678" s="85"/>
      <c r="S678" s="82"/>
      <c r="T678" s="83"/>
      <c r="U678" s="83"/>
      <c r="V678" s="83"/>
      <c r="W678" s="82"/>
      <c r="X678" s="83"/>
      <c r="Y678" s="84"/>
      <c r="Z678" s="86"/>
      <c r="AA678" s="73">
        <f t="shared" si="89"/>
        <v>0</v>
      </c>
      <c r="AB678" s="831">
        <f t="shared" si="88"/>
        <v>0</v>
      </c>
    </row>
    <row r="679" spans="1:28" s="233" customFormat="1" ht="18" customHeight="1" x14ac:dyDescent="0.2">
      <c r="A679" s="456"/>
      <c r="B679" s="75"/>
      <c r="C679" s="404"/>
      <c r="D679" s="182"/>
      <c r="E679" s="183"/>
      <c r="F679" s="446"/>
      <c r="G679" s="447"/>
      <c r="H679" s="80">
        <v>138</v>
      </c>
      <c r="I679" s="87" t="s">
        <v>994</v>
      </c>
      <c r="J679" s="79">
        <v>250</v>
      </c>
      <c r="K679" s="83">
        <v>1</v>
      </c>
      <c r="L679" s="83">
        <v>2</v>
      </c>
      <c r="M679" s="83">
        <v>0</v>
      </c>
      <c r="N679" s="82"/>
      <c r="O679" s="83">
        <f t="shared" si="92"/>
        <v>1</v>
      </c>
      <c r="P679" s="84">
        <f t="shared" si="87"/>
        <v>2.6295999999999997E-3</v>
      </c>
      <c r="Q679" s="322"/>
      <c r="R679" s="85"/>
      <c r="S679" s="82"/>
      <c r="T679" s="83"/>
      <c r="U679" s="83"/>
      <c r="V679" s="83"/>
      <c r="W679" s="82"/>
      <c r="X679" s="83"/>
      <c r="Y679" s="84"/>
      <c r="Z679" s="86"/>
      <c r="AA679" s="73">
        <f t="shared" si="89"/>
        <v>2.6295999999999997E-3</v>
      </c>
      <c r="AB679" s="831">
        <f t="shared" si="88"/>
        <v>0</v>
      </c>
    </row>
    <row r="680" spans="1:28" s="233" customFormat="1" ht="18" customHeight="1" x14ac:dyDescent="0.2">
      <c r="A680" s="456"/>
      <c r="B680" s="75"/>
      <c r="C680" s="404"/>
      <c r="D680" s="182"/>
      <c r="E680" s="183"/>
      <c r="F680" s="446"/>
      <c r="G680" s="447"/>
      <c r="H680" s="80">
        <v>138</v>
      </c>
      <c r="I680" s="87" t="s">
        <v>995</v>
      </c>
      <c r="J680" s="79">
        <v>250</v>
      </c>
      <c r="K680" s="83">
        <v>0</v>
      </c>
      <c r="L680" s="83">
        <v>0</v>
      </c>
      <c r="M680" s="83">
        <v>0</v>
      </c>
      <c r="N680" s="82"/>
      <c r="O680" s="83">
        <f t="shared" si="92"/>
        <v>0</v>
      </c>
      <c r="P680" s="84">
        <f t="shared" si="87"/>
        <v>0</v>
      </c>
      <c r="Q680" s="322"/>
      <c r="R680" s="85"/>
      <c r="S680" s="82"/>
      <c r="T680" s="83"/>
      <c r="U680" s="83"/>
      <c r="V680" s="83"/>
      <c r="W680" s="82"/>
      <c r="X680" s="83"/>
      <c r="Y680" s="84"/>
      <c r="Z680" s="86"/>
      <c r="AA680" s="73">
        <f t="shared" si="89"/>
        <v>0</v>
      </c>
      <c r="AB680" s="831">
        <f t="shared" si="88"/>
        <v>0</v>
      </c>
    </row>
    <row r="681" spans="1:28" s="233" customFormat="1" ht="18" customHeight="1" x14ac:dyDescent="0.2">
      <c r="A681" s="456"/>
      <c r="B681" s="75"/>
      <c r="C681" s="404"/>
      <c r="D681" s="182"/>
      <c r="E681" s="183"/>
      <c r="F681" s="446"/>
      <c r="G681" s="447"/>
      <c r="H681" s="80">
        <v>138</v>
      </c>
      <c r="I681" s="87" t="s">
        <v>996</v>
      </c>
      <c r="J681" s="79">
        <v>250</v>
      </c>
      <c r="K681" s="83">
        <v>2</v>
      </c>
      <c r="L681" s="83">
        <v>4</v>
      </c>
      <c r="M681" s="83">
        <v>2</v>
      </c>
      <c r="N681" s="82"/>
      <c r="O681" s="83">
        <f t="shared" si="92"/>
        <v>2.6666666666666665</v>
      </c>
      <c r="P681" s="84">
        <f t="shared" si="87"/>
        <v>7.012266666666666E-3</v>
      </c>
      <c r="Q681" s="322"/>
      <c r="R681" s="85"/>
      <c r="S681" s="82"/>
      <c r="T681" s="83"/>
      <c r="U681" s="83"/>
      <c r="V681" s="83"/>
      <c r="W681" s="82"/>
      <c r="X681" s="83"/>
      <c r="Y681" s="84"/>
      <c r="Z681" s="86"/>
      <c r="AA681" s="73">
        <f t="shared" si="89"/>
        <v>7.012266666666666E-3</v>
      </c>
      <c r="AB681" s="831">
        <f t="shared" si="88"/>
        <v>0</v>
      </c>
    </row>
    <row r="682" spans="1:28" s="233" customFormat="1" ht="18" customHeight="1" x14ac:dyDescent="0.2">
      <c r="A682" s="456"/>
      <c r="B682" s="75"/>
      <c r="C682" s="404"/>
      <c r="D682" s="182"/>
      <c r="E682" s="183"/>
      <c r="F682" s="446"/>
      <c r="G682" s="447"/>
      <c r="H682" s="80">
        <v>138</v>
      </c>
      <c r="I682" s="87" t="s">
        <v>997</v>
      </c>
      <c r="J682" s="79">
        <v>250</v>
      </c>
      <c r="K682" s="83">
        <v>0</v>
      </c>
      <c r="L682" s="83">
        <v>0</v>
      </c>
      <c r="M682" s="83">
        <v>0</v>
      </c>
      <c r="N682" s="82"/>
      <c r="O682" s="83">
        <f t="shared" si="92"/>
        <v>0</v>
      </c>
      <c r="P682" s="84">
        <f t="shared" si="87"/>
        <v>0</v>
      </c>
      <c r="Q682" s="322"/>
      <c r="R682" s="85"/>
      <c r="S682" s="82"/>
      <c r="T682" s="83"/>
      <c r="U682" s="83"/>
      <c r="V682" s="83"/>
      <c r="W682" s="82"/>
      <c r="X682" s="83"/>
      <c r="Y682" s="84"/>
      <c r="Z682" s="86"/>
      <c r="AA682" s="73">
        <f t="shared" si="89"/>
        <v>0</v>
      </c>
      <c r="AB682" s="831">
        <f t="shared" si="88"/>
        <v>0</v>
      </c>
    </row>
    <row r="683" spans="1:28" s="233" customFormat="1" ht="18" customHeight="1" x14ac:dyDescent="0.2">
      <c r="A683" s="456"/>
      <c r="B683" s="75"/>
      <c r="C683" s="404"/>
      <c r="D683" s="182"/>
      <c r="E683" s="183"/>
      <c r="F683" s="446"/>
      <c r="G683" s="447"/>
      <c r="H683" s="80">
        <v>138</v>
      </c>
      <c r="I683" s="87" t="s">
        <v>998</v>
      </c>
      <c r="J683" s="79">
        <v>250</v>
      </c>
      <c r="K683" s="83">
        <v>19</v>
      </c>
      <c r="L683" s="83">
        <v>99</v>
      </c>
      <c r="M683" s="83">
        <v>91</v>
      </c>
      <c r="N683" s="82"/>
      <c r="O683" s="83">
        <f t="shared" si="92"/>
        <v>69.666666666666671</v>
      </c>
      <c r="P683" s="84">
        <f t="shared" si="87"/>
        <v>0.18319546666666667</v>
      </c>
      <c r="Q683" s="322"/>
      <c r="R683" s="85"/>
      <c r="S683" s="82"/>
      <c r="T683" s="83"/>
      <c r="U683" s="83"/>
      <c r="V683" s="83"/>
      <c r="W683" s="82"/>
      <c r="X683" s="83"/>
      <c r="Y683" s="84"/>
      <c r="Z683" s="86"/>
      <c r="AA683" s="73">
        <f t="shared" si="89"/>
        <v>0.18319546666666667</v>
      </c>
      <c r="AB683" s="831">
        <f t="shared" si="88"/>
        <v>0</v>
      </c>
    </row>
    <row r="684" spans="1:28" s="233" customFormat="1" ht="18" customHeight="1" thickBot="1" x14ac:dyDescent="0.25">
      <c r="A684" s="394"/>
      <c r="B684" s="90"/>
      <c r="C684" s="227"/>
      <c r="D684" s="355"/>
      <c r="E684" s="438"/>
      <c r="F684" s="452"/>
      <c r="G684" s="453"/>
      <c r="H684" s="96">
        <v>138</v>
      </c>
      <c r="I684" s="97" t="s">
        <v>999</v>
      </c>
      <c r="J684" s="95">
        <v>250</v>
      </c>
      <c r="K684" s="99">
        <v>36</v>
      </c>
      <c r="L684" s="99">
        <v>42</v>
      </c>
      <c r="M684" s="99">
        <v>30</v>
      </c>
      <c r="N684" s="98"/>
      <c r="O684" s="99">
        <f t="shared" si="92"/>
        <v>36</v>
      </c>
      <c r="P684" s="100">
        <f t="shared" si="87"/>
        <v>9.4665600000000003E-2</v>
      </c>
      <c r="Q684" s="326"/>
      <c r="R684" s="101"/>
      <c r="S684" s="98"/>
      <c r="T684" s="99"/>
      <c r="U684" s="99"/>
      <c r="V684" s="99"/>
      <c r="W684" s="98"/>
      <c r="X684" s="99"/>
      <c r="Y684" s="100"/>
      <c r="Z684" s="102"/>
      <c r="AA684" s="73">
        <f t="shared" si="89"/>
        <v>9.4665600000000003E-2</v>
      </c>
      <c r="AB684" s="831">
        <f t="shared" si="88"/>
        <v>0</v>
      </c>
    </row>
    <row r="685" spans="1:28" s="233" customFormat="1" ht="18" customHeight="1" x14ac:dyDescent="0.2">
      <c r="A685" s="223">
        <v>44928</v>
      </c>
      <c r="B685" s="59">
        <v>0.66666666666666663</v>
      </c>
      <c r="C685" s="224">
        <v>-2</v>
      </c>
      <c r="D685" s="127">
        <f t="shared" si="86"/>
        <v>0.10030864197530863</v>
      </c>
      <c r="E685" s="457">
        <f>(MAX(T685:V685))/S685/1.44</f>
        <v>0.18628747795414463</v>
      </c>
      <c r="F685" s="458" t="s">
        <v>27</v>
      </c>
      <c r="G685" s="459" t="s">
        <v>28</v>
      </c>
      <c r="H685" s="460">
        <v>139</v>
      </c>
      <c r="I685" s="461" t="s">
        <v>29</v>
      </c>
      <c r="J685" s="462">
        <v>630</v>
      </c>
      <c r="K685" s="463">
        <v>86</v>
      </c>
      <c r="L685" s="463">
        <v>91</v>
      </c>
      <c r="M685" s="463">
        <v>89</v>
      </c>
      <c r="N685" s="464" t="s">
        <v>1000</v>
      </c>
      <c r="O685" s="463">
        <f>(K685+L685+M685)/3</f>
        <v>88.666666666666671</v>
      </c>
      <c r="P685" s="126">
        <f t="shared" si="87"/>
        <v>9.2522962962962974E-2</v>
      </c>
      <c r="Q685" s="465" t="s">
        <v>52</v>
      </c>
      <c r="R685" s="466" t="s">
        <v>32</v>
      </c>
      <c r="S685" s="462">
        <v>630</v>
      </c>
      <c r="T685" s="463">
        <v>148</v>
      </c>
      <c r="U685" s="463">
        <v>169</v>
      </c>
      <c r="V685" s="463">
        <v>156</v>
      </c>
      <c r="W685" s="464" t="s">
        <v>903</v>
      </c>
      <c r="X685" s="463">
        <f t="shared" ref="X685:X709" si="93">(T685+U685+V685)/3</f>
        <v>157.66666666666666</v>
      </c>
      <c r="Y685" s="126">
        <f t="shared" ref="Y685:Y709" si="94">1.73*0.38*X685/S685</f>
        <v>0.16452391534391533</v>
      </c>
      <c r="Z685" s="467" t="s">
        <v>31</v>
      </c>
      <c r="AA685" s="73">
        <f t="shared" si="89"/>
        <v>0.25704687830687833</v>
      </c>
      <c r="AB685" s="831">
        <f t="shared" si="88"/>
        <v>468.06046666666668</v>
      </c>
    </row>
    <row r="686" spans="1:28" s="233" customFormat="1" ht="18" customHeight="1" x14ac:dyDescent="0.2">
      <c r="A686" s="468"/>
      <c r="B686" s="75"/>
      <c r="C686" s="404"/>
      <c r="D686" s="182"/>
      <c r="E686" s="183"/>
      <c r="F686" s="469"/>
      <c r="G686" s="470"/>
      <c r="H686" s="471">
        <v>139</v>
      </c>
      <c r="I686" s="472" t="s">
        <v>1001</v>
      </c>
      <c r="J686" s="473">
        <v>630</v>
      </c>
      <c r="K686" s="474">
        <v>0</v>
      </c>
      <c r="L686" s="474">
        <v>0</v>
      </c>
      <c r="M686" s="474">
        <v>0</v>
      </c>
      <c r="N686" s="475"/>
      <c r="O686" s="474">
        <f t="shared" ref="O686:O698" si="95">(K686+L686+M686)/3</f>
        <v>0</v>
      </c>
      <c r="P686" s="84">
        <f t="shared" si="87"/>
        <v>0</v>
      </c>
      <c r="Q686" s="476"/>
      <c r="R686" s="477" t="s">
        <v>1002</v>
      </c>
      <c r="S686" s="473">
        <v>630</v>
      </c>
      <c r="T686" s="474">
        <v>8</v>
      </c>
      <c r="U686" s="474">
        <v>14</v>
      </c>
      <c r="V686" s="474">
        <v>9</v>
      </c>
      <c r="W686" s="475"/>
      <c r="X686" s="474">
        <f t="shared" si="93"/>
        <v>10.333333333333334</v>
      </c>
      <c r="Y686" s="84">
        <f t="shared" si="94"/>
        <v>1.0782751322751322E-2</v>
      </c>
      <c r="Z686" s="478"/>
      <c r="AA686" s="73">
        <f t="shared" si="89"/>
        <v>1.0782751322751322E-2</v>
      </c>
      <c r="AB686" s="831">
        <f t="shared" si="88"/>
        <v>623.20686666666666</v>
      </c>
    </row>
    <row r="687" spans="1:28" s="233" customFormat="1" ht="18" customHeight="1" x14ac:dyDescent="0.2">
      <c r="A687" s="468"/>
      <c r="B687" s="75"/>
      <c r="C687" s="404"/>
      <c r="D687" s="182"/>
      <c r="E687" s="183"/>
      <c r="F687" s="469"/>
      <c r="G687" s="470"/>
      <c r="H687" s="471">
        <v>139</v>
      </c>
      <c r="I687" s="472" t="s">
        <v>1003</v>
      </c>
      <c r="J687" s="473">
        <v>630</v>
      </c>
      <c r="K687" s="474">
        <v>0</v>
      </c>
      <c r="L687" s="474">
        <v>0</v>
      </c>
      <c r="M687" s="474">
        <v>0</v>
      </c>
      <c r="N687" s="475"/>
      <c r="O687" s="474">
        <f t="shared" si="95"/>
        <v>0</v>
      </c>
      <c r="P687" s="84">
        <f t="shared" si="87"/>
        <v>0</v>
      </c>
      <c r="Q687" s="476"/>
      <c r="R687" s="477" t="s">
        <v>1003</v>
      </c>
      <c r="S687" s="473">
        <v>630</v>
      </c>
      <c r="T687" s="474">
        <v>46</v>
      </c>
      <c r="U687" s="474">
        <v>52</v>
      </c>
      <c r="V687" s="474">
        <v>39</v>
      </c>
      <c r="W687" s="475"/>
      <c r="X687" s="474">
        <f t="shared" si="93"/>
        <v>45.666666666666664</v>
      </c>
      <c r="Y687" s="84">
        <f t="shared" si="94"/>
        <v>4.7652804232804234E-2</v>
      </c>
      <c r="Z687" s="478"/>
      <c r="AA687" s="73">
        <f t="shared" si="89"/>
        <v>4.7652804232804234E-2</v>
      </c>
      <c r="AB687" s="831">
        <f t="shared" si="88"/>
        <v>599.97873333333337</v>
      </c>
    </row>
    <row r="688" spans="1:28" s="233" customFormat="1" ht="18" customHeight="1" x14ac:dyDescent="0.2">
      <c r="A688" s="468"/>
      <c r="B688" s="75"/>
      <c r="C688" s="404"/>
      <c r="D688" s="182"/>
      <c r="E688" s="183"/>
      <c r="F688" s="469"/>
      <c r="G688" s="470"/>
      <c r="H688" s="471">
        <v>139</v>
      </c>
      <c r="I688" s="472" t="s">
        <v>1004</v>
      </c>
      <c r="J688" s="473">
        <v>630</v>
      </c>
      <c r="K688" s="474">
        <v>0</v>
      </c>
      <c r="L688" s="474">
        <v>0</v>
      </c>
      <c r="M688" s="474">
        <v>0</v>
      </c>
      <c r="N688" s="475"/>
      <c r="O688" s="474">
        <f t="shared" si="95"/>
        <v>0</v>
      </c>
      <c r="P688" s="84">
        <f t="shared" si="87"/>
        <v>0</v>
      </c>
      <c r="Q688" s="476"/>
      <c r="R688" s="477" t="s">
        <v>1004</v>
      </c>
      <c r="S688" s="473">
        <v>630</v>
      </c>
      <c r="T688" s="474">
        <v>12</v>
      </c>
      <c r="U688" s="474">
        <v>18</v>
      </c>
      <c r="V688" s="474">
        <v>19</v>
      </c>
      <c r="W688" s="475"/>
      <c r="X688" s="474">
        <f t="shared" si="93"/>
        <v>16.333333333333332</v>
      </c>
      <c r="Y688" s="84">
        <f t="shared" si="94"/>
        <v>1.70437037037037E-2</v>
      </c>
      <c r="Z688" s="478"/>
      <c r="AA688" s="73">
        <f t="shared" si="89"/>
        <v>1.70437037037037E-2</v>
      </c>
      <c r="AB688" s="831">
        <f t="shared" si="88"/>
        <v>619.26246666666668</v>
      </c>
    </row>
    <row r="689" spans="1:28" s="233" customFormat="1" ht="18" customHeight="1" x14ac:dyDescent="0.2">
      <c r="A689" s="468"/>
      <c r="B689" s="75"/>
      <c r="C689" s="404"/>
      <c r="D689" s="182"/>
      <c r="E689" s="183"/>
      <c r="F689" s="469"/>
      <c r="G689" s="470"/>
      <c r="H689" s="471">
        <v>139</v>
      </c>
      <c r="I689" s="472" t="s">
        <v>1005</v>
      </c>
      <c r="J689" s="473">
        <v>630</v>
      </c>
      <c r="K689" s="474">
        <v>18</v>
      </c>
      <c r="L689" s="474">
        <v>20</v>
      </c>
      <c r="M689" s="474">
        <v>18</v>
      </c>
      <c r="N689" s="475"/>
      <c r="O689" s="474">
        <f t="shared" si="95"/>
        <v>18.666666666666668</v>
      </c>
      <c r="P689" s="84">
        <f t="shared" si="87"/>
        <v>1.947851851851852E-2</v>
      </c>
      <c r="Q689" s="476"/>
      <c r="R689" s="477" t="s">
        <v>1006</v>
      </c>
      <c r="S689" s="473">
        <v>630</v>
      </c>
      <c r="T689" s="474">
        <v>0</v>
      </c>
      <c r="U689" s="474">
        <v>0</v>
      </c>
      <c r="V689" s="474">
        <v>0</v>
      </c>
      <c r="W689" s="475"/>
      <c r="X689" s="474">
        <f t="shared" si="93"/>
        <v>0</v>
      </c>
      <c r="Y689" s="84">
        <f t="shared" si="94"/>
        <v>0</v>
      </c>
      <c r="Z689" s="478"/>
      <c r="AA689" s="73">
        <f t="shared" si="89"/>
        <v>1.947851851851852E-2</v>
      </c>
      <c r="AB689" s="831">
        <f t="shared" si="88"/>
        <v>617.7285333333333</v>
      </c>
    </row>
    <row r="690" spans="1:28" s="233" customFormat="1" ht="18" customHeight="1" x14ac:dyDescent="0.2">
      <c r="A690" s="468"/>
      <c r="B690" s="75"/>
      <c r="C690" s="404"/>
      <c r="D690" s="182"/>
      <c r="E690" s="183"/>
      <c r="F690" s="469"/>
      <c r="G690" s="470"/>
      <c r="H690" s="471">
        <v>139</v>
      </c>
      <c r="I690" s="472" t="s">
        <v>1007</v>
      </c>
      <c r="J690" s="473">
        <v>630</v>
      </c>
      <c r="K690" s="474">
        <v>0</v>
      </c>
      <c r="L690" s="474">
        <v>0</v>
      </c>
      <c r="M690" s="474">
        <v>0</v>
      </c>
      <c r="N690" s="475"/>
      <c r="O690" s="474">
        <f t="shared" si="95"/>
        <v>0</v>
      </c>
      <c r="P690" s="84">
        <f t="shared" si="87"/>
        <v>0</v>
      </c>
      <c r="Q690" s="476"/>
      <c r="R690" s="477" t="s">
        <v>1008</v>
      </c>
      <c r="S690" s="473">
        <v>630</v>
      </c>
      <c r="T690" s="474">
        <v>18</v>
      </c>
      <c r="U690" s="474">
        <v>31</v>
      </c>
      <c r="V690" s="474">
        <v>29</v>
      </c>
      <c r="W690" s="475"/>
      <c r="X690" s="474">
        <f t="shared" si="93"/>
        <v>26</v>
      </c>
      <c r="Y690" s="84">
        <f t="shared" si="94"/>
        <v>2.7130793650793648E-2</v>
      </c>
      <c r="Z690" s="478"/>
      <c r="AA690" s="73">
        <f t="shared" si="89"/>
        <v>2.7130793650793648E-2</v>
      </c>
      <c r="AB690" s="831">
        <f t="shared" si="88"/>
        <v>612.9076</v>
      </c>
    </row>
    <row r="691" spans="1:28" s="233" customFormat="1" ht="18" customHeight="1" x14ac:dyDescent="0.2">
      <c r="A691" s="468"/>
      <c r="B691" s="75"/>
      <c r="C691" s="404"/>
      <c r="D691" s="182"/>
      <c r="E691" s="183"/>
      <c r="F691" s="469"/>
      <c r="G691" s="470"/>
      <c r="H691" s="471">
        <v>139</v>
      </c>
      <c r="I691" s="472" t="s">
        <v>1009</v>
      </c>
      <c r="J691" s="473">
        <v>630</v>
      </c>
      <c r="K691" s="474">
        <v>7</v>
      </c>
      <c r="L691" s="474">
        <v>5</v>
      </c>
      <c r="M691" s="474">
        <v>11</v>
      </c>
      <c r="N691" s="475"/>
      <c r="O691" s="474">
        <f t="shared" si="95"/>
        <v>7.666666666666667</v>
      </c>
      <c r="P691" s="84">
        <f t="shared" si="87"/>
        <v>8.0001058201058205E-3</v>
      </c>
      <c r="Q691" s="476"/>
      <c r="R691" s="477" t="s">
        <v>1009</v>
      </c>
      <c r="S691" s="473">
        <v>630</v>
      </c>
      <c r="T691" s="474">
        <v>0</v>
      </c>
      <c r="U691" s="474">
        <v>0</v>
      </c>
      <c r="V691" s="474">
        <v>0</v>
      </c>
      <c r="W691" s="475"/>
      <c r="X691" s="474">
        <f t="shared" si="93"/>
        <v>0</v>
      </c>
      <c r="Y691" s="84">
        <f t="shared" si="94"/>
        <v>0</v>
      </c>
      <c r="Z691" s="478"/>
      <c r="AA691" s="73">
        <f t="shared" si="89"/>
        <v>8.0001058201058205E-3</v>
      </c>
      <c r="AB691" s="831">
        <f t="shared" si="88"/>
        <v>624.95993333333331</v>
      </c>
    </row>
    <row r="692" spans="1:28" s="233" customFormat="1" ht="18" customHeight="1" x14ac:dyDescent="0.2">
      <c r="A692" s="468"/>
      <c r="B692" s="75"/>
      <c r="C692" s="404"/>
      <c r="D692" s="182"/>
      <c r="E692" s="183"/>
      <c r="F692" s="469"/>
      <c r="G692" s="470"/>
      <c r="H692" s="471">
        <v>139</v>
      </c>
      <c r="I692" s="472" t="s">
        <v>1010</v>
      </c>
      <c r="J692" s="473">
        <v>630</v>
      </c>
      <c r="K692" s="474">
        <v>7</v>
      </c>
      <c r="L692" s="474">
        <v>8</v>
      </c>
      <c r="M692" s="474">
        <v>7</v>
      </c>
      <c r="N692" s="475"/>
      <c r="O692" s="474">
        <f t="shared" si="95"/>
        <v>7.333333333333333</v>
      </c>
      <c r="P692" s="84">
        <f t="shared" si="87"/>
        <v>7.652275132275131E-3</v>
      </c>
      <c r="Q692" s="476"/>
      <c r="R692" s="477" t="s">
        <v>1011</v>
      </c>
      <c r="S692" s="473">
        <v>630</v>
      </c>
      <c r="T692" s="474">
        <v>16</v>
      </c>
      <c r="U692" s="474">
        <v>16</v>
      </c>
      <c r="V692" s="474">
        <v>15</v>
      </c>
      <c r="W692" s="475"/>
      <c r="X692" s="474">
        <f t="shared" si="93"/>
        <v>15.666666666666666</v>
      </c>
      <c r="Y692" s="84">
        <f t="shared" si="94"/>
        <v>1.6348042328042326E-2</v>
      </c>
      <c r="Z692" s="478"/>
      <c r="AA692" s="73">
        <f t="shared" si="89"/>
        <v>2.4000317460317458E-2</v>
      </c>
      <c r="AB692" s="831">
        <f t="shared" si="88"/>
        <v>614.87980000000005</v>
      </c>
    </row>
    <row r="693" spans="1:28" s="233" customFormat="1" ht="18" customHeight="1" x14ac:dyDescent="0.2">
      <c r="A693" s="468"/>
      <c r="B693" s="75"/>
      <c r="C693" s="404"/>
      <c r="D693" s="182"/>
      <c r="E693" s="183"/>
      <c r="F693" s="469"/>
      <c r="G693" s="470"/>
      <c r="H693" s="471">
        <v>139</v>
      </c>
      <c r="I693" s="472" t="s">
        <v>1012</v>
      </c>
      <c r="J693" s="473">
        <v>630</v>
      </c>
      <c r="K693" s="474">
        <v>8</v>
      </c>
      <c r="L693" s="474">
        <v>8</v>
      </c>
      <c r="M693" s="474">
        <v>6</v>
      </c>
      <c r="N693" s="475"/>
      <c r="O693" s="474">
        <f t="shared" si="95"/>
        <v>7.333333333333333</v>
      </c>
      <c r="P693" s="84">
        <f t="shared" si="87"/>
        <v>7.652275132275131E-3</v>
      </c>
      <c r="Q693" s="476"/>
      <c r="R693" s="477" t="s">
        <v>1012</v>
      </c>
      <c r="S693" s="473">
        <v>630</v>
      </c>
      <c r="T693" s="474">
        <v>0</v>
      </c>
      <c r="U693" s="474">
        <v>0</v>
      </c>
      <c r="V693" s="474">
        <v>0</v>
      </c>
      <c r="W693" s="475"/>
      <c r="X693" s="474">
        <f t="shared" si="93"/>
        <v>0</v>
      </c>
      <c r="Y693" s="84">
        <f t="shared" si="94"/>
        <v>0</v>
      </c>
      <c r="Z693" s="478"/>
      <c r="AA693" s="73">
        <f t="shared" si="89"/>
        <v>7.652275132275131E-3</v>
      </c>
      <c r="AB693" s="831">
        <f t="shared" si="88"/>
        <v>625.1790666666667</v>
      </c>
    </row>
    <row r="694" spans="1:28" s="233" customFormat="1" ht="18" customHeight="1" x14ac:dyDescent="0.2">
      <c r="A694" s="468"/>
      <c r="B694" s="75"/>
      <c r="C694" s="404"/>
      <c r="D694" s="182"/>
      <c r="E694" s="183"/>
      <c r="F694" s="469"/>
      <c r="G694" s="470"/>
      <c r="H694" s="471">
        <v>139</v>
      </c>
      <c r="I694" s="472" t="s">
        <v>1013</v>
      </c>
      <c r="J694" s="473">
        <v>630</v>
      </c>
      <c r="K694" s="474">
        <v>0</v>
      </c>
      <c r="L694" s="474">
        <v>0</v>
      </c>
      <c r="M694" s="474">
        <v>0</v>
      </c>
      <c r="N694" s="475"/>
      <c r="O694" s="474">
        <f t="shared" si="95"/>
        <v>0</v>
      </c>
      <c r="P694" s="84">
        <f t="shared" si="87"/>
        <v>0</v>
      </c>
      <c r="Q694" s="476"/>
      <c r="R694" s="477" t="s">
        <v>1013</v>
      </c>
      <c r="S694" s="473">
        <v>630</v>
      </c>
      <c r="T694" s="474">
        <v>11</v>
      </c>
      <c r="U694" s="474">
        <v>13</v>
      </c>
      <c r="V694" s="474">
        <v>14</v>
      </c>
      <c r="W694" s="475"/>
      <c r="X694" s="474">
        <f t="shared" si="93"/>
        <v>12.666666666666666</v>
      </c>
      <c r="Y694" s="84">
        <f t="shared" si="94"/>
        <v>1.3217566137566136E-2</v>
      </c>
      <c r="Z694" s="478"/>
      <c r="AA694" s="73">
        <f t="shared" si="89"/>
        <v>1.3217566137566136E-2</v>
      </c>
      <c r="AB694" s="831">
        <f t="shared" si="88"/>
        <v>621.67293333333339</v>
      </c>
    </row>
    <row r="695" spans="1:28" s="233" customFormat="1" ht="18" customHeight="1" x14ac:dyDescent="0.2">
      <c r="A695" s="468"/>
      <c r="B695" s="75"/>
      <c r="C695" s="404"/>
      <c r="D695" s="182"/>
      <c r="E695" s="183"/>
      <c r="F695" s="469"/>
      <c r="G695" s="470"/>
      <c r="H695" s="471">
        <v>139</v>
      </c>
      <c r="I695" s="472" t="s">
        <v>1014</v>
      </c>
      <c r="J695" s="473">
        <v>630</v>
      </c>
      <c r="K695" s="474">
        <v>13</v>
      </c>
      <c r="L695" s="474">
        <v>15</v>
      </c>
      <c r="M695" s="474">
        <v>28</v>
      </c>
      <c r="N695" s="475"/>
      <c r="O695" s="474">
        <f t="shared" si="95"/>
        <v>18.666666666666668</v>
      </c>
      <c r="P695" s="84">
        <f t="shared" si="87"/>
        <v>1.947851851851852E-2</v>
      </c>
      <c r="Q695" s="476"/>
      <c r="R695" s="477" t="s">
        <v>1015</v>
      </c>
      <c r="S695" s="473">
        <v>630</v>
      </c>
      <c r="T695" s="474">
        <v>0</v>
      </c>
      <c r="U695" s="474">
        <v>0</v>
      </c>
      <c r="V695" s="474">
        <v>0</v>
      </c>
      <c r="W695" s="475"/>
      <c r="X695" s="474">
        <f t="shared" si="93"/>
        <v>0</v>
      </c>
      <c r="Y695" s="84">
        <f t="shared" si="94"/>
        <v>0</v>
      </c>
      <c r="Z695" s="478"/>
      <c r="AA695" s="73">
        <f t="shared" si="89"/>
        <v>1.947851851851852E-2</v>
      </c>
      <c r="AB695" s="831">
        <f t="shared" si="88"/>
        <v>617.7285333333333</v>
      </c>
    </row>
    <row r="696" spans="1:28" s="233" customFormat="1" ht="18" customHeight="1" x14ac:dyDescent="0.2">
      <c r="A696" s="468"/>
      <c r="B696" s="75"/>
      <c r="C696" s="404"/>
      <c r="D696" s="182"/>
      <c r="E696" s="183"/>
      <c r="F696" s="469"/>
      <c r="G696" s="470"/>
      <c r="H696" s="471">
        <v>139</v>
      </c>
      <c r="I696" s="472" t="s">
        <v>1016</v>
      </c>
      <c r="J696" s="473">
        <v>630</v>
      </c>
      <c r="K696" s="474">
        <v>0</v>
      </c>
      <c r="L696" s="474">
        <v>0</v>
      </c>
      <c r="M696" s="474">
        <v>0</v>
      </c>
      <c r="N696" s="475"/>
      <c r="O696" s="474">
        <f t="shared" si="95"/>
        <v>0</v>
      </c>
      <c r="P696" s="84">
        <f t="shared" si="87"/>
        <v>0</v>
      </c>
      <c r="Q696" s="476"/>
      <c r="R696" s="477" t="s">
        <v>1016</v>
      </c>
      <c r="S696" s="473">
        <v>630</v>
      </c>
      <c r="T696" s="474">
        <v>12</v>
      </c>
      <c r="U696" s="474">
        <v>28</v>
      </c>
      <c r="V696" s="474">
        <v>15</v>
      </c>
      <c r="W696" s="475"/>
      <c r="X696" s="474">
        <f t="shared" si="93"/>
        <v>18.333333333333332</v>
      </c>
      <c r="Y696" s="84">
        <f t="shared" si="94"/>
        <v>1.9130687830687828E-2</v>
      </c>
      <c r="Z696" s="478"/>
      <c r="AA696" s="73">
        <f t="shared" si="89"/>
        <v>1.9130687830687828E-2</v>
      </c>
      <c r="AB696" s="831">
        <f t="shared" si="88"/>
        <v>617.94766666666669</v>
      </c>
    </row>
    <row r="697" spans="1:28" s="233" customFormat="1" ht="18" customHeight="1" x14ac:dyDescent="0.2">
      <c r="A697" s="468"/>
      <c r="B697" s="75"/>
      <c r="C697" s="404"/>
      <c r="D697" s="182"/>
      <c r="E697" s="183"/>
      <c r="F697" s="469"/>
      <c r="G697" s="470"/>
      <c r="H697" s="471">
        <v>139</v>
      </c>
      <c r="I697" s="472" t="s">
        <v>1017</v>
      </c>
      <c r="J697" s="473">
        <v>630</v>
      </c>
      <c r="K697" s="474">
        <v>21</v>
      </c>
      <c r="L697" s="474">
        <v>29</v>
      </c>
      <c r="M697" s="474">
        <v>11</v>
      </c>
      <c r="N697" s="475"/>
      <c r="O697" s="474">
        <f t="shared" si="95"/>
        <v>20.333333333333332</v>
      </c>
      <c r="P697" s="84">
        <f t="shared" si="87"/>
        <v>2.1217671957671956E-2</v>
      </c>
      <c r="Q697" s="476"/>
      <c r="R697" s="477" t="s">
        <v>1018</v>
      </c>
      <c r="S697" s="473">
        <v>630</v>
      </c>
      <c r="T697" s="474">
        <v>0</v>
      </c>
      <c r="U697" s="474">
        <v>0</v>
      </c>
      <c r="V697" s="474">
        <v>0</v>
      </c>
      <c r="W697" s="475"/>
      <c r="X697" s="474">
        <f t="shared" si="93"/>
        <v>0</v>
      </c>
      <c r="Y697" s="84">
        <f t="shared" si="94"/>
        <v>0</v>
      </c>
      <c r="Z697" s="478"/>
      <c r="AA697" s="73">
        <f t="shared" si="89"/>
        <v>2.1217671957671956E-2</v>
      </c>
      <c r="AB697" s="831">
        <f t="shared" si="88"/>
        <v>616.6328666666667</v>
      </c>
    </row>
    <row r="698" spans="1:28" s="233" customFormat="1" ht="18" customHeight="1" thickBot="1" x14ac:dyDescent="0.25">
      <c r="A698" s="468"/>
      <c r="B698" s="75"/>
      <c r="C698" s="404"/>
      <c r="D698" s="182"/>
      <c r="E698" s="183"/>
      <c r="F698" s="479"/>
      <c r="G698" s="480"/>
      <c r="H698" s="481">
        <v>139</v>
      </c>
      <c r="I698" s="482" t="s">
        <v>1019</v>
      </c>
      <c r="J698" s="483">
        <v>630</v>
      </c>
      <c r="K698" s="484">
        <v>8</v>
      </c>
      <c r="L698" s="484">
        <v>12</v>
      </c>
      <c r="M698" s="484">
        <v>16</v>
      </c>
      <c r="N698" s="485"/>
      <c r="O698" s="484">
        <f t="shared" si="95"/>
        <v>12</v>
      </c>
      <c r="P698" s="100">
        <f t="shared" si="87"/>
        <v>1.2521904761904762E-2</v>
      </c>
      <c r="Q698" s="486"/>
      <c r="R698" s="487" t="s">
        <v>1019</v>
      </c>
      <c r="S698" s="483">
        <v>630</v>
      </c>
      <c r="T698" s="484">
        <v>8</v>
      </c>
      <c r="U698" s="484">
        <v>9</v>
      </c>
      <c r="V698" s="484">
        <v>11</v>
      </c>
      <c r="W698" s="485"/>
      <c r="X698" s="484">
        <f t="shared" si="93"/>
        <v>9.3333333333333339</v>
      </c>
      <c r="Y698" s="100">
        <f t="shared" si="94"/>
        <v>9.73925925925926E-3</v>
      </c>
      <c r="Z698" s="488"/>
      <c r="AA698" s="73">
        <f t="shared" si="89"/>
        <v>2.2261164021164022E-2</v>
      </c>
      <c r="AB698" s="831">
        <f t="shared" si="88"/>
        <v>615.97546666666665</v>
      </c>
    </row>
    <row r="699" spans="1:28" s="418" customFormat="1" ht="18" customHeight="1" thickBot="1" x14ac:dyDescent="0.3">
      <c r="A699" s="442">
        <v>44929</v>
      </c>
      <c r="B699" s="147">
        <v>0.41666666666666669</v>
      </c>
      <c r="C699" s="489">
        <v>-2</v>
      </c>
      <c r="D699" s="490">
        <f t="shared" si="86"/>
        <v>0.25352733686067019</v>
      </c>
      <c r="E699" s="490">
        <f>(MAX(T699:V699))/S699/1.44</f>
        <v>0.3306878306878307</v>
      </c>
      <c r="F699" s="155" t="s">
        <v>27</v>
      </c>
      <c r="G699" s="155" t="s">
        <v>28</v>
      </c>
      <c r="H699" s="153">
        <v>141</v>
      </c>
      <c r="I699" s="154" t="s">
        <v>29</v>
      </c>
      <c r="J699" s="155">
        <v>630</v>
      </c>
      <c r="K699" s="156">
        <v>230</v>
      </c>
      <c r="L699" s="156">
        <v>215</v>
      </c>
      <c r="M699" s="156">
        <v>190</v>
      </c>
      <c r="N699" s="157" t="s">
        <v>285</v>
      </c>
      <c r="O699" s="156">
        <f>(K699+L699+M699)/3</f>
        <v>211.66666666666666</v>
      </c>
      <c r="P699" s="69">
        <f t="shared" si="87"/>
        <v>0.22087248677248678</v>
      </c>
      <c r="Q699" s="162" t="s">
        <v>52</v>
      </c>
      <c r="R699" s="159" t="s">
        <v>32</v>
      </c>
      <c r="S699" s="155">
        <v>630</v>
      </c>
      <c r="T699" s="156">
        <v>280</v>
      </c>
      <c r="U699" s="156">
        <v>300</v>
      </c>
      <c r="V699" s="156">
        <v>279</v>
      </c>
      <c r="W699" s="157" t="s">
        <v>179</v>
      </c>
      <c r="X699" s="156">
        <f t="shared" si="93"/>
        <v>286.33333333333331</v>
      </c>
      <c r="Y699" s="69">
        <f t="shared" si="94"/>
        <v>0.2987865608465608</v>
      </c>
      <c r="Z699" s="163" t="s">
        <v>31</v>
      </c>
      <c r="AA699" s="73">
        <f t="shared" si="89"/>
        <v>0.51965904761904758</v>
      </c>
      <c r="AB699" s="831">
        <f t="shared" si="88"/>
        <v>302.6148</v>
      </c>
    </row>
    <row r="700" spans="1:28" s="10" customFormat="1" ht="18" customHeight="1" x14ac:dyDescent="0.2">
      <c r="A700" s="197">
        <v>44980</v>
      </c>
      <c r="B700" s="59">
        <v>0.47222222222222227</v>
      </c>
      <c r="C700" s="60">
        <v>-3</v>
      </c>
      <c r="D700" s="127">
        <f t="shared" si="86"/>
        <v>9.2013888888888895E-2</v>
      </c>
      <c r="E700" s="128">
        <f>(MAX(T700:V700))/S700/1.44</f>
        <v>0.54861111111111116</v>
      </c>
      <c r="F700" s="129" t="s">
        <v>82</v>
      </c>
      <c r="G700" s="130" t="s">
        <v>28</v>
      </c>
      <c r="H700" s="131">
        <v>142</v>
      </c>
      <c r="I700" s="132" t="s">
        <v>29</v>
      </c>
      <c r="J700" s="130">
        <v>400</v>
      </c>
      <c r="K700" s="133">
        <v>40</v>
      </c>
      <c r="L700" s="133">
        <v>53</v>
      </c>
      <c r="M700" s="133">
        <v>46</v>
      </c>
      <c r="N700" s="134" t="s">
        <v>1020</v>
      </c>
      <c r="O700" s="133">
        <f t="shared" ref="O700:O784" si="96">(K700+L700+M700)/3</f>
        <v>46.333333333333336</v>
      </c>
      <c r="P700" s="126">
        <f t="shared" si="87"/>
        <v>7.6148833333333332E-2</v>
      </c>
      <c r="Q700" s="249" t="s">
        <v>50</v>
      </c>
      <c r="R700" s="136" t="s">
        <v>32</v>
      </c>
      <c r="S700" s="130">
        <v>400</v>
      </c>
      <c r="T700" s="133">
        <v>210</v>
      </c>
      <c r="U700" s="133">
        <v>316</v>
      </c>
      <c r="V700" s="133">
        <v>285</v>
      </c>
      <c r="W700" s="134" t="s">
        <v>967</v>
      </c>
      <c r="X700" s="133">
        <f t="shared" si="93"/>
        <v>270.33333333333331</v>
      </c>
      <c r="Y700" s="126">
        <f t="shared" si="94"/>
        <v>0.4442928333333333</v>
      </c>
      <c r="Z700" s="207" t="s">
        <v>50</v>
      </c>
      <c r="AA700" s="73">
        <f t="shared" si="89"/>
        <v>0.52044166666666669</v>
      </c>
      <c r="AB700" s="831">
        <f t="shared" si="88"/>
        <v>191.82333333333332</v>
      </c>
    </row>
    <row r="701" spans="1:28" ht="18" customHeight="1" x14ac:dyDescent="0.2">
      <c r="A701" s="74"/>
      <c r="B701" s="75"/>
      <c r="C701" s="76"/>
      <c r="D701" s="77"/>
      <c r="E701" s="77"/>
      <c r="F701" s="78"/>
      <c r="G701" s="79"/>
      <c r="H701" s="80">
        <v>142</v>
      </c>
      <c r="I701" s="87" t="s">
        <v>1021</v>
      </c>
      <c r="J701" s="79">
        <v>400</v>
      </c>
      <c r="K701" s="82">
        <v>10</v>
      </c>
      <c r="L701" s="82">
        <v>1</v>
      </c>
      <c r="M701" s="82">
        <v>0</v>
      </c>
      <c r="N701" s="82"/>
      <c r="O701" s="83">
        <f t="shared" si="96"/>
        <v>3.6666666666666665</v>
      </c>
      <c r="P701" s="84">
        <f t="shared" si="87"/>
        <v>6.0261666666666658E-3</v>
      </c>
      <c r="Q701" s="84"/>
      <c r="R701" s="118" t="s">
        <v>1022</v>
      </c>
      <c r="S701" s="79">
        <v>400</v>
      </c>
      <c r="T701" s="82">
        <v>6</v>
      </c>
      <c r="U701" s="82">
        <v>4</v>
      </c>
      <c r="V701" s="82">
        <v>0</v>
      </c>
      <c r="W701" s="82"/>
      <c r="X701" s="83">
        <f t="shared" si="93"/>
        <v>3.3333333333333335</v>
      </c>
      <c r="Y701" s="84">
        <f t="shared" si="94"/>
        <v>5.4783333333333342E-3</v>
      </c>
      <c r="Z701" s="86"/>
      <c r="AA701" s="73">
        <f t="shared" si="89"/>
        <v>1.1504500000000001E-2</v>
      </c>
      <c r="AB701" s="831">
        <f t="shared" si="88"/>
        <v>395.39819999999997</v>
      </c>
    </row>
    <row r="702" spans="1:28" ht="18" customHeight="1" x14ac:dyDescent="0.2">
      <c r="A702" s="74"/>
      <c r="B702" s="75"/>
      <c r="C702" s="76"/>
      <c r="D702" s="77"/>
      <c r="E702" s="77"/>
      <c r="F702" s="78"/>
      <c r="G702" s="79"/>
      <c r="H702" s="80">
        <v>142</v>
      </c>
      <c r="I702" s="87" t="s">
        <v>1023</v>
      </c>
      <c r="J702" s="79">
        <v>400</v>
      </c>
      <c r="K702" s="82">
        <v>0</v>
      </c>
      <c r="L702" s="82">
        <v>0</v>
      </c>
      <c r="M702" s="82">
        <v>0</v>
      </c>
      <c r="N702" s="82"/>
      <c r="O702" s="83">
        <f t="shared" si="96"/>
        <v>0</v>
      </c>
      <c r="P702" s="84">
        <f t="shared" si="87"/>
        <v>0</v>
      </c>
      <c r="Q702" s="84"/>
      <c r="R702" s="85" t="s">
        <v>1024</v>
      </c>
      <c r="S702" s="79">
        <v>400</v>
      </c>
      <c r="T702" s="82">
        <v>22</v>
      </c>
      <c r="U702" s="82">
        <v>14</v>
      </c>
      <c r="V702" s="82">
        <v>14</v>
      </c>
      <c r="W702" s="82"/>
      <c r="X702" s="83">
        <f>(T702+U702+V702)/3</f>
        <v>16.666666666666668</v>
      </c>
      <c r="Y702" s="84">
        <f t="shared" si="94"/>
        <v>2.7391666666666668E-2</v>
      </c>
      <c r="Z702" s="86"/>
      <c r="AA702" s="73">
        <f t="shared" si="89"/>
        <v>2.7391666666666668E-2</v>
      </c>
      <c r="AB702" s="831">
        <f t="shared" si="88"/>
        <v>389.04333333333335</v>
      </c>
    </row>
    <row r="703" spans="1:28" ht="18" customHeight="1" x14ac:dyDescent="0.2">
      <c r="A703" s="74"/>
      <c r="B703" s="75"/>
      <c r="C703" s="76"/>
      <c r="D703" s="77"/>
      <c r="E703" s="77"/>
      <c r="F703" s="78"/>
      <c r="G703" s="79"/>
      <c r="H703" s="80">
        <v>142</v>
      </c>
      <c r="I703" s="87" t="s">
        <v>1025</v>
      </c>
      <c r="J703" s="79">
        <v>400</v>
      </c>
      <c r="K703" s="82">
        <v>0</v>
      </c>
      <c r="L703" s="82">
        <v>3</v>
      </c>
      <c r="M703" s="82">
        <v>0</v>
      </c>
      <c r="N703" s="82"/>
      <c r="O703" s="83">
        <f t="shared" si="96"/>
        <v>1</v>
      </c>
      <c r="P703" s="84">
        <f t="shared" si="87"/>
        <v>1.6435E-3</v>
      </c>
      <c r="Q703" s="84"/>
      <c r="R703" s="85" t="s">
        <v>1026</v>
      </c>
      <c r="S703" s="79">
        <v>400</v>
      </c>
      <c r="T703" s="82">
        <v>2</v>
      </c>
      <c r="U703" s="82">
        <v>11</v>
      </c>
      <c r="V703" s="82">
        <v>9</v>
      </c>
      <c r="W703" s="82"/>
      <c r="X703" s="83">
        <f t="shared" si="93"/>
        <v>7.333333333333333</v>
      </c>
      <c r="Y703" s="84">
        <f t="shared" si="94"/>
        <v>1.2052333333333332E-2</v>
      </c>
      <c r="Z703" s="86"/>
      <c r="AA703" s="73">
        <f t="shared" si="89"/>
        <v>1.3695833333333331E-2</v>
      </c>
      <c r="AB703" s="831">
        <f t="shared" si="88"/>
        <v>394.52166666666665</v>
      </c>
    </row>
    <row r="704" spans="1:28" ht="18" customHeight="1" x14ac:dyDescent="0.2">
      <c r="A704" s="74"/>
      <c r="B704" s="75"/>
      <c r="C704" s="76"/>
      <c r="D704" s="77"/>
      <c r="E704" s="77"/>
      <c r="F704" s="78"/>
      <c r="G704" s="79"/>
      <c r="H704" s="80">
        <v>142</v>
      </c>
      <c r="I704" s="87" t="s">
        <v>1027</v>
      </c>
      <c r="J704" s="79">
        <v>400</v>
      </c>
      <c r="K704" s="82">
        <v>0</v>
      </c>
      <c r="L704" s="82">
        <v>0</v>
      </c>
      <c r="M704" s="82">
        <v>0</v>
      </c>
      <c r="N704" s="82"/>
      <c r="O704" s="83">
        <f t="shared" si="96"/>
        <v>0</v>
      </c>
      <c r="P704" s="84">
        <f t="shared" si="87"/>
        <v>0</v>
      </c>
      <c r="Q704" s="84"/>
      <c r="R704" s="85" t="s">
        <v>1028</v>
      </c>
      <c r="S704" s="79">
        <v>400</v>
      </c>
      <c r="T704" s="82">
        <v>14</v>
      </c>
      <c r="U704" s="82">
        <v>9</v>
      </c>
      <c r="V704" s="82">
        <v>3</v>
      </c>
      <c r="W704" s="82"/>
      <c r="X704" s="83">
        <f t="shared" si="93"/>
        <v>8.6666666666666661</v>
      </c>
      <c r="Y704" s="84">
        <f t="shared" si="94"/>
        <v>1.4243666666666665E-2</v>
      </c>
      <c r="Z704" s="86"/>
      <c r="AA704" s="73">
        <f t="shared" si="89"/>
        <v>1.4243666666666665E-2</v>
      </c>
      <c r="AB704" s="831">
        <f t="shared" si="88"/>
        <v>394.30253333333332</v>
      </c>
    </row>
    <row r="705" spans="1:28" ht="18" customHeight="1" x14ac:dyDescent="0.2">
      <c r="A705" s="74"/>
      <c r="B705" s="75"/>
      <c r="C705" s="76"/>
      <c r="D705" s="77"/>
      <c r="E705" s="77"/>
      <c r="F705" s="78"/>
      <c r="G705" s="79"/>
      <c r="H705" s="80">
        <v>142</v>
      </c>
      <c r="I705" s="87" t="s">
        <v>1029</v>
      </c>
      <c r="J705" s="79">
        <v>400</v>
      </c>
      <c r="K705" s="82">
        <v>7</v>
      </c>
      <c r="L705" s="82">
        <v>4</v>
      </c>
      <c r="M705" s="82">
        <v>4</v>
      </c>
      <c r="N705" s="82"/>
      <c r="O705" s="83">
        <f t="shared" si="96"/>
        <v>5</v>
      </c>
      <c r="P705" s="84">
        <f t="shared" si="87"/>
        <v>8.2174999999999991E-3</v>
      </c>
      <c r="Q705" s="84"/>
      <c r="R705" s="85" t="s">
        <v>1030</v>
      </c>
      <c r="S705" s="79">
        <v>400</v>
      </c>
      <c r="T705" s="82">
        <v>17</v>
      </c>
      <c r="U705" s="82">
        <v>26</v>
      </c>
      <c r="V705" s="82">
        <v>10</v>
      </c>
      <c r="W705" s="82"/>
      <c r="X705" s="83">
        <f t="shared" si="93"/>
        <v>17.666666666666668</v>
      </c>
      <c r="Y705" s="84">
        <f t="shared" si="94"/>
        <v>2.9035166666666671E-2</v>
      </c>
      <c r="Z705" s="86"/>
      <c r="AA705" s="73">
        <f t="shared" si="89"/>
        <v>3.725266666666667E-2</v>
      </c>
      <c r="AB705" s="831">
        <f t="shared" si="88"/>
        <v>385.09893333333332</v>
      </c>
    </row>
    <row r="706" spans="1:28" ht="18" customHeight="1" x14ac:dyDescent="0.2">
      <c r="A706" s="74"/>
      <c r="B706" s="75"/>
      <c r="C706" s="76"/>
      <c r="D706" s="77"/>
      <c r="E706" s="77"/>
      <c r="F706" s="78"/>
      <c r="G706" s="79"/>
      <c r="H706" s="80">
        <v>142</v>
      </c>
      <c r="I706" s="87" t="s">
        <v>1031</v>
      </c>
      <c r="J706" s="79">
        <v>400</v>
      </c>
      <c r="K706" s="82">
        <v>9</v>
      </c>
      <c r="L706" s="82">
        <v>29</v>
      </c>
      <c r="M706" s="82">
        <v>35</v>
      </c>
      <c r="N706" s="82"/>
      <c r="O706" s="83">
        <f t="shared" si="96"/>
        <v>24.333333333333332</v>
      </c>
      <c r="P706" s="84">
        <f t="shared" si="87"/>
        <v>3.9991833333333331E-2</v>
      </c>
      <c r="Q706" s="84"/>
      <c r="R706" s="85" t="s">
        <v>1032</v>
      </c>
      <c r="S706" s="79">
        <v>400</v>
      </c>
      <c r="T706" s="82">
        <v>18</v>
      </c>
      <c r="U706" s="82">
        <v>30</v>
      </c>
      <c r="V706" s="82">
        <v>30</v>
      </c>
      <c r="W706" s="82"/>
      <c r="X706" s="83">
        <f t="shared" si="93"/>
        <v>26</v>
      </c>
      <c r="Y706" s="84">
        <f t="shared" si="94"/>
        <v>4.2730999999999991E-2</v>
      </c>
      <c r="Z706" s="86"/>
      <c r="AA706" s="73">
        <f t="shared" si="89"/>
        <v>8.2722833333333329E-2</v>
      </c>
      <c r="AB706" s="831">
        <f t="shared" si="88"/>
        <v>366.91086666666666</v>
      </c>
    </row>
    <row r="707" spans="1:28" ht="18" customHeight="1" x14ac:dyDescent="0.2">
      <c r="A707" s="74"/>
      <c r="B707" s="75"/>
      <c r="C707" s="76"/>
      <c r="D707" s="77"/>
      <c r="E707" s="77"/>
      <c r="F707" s="78"/>
      <c r="G707" s="79"/>
      <c r="H707" s="80">
        <v>142</v>
      </c>
      <c r="I707" s="87"/>
      <c r="J707" s="79">
        <v>400</v>
      </c>
      <c r="K707" s="82"/>
      <c r="L707" s="82"/>
      <c r="M707" s="82"/>
      <c r="N707" s="82"/>
      <c r="O707" s="83">
        <f t="shared" si="96"/>
        <v>0</v>
      </c>
      <c r="P707" s="84">
        <f t="shared" si="87"/>
        <v>0</v>
      </c>
      <c r="Q707" s="84"/>
      <c r="R707" s="85" t="s">
        <v>1033</v>
      </c>
      <c r="S707" s="79">
        <v>400</v>
      </c>
      <c r="T707" s="82">
        <v>52</v>
      </c>
      <c r="U707" s="82">
        <v>56</v>
      </c>
      <c r="V707" s="82">
        <v>50</v>
      </c>
      <c r="W707" s="82"/>
      <c r="X707" s="83">
        <f t="shared" si="93"/>
        <v>52.666666666666664</v>
      </c>
      <c r="Y707" s="84">
        <f t="shared" si="94"/>
        <v>8.6557666666666672E-2</v>
      </c>
      <c r="Z707" s="86"/>
      <c r="AA707" s="73">
        <f t="shared" si="89"/>
        <v>8.6557666666666672E-2</v>
      </c>
      <c r="AB707" s="831">
        <f t="shared" si="88"/>
        <v>365.37693333333334</v>
      </c>
    </row>
    <row r="708" spans="1:28" ht="18" customHeight="1" x14ac:dyDescent="0.2">
      <c r="A708" s="74"/>
      <c r="B708" s="75"/>
      <c r="C708" s="76"/>
      <c r="D708" s="77"/>
      <c r="E708" s="77"/>
      <c r="F708" s="78"/>
      <c r="G708" s="79"/>
      <c r="H708" s="80">
        <v>142</v>
      </c>
      <c r="I708" s="87"/>
      <c r="J708" s="79">
        <v>400</v>
      </c>
      <c r="K708" s="82"/>
      <c r="L708" s="82"/>
      <c r="M708" s="82"/>
      <c r="N708" s="82"/>
      <c r="O708" s="83">
        <f>(K708+L708+M708)/3</f>
        <v>0</v>
      </c>
      <c r="P708" s="84">
        <f t="shared" si="87"/>
        <v>0</v>
      </c>
      <c r="Q708" s="84"/>
      <c r="R708" s="85" t="s">
        <v>1034</v>
      </c>
      <c r="S708" s="79">
        <v>400</v>
      </c>
      <c r="T708" s="82">
        <v>37</v>
      </c>
      <c r="U708" s="82">
        <v>38</v>
      </c>
      <c r="V708" s="82">
        <v>141</v>
      </c>
      <c r="W708" s="82"/>
      <c r="X708" s="83">
        <f t="shared" si="93"/>
        <v>72</v>
      </c>
      <c r="Y708" s="84">
        <f t="shared" si="94"/>
        <v>0.11833199999999999</v>
      </c>
      <c r="Z708" s="86"/>
      <c r="AA708" s="73">
        <f t="shared" si="89"/>
        <v>0.11833199999999999</v>
      </c>
      <c r="AB708" s="831">
        <f t="shared" si="88"/>
        <v>352.66719999999998</v>
      </c>
    </row>
    <row r="709" spans="1:28" ht="18" customHeight="1" thickBot="1" x14ac:dyDescent="0.25">
      <c r="A709" s="74"/>
      <c r="B709" s="75"/>
      <c r="C709" s="76"/>
      <c r="D709" s="77"/>
      <c r="E709" s="77"/>
      <c r="F709" s="94"/>
      <c r="G709" s="95"/>
      <c r="H709" s="96">
        <v>142</v>
      </c>
      <c r="I709" s="97"/>
      <c r="J709" s="95">
        <v>400</v>
      </c>
      <c r="K709" s="98"/>
      <c r="L709" s="98"/>
      <c r="M709" s="98"/>
      <c r="N709" s="98"/>
      <c r="O709" s="99">
        <f>(K709+L709+M709)/3</f>
        <v>0</v>
      </c>
      <c r="P709" s="100">
        <f t="shared" si="87"/>
        <v>0</v>
      </c>
      <c r="Q709" s="100"/>
      <c r="R709" s="101" t="s">
        <v>1035</v>
      </c>
      <c r="S709" s="95">
        <v>400</v>
      </c>
      <c r="T709" s="98">
        <v>4</v>
      </c>
      <c r="U709" s="98">
        <v>11</v>
      </c>
      <c r="V709" s="98">
        <v>10</v>
      </c>
      <c r="W709" s="98"/>
      <c r="X709" s="99">
        <f t="shared" si="93"/>
        <v>8.3333333333333339</v>
      </c>
      <c r="Y709" s="100">
        <f t="shared" si="94"/>
        <v>1.3695833333333334E-2</v>
      </c>
      <c r="Z709" s="102"/>
      <c r="AA709" s="73">
        <f t="shared" si="89"/>
        <v>1.3695833333333334E-2</v>
      </c>
      <c r="AB709" s="831">
        <f t="shared" si="88"/>
        <v>394.52166666666665</v>
      </c>
    </row>
    <row r="710" spans="1:28" s="10" customFormat="1" ht="18" customHeight="1" thickBot="1" x14ac:dyDescent="0.25">
      <c r="A710" s="197">
        <v>44907</v>
      </c>
      <c r="B710" s="59">
        <v>0.54999999999999993</v>
      </c>
      <c r="C710" s="60">
        <v>2</v>
      </c>
      <c r="D710" s="149">
        <f>(MAX(K710:M710))/J710/1.44</f>
        <v>0</v>
      </c>
      <c r="E710" s="150"/>
      <c r="F710" s="129" t="s">
        <v>790</v>
      </c>
      <c r="G710" s="130" t="s">
        <v>28</v>
      </c>
      <c r="H710" s="131">
        <v>143</v>
      </c>
      <c r="I710" s="132" t="s">
        <v>29</v>
      </c>
      <c r="J710" s="130">
        <v>160</v>
      </c>
      <c r="K710" s="133"/>
      <c r="L710" s="133"/>
      <c r="M710" s="133"/>
      <c r="N710" s="134" t="s">
        <v>1036</v>
      </c>
      <c r="O710" s="133">
        <f t="shared" si="96"/>
        <v>0</v>
      </c>
      <c r="P710" s="126">
        <f t="shared" si="87"/>
        <v>0</v>
      </c>
      <c r="Q710" s="249"/>
      <c r="R710" s="136"/>
      <c r="S710" s="134"/>
      <c r="T710" s="133"/>
      <c r="U710" s="133"/>
      <c r="V710" s="133"/>
      <c r="W710" s="134"/>
      <c r="X710" s="133"/>
      <c r="Y710" s="126"/>
      <c r="Z710" s="207"/>
      <c r="AA710" s="73">
        <f t="shared" si="89"/>
        <v>0</v>
      </c>
      <c r="AB710" s="831">
        <f t="shared" si="88"/>
        <v>0</v>
      </c>
    </row>
    <row r="711" spans="1:28" s="10" customFormat="1" ht="18" customHeight="1" x14ac:dyDescent="0.2">
      <c r="A711" s="383"/>
      <c r="B711" s="75"/>
      <c r="C711" s="76"/>
      <c r="D711" s="182"/>
      <c r="E711" s="199"/>
      <c r="F711" s="78"/>
      <c r="G711" s="79"/>
      <c r="H711" s="80">
        <v>143</v>
      </c>
      <c r="I711" s="87" t="s">
        <v>1037</v>
      </c>
      <c r="J711" s="79">
        <v>160</v>
      </c>
      <c r="K711" s="83">
        <v>17</v>
      </c>
      <c r="L711" s="83">
        <v>20</v>
      </c>
      <c r="M711" s="83">
        <v>16</v>
      </c>
      <c r="N711" s="82"/>
      <c r="O711" s="83">
        <f t="shared" si="96"/>
        <v>17.666666666666668</v>
      </c>
      <c r="P711" s="84">
        <f t="shared" si="87"/>
        <v>7.2587916666666669E-2</v>
      </c>
      <c r="Q711" s="337"/>
      <c r="R711" s="85"/>
      <c r="S711" s="82"/>
      <c r="T711" s="83"/>
      <c r="U711" s="83"/>
      <c r="V711" s="83"/>
      <c r="W711" s="82"/>
      <c r="X711" s="83"/>
      <c r="Y711" s="84"/>
      <c r="Z711" s="86"/>
      <c r="AA711" s="73">
        <f t="shared" si="89"/>
        <v>7.2587916666666669E-2</v>
      </c>
      <c r="AB711" s="831">
        <f t="shared" si="88"/>
        <v>0</v>
      </c>
    </row>
    <row r="712" spans="1:28" s="10" customFormat="1" ht="18" customHeight="1" x14ac:dyDescent="0.2">
      <c r="A712" s="383"/>
      <c r="B712" s="75"/>
      <c r="C712" s="76"/>
      <c r="D712" s="182"/>
      <c r="E712" s="199"/>
      <c r="F712" s="78"/>
      <c r="G712" s="79"/>
      <c r="H712" s="80">
        <v>143</v>
      </c>
      <c r="I712" s="87" t="s">
        <v>1038</v>
      </c>
      <c r="J712" s="79">
        <v>160</v>
      </c>
      <c r="K712" s="83"/>
      <c r="L712" s="83">
        <v>76</v>
      </c>
      <c r="M712" s="83"/>
      <c r="N712" s="82"/>
      <c r="O712" s="83">
        <f t="shared" si="96"/>
        <v>25.333333333333332</v>
      </c>
      <c r="P712" s="84">
        <f t="shared" si="87"/>
        <v>0.10408833333333331</v>
      </c>
      <c r="Q712" s="337"/>
      <c r="R712" s="85"/>
      <c r="S712" s="82"/>
      <c r="T712" s="83"/>
      <c r="U712" s="83"/>
      <c r="V712" s="83"/>
      <c r="W712" s="82"/>
      <c r="X712" s="83"/>
      <c r="Y712" s="84"/>
      <c r="Z712" s="86"/>
      <c r="AA712" s="73">
        <f t="shared" si="89"/>
        <v>0.10408833333333331</v>
      </c>
      <c r="AB712" s="831">
        <f t="shared" si="88"/>
        <v>0</v>
      </c>
    </row>
    <row r="713" spans="1:28" s="10" customFormat="1" ht="18" customHeight="1" x14ac:dyDescent="0.2">
      <c r="A713" s="383"/>
      <c r="B713" s="75"/>
      <c r="C713" s="76"/>
      <c r="D713" s="182"/>
      <c r="E713" s="199"/>
      <c r="F713" s="78"/>
      <c r="G713" s="79"/>
      <c r="H713" s="80">
        <v>143</v>
      </c>
      <c r="I713" s="87" t="s">
        <v>1039</v>
      </c>
      <c r="J713" s="79">
        <v>160</v>
      </c>
      <c r="K713" s="83">
        <v>62</v>
      </c>
      <c r="L713" s="83"/>
      <c r="M713" s="83"/>
      <c r="N713" s="82"/>
      <c r="O713" s="83">
        <f t="shared" si="96"/>
        <v>20.666666666666668</v>
      </c>
      <c r="P713" s="84">
        <f t="shared" si="87"/>
        <v>8.4914166666666666E-2</v>
      </c>
      <c r="Q713" s="337"/>
      <c r="R713" s="85"/>
      <c r="S713" s="82"/>
      <c r="T713" s="83"/>
      <c r="U713" s="83"/>
      <c r="V713" s="83"/>
      <c r="W713" s="82"/>
      <c r="X713" s="83"/>
      <c r="Y713" s="84"/>
      <c r="Z713" s="86"/>
      <c r="AA713" s="73">
        <f t="shared" si="89"/>
        <v>8.4914166666666666E-2</v>
      </c>
      <c r="AB713" s="831">
        <f t="shared" si="88"/>
        <v>0</v>
      </c>
    </row>
    <row r="714" spans="1:28" s="10" customFormat="1" ht="18" customHeight="1" thickBot="1" x14ac:dyDescent="0.25">
      <c r="A714" s="383"/>
      <c r="B714" s="75"/>
      <c r="C714" s="76"/>
      <c r="D714" s="182"/>
      <c r="E714" s="199"/>
      <c r="F714" s="94"/>
      <c r="G714" s="95"/>
      <c r="H714" s="96">
        <v>143</v>
      </c>
      <c r="I714" s="97" t="s">
        <v>1040</v>
      </c>
      <c r="J714" s="95">
        <v>160</v>
      </c>
      <c r="K714" s="99">
        <v>32</v>
      </c>
      <c r="L714" s="99">
        <v>22</v>
      </c>
      <c r="M714" s="99">
        <v>22</v>
      </c>
      <c r="N714" s="98"/>
      <c r="O714" s="99">
        <f t="shared" si="96"/>
        <v>25.333333333333332</v>
      </c>
      <c r="P714" s="100">
        <f t="shared" ref="P714:P777" si="97">1.73*0.38*O714/J714</f>
        <v>0.10408833333333331</v>
      </c>
      <c r="Q714" s="356"/>
      <c r="R714" s="101"/>
      <c r="S714" s="98"/>
      <c r="T714" s="99"/>
      <c r="U714" s="99"/>
      <c r="V714" s="99"/>
      <c r="W714" s="98"/>
      <c r="X714" s="99"/>
      <c r="Y714" s="100"/>
      <c r="Z714" s="102"/>
      <c r="AA714" s="73">
        <f t="shared" si="89"/>
        <v>0.10408833333333331</v>
      </c>
      <c r="AB714" s="831">
        <f t="shared" si="88"/>
        <v>0</v>
      </c>
    </row>
    <row r="715" spans="1:28" s="10" customFormat="1" ht="18" customHeight="1" thickBot="1" x14ac:dyDescent="0.25">
      <c r="A715" s="197">
        <v>44907</v>
      </c>
      <c r="B715" s="59">
        <v>0.49652777777777773</v>
      </c>
      <c r="C715" s="60">
        <v>2</v>
      </c>
      <c r="D715" s="149">
        <f>(MAX(K715:M715))/J715/1.44</f>
        <v>0.41319444444444442</v>
      </c>
      <c r="E715" s="150"/>
      <c r="F715" s="129" t="s">
        <v>790</v>
      </c>
      <c r="G715" s="130" t="s">
        <v>28</v>
      </c>
      <c r="H715" s="131">
        <v>144</v>
      </c>
      <c r="I715" s="132" t="s">
        <v>29</v>
      </c>
      <c r="J715" s="130">
        <v>400</v>
      </c>
      <c r="K715" s="133">
        <v>217</v>
      </c>
      <c r="L715" s="133">
        <v>238</v>
      </c>
      <c r="M715" s="133">
        <v>222</v>
      </c>
      <c r="N715" s="134" t="s">
        <v>117</v>
      </c>
      <c r="O715" s="133">
        <f t="shared" si="96"/>
        <v>225.66666666666666</v>
      </c>
      <c r="P715" s="126">
        <f t="shared" si="97"/>
        <v>0.37088316666666665</v>
      </c>
      <c r="Q715" s="249" t="s">
        <v>1041</v>
      </c>
      <c r="R715" s="136"/>
      <c r="S715" s="134"/>
      <c r="T715" s="133"/>
      <c r="U715" s="133"/>
      <c r="V715" s="133"/>
      <c r="W715" s="134"/>
      <c r="X715" s="133"/>
      <c r="Y715" s="126"/>
      <c r="Z715" s="207"/>
      <c r="AA715" s="73">
        <f t="shared" si="89"/>
        <v>0.37088316666666665</v>
      </c>
      <c r="AB715" s="831">
        <f t="shared" ref="AB715:AB778" si="98">S715 - (AA715*S715)</f>
        <v>0</v>
      </c>
    </row>
    <row r="716" spans="1:28" s="10" customFormat="1" ht="18" customHeight="1" x14ac:dyDescent="0.2">
      <c r="A716" s="448"/>
      <c r="B716" s="75"/>
      <c r="C716" s="76"/>
      <c r="D716" s="236"/>
      <c r="E716" s="198"/>
      <c r="F716" s="63"/>
      <c r="G716" s="64"/>
      <c r="H716" s="65">
        <v>144</v>
      </c>
      <c r="I716" s="66" t="s">
        <v>1042</v>
      </c>
      <c r="J716" s="64">
        <v>400</v>
      </c>
      <c r="K716" s="67">
        <v>7</v>
      </c>
      <c r="L716" s="67">
        <v>6</v>
      </c>
      <c r="M716" s="67">
        <v>3</v>
      </c>
      <c r="N716" s="68"/>
      <c r="O716" s="67">
        <f t="shared" si="96"/>
        <v>5.333333333333333</v>
      </c>
      <c r="P716" s="385">
        <f t="shared" si="97"/>
        <v>8.7653333333333333E-3</v>
      </c>
      <c r="Q716" s="117"/>
      <c r="R716" s="71"/>
      <c r="S716" s="68"/>
      <c r="T716" s="67"/>
      <c r="U716" s="67"/>
      <c r="V716" s="67"/>
      <c r="W716" s="68"/>
      <c r="X716" s="67"/>
      <c r="Y716" s="385"/>
      <c r="Z716" s="72"/>
      <c r="AA716" s="73">
        <f t="shared" si="89"/>
        <v>8.7653333333333333E-3</v>
      </c>
      <c r="AB716" s="831">
        <f t="shared" si="98"/>
        <v>0</v>
      </c>
    </row>
    <row r="717" spans="1:28" s="10" customFormat="1" ht="18" customHeight="1" x14ac:dyDescent="0.2">
      <c r="A717" s="448"/>
      <c r="B717" s="75"/>
      <c r="C717" s="76"/>
      <c r="D717" s="182"/>
      <c r="E717" s="199"/>
      <c r="F717" s="78"/>
      <c r="G717" s="79"/>
      <c r="H717" s="80">
        <v>144</v>
      </c>
      <c r="I717" s="87" t="s">
        <v>1043</v>
      </c>
      <c r="J717" s="79">
        <v>400</v>
      </c>
      <c r="K717" s="83">
        <v>33</v>
      </c>
      <c r="L717" s="83">
        <v>7</v>
      </c>
      <c r="M717" s="83">
        <v>28</v>
      </c>
      <c r="N717" s="82"/>
      <c r="O717" s="83">
        <f t="shared" si="96"/>
        <v>22.666666666666668</v>
      </c>
      <c r="P717" s="84">
        <f t="shared" si="97"/>
        <v>3.725266666666667E-2</v>
      </c>
      <c r="Q717" s="337"/>
      <c r="R717" s="85"/>
      <c r="S717" s="82"/>
      <c r="T717" s="83"/>
      <c r="U717" s="83"/>
      <c r="V717" s="83"/>
      <c r="W717" s="82"/>
      <c r="X717" s="83"/>
      <c r="Y717" s="84"/>
      <c r="Z717" s="86"/>
      <c r="AA717" s="73">
        <f t="shared" si="89"/>
        <v>3.725266666666667E-2</v>
      </c>
      <c r="AB717" s="831">
        <f t="shared" si="98"/>
        <v>0</v>
      </c>
    </row>
    <row r="718" spans="1:28" s="10" customFormat="1" ht="18" customHeight="1" x14ac:dyDescent="0.2">
      <c r="A718" s="448"/>
      <c r="B718" s="75"/>
      <c r="C718" s="76"/>
      <c r="D718" s="182"/>
      <c r="E718" s="199"/>
      <c r="F718" s="78"/>
      <c r="G718" s="79"/>
      <c r="H718" s="80">
        <v>144</v>
      </c>
      <c r="I718" s="87" t="s">
        <v>1044</v>
      </c>
      <c r="J718" s="79">
        <v>400</v>
      </c>
      <c r="K718" s="83">
        <v>9</v>
      </c>
      <c r="L718" s="83">
        <v>2</v>
      </c>
      <c r="M718" s="83">
        <v>1</v>
      </c>
      <c r="N718" s="82"/>
      <c r="O718" s="83">
        <f t="shared" si="96"/>
        <v>4</v>
      </c>
      <c r="P718" s="84">
        <f t="shared" si="97"/>
        <v>6.574E-3</v>
      </c>
      <c r="Q718" s="337"/>
      <c r="R718" s="85"/>
      <c r="S718" s="82"/>
      <c r="T718" s="83"/>
      <c r="U718" s="83"/>
      <c r="V718" s="83"/>
      <c r="W718" s="82"/>
      <c r="X718" s="83"/>
      <c r="Y718" s="84"/>
      <c r="Z718" s="86"/>
      <c r="AA718" s="73">
        <f t="shared" ref="AA718:AA781" si="99">P718+Y718</f>
        <v>6.574E-3</v>
      </c>
      <c r="AB718" s="831">
        <f t="shared" si="98"/>
        <v>0</v>
      </c>
    </row>
    <row r="719" spans="1:28" s="10" customFormat="1" ht="18" customHeight="1" x14ac:dyDescent="0.2">
      <c r="A719" s="448"/>
      <c r="B719" s="75"/>
      <c r="C719" s="76"/>
      <c r="D719" s="182"/>
      <c r="E719" s="199"/>
      <c r="F719" s="78"/>
      <c r="G719" s="79"/>
      <c r="H719" s="80">
        <v>144</v>
      </c>
      <c r="I719" s="87" t="s">
        <v>1045</v>
      </c>
      <c r="J719" s="79">
        <v>400</v>
      </c>
      <c r="K719" s="83">
        <v>37</v>
      </c>
      <c r="L719" s="83">
        <v>31</v>
      </c>
      <c r="M719" s="83">
        <v>49</v>
      </c>
      <c r="N719" s="82"/>
      <c r="O719" s="83">
        <f t="shared" si="96"/>
        <v>39</v>
      </c>
      <c r="P719" s="84">
        <f t="shared" si="97"/>
        <v>6.4096500000000001E-2</v>
      </c>
      <c r="Q719" s="337"/>
      <c r="R719" s="85"/>
      <c r="S719" s="82"/>
      <c r="T719" s="83"/>
      <c r="U719" s="83"/>
      <c r="V719" s="83"/>
      <c r="W719" s="82"/>
      <c r="X719" s="83"/>
      <c r="Y719" s="84"/>
      <c r="Z719" s="86"/>
      <c r="AA719" s="73">
        <f t="shared" si="99"/>
        <v>6.4096500000000001E-2</v>
      </c>
      <c r="AB719" s="831">
        <f t="shared" si="98"/>
        <v>0</v>
      </c>
    </row>
    <row r="720" spans="1:28" s="10" customFormat="1" ht="18" customHeight="1" x14ac:dyDescent="0.2">
      <c r="A720" s="448"/>
      <c r="B720" s="75"/>
      <c r="C720" s="76"/>
      <c r="D720" s="182"/>
      <c r="E720" s="199"/>
      <c r="F720" s="78"/>
      <c r="G720" s="79"/>
      <c r="H720" s="80">
        <v>144</v>
      </c>
      <c r="I720" s="87" t="s">
        <v>1046</v>
      </c>
      <c r="J720" s="79">
        <v>400</v>
      </c>
      <c r="K720" s="83">
        <v>1</v>
      </c>
      <c r="L720" s="83">
        <v>1</v>
      </c>
      <c r="M720" s="83">
        <v>2</v>
      </c>
      <c r="N720" s="82"/>
      <c r="O720" s="83">
        <f t="shared" si="96"/>
        <v>1.3333333333333333</v>
      </c>
      <c r="P720" s="84">
        <f t="shared" si="97"/>
        <v>2.1913333333333333E-3</v>
      </c>
      <c r="Q720" s="337"/>
      <c r="R720" s="85"/>
      <c r="S720" s="82"/>
      <c r="T720" s="83"/>
      <c r="U720" s="83"/>
      <c r="V720" s="83"/>
      <c r="W720" s="82"/>
      <c r="X720" s="83"/>
      <c r="Y720" s="84"/>
      <c r="Z720" s="86"/>
      <c r="AA720" s="73">
        <f t="shared" si="99"/>
        <v>2.1913333333333333E-3</v>
      </c>
      <c r="AB720" s="831">
        <f t="shared" si="98"/>
        <v>0</v>
      </c>
    </row>
    <row r="721" spans="1:28" s="10" customFormat="1" ht="18" customHeight="1" x14ac:dyDescent="0.2">
      <c r="A721" s="448"/>
      <c r="B721" s="75"/>
      <c r="C721" s="76"/>
      <c r="D721" s="182"/>
      <c r="E721" s="199"/>
      <c r="F721" s="78"/>
      <c r="G721" s="79"/>
      <c r="H721" s="80">
        <v>144</v>
      </c>
      <c r="I721" s="87" t="s">
        <v>1047</v>
      </c>
      <c r="J721" s="79">
        <v>400</v>
      </c>
      <c r="K721" s="83">
        <v>28</v>
      </c>
      <c r="L721" s="83">
        <v>16</v>
      </c>
      <c r="M721" s="83">
        <v>24</v>
      </c>
      <c r="N721" s="82"/>
      <c r="O721" s="83">
        <f t="shared" si="96"/>
        <v>22.666666666666668</v>
      </c>
      <c r="P721" s="84">
        <f t="shared" si="97"/>
        <v>3.725266666666667E-2</v>
      </c>
      <c r="Q721" s="337"/>
      <c r="R721" s="85"/>
      <c r="S721" s="82"/>
      <c r="T721" s="83"/>
      <c r="U721" s="83"/>
      <c r="V721" s="83"/>
      <c r="W721" s="82"/>
      <c r="X721" s="83"/>
      <c r="Y721" s="84"/>
      <c r="Z721" s="86"/>
      <c r="AA721" s="73">
        <f t="shared" si="99"/>
        <v>3.725266666666667E-2</v>
      </c>
      <c r="AB721" s="831">
        <f t="shared" si="98"/>
        <v>0</v>
      </c>
    </row>
    <row r="722" spans="1:28" s="10" customFormat="1" ht="18" customHeight="1" x14ac:dyDescent="0.2">
      <c r="A722" s="448"/>
      <c r="B722" s="75"/>
      <c r="C722" s="76"/>
      <c r="D722" s="182"/>
      <c r="E722" s="199"/>
      <c r="F722" s="78"/>
      <c r="G722" s="79"/>
      <c r="H722" s="80">
        <v>144</v>
      </c>
      <c r="I722" s="87" t="s">
        <v>1048</v>
      </c>
      <c r="J722" s="79">
        <v>400</v>
      </c>
      <c r="K722" s="83">
        <v>19</v>
      </c>
      <c r="L722" s="83">
        <v>56</v>
      </c>
      <c r="M722" s="83">
        <v>15</v>
      </c>
      <c r="N722" s="82"/>
      <c r="O722" s="83">
        <f t="shared" si="96"/>
        <v>30</v>
      </c>
      <c r="P722" s="84">
        <f t="shared" si="97"/>
        <v>4.9305000000000002E-2</v>
      </c>
      <c r="Q722" s="337"/>
      <c r="R722" s="85"/>
      <c r="S722" s="82"/>
      <c r="T722" s="83"/>
      <c r="U722" s="83"/>
      <c r="V722" s="83"/>
      <c r="W722" s="82"/>
      <c r="X722" s="83"/>
      <c r="Y722" s="84"/>
      <c r="Z722" s="86"/>
      <c r="AA722" s="73">
        <f t="shared" si="99"/>
        <v>4.9305000000000002E-2</v>
      </c>
      <c r="AB722" s="831">
        <f t="shared" si="98"/>
        <v>0</v>
      </c>
    </row>
    <row r="723" spans="1:28" s="10" customFormat="1" ht="18" customHeight="1" x14ac:dyDescent="0.2">
      <c r="A723" s="448"/>
      <c r="B723" s="75"/>
      <c r="C723" s="76"/>
      <c r="D723" s="182"/>
      <c r="E723" s="199"/>
      <c r="F723" s="78"/>
      <c r="G723" s="79"/>
      <c r="H723" s="80">
        <v>144</v>
      </c>
      <c r="I723" s="87" t="s">
        <v>1049</v>
      </c>
      <c r="J723" s="79">
        <v>400</v>
      </c>
      <c r="K723" s="83">
        <v>1</v>
      </c>
      <c r="L723" s="83">
        <v>4</v>
      </c>
      <c r="M723" s="83">
        <v>2</v>
      </c>
      <c r="N723" s="82"/>
      <c r="O723" s="83">
        <f>(K722+L722+M722)/3</f>
        <v>30</v>
      </c>
      <c r="P723" s="84">
        <f t="shared" si="97"/>
        <v>4.9305000000000002E-2</v>
      </c>
      <c r="Q723" s="337"/>
      <c r="R723" s="85"/>
      <c r="S723" s="82"/>
      <c r="T723" s="83"/>
      <c r="U723" s="83"/>
      <c r="V723" s="83"/>
      <c r="W723" s="82"/>
      <c r="X723" s="83"/>
      <c r="Y723" s="84"/>
      <c r="Z723" s="86"/>
      <c r="AA723" s="73">
        <f t="shared" si="99"/>
        <v>4.9305000000000002E-2</v>
      </c>
      <c r="AB723" s="831">
        <f t="shared" si="98"/>
        <v>0</v>
      </c>
    </row>
    <row r="724" spans="1:28" s="10" customFormat="1" ht="18" customHeight="1" x14ac:dyDescent="0.2">
      <c r="A724" s="448"/>
      <c r="B724" s="75"/>
      <c r="C724" s="76"/>
      <c r="D724" s="182"/>
      <c r="E724" s="199"/>
      <c r="F724" s="78"/>
      <c r="G724" s="79"/>
      <c r="H724" s="80">
        <v>144</v>
      </c>
      <c r="I724" s="87" t="s">
        <v>1050</v>
      </c>
      <c r="J724" s="79">
        <v>400</v>
      </c>
      <c r="K724" s="83">
        <v>21</v>
      </c>
      <c r="L724" s="83">
        <v>43</v>
      </c>
      <c r="M724" s="83">
        <v>36</v>
      </c>
      <c r="N724" s="82"/>
      <c r="O724" s="83">
        <f>(K723+L723+M723)/3</f>
        <v>2.3333333333333335</v>
      </c>
      <c r="P724" s="84">
        <f t="shared" si="97"/>
        <v>3.8348333333333333E-3</v>
      </c>
      <c r="Q724" s="337"/>
      <c r="R724" s="85"/>
      <c r="S724" s="82"/>
      <c r="T724" s="83"/>
      <c r="U724" s="83"/>
      <c r="V724" s="83"/>
      <c r="W724" s="82"/>
      <c r="X724" s="83"/>
      <c r="Y724" s="84"/>
      <c r="Z724" s="86"/>
      <c r="AA724" s="73">
        <f t="shared" si="99"/>
        <v>3.8348333333333333E-3</v>
      </c>
      <c r="AB724" s="831">
        <f t="shared" si="98"/>
        <v>0</v>
      </c>
    </row>
    <row r="725" spans="1:28" s="10" customFormat="1" ht="18" customHeight="1" x14ac:dyDescent="0.2">
      <c r="A725" s="448"/>
      <c r="B725" s="75"/>
      <c r="C725" s="76"/>
      <c r="D725" s="182"/>
      <c r="E725" s="199"/>
      <c r="F725" s="78"/>
      <c r="G725" s="79"/>
      <c r="H725" s="80">
        <v>144</v>
      </c>
      <c r="I725" s="87" t="s">
        <v>1051</v>
      </c>
      <c r="J725" s="79">
        <v>400</v>
      </c>
      <c r="K725" s="83">
        <v>57</v>
      </c>
      <c r="L725" s="83">
        <v>49</v>
      </c>
      <c r="M725" s="83">
        <v>57</v>
      </c>
      <c r="N725" s="82"/>
      <c r="O725" s="83">
        <f>(K724+L724+M724)/3</f>
        <v>33.333333333333336</v>
      </c>
      <c r="P725" s="84">
        <f t="shared" si="97"/>
        <v>5.4783333333333337E-2</v>
      </c>
      <c r="Q725" s="337"/>
      <c r="R725" s="85"/>
      <c r="S725" s="82"/>
      <c r="T725" s="83"/>
      <c r="U725" s="83"/>
      <c r="V725" s="83"/>
      <c r="W725" s="82"/>
      <c r="X725" s="83"/>
      <c r="Y725" s="84"/>
      <c r="Z725" s="86"/>
      <c r="AA725" s="73">
        <f t="shared" si="99"/>
        <v>5.4783333333333337E-2</v>
      </c>
      <c r="AB725" s="831">
        <f t="shared" si="98"/>
        <v>0</v>
      </c>
    </row>
    <row r="726" spans="1:28" s="10" customFormat="1" ht="18" customHeight="1" thickBot="1" x14ac:dyDescent="0.25">
      <c r="A726" s="448"/>
      <c r="B726" s="75"/>
      <c r="C726" s="76"/>
      <c r="D726" s="182"/>
      <c r="E726" s="199"/>
      <c r="F726" s="78"/>
      <c r="G726" s="79"/>
      <c r="H726" s="80">
        <v>144</v>
      </c>
      <c r="I726" s="87" t="s">
        <v>46</v>
      </c>
      <c r="J726" s="79">
        <v>400</v>
      </c>
      <c r="K726" s="83">
        <v>2</v>
      </c>
      <c r="L726" s="83">
        <v>0</v>
      </c>
      <c r="M726" s="83">
        <v>0</v>
      </c>
      <c r="N726" s="82"/>
      <c r="O726" s="83">
        <f>(K725+L725+M725)/3</f>
        <v>54.333333333333336</v>
      </c>
      <c r="P726" s="84">
        <f t="shared" si="97"/>
        <v>8.9296833333333325E-2</v>
      </c>
      <c r="Q726" s="337"/>
      <c r="R726" s="85"/>
      <c r="S726" s="82"/>
      <c r="T726" s="83"/>
      <c r="U726" s="83"/>
      <c r="V726" s="83"/>
      <c r="W726" s="82"/>
      <c r="X726" s="83"/>
      <c r="Y726" s="84"/>
      <c r="Z726" s="86"/>
      <c r="AA726" s="73">
        <f t="shared" si="99"/>
        <v>8.9296833333333325E-2</v>
      </c>
      <c r="AB726" s="831">
        <f t="shared" si="98"/>
        <v>0</v>
      </c>
    </row>
    <row r="727" spans="1:28" s="10" customFormat="1" ht="18" customHeight="1" thickBot="1" x14ac:dyDescent="0.25">
      <c r="A727" s="223">
        <v>44961</v>
      </c>
      <c r="B727" s="59">
        <v>0.3923611111111111</v>
      </c>
      <c r="C727" s="224">
        <v>-5</v>
      </c>
      <c r="D727" s="149">
        <f>(MAX(K727:M727))/J727/1.44</f>
        <v>0</v>
      </c>
      <c r="E727" s="150"/>
      <c r="F727" s="129" t="s">
        <v>790</v>
      </c>
      <c r="G727" s="130" t="s">
        <v>28</v>
      </c>
      <c r="H727" s="131">
        <v>145</v>
      </c>
      <c r="I727" s="132" t="s">
        <v>29</v>
      </c>
      <c r="J727" s="130">
        <v>400</v>
      </c>
      <c r="K727" s="133"/>
      <c r="L727" s="133"/>
      <c r="M727" s="133"/>
      <c r="N727" s="134" t="s">
        <v>1052</v>
      </c>
      <c r="O727" s="133">
        <f t="shared" si="96"/>
        <v>0</v>
      </c>
      <c r="P727" s="126">
        <f t="shared" si="97"/>
        <v>0</v>
      </c>
      <c r="Q727" s="249"/>
      <c r="R727" s="250"/>
      <c r="S727" s="130"/>
      <c r="T727" s="133"/>
      <c r="U727" s="133"/>
      <c r="V727" s="133"/>
      <c r="W727" s="134"/>
      <c r="X727" s="133"/>
      <c r="Y727" s="126"/>
      <c r="Z727" s="207"/>
      <c r="AA727" s="73">
        <f t="shared" si="99"/>
        <v>0</v>
      </c>
      <c r="AB727" s="831">
        <f t="shared" si="98"/>
        <v>0</v>
      </c>
    </row>
    <row r="728" spans="1:28" s="10" customFormat="1" ht="18" customHeight="1" x14ac:dyDescent="0.2">
      <c r="A728" s="468"/>
      <c r="B728" s="75"/>
      <c r="C728" s="404"/>
      <c r="D728" s="381"/>
      <c r="E728" s="198"/>
      <c r="F728" s="78"/>
      <c r="G728" s="79"/>
      <c r="H728" s="80">
        <v>145</v>
      </c>
      <c r="I728" s="87" t="s">
        <v>1053</v>
      </c>
      <c r="J728" s="79">
        <v>400</v>
      </c>
      <c r="K728" s="83">
        <v>53</v>
      </c>
      <c r="L728" s="83">
        <v>50</v>
      </c>
      <c r="M728" s="83">
        <v>56</v>
      </c>
      <c r="N728" s="82"/>
      <c r="O728" s="83">
        <f t="shared" si="96"/>
        <v>53</v>
      </c>
      <c r="P728" s="84">
        <f t="shared" si="97"/>
        <v>8.7105500000000002E-2</v>
      </c>
      <c r="Q728" s="337"/>
      <c r="R728" s="204"/>
      <c r="S728" s="79"/>
      <c r="T728" s="83"/>
      <c r="U728" s="83"/>
      <c r="V728" s="83"/>
      <c r="W728" s="82"/>
      <c r="X728" s="83"/>
      <c r="Y728" s="84"/>
      <c r="Z728" s="86"/>
      <c r="AA728" s="73">
        <f t="shared" si="99"/>
        <v>8.7105500000000002E-2</v>
      </c>
      <c r="AB728" s="831">
        <f t="shared" si="98"/>
        <v>0</v>
      </c>
    </row>
    <row r="729" spans="1:28" s="10" customFormat="1" ht="18" customHeight="1" x14ac:dyDescent="0.2">
      <c r="A729" s="468"/>
      <c r="B729" s="75"/>
      <c r="C729" s="404"/>
      <c r="D729" s="389"/>
      <c r="E729" s="199"/>
      <c r="F729" s="78"/>
      <c r="G729" s="79"/>
      <c r="H729" s="80">
        <v>145</v>
      </c>
      <c r="I729" s="87" t="s">
        <v>1054</v>
      </c>
      <c r="J729" s="79">
        <v>400</v>
      </c>
      <c r="K729" s="83">
        <v>54</v>
      </c>
      <c r="L729" s="83">
        <v>66</v>
      </c>
      <c r="M729" s="83">
        <v>53</v>
      </c>
      <c r="N729" s="82"/>
      <c r="O729" s="83">
        <f t="shared" si="96"/>
        <v>57.666666666666664</v>
      </c>
      <c r="P729" s="84">
        <f t="shared" si="97"/>
        <v>9.477516666666666E-2</v>
      </c>
      <c r="Q729" s="337"/>
      <c r="R729" s="204"/>
      <c r="S729" s="79"/>
      <c r="T729" s="83"/>
      <c r="U729" s="83"/>
      <c r="V729" s="83"/>
      <c r="W729" s="82"/>
      <c r="X729" s="83"/>
      <c r="Y729" s="84"/>
      <c r="Z729" s="86"/>
      <c r="AA729" s="73">
        <f t="shared" si="99"/>
        <v>9.477516666666666E-2</v>
      </c>
      <c r="AB729" s="831">
        <f t="shared" si="98"/>
        <v>0</v>
      </c>
    </row>
    <row r="730" spans="1:28" s="10" customFormat="1" ht="18" customHeight="1" x14ac:dyDescent="0.2">
      <c r="A730" s="468"/>
      <c r="B730" s="75"/>
      <c r="C730" s="404"/>
      <c r="D730" s="389"/>
      <c r="E730" s="199"/>
      <c r="F730" s="78"/>
      <c r="G730" s="79"/>
      <c r="H730" s="80">
        <v>145</v>
      </c>
      <c r="I730" s="87" t="s">
        <v>1055</v>
      </c>
      <c r="J730" s="79">
        <v>400</v>
      </c>
      <c r="K730" s="83">
        <v>69</v>
      </c>
      <c r="L730" s="83">
        <v>53</v>
      </c>
      <c r="M730" s="83">
        <v>79</v>
      </c>
      <c r="N730" s="82"/>
      <c r="O730" s="83">
        <f t="shared" si="96"/>
        <v>67</v>
      </c>
      <c r="P730" s="84">
        <f t="shared" si="97"/>
        <v>0.1101145</v>
      </c>
      <c r="Q730" s="337"/>
      <c r="R730" s="204"/>
      <c r="S730" s="79"/>
      <c r="T730" s="83"/>
      <c r="U730" s="83"/>
      <c r="V730" s="83"/>
      <c r="W730" s="82"/>
      <c r="X730" s="83"/>
      <c r="Y730" s="84"/>
      <c r="Z730" s="86"/>
      <c r="AA730" s="73">
        <f t="shared" si="99"/>
        <v>0.1101145</v>
      </c>
      <c r="AB730" s="831">
        <f t="shared" si="98"/>
        <v>0</v>
      </c>
    </row>
    <row r="731" spans="1:28" s="10" customFormat="1" ht="18" customHeight="1" x14ac:dyDescent="0.2">
      <c r="A731" s="468"/>
      <c r="B731" s="75"/>
      <c r="C731" s="404"/>
      <c r="D731" s="389"/>
      <c r="E731" s="199"/>
      <c r="F731" s="78"/>
      <c r="G731" s="79"/>
      <c r="H731" s="80">
        <v>145</v>
      </c>
      <c r="I731" s="87" t="s">
        <v>1056</v>
      </c>
      <c r="J731" s="79">
        <v>400</v>
      </c>
      <c r="K731" s="83">
        <v>10</v>
      </c>
      <c r="L731" s="83">
        <v>24</v>
      </c>
      <c r="M731" s="83">
        <v>12</v>
      </c>
      <c r="N731" s="82"/>
      <c r="O731" s="83">
        <f t="shared" si="96"/>
        <v>15.333333333333334</v>
      </c>
      <c r="P731" s="84">
        <f t="shared" si="97"/>
        <v>2.5200333333333335E-2</v>
      </c>
      <c r="Q731" s="337"/>
      <c r="R731" s="204"/>
      <c r="S731" s="79"/>
      <c r="T731" s="83"/>
      <c r="U731" s="83"/>
      <c r="V731" s="83"/>
      <c r="W731" s="82"/>
      <c r="X731" s="83"/>
      <c r="Y731" s="84"/>
      <c r="Z731" s="86"/>
      <c r="AA731" s="73">
        <f t="shared" si="99"/>
        <v>2.5200333333333335E-2</v>
      </c>
      <c r="AB731" s="831">
        <f t="shared" si="98"/>
        <v>0</v>
      </c>
    </row>
    <row r="732" spans="1:28" s="10" customFormat="1" ht="18" customHeight="1" x14ac:dyDescent="0.2">
      <c r="A732" s="468"/>
      <c r="B732" s="75"/>
      <c r="C732" s="404"/>
      <c r="D732" s="389"/>
      <c r="E732" s="199"/>
      <c r="F732" s="78"/>
      <c r="G732" s="79"/>
      <c r="H732" s="80">
        <v>145</v>
      </c>
      <c r="I732" s="87" t="s">
        <v>1057</v>
      </c>
      <c r="J732" s="79">
        <v>400</v>
      </c>
      <c r="K732" s="83">
        <v>0</v>
      </c>
      <c r="L732" s="83">
        <v>0</v>
      </c>
      <c r="M732" s="83">
        <v>0</v>
      </c>
      <c r="N732" s="82"/>
      <c r="O732" s="83">
        <f t="shared" si="96"/>
        <v>0</v>
      </c>
      <c r="P732" s="84">
        <f t="shared" si="97"/>
        <v>0</v>
      </c>
      <c r="Q732" s="337"/>
      <c r="R732" s="204"/>
      <c r="S732" s="79"/>
      <c r="T732" s="83"/>
      <c r="U732" s="83"/>
      <c r="V732" s="83"/>
      <c r="W732" s="82"/>
      <c r="X732" s="83"/>
      <c r="Y732" s="84"/>
      <c r="Z732" s="86"/>
      <c r="AA732" s="73">
        <f t="shared" si="99"/>
        <v>0</v>
      </c>
      <c r="AB732" s="831">
        <f t="shared" si="98"/>
        <v>0</v>
      </c>
    </row>
    <row r="733" spans="1:28" s="10" customFormat="1" ht="18" customHeight="1" x14ac:dyDescent="0.2">
      <c r="A733" s="468"/>
      <c r="B733" s="75"/>
      <c r="C733" s="404"/>
      <c r="D733" s="389"/>
      <c r="E733" s="199"/>
      <c r="F733" s="78"/>
      <c r="G733" s="79"/>
      <c r="H733" s="80">
        <v>145</v>
      </c>
      <c r="I733" s="87" t="s">
        <v>1058</v>
      </c>
      <c r="J733" s="79">
        <v>400</v>
      </c>
      <c r="K733" s="83">
        <v>19</v>
      </c>
      <c r="L733" s="83">
        <v>35</v>
      </c>
      <c r="M733" s="83">
        <v>26</v>
      </c>
      <c r="N733" s="82"/>
      <c r="O733" s="83">
        <f t="shared" si="96"/>
        <v>26.666666666666668</v>
      </c>
      <c r="P733" s="84">
        <f t="shared" si="97"/>
        <v>4.3826666666666673E-2</v>
      </c>
      <c r="Q733" s="337"/>
      <c r="R733" s="204"/>
      <c r="S733" s="79"/>
      <c r="T733" s="83"/>
      <c r="U733" s="83"/>
      <c r="V733" s="83"/>
      <c r="W733" s="82"/>
      <c r="X733" s="83"/>
      <c r="Y733" s="84"/>
      <c r="Z733" s="86"/>
      <c r="AA733" s="73">
        <f t="shared" si="99"/>
        <v>4.3826666666666673E-2</v>
      </c>
      <c r="AB733" s="831">
        <f t="shared" si="98"/>
        <v>0</v>
      </c>
    </row>
    <row r="734" spans="1:28" s="10" customFormat="1" ht="18" customHeight="1" thickBot="1" x14ac:dyDescent="0.25">
      <c r="A734" s="226"/>
      <c r="B734" s="90"/>
      <c r="C734" s="227"/>
      <c r="D734" s="382"/>
      <c r="E734" s="201"/>
      <c r="F734" s="94"/>
      <c r="G734" s="95"/>
      <c r="H734" s="96">
        <v>145</v>
      </c>
      <c r="I734" s="97" t="s">
        <v>723</v>
      </c>
      <c r="J734" s="95">
        <v>400</v>
      </c>
      <c r="K734" s="99">
        <v>0</v>
      </c>
      <c r="L734" s="99">
        <v>0</v>
      </c>
      <c r="M734" s="99">
        <v>0</v>
      </c>
      <c r="N734" s="98"/>
      <c r="O734" s="99">
        <f t="shared" si="96"/>
        <v>0</v>
      </c>
      <c r="P734" s="100">
        <f t="shared" si="97"/>
        <v>0</v>
      </c>
      <c r="Q734" s="356"/>
      <c r="R734" s="401"/>
      <c r="S734" s="95"/>
      <c r="T734" s="99"/>
      <c r="U734" s="99"/>
      <c r="V734" s="99"/>
      <c r="W734" s="98"/>
      <c r="X734" s="99"/>
      <c r="Y734" s="100"/>
      <c r="Z734" s="102"/>
      <c r="AA734" s="73">
        <f t="shared" si="99"/>
        <v>0</v>
      </c>
      <c r="AB734" s="831">
        <f t="shared" si="98"/>
        <v>0</v>
      </c>
    </row>
    <row r="735" spans="1:28" s="10" customFormat="1" ht="18" customHeight="1" x14ac:dyDescent="0.2">
      <c r="A735" s="58">
        <v>44929</v>
      </c>
      <c r="B735" s="59">
        <v>0.45833333333333331</v>
      </c>
      <c r="C735" s="60">
        <v>-5</v>
      </c>
      <c r="D735" s="127">
        <f>(MAX(K735:M735))/J735/1.44</f>
        <v>0.16493055555555555</v>
      </c>
      <c r="E735" s="128">
        <f>(MAX(T735:V735))/S735/1.44</f>
        <v>0</v>
      </c>
      <c r="F735" s="129" t="s">
        <v>27</v>
      </c>
      <c r="G735" s="130" t="s">
        <v>28</v>
      </c>
      <c r="H735" s="131">
        <v>146</v>
      </c>
      <c r="I735" s="132" t="s">
        <v>29</v>
      </c>
      <c r="J735" s="130">
        <v>160</v>
      </c>
      <c r="K735" s="133">
        <v>38</v>
      </c>
      <c r="L735" s="133">
        <v>37</v>
      </c>
      <c r="M735" s="133">
        <v>23</v>
      </c>
      <c r="N735" s="134" t="s">
        <v>307</v>
      </c>
      <c r="O735" s="133">
        <f t="shared" si="96"/>
        <v>32.666666666666664</v>
      </c>
      <c r="P735" s="126">
        <f t="shared" si="97"/>
        <v>0.13421916666666664</v>
      </c>
      <c r="Q735" s="135" t="s">
        <v>50</v>
      </c>
      <c r="R735" s="136" t="s">
        <v>816</v>
      </c>
      <c r="S735" s="130">
        <v>160</v>
      </c>
      <c r="T735" s="133">
        <v>0</v>
      </c>
      <c r="U735" s="133">
        <v>0</v>
      </c>
      <c r="V735" s="133">
        <v>0</v>
      </c>
      <c r="W735" s="134" t="s">
        <v>179</v>
      </c>
      <c r="X735" s="133">
        <f>(T735+U735+V735)/3</f>
        <v>0</v>
      </c>
      <c r="Y735" s="126">
        <f t="shared" ref="Y735:Y791" si="100">1.73*0.38*X735/S735</f>
        <v>0</v>
      </c>
      <c r="Z735" s="207"/>
      <c r="AA735" s="73">
        <f t="shared" si="99"/>
        <v>0.13421916666666664</v>
      </c>
      <c r="AB735" s="831">
        <f t="shared" si="98"/>
        <v>138.52493333333334</v>
      </c>
    </row>
    <row r="736" spans="1:28" ht="18" customHeight="1" x14ac:dyDescent="0.2">
      <c r="A736" s="74"/>
      <c r="B736" s="75"/>
      <c r="C736" s="76"/>
      <c r="D736" s="77"/>
      <c r="E736" s="77"/>
      <c r="F736" s="78"/>
      <c r="G736" s="79"/>
      <c r="H736" s="80">
        <v>146</v>
      </c>
      <c r="I736" s="81" t="s">
        <v>1059</v>
      </c>
      <c r="J736" s="79">
        <v>160</v>
      </c>
      <c r="K736" s="82">
        <v>8</v>
      </c>
      <c r="L736" s="82">
        <v>4</v>
      </c>
      <c r="M736" s="82">
        <v>2</v>
      </c>
      <c r="N736" s="82"/>
      <c r="O736" s="83">
        <f t="shared" si="96"/>
        <v>4.666666666666667</v>
      </c>
      <c r="P736" s="84">
        <f t="shared" si="97"/>
        <v>1.9174166666666666E-2</v>
      </c>
      <c r="Q736" s="84"/>
      <c r="R736" s="85" t="s">
        <v>1059</v>
      </c>
      <c r="S736" s="79">
        <v>160</v>
      </c>
      <c r="T736" s="82">
        <v>0</v>
      </c>
      <c r="U736" s="82">
        <v>0</v>
      </c>
      <c r="V736" s="82">
        <v>0</v>
      </c>
      <c r="W736" s="82"/>
      <c r="X736" s="83">
        <f>(T736+U736+V736)/3</f>
        <v>0</v>
      </c>
      <c r="Y736" s="84">
        <f t="shared" si="100"/>
        <v>0</v>
      </c>
      <c r="Z736" s="86"/>
      <c r="AA736" s="73">
        <f t="shared" si="99"/>
        <v>1.9174166666666666E-2</v>
      </c>
      <c r="AB736" s="831">
        <f t="shared" si="98"/>
        <v>156.93213333333333</v>
      </c>
    </row>
    <row r="737" spans="1:28" ht="18" customHeight="1" x14ac:dyDescent="0.2">
      <c r="A737" s="74"/>
      <c r="B737" s="75"/>
      <c r="C737" s="76"/>
      <c r="D737" s="77"/>
      <c r="E737" s="77"/>
      <c r="F737" s="78"/>
      <c r="G737" s="79"/>
      <c r="H737" s="80">
        <v>146</v>
      </c>
      <c r="I737" s="87" t="s">
        <v>1060</v>
      </c>
      <c r="J737" s="79">
        <v>160</v>
      </c>
      <c r="K737" s="82">
        <v>6</v>
      </c>
      <c r="L737" s="82">
        <v>19</v>
      </c>
      <c r="M737" s="82">
        <v>9</v>
      </c>
      <c r="N737" s="82"/>
      <c r="O737" s="83">
        <f t="shared" si="96"/>
        <v>11.333333333333334</v>
      </c>
      <c r="P737" s="84">
        <f t="shared" si="97"/>
        <v>4.6565833333333334E-2</v>
      </c>
      <c r="Q737" s="84"/>
      <c r="R737" s="85" t="s">
        <v>1061</v>
      </c>
      <c r="S737" s="79">
        <v>160</v>
      </c>
      <c r="T737" s="82">
        <v>0</v>
      </c>
      <c r="U737" s="82">
        <v>0</v>
      </c>
      <c r="V737" s="82">
        <v>0</v>
      </c>
      <c r="W737" s="82"/>
      <c r="X737" s="83">
        <f t="shared" ref="X737:X784" si="101">(T737+U737+V737)/3</f>
        <v>0</v>
      </c>
      <c r="Y737" s="84">
        <f t="shared" si="100"/>
        <v>0</v>
      </c>
      <c r="Z737" s="86"/>
      <c r="AA737" s="73">
        <f t="shared" si="99"/>
        <v>4.6565833333333334E-2</v>
      </c>
      <c r="AB737" s="831">
        <f t="shared" si="98"/>
        <v>152.54946666666666</v>
      </c>
    </row>
    <row r="738" spans="1:28" ht="18" customHeight="1" thickBot="1" x14ac:dyDescent="0.25">
      <c r="A738" s="74"/>
      <c r="B738" s="75"/>
      <c r="C738" s="76"/>
      <c r="D738" s="77"/>
      <c r="E738" s="77"/>
      <c r="F738" s="78"/>
      <c r="G738" s="79"/>
      <c r="H738" s="80">
        <v>146</v>
      </c>
      <c r="I738" s="87" t="s">
        <v>1062</v>
      </c>
      <c r="J738" s="79">
        <v>160</v>
      </c>
      <c r="K738" s="82">
        <v>7</v>
      </c>
      <c r="L738" s="82">
        <v>8</v>
      </c>
      <c r="M738" s="82">
        <v>14</v>
      </c>
      <c r="N738" s="82"/>
      <c r="O738" s="83">
        <f t="shared" si="96"/>
        <v>9.6666666666666661</v>
      </c>
      <c r="P738" s="84">
        <f t="shared" si="97"/>
        <v>3.9717916666666665E-2</v>
      </c>
      <c r="Q738" s="84"/>
      <c r="R738" s="85" t="s">
        <v>1063</v>
      </c>
      <c r="S738" s="79">
        <v>160</v>
      </c>
      <c r="T738" s="82">
        <v>0</v>
      </c>
      <c r="U738" s="82">
        <v>0</v>
      </c>
      <c r="V738" s="82">
        <v>0</v>
      </c>
      <c r="W738" s="82"/>
      <c r="X738" s="83">
        <f t="shared" si="101"/>
        <v>0</v>
      </c>
      <c r="Y738" s="84">
        <f t="shared" si="100"/>
        <v>0</v>
      </c>
      <c r="Z738" s="86"/>
      <c r="AA738" s="73">
        <f t="shared" si="99"/>
        <v>3.9717916666666665E-2</v>
      </c>
      <c r="AB738" s="831">
        <f t="shared" si="98"/>
        <v>153.64513333333332</v>
      </c>
    </row>
    <row r="739" spans="1:28" s="10" customFormat="1" ht="18" customHeight="1" x14ac:dyDescent="0.2">
      <c r="A739" s="197">
        <v>44936</v>
      </c>
      <c r="B739" s="59">
        <v>0.60416666666666663</v>
      </c>
      <c r="C739" s="60">
        <v>-15</v>
      </c>
      <c r="D739" s="127">
        <f>(MAX(K739:M739))/J739/1.44</f>
        <v>8.6805555555555552E-2</v>
      </c>
      <c r="E739" s="128">
        <f>(MAX(T739:V739))/S739/1.44</f>
        <v>0.19097222222222224</v>
      </c>
      <c r="F739" s="129" t="s">
        <v>27</v>
      </c>
      <c r="G739" s="130" t="s">
        <v>28</v>
      </c>
      <c r="H739" s="131">
        <v>147</v>
      </c>
      <c r="I739" s="132" t="s">
        <v>29</v>
      </c>
      <c r="J739" s="130">
        <v>400</v>
      </c>
      <c r="K739" s="133">
        <v>40</v>
      </c>
      <c r="L739" s="133">
        <v>30</v>
      </c>
      <c r="M739" s="133">
        <v>50</v>
      </c>
      <c r="N739" s="134" t="s">
        <v>1064</v>
      </c>
      <c r="O739" s="133">
        <f t="shared" si="96"/>
        <v>40</v>
      </c>
      <c r="P739" s="126">
        <f t="shared" si="97"/>
        <v>6.5739999999999993E-2</v>
      </c>
      <c r="Q739" s="135" t="s">
        <v>31</v>
      </c>
      <c r="R739" s="136" t="s">
        <v>32</v>
      </c>
      <c r="S739" s="130">
        <v>400</v>
      </c>
      <c r="T739" s="133">
        <v>110</v>
      </c>
      <c r="U739" s="133">
        <v>110</v>
      </c>
      <c r="V739" s="133">
        <v>100</v>
      </c>
      <c r="W739" s="134" t="s">
        <v>1065</v>
      </c>
      <c r="X739" s="133">
        <f t="shared" si="101"/>
        <v>106.66666666666667</v>
      </c>
      <c r="Y739" s="126">
        <f t="shared" si="100"/>
        <v>0.17530666666666669</v>
      </c>
      <c r="Z739" s="207"/>
      <c r="AA739" s="73">
        <f t="shared" si="99"/>
        <v>0.24104666666666669</v>
      </c>
      <c r="AB739" s="831">
        <f t="shared" si="98"/>
        <v>303.5813333333333</v>
      </c>
    </row>
    <row r="740" spans="1:28" ht="18" customHeight="1" x14ac:dyDescent="0.2">
      <c r="A740" s="74"/>
      <c r="B740" s="75"/>
      <c r="C740" s="76"/>
      <c r="D740" s="77"/>
      <c r="E740" s="77"/>
      <c r="F740" s="78"/>
      <c r="G740" s="79"/>
      <c r="H740" s="80">
        <v>147</v>
      </c>
      <c r="I740" s="81" t="s">
        <v>1066</v>
      </c>
      <c r="J740" s="79">
        <v>400</v>
      </c>
      <c r="K740" s="82">
        <v>25</v>
      </c>
      <c r="L740" s="82">
        <v>20</v>
      </c>
      <c r="M740" s="82">
        <v>35</v>
      </c>
      <c r="N740" s="82"/>
      <c r="O740" s="83">
        <f t="shared" si="96"/>
        <v>26.666666666666668</v>
      </c>
      <c r="P740" s="84">
        <f t="shared" si="97"/>
        <v>4.3826666666666673E-2</v>
      </c>
      <c r="Q740" s="84"/>
      <c r="R740" s="85" t="s">
        <v>1067</v>
      </c>
      <c r="S740" s="79">
        <v>400</v>
      </c>
      <c r="T740" s="82">
        <v>20</v>
      </c>
      <c r="U740" s="82">
        <v>25</v>
      </c>
      <c r="V740" s="82">
        <v>15</v>
      </c>
      <c r="W740" s="82"/>
      <c r="X740" s="83">
        <f t="shared" si="101"/>
        <v>20</v>
      </c>
      <c r="Y740" s="84">
        <f t="shared" si="100"/>
        <v>3.2869999999999996E-2</v>
      </c>
      <c r="Z740" s="86"/>
      <c r="AA740" s="73">
        <f t="shared" si="99"/>
        <v>7.6696666666666663E-2</v>
      </c>
      <c r="AB740" s="831">
        <f t="shared" si="98"/>
        <v>369.32133333333331</v>
      </c>
    </row>
    <row r="741" spans="1:28" ht="18" customHeight="1" x14ac:dyDescent="0.2">
      <c r="A741" s="74"/>
      <c r="B741" s="75"/>
      <c r="C741" s="76"/>
      <c r="D741" s="77"/>
      <c r="E741" s="77"/>
      <c r="F741" s="78"/>
      <c r="G741" s="79"/>
      <c r="H741" s="80">
        <v>147</v>
      </c>
      <c r="I741" s="81" t="s">
        <v>1068</v>
      </c>
      <c r="J741" s="79">
        <v>400</v>
      </c>
      <c r="K741" s="82">
        <v>0</v>
      </c>
      <c r="L741" s="82">
        <v>0</v>
      </c>
      <c r="M741" s="82">
        <v>0</v>
      </c>
      <c r="N741" s="82"/>
      <c r="O741" s="83">
        <f t="shared" si="96"/>
        <v>0</v>
      </c>
      <c r="P741" s="84">
        <f t="shared" si="97"/>
        <v>0</v>
      </c>
      <c r="Q741" s="84"/>
      <c r="R741" s="85" t="s">
        <v>1069</v>
      </c>
      <c r="S741" s="79">
        <v>400</v>
      </c>
      <c r="T741" s="82">
        <v>0</v>
      </c>
      <c r="U741" s="82">
        <v>0</v>
      </c>
      <c r="V741" s="82">
        <v>0</v>
      </c>
      <c r="W741" s="82"/>
      <c r="X741" s="83">
        <f t="shared" si="101"/>
        <v>0</v>
      </c>
      <c r="Y741" s="84">
        <f t="shared" si="100"/>
        <v>0</v>
      </c>
      <c r="Z741" s="86"/>
      <c r="AA741" s="73">
        <f t="shared" si="99"/>
        <v>0</v>
      </c>
      <c r="AB741" s="831">
        <f t="shared" si="98"/>
        <v>400</v>
      </c>
    </row>
    <row r="742" spans="1:28" ht="18" customHeight="1" x14ac:dyDescent="0.2">
      <c r="A742" s="74"/>
      <c r="B742" s="75"/>
      <c r="C742" s="76"/>
      <c r="D742" s="77"/>
      <c r="E742" s="77"/>
      <c r="F742" s="78"/>
      <c r="G742" s="79"/>
      <c r="H742" s="80">
        <v>147</v>
      </c>
      <c r="I742" s="87" t="s">
        <v>1070</v>
      </c>
      <c r="J742" s="79">
        <v>400</v>
      </c>
      <c r="K742" s="82">
        <v>0</v>
      </c>
      <c r="L742" s="82">
        <v>0</v>
      </c>
      <c r="M742" s="82">
        <v>0</v>
      </c>
      <c r="N742" s="82"/>
      <c r="O742" s="83">
        <f>(K742+L742+M742)/3</f>
        <v>0</v>
      </c>
      <c r="P742" s="84">
        <f t="shared" si="97"/>
        <v>0</v>
      </c>
      <c r="Q742" s="84"/>
      <c r="R742" s="85" t="s">
        <v>1071</v>
      </c>
      <c r="S742" s="79">
        <v>400</v>
      </c>
      <c r="T742" s="82">
        <v>0</v>
      </c>
      <c r="U742" s="82">
        <v>0</v>
      </c>
      <c r="V742" s="82">
        <v>0</v>
      </c>
      <c r="W742" s="82"/>
      <c r="X742" s="83">
        <f t="shared" si="101"/>
        <v>0</v>
      </c>
      <c r="Y742" s="84">
        <f t="shared" si="100"/>
        <v>0</v>
      </c>
      <c r="Z742" s="86"/>
      <c r="AA742" s="73">
        <f t="shared" si="99"/>
        <v>0</v>
      </c>
      <c r="AB742" s="831">
        <f t="shared" si="98"/>
        <v>400</v>
      </c>
    </row>
    <row r="743" spans="1:28" ht="18" customHeight="1" x14ac:dyDescent="0.2">
      <c r="A743" s="74"/>
      <c r="B743" s="75"/>
      <c r="C743" s="76"/>
      <c r="D743" s="77"/>
      <c r="E743" s="77"/>
      <c r="F743" s="78"/>
      <c r="G743" s="79"/>
      <c r="H743" s="80">
        <v>147</v>
      </c>
      <c r="I743" s="87" t="s">
        <v>1072</v>
      </c>
      <c r="J743" s="79">
        <v>400</v>
      </c>
      <c r="K743" s="82">
        <v>5</v>
      </c>
      <c r="L743" s="82">
        <v>0</v>
      </c>
      <c r="M743" s="82">
        <v>5</v>
      </c>
      <c r="N743" s="82"/>
      <c r="O743" s="83">
        <f>(K743+L743+M743)/3</f>
        <v>3.3333333333333335</v>
      </c>
      <c r="P743" s="84">
        <f t="shared" si="97"/>
        <v>5.4783333333333342E-3</v>
      </c>
      <c r="Q743" s="84"/>
      <c r="R743" s="85" t="s">
        <v>1073</v>
      </c>
      <c r="S743" s="79">
        <v>400</v>
      </c>
      <c r="T743" s="82">
        <v>0</v>
      </c>
      <c r="U743" s="82">
        <v>0</v>
      </c>
      <c r="V743" s="82">
        <v>0</v>
      </c>
      <c r="W743" s="82"/>
      <c r="X743" s="83">
        <f t="shared" si="101"/>
        <v>0</v>
      </c>
      <c r="Y743" s="84">
        <f t="shared" si="100"/>
        <v>0</v>
      </c>
      <c r="Z743" s="86"/>
      <c r="AA743" s="73">
        <f t="shared" si="99"/>
        <v>5.4783333333333342E-3</v>
      </c>
      <c r="AB743" s="831">
        <f t="shared" si="98"/>
        <v>397.80866666666668</v>
      </c>
    </row>
    <row r="744" spans="1:28" ht="18" customHeight="1" x14ac:dyDescent="0.2">
      <c r="A744" s="74"/>
      <c r="B744" s="75"/>
      <c r="C744" s="76"/>
      <c r="D744" s="77"/>
      <c r="E744" s="77"/>
      <c r="F744" s="78"/>
      <c r="G744" s="79"/>
      <c r="H744" s="80">
        <v>147</v>
      </c>
      <c r="I744" s="87" t="s">
        <v>1074</v>
      </c>
      <c r="J744" s="79">
        <v>400</v>
      </c>
      <c r="K744" s="82">
        <v>0</v>
      </c>
      <c r="L744" s="82">
        <v>0</v>
      </c>
      <c r="M744" s="82">
        <v>0</v>
      </c>
      <c r="N744" s="82"/>
      <c r="O744" s="83">
        <f>(K744+L744+M744)/3</f>
        <v>0</v>
      </c>
      <c r="P744" s="84">
        <f t="shared" si="97"/>
        <v>0</v>
      </c>
      <c r="Q744" s="84"/>
      <c r="R744" s="85" t="s">
        <v>1075</v>
      </c>
      <c r="S744" s="79">
        <v>400</v>
      </c>
      <c r="T744" s="82">
        <v>25</v>
      </c>
      <c r="U744" s="82">
        <v>5</v>
      </c>
      <c r="V744" s="82">
        <v>15</v>
      </c>
      <c r="W744" s="82"/>
      <c r="X744" s="83">
        <f t="shared" si="101"/>
        <v>15</v>
      </c>
      <c r="Y744" s="84">
        <f t="shared" si="100"/>
        <v>2.4652500000000001E-2</v>
      </c>
      <c r="Z744" s="86"/>
      <c r="AA744" s="73">
        <f t="shared" si="99"/>
        <v>2.4652500000000001E-2</v>
      </c>
      <c r="AB744" s="831">
        <f t="shared" si="98"/>
        <v>390.13900000000001</v>
      </c>
    </row>
    <row r="745" spans="1:28" ht="18" customHeight="1" x14ac:dyDescent="0.2">
      <c r="A745" s="74"/>
      <c r="B745" s="75"/>
      <c r="C745" s="76"/>
      <c r="D745" s="77"/>
      <c r="E745" s="77"/>
      <c r="F745" s="78"/>
      <c r="G745" s="79"/>
      <c r="H745" s="80">
        <v>147</v>
      </c>
      <c r="I745" s="87" t="s">
        <v>1076</v>
      </c>
      <c r="J745" s="79">
        <v>400</v>
      </c>
      <c r="K745" s="82">
        <v>10</v>
      </c>
      <c r="L745" s="82">
        <v>10</v>
      </c>
      <c r="M745" s="82">
        <v>10</v>
      </c>
      <c r="N745" s="82"/>
      <c r="O745" s="83">
        <f>(K745+L745+M745)/3</f>
        <v>10</v>
      </c>
      <c r="P745" s="84">
        <f t="shared" si="97"/>
        <v>1.6434999999999998E-2</v>
      </c>
      <c r="Q745" s="84"/>
      <c r="R745" s="85" t="s">
        <v>1077</v>
      </c>
      <c r="S745" s="79">
        <v>400</v>
      </c>
      <c r="T745" s="82">
        <v>0</v>
      </c>
      <c r="U745" s="82">
        <v>0</v>
      </c>
      <c r="V745" s="82">
        <v>0</v>
      </c>
      <c r="W745" s="82"/>
      <c r="X745" s="83">
        <f t="shared" si="101"/>
        <v>0</v>
      </c>
      <c r="Y745" s="84">
        <f t="shared" si="100"/>
        <v>0</v>
      </c>
      <c r="Z745" s="86"/>
      <c r="AA745" s="73">
        <f t="shared" si="99"/>
        <v>1.6434999999999998E-2</v>
      </c>
      <c r="AB745" s="831">
        <f t="shared" si="98"/>
        <v>393.42599999999999</v>
      </c>
    </row>
    <row r="746" spans="1:28" ht="18" customHeight="1" x14ac:dyDescent="0.2">
      <c r="A746" s="74"/>
      <c r="B746" s="75"/>
      <c r="C746" s="76"/>
      <c r="D746" s="77"/>
      <c r="E746" s="77"/>
      <c r="F746" s="78"/>
      <c r="G746" s="79"/>
      <c r="H746" s="80">
        <v>147</v>
      </c>
      <c r="I746" s="87"/>
      <c r="J746" s="79"/>
      <c r="K746" s="82"/>
      <c r="L746" s="82"/>
      <c r="M746" s="82"/>
      <c r="N746" s="82"/>
      <c r="O746" s="83"/>
      <c r="P746" s="84"/>
      <c r="Q746" s="84"/>
      <c r="R746" s="85" t="s">
        <v>1078</v>
      </c>
      <c r="S746" s="79">
        <v>400</v>
      </c>
      <c r="T746" s="82">
        <v>0</v>
      </c>
      <c r="U746" s="82">
        <v>0</v>
      </c>
      <c r="V746" s="82">
        <v>0</v>
      </c>
      <c r="W746" s="82"/>
      <c r="X746" s="83">
        <f t="shared" si="101"/>
        <v>0</v>
      </c>
      <c r="Y746" s="84">
        <f t="shared" si="100"/>
        <v>0</v>
      </c>
      <c r="Z746" s="86"/>
      <c r="AA746" s="73">
        <f t="shared" si="99"/>
        <v>0</v>
      </c>
      <c r="AB746" s="831">
        <f t="shared" si="98"/>
        <v>400</v>
      </c>
    </row>
    <row r="747" spans="1:28" ht="18" customHeight="1" thickBot="1" x14ac:dyDescent="0.25">
      <c r="A747" s="89"/>
      <c r="B747" s="90"/>
      <c r="C747" s="91"/>
      <c r="D747" s="92"/>
      <c r="E747" s="93"/>
      <c r="F747" s="94"/>
      <c r="G747" s="95"/>
      <c r="H747" s="96">
        <v>147</v>
      </c>
      <c r="I747" s="97"/>
      <c r="J747" s="95"/>
      <c r="K747" s="98"/>
      <c r="L747" s="98"/>
      <c r="M747" s="98"/>
      <c r="N747" s="98"/>
      <c r="O747" s="99"/>
      <c r="P747" s="100"/>
      <c r="Q747" s="100"/>
      <c r="R747" s="101" t="s">
        <v>153</v>
      </c>
      <c r="S747" s="95">
        <v>400</v>
      </c>
      <c r="T747" s="98">
        <v>0</v>
      </c>
      <c r="U747" s="98">
        <v>0</v>
      </c>
      <c r="V747" s="98">
        <v>0</v>
      </c>
      <c r="W747" s="98"/>
      <c r="X747" s="99">
        <f t="shared" si="101"/>
        <v>0</v>
      </c>
      <c r="Y747" s="100">
        <f t="shared" si="100"/>
        <v>0</v>
      </c>
      <c r="Z747" s="102"/>
      <c r="AA747" s="73">
        <f t="shared" si="99"/>
        <v>0</v>
      </c>
      <c r="AB747" s="831">
        <f t="shared" si="98"/>
        <v>400</v>
      </c>
    </row>
    <row r="748" spans="1:28" s="10" customFormat="1" ht="18" customHeight="1" x14ac:dyDescent="0.2">
      <c r="A748" s="74">
        <v>44936</v>
      </c>
      <c r="B748" s="75">
        <v>0.625</v>
      </c>
      <c r="C748" s="76">
        <v>-15</v>
      </c>
      <c r="D748" s="61">
        <f>(MAX(K748:M748))/J748/1.44</f>
        <v>0.53819444444444453</v>
      </c>
      <c r="E748" s="62">
        <f>(MAX(T748:V748))/S748/1.44</f>
        <v>0.34375</v>
      </c>
      <c r="F748" s="129" t="s">
        <v>27</v>
      </c>
      <c r="G748" s="130" t="s">
        <v>28</v>
      </c>
      <c r="H748" s="131">
        <v>148</v>
      </c>
      <c r="I748" s="132" t="s">
        <v>29</v>
      </c>
      <c r="J748" s="130">
        <v>400</v>
      </c>
      <c r="K748" s="133">
        <v>285</v>
      </c>
      <c r="L748" s="133">
        <v>310</v>
      </c>
      <c r="M748" s="133">
        <v>307</v>
      </c>
      <c r="N748" s="134" t="s">
        <v>1065</v>
      </c>
      <c r="O748" s="133">
        <f t="shared" si="96"/>
        <v>300.66666666666669</v>
      </c>
      <c r="P748" s="126">
        <f t="shared" si="97"/>
        <v>0.49414566666666665</v>
      </c>
      <c r="Q748" s="135" t="s">
        <v>95</v>
      </c>
      <c r="R748" s="136" t="s">
        <v>32</v>
      </c>
      <c r="S748" s="130">
        <v>400</v>
      </c>
      <c r="T748" s="133">
        <v>175</v>
      </c>
      <c r="U748" s="133">
        <v>198</v>
      </c>
      <c r="V748" s="133">
        <v>152</v>
      </c>
      <c r="W748" s="134" t="s">
        <v>875</v>
      </c>
      <c r="X748" s="133">
        <f t="shared" si="101"/>
        <v>175</v>
      </c>
      <c r="Y748" s="126">
        <f t="shared" si="100"/>
        <v>0.28761249999999999</v>
      </c>
      <c r="Z748" s="137" t="s">
        <v>157</v>
      </c>
      <c r="AA748" s="73">
        <f t="shared" si="99"/>
        <v>0.78175816666666664</v>
      </c>
      <c r="AB748" s="831">
        <f t="shared" si="98"/>
        <v>87.29673333333335</v>
      </c>
    </row>
    <row r="749" spans="1:28" ht="18" customHeight="1" x14ac:dyDescent="0.2">
      <c r="A749" s="74"/>
      <c r="B749" s="75"/>
      <c r="C749" s="76"/>
      <c r="D749" s="77"/>
      <c r="E749" s="77"/>
      <c r="F749" s="78"/>
      <c r="G749" s="79"/>
      <c r="H749" s="80">
        <v>148</v>
      </c>
      <c r="I749" s="87" t="s">
        <v>1079</v>
      </c>
      <c r="J749" s="79">
        <v>400</v>
      </c>
      <c r="K749" s="82">
        <v>0</v>
      </c>
      <c r="L749" s="82">
        <v>0</v>
      </c>
      <c r="M749" s="82">
        <v>0</v>
      </c>
      <c r="N749" s="82"/>
      <c r="O749" s="83">
        <f t="shared" si="96"/>
        <v>0</v>
      </c>
      <c r="P749" s="84">
        <f t="shared" si="97"/>
        <v>0</v>
      </c>
      <c r="Q749" s="84"/>
      <c r="R749" s="85" t="s">
        <v>1080</v>
      </c>
      <c r="S749" s="79">
        <v>400</v>
      </c>
      <c r="T749" s="82">
        <v>7</v>
      </c>
      <c r="U749" s="82">
        <v>32</v>
      </c>
      <c r="V749" s="82">
        <v>12</v>
      </c>
      <c r="W749" s="82"/>
      <c r="X749" s="83">
        <f t="shared" si="101"/>
        <v>17</v>
      </c>
      <c r="Y749" s="84">
        <f t="shared" si="100"/>
        <v>2.7939499999999996E-2</v>
      </c>
      <c r="Z749" s="86"/>
      <c r="AA749" s="73">
        <f t="shared" si="99"/>
        <v>2.7939499999999996E-2</v>
      </c>
      <c r="AB749" s="831">
        <f t="shared" si="98"/>
        <v>388.82420000000002</v>
      </c>
    </row>
    <row r="750" spans="1:28" ht="18" customHeight="1" x14ac:dyDescent="0.2">
      <c r="A750" s="74"/>
      <c r="B750" s="75"/>
      <c r="C750" s="76"/>
      <c r="D750" s="77"/>
      <c r="E750" s="77"/>
      <c r="F750" s="78"/>
      <c r="G750" s="79"/>
      <c r="H750" s="80">
        <v>148</v>
      </c>
      <c r="I750" s="87" t="s">
        <v>1081</v>
      </c>
      <c r="J750" s="79">
        <v>400</v>
      </c>
      <c r="K750" s="82">
        <v>48</v>
      </c>
      <c r="L750" s="82">
        <v>82</v>
      </c>
      <c r="M750" s="82">
        <v>61</v>
      </c>
      <c r="N750" s="82"/>
      <c r="O750" s="83">
        <f t="shared" si="96"/>
        <v>63.666666666666664</v>
      </c>
      <c r="P750" s="84">
        <f t="shared" si="97"/>
        <v>0.10463616666666667</v>
      </c>
      <c r="Q750" s="84"/>
      <c r="R750" s="85" t="s">
        <v>1082</v>
      </c>
      <c r="S750" s="79">
        <v>400</v>
      </c>
      <c r="T750" s="82">
        <v>73</v>
      </c>
      <c r="U750" s="82">
        <v>73</v>
      </c>
      <c r="V750" s="82">
        <v>75</v>
      </c>
      <c r="W750" s="82"/>
      <c r="X750" s="83">
        <f t="shared" si="101"/>
        <v>73.666666666666671</v>
      </c>
      <c r="Y750" s="84">
        <f t="shared" si="100"/>
        <v>0.12107116666666666</v>
      </c>
      <c r="Z750" s="86"/>
      <c r="AA750" s="73">
        <f t="shared" si="99"/>
        <v>0.22570733333333332</v>
      </c>
      <c r="AB750" s="831">
        <f t="shared" si="98"/>
        <v>309.71706666666665</v>
      </c>
    </row>
    <row r="751" spans="1:28" ht="18" customHeight="1" x14ac:dyDescent="0.2">
      <c r="A751" s="74"/>
      <c r="B751" s="75"/>
      <c r="C751" s="76"/>
      <c r="D751" s="77"/>
      <c r="E751" s="77"/>
      <c r="F751" s="78"/>
      <c r="G751" s="79"/>
      <c r="H751" s="80">
        <v>148</v>
      </c>
      <c r="I751" s="87" t="s">
        <v>1083</v>
      </c>
      <c r="J751" s="79">
        <v>400</v>
      </c>
      <c r="K751" s="82">
        <v>30</v>
      </c>
      <c r="L751" s="82">
        <v>32</v>
      </c>
      <c r="M751" s="82">
        <v>37</v>
      </c>
      <c r="N751" s="82"/>
      <c r="O751" s="83">
        <f t="shared" si="96"/>
        <v>33</v>
      </c>
      <c r="P751" s="84">
        <f t="shared" si="97"/>
        <v>5.4235499999999999E-2</v>
      </c>
      <c r="Q751" s="84"/>
      <c r="R751" s="85" t="s">
        <v>1084</v>
      </c>
      <c r="S751" s="79">
        <v>400</v>
      </c>
      <c r="T751" s="82">
        <v>26</v>
      </c>
      <c r="U751" s="82">
        <v>35</v>
      </c>
      <c r="V751" s="82">
        <v>12</v>
      </c>
      <c r="W751" s="82"/>
      <c r="X751" s="83">
        <f t="shared" si="101"/>
        <v>24.333333333333332</v>
      </c>
      <c r="Y751" s="84">
        <f t="shared" si="100"/>
        <v>3.9991833333333331E-2</v>
      </c>
      <c r="Z751" s="86"/>
      <c r="AA751" s="73">
        <f t="shared" si="99"/>
        <v>9.422733333333333E-2</v>
      </c>
      <c r="AB751" s="831">
        <f t="shared" si="98"/>
        <v>362.30906666666669</v>
      </c>
    </row>
    <row r="752" spans="1:28" ht="18" customHeight="1" x14ac:dyDescent="0.2">
      <c r="A752" s="74"/>
      <c r="B752" s="75"/>
      <c r="C752" s="76"/>
      <c r="D752" s="77"/>
      <c r="E752" s="77"/>
      <c r="F752" s="78"/>
      <c r="G752" s="79"/>
      <c r="H752" s="80">
        <v>148</v>
      </c>
      <c r="I752" s="87" t="s">
        <v>1085</v>
      </c>
      <c r="J752" s="79">
        <v>400</v>
      </c>
      <c r="K752" s="82">
        <v>159</v>
      </c>
      <c r="L752" s="82">
        <v>157</v>
      </c>
      <c r="M752" s="82">
        <v>164</v>
      </c>
      <c r="N752" s="82"/>
      <c r="O752" s="83">
        <f t="shared" si="96"/>
        <v>160</v>
      </c>
      <c r="P752" s="84">
        <f t="shared" si="97"/>
        <v>0.26295999999999997</v>
      </c>
      <c r="Q752" s="84"/>
      <c r="R752" s="85" t="s">
        <v>1086</v>
      </c>
      <c r="S752" s="79">
        <v>400</v>
      </c>
      <c r="T752" s="82">
        <v>49</v>
      </c>
      <c r="U752" s="82">
        <v>14</v>
      </c>
      <c r="V752" s="82">
        <v>32</v>
      </c>
      <c r="W752" s="82"/>
      <c r="X752" s="83">
        <f t="shared" si="101"/>
        <v>31.666666666666668</v>
      </c>
      <c r="Y752" s="84">
        <f t="shared" si="100"/>
        <v>5.2044166666666669E-2</v>
      </c>
      <c r="Z752" s="86"/>
      <c r="AA752" s="73">
        <f t="shared" si="99"/>
        <v>0.31500416666666664</v>
      </c>
      <c r="AB752" s="831">
        <f t="shared" si="98"/>
        <v>273.99833333333333</v>
      </c>
    </row>
    <row r="753" spans="1:28" ht="18" customHeight="1" x14ac:dyDescent="0.2">
      <c r="A753" s="74"/>
      <c r="B753" s="75"/>
      <c r="C753" s="76"/>
      <c r="D753" s="77"/>
      <c r="E753" s="77"/>
      <c r="F753" s="78"/>
      <c r="G753" s="79"/>
      <c r="H753" s="80">
        <v>148</v>
      </c>
      <c r="I753" s="81" t="s">
        <v>1087</v>
      </c>
      <c r="J753" s="79">
        <v>400</v>
      </c>
      <c r="K753" s="82">
        <v>0</v>
      </c>
      <c r="L753" s="82">
        <v>0</v>
      </c>
      <c r="M753" s="82">
        <v>0</v>
      </c>
      <c r="N753" s="82"/>
      <c r="O753" s="83">
        <f t="shared" si="96"/>
        <v>0</v>
      </c>
      <c r="P753" s="84">
        <f t="shared" si="97"/>
        <v>0</v>
      </c>
      <c r="Q753" s="84"/>
      <c r="R753" s="85"/>
      <c r="S753" s="79">
        <v>400</v>
      </c>
      <c r="T753" s="82"/>
      <c r="U753" s="82"/>
      <c r="V753" s="82"/>
      <c r="W753" s="82"/>
      <c r="X753" s="83">
        <f t="shared" si="101"/>
        <v>0</v>
      </c>
      <c r="Y753" s="84">
        <f t="shared" si="100"/>
        <v>0</v>
      </c>
      <c r="Z753" s="86"/>
      <c r="AA753" s="73">
        <f t="shared" si="99"/>
        <v>0</v>
      </c>
      <c r="AB753" s="831">
        <f t="shared" si="98"/>
        <v>400</v>
      </c>
    </row>
    <row r="754" spans="1:28" ht="18" customHeight="1" thickBot="1" x14ac:dyDescent="0.25">
      <c r="A754" s="89"/>
      <c r="B754" s="90"/>
      <c r="C754" s="91"/>
      <c r="D754" s="92"/>
      <c r="E754" s="93"/>
      <c r="F754" s="94"/>
      <c r="G754" s="95"/>
      <c r="H754" s="96">
        <v>148</v>
      </c>
      <c r="I754" s="210"/>
      <c r="J754" s="95"/>
      <c r="K754" s="98"/>
      <c r="L754" s="98"/>
      <c r="M754" s="98"/>
      <c r="N754" s="98"/>
      <c r="O754" s="99"/>
      <c r="P754" s="100"/>
      <c r="Q754" s="100"/>
      <c r="R754" s="101"/>
      <c r="S754" s="95"/>
      <c r="T754" s="98"/>
      <c r="U754" s="98"/>
      <c r="V754" s="98"/>
      <c r="W754" s="98"/>
      <c r="X754" s="99"/>
      <c r="Y754" s="100"/>
      <c r="Z754" s="102"/>
      <c r="AA754" s="73">
        <f t="shared" si="99"/>
        <v>0</v>
      </c>
      <c r="AB754" s="831">
        <f t="shared" si="98"/>
        <v>0</v>
      </c>
    </row>
    <row r="755" spans="1:28" s="10" customFormat="1" ht="18" customHeight="1" x14ac:dyDescent="0.2">
      <c r="A755" s="74">
        <v>44928</v>
      </c>
      <c r="B755" s="75">
        <v>0.47222222222222227</v>
      </c>
      <c r="C755" s="76">
        <v>-5</v>
      </c>
      <c r="D755" s="127">
        <f>(MAX(K755:M755))/J755/1.44</f>
        <v>0.28659611992945327</v>
      </c>
      <c r="E755" s="128">
        <f>(MAX(T755:V755))/S755/1.44</f>
        <v>0.28659611992945327</v>
      </c>
      <c r="F755" s="63" t="s">
        <v>27</v>
      </c>
      <c r="G755" s="130" t="s">
        <v>28</v>
      </c>
      <c r="H755" s="131">
        <v>150</v>
      </c>
      <c r="I755" s="132" t="s">
        <v>29</v>
      </c>
      <c r="J755" s="130">
        <v>630</v>
      </c>
      <c r="K755" s="133">
        <v>250</v>
      </c>
      <c r="L755" s="133">
        <v>230</v>
      </c>
      <c r="M755" s="133">
        <v>260</v>
      </c>
      <c r="N755" s="134" t="s">
        <v>320</v>
      </c>
      <c r="O755" s="133">
        <f>(K755+L755+M755)/3</f>
        <v>246.66666666666666</v>
      </c>
      <c r="P755" s="126">
        <f t="shared" si="97"/>
        <v>0.25739470899470895</v>
      </c>
      <c r="Q755" s="135" t="s">
        <v>50</v>
      </c>
      <c r="R755" s="136" t="s">
        <v>32</v>
      </c>
      <c r="S755" s="130">
        <v>630</v>
      </c>
      <c r="T755" s="133">
        <v>150</v>
      </c>
      <c r="U755" s="133">
        <v>240</v>
      </c>
      <c r="V755" s="133">
        <v>260</v>
      </c>
      <c r="W755" s="134" t="s">
        <v>1088</v>
      </c>
      <c r="X755" s="133">
        <f t="shared" si="101"/>
        <v>216.66666666666666</v>
      </c>
      <c r="Y755" s="126">
        <f t="shared" si="100"/>
        <v>0.22608994708994709</v>
      </c>
      <c r="Z755" s="137" t="s">
        <v>157</v>
      </c>
      <c r="AA755" s="73">
        <f t="shared" si="99"/>
        <v>0.48348465608465607</v>
      </c>
      <c r="AB755" s="831">
        <f t="shared" si="98"/>
        <v>325.40466666666669</v>
      </c>
    </row>
    <row r="756" spans="1:28" ht="18" customHeight="1" x14ac:dyDescent="0.2">
      <c r="A756" s="74"/>
      <c r="B756" s="75"/>
      <c r="C756" s="76"/>
      <c r="D756" s="182"/>
      <c r="E756" s="199"/>
      <c r="F756" s="78"/>
      <c r="G756" s="79"/>
      <c r="H756" s="80">
        <v>150</v>
      </c>
      <c r="I756" s="87" t="s">
        <v>1089</v>
      </c>
      <c r="J756" s="79">
        <v>630</v>
      </c>
      <c r="K756" s="82">
        <v>20</v>
      </c>
      <c r="L756" s="82">
        <v>10</v>
      </c>
      <c r="M756" s="82">
        <v>20</v>
      </c>
      <c r="N756" s="82"/>
      <c r="O756" s="83">
        <f t="shared" si="96"/>
        <v>16.666666666666668</v>
      </c>
      <c r="P756" s="84">
        <f t="shared" si="97"/>
        <v>1.7391534391534392E-2</v>
      </c>
      <c r="Q756" s="84"/>
      <c r="R756" s="85" t="s">
        <v>1090</v>
      </c>
      <c r="S756" s="79">
        <v>630</v>
      </c>
      <c r="T756" s="82">
        <v>10</v>
      </c>
      <c r="U756" s="82">
        <v>15</v>
      </c>
      <c r="V756" s="82">
        <v>25</v>
      </c>
      <c r="W756" s="82"/>
      <c r="X756" s="83">
        <f t="shared" si="101"/>
        <v>16.666666666666668</v>
      </c>
      <c r="Y756" s="84">
        <f t="shared" si="100"/>
        <v>1.7391534391534392E-2</v>
      </c>
      <c r="Z756" s="86"/>
      <c r="AA756" s="73">
        <f t="shared" si="99"/>
        <v>3.4783068783068784E-2</v>
      </c>
      <c r="AB756" s="831">
        <f t="shared" si="98"/>
        <v>608.0866666666667</v>
      </c>
    </row>
    <row r="757" spans="1:28" ht="18" customHeight="1" x14ac:dyDescent="0.2">
      <c r="A757" s="74"/>
      <c r="B757" s="75"/>
      <c r="C757" s="76"/>
      <c r="D757" s="182"/>
      <c r="E757" s="199"/>
      <c r="F757" s="78"/>
      <c r="G757" s="79"/>
      <c r="H757" s="80">
        <v>150</v>
      </c>
      <c r="I757" s="87" t="s">
        <v>1091</v>
      </c>
      <c r="J757" s="79">
        <v>630</v>
      </c>
      <c r="K757" s="82">
        <v>5</v>
      </c>
      <c r="L757" s="82">
        <v>5</v>
      </c>
      <c r="M757" s="82">
        <v>5</v>
      </c>
      <c r="N757" s="82"/>
      <c r="O757" s="83">
        <f t="shared" si="96"/>
        <v>5</v>
      </c>
      <c r="P757" s="84">
        <f t="shared" si="97"/>
        <v>5.2174603174603177E-3</v>
      </c>
      <c r="Q757" s="84"/>
      <c r="R757" s="85" t="s">
        <v>1092</v>
      </c>
      <c r="S757" s="79">
        <v>630</v>
      </c>
      <c r="T757" s="82">
        <v>25</v>
      </c>
      <c r="U757" s="82">
        <v>25</v>
      </c>
      <c r="V757" s="82">
        <v>35</v>
      </c>
      <c r="W757" s="82"/>
      <c r="X757" s="83">
        <f t="shared" si="101"/>
        <v>28.333333333333332</v>
      </c>
      <c r="Y757" s="84">
        <f t="shared" si="100"/>
        <v>2.9565608465608462E-2</v>
      </c>
      <c r="Z757" s="86"/>
      <c r="AA757" s="73">
        <f t="shared" si="99"/>
        <v>3.4783068783068777E-2</v>
      </c>
      <c r="AB757" s="831">
        <f t="shared" si="98"/>
        <v>608.0866666666667</v>
      </c>
    </row>
    <row r="758" spans="1:28" ht="18" customHeight="1" x14ac:dyDescent="0.2">
      <c r="A758" s="74"/>
      <c r="B758" s="75"/>
      <c r="C758" s="76"/>
      <c r="D758" s="182"/>
      <c r="E758" s="199"/>
      <c r="F758" s="78"/>
      <c r="G758" s="79"/>
      <c r="H758" s="80">
        <v>150</v>
      </c>
      <c r="I758" s="87" t="s">
        <v>1093</v>
      </c>
      <c r="J758" s="79">
        <v>630</v>
      </c>
      <c r="K758" s="82">
        <v>80</v>
      </c>
      <c r="L758" s="82">
        <v>60</v>
      </c>
      <c r="M758" s="82">
        <v>70</v>
      </c>
      <c r="N758" s="82"/>
      <c r="O758" s="83">
        <f t="shared" si="96"/>
        <v>70</v>
      </c>
      <c r="P758" s="84">
        <f t="shared" si="97"/>
        <v>7.304444444444444E-2</v>
      </c>
      <c r="Q758" s="84"/>
      <c r="R758" s="118" t="s">
        <v>1094</v>
      </c>
      <c r="S758" s="79">
        <v>630</v>
      </c>
      <c r="T758" s="82">
        <v>5</v>
      </c>
      <c r="U758" s="82">
        <v>5</v>
      </c>
      <c r="V758" s="82">
        <v>0</v>
      </c>
      <c r="W758" s="82"/>
      <c r="X758" s="83">
        <f t="shared" si="101"/>
        <v>3.3333333333333335</v>
      </c>
      <c r="Y758" s="84">
        <f t="shared" si="100"/>
        <v>3.4783068783068786E-3</v>
      </c>
      <c r="Z758" s="86"/>
      <c r="AA758" s="73">
        <f t="shared" si="99"/>
        <v>7.6522751322751312E-2</v>
      </c>
      <c r="AB758" s="831">
        <f t="shared" si="98"/>
        <v>581.79066666666665</v>
      </c>
    </row>
    <row r="759" spans="1:28" ht="18" customHeight="1" x14ac:dyDescent="0.2">
      <c r="A759" s="74"/>
      <c r="B759" s="75"/>
      <c r="C759" s="76"/>
      <c r="D759" s="182"/>
      <c r="E759" s="199"/>
      <c r="F759" s="78"/>
      <c r="G759" s="79"/>
      <c r="H759" s="80">
        <v>150</v>
      </c>
      <c r="I759" s="87" t="s">
        <v>1095</v>
      </c>
      <c r="J759" s="79">
        <v>630</v>
      </c>
      <c r="K759" s="82">
        <v>5</v>
      </c>
      <c r="L759" s="82">
        <v>5</v>
      </c>
      <c r="M759" s="82">
        <v>5</v>
      </c>
      <c r="N759" s="82"/>
      <c r="O759" s="83">
        <f t="shared" si="96"/>
        <v>5</v>
      </c>
      <c r="P759" s="84">
        <f t="shared" si="97"/>
        <v>5.2174603174603177E-3</v>
      </c>
      <c r="Q759" s="84"/>
      <c r="R759" s="85" t="s">
        <v>1096</v>
      </c>
      <c r="S759" s="79">
        <v>630</v>
      </c>
      <c r="T759" s="82">
        <v>10</v>
      </c>
      <c r="U759" s="82">
        <v>10</v>
      </c>
      <c r="V759" s="82">
        <v>30</v>
      </c>
      <c r="W759" s="82"/>
      <c r="X759" s="83">
        <f t="shared" si="101"/>
        <v>16.666666666666668</v>
      </c>
      <c r="Y759" s="84">
        <f t="shared" si="100"/>
        <v>1.7391534391534392E-2</v>
      </c>
      <c r="Z759" s="86"/>
      <c r="AA759" s="73">
        <f t="shared" si="99"/>
        <v>2.260899470899471E-2</v>
      </c>
      <c r="AB759" s="831">
        <f t="shared" si="98"/>
        <v>615.75633333333337</v>
      </c>
    </row>
    <row r="760" spans="1:28" ht="18" customHeight="1" x14ac:dyDescent="0.2">
      <c r="A760" s="74"/>
      <c r="B760" s="75"/>
      <c r="C760" s="76"/>
      <c r="D760" s="182"/>
      <c r="E760" s="199"/>
      <c r="F760" s="78"/>
      <c r="G760" s="79"/>
      <c r="H760" s="80">
        <v>150</v>
      </c>
      <c r="I760" s="87" t="s">
        <v>1097</v>
      </c>
      <c r="J760" s="79">
        <v>630</v>
      </c>
      <c r="K760" s="82">
        <v>30</v>
      </c>
      <c r="L760" s="82">
        <v>10</v>
      </c>
      <c r="M760" s="82">
        <v>20</v>
      </c>
      <c r="N760" s="82"/>
      <c r="O760" s="83">
        <f t="shared" si="96"/>
        <v>20</v>
      </c>
      <c r="P760" s="84">
        <f t="shared" si="97"/>
        <v>2.0869841269841271E-2</v>
      </c>
      <c r="Q760" s="84"/>
      <c r="R760" s="118" t="s">
        <v>1098</v>
      </c>
      <c r="S760" s="79">
        <v>630</v>
      </c>
      <c r="T760" s="82">
        <v>30</v>
      </c>
      <c r="U760" s="82">
        <v>45</v>
      </c>
      <c r="V760" s="82">
        <v>50</v>
      </c>
      <c r="W760" s="82"/>
      <c r="X760" s="83">
        <f t="shared" si="101"/>
        <v>41.666666666666664</v>
      </c>
      <c r="Y760" s="84">
        <f t="shared" si="100"/>
        <v>4.3478835978835978E-2</v>
      </c>
      <c r="Z760" s="86"/>
      <c r="AA760" s="73">
        <f t="shared" si="99"/>
        <v>6.4348677248677252E-2</v>
      </c>
      <c r="AB760" s="831">
        <f t="shared" si="98"/>
        <v>589.46033333333332</v>
      </c>
    </row>
    <row r="761" spans="1:28" ht="18" customHeight="1" x14ac:dyDescent="0.2">
      <c r="A761" s="74"/>
      <c r="B761" s="75"/>
      <c r="C761" s="76"/>
      <c r="D761" s="182"/>
      <c r="E761" s="199"/>
      <c r="F761" s="78"/>
      <c r="G761" s="79"/>
      <c r="H761" s="80">
        <v>150</v>
      </c>
      <c r="I761" s="87" t="s">
        <v>1099</v>
      </c>
      <c r="J761" s="79">
        <v>630</v>
      </c>
      <c r="K761" s="82">
        <v>50</v>
      </c>
      <c r="L761" s="82">
        <v>80</v>
      </c>
      <c r="M761" s="82">
        <v>60</v>
      </c>
      <c r="N761" s="82"/>
      <c r="O761" s="83">
        <f t="shared" si="96"/>
        <v>63.333333333333336</v>
      </c>
      <c r="P761" s="84">
        <f t="shared" si="97"/>
        <v>6.6087830687830695E-2</v>
      </c>
      <c r="Q761" s="84"/>
      <c r="R761" s="85" t="s">
        <v>1100</v>
      </c>
      <c r="S761" s="79">
        <v>630</v>
      </c>
      <c r="T761" s="82">
        <v>15</v>
      </c>
      <c r="U761" s="82">
        <v>25</v>
      </c>
      <c r="V761" s="82">
        <v>35</v>
      </c>
      <c r="W761" s="82"/>
      <c r="X761" s="83">
        <f t="shared" si="101"/>
        <v>25</v>
      </c>
      <c r="Y761" s="84">
        <f t="shared" si="100"/>
        <v>2.6087301587301586E-2</v>
      </c>
      <c r="Z761" s="86"/>
      <c r="AA761" s="73">
        <f t="shared" si="99"/>
        <v>9.2175132275132285E-2</v>
      </c>
      <c r="AB761" s="831">
        <f t="shared" si="98"/>
        <v>571.92966666666666</v>
      </c>
    </row>
    <row r="762" spans="1:28" ht="18" customHeight="1" x14ac:dyDescent="0.2">
      <c r="A762" s="74"/>
      <c r="B762" s="75"/>
      <c r="C762" s="76"/>
      <c r="D762" s="182"/>
      <c r="E762" s="199"/>
      <c r="F762" s="78"/>
      <c r="G762" s="79"/>
      <c r="H762" s="80">
        <v>150</v>
      </c>
      <c r="I762" s="81" t="s">
        <v>1101</v>
      </c>
      <c r="J762" s="79">
        <v>630</v>
      </c>
      <c r="K762" s="82">
        <v>30</v>
      </c>
      <c r="L762" s="82">
        <v>10</v>
      </c>
      <c r="M762" s="82">
        <v>30</v>
      </c>
      <c r="N762" s="82"/>
      <c r="O762" s="83">
        <f t="shared" si="96"/>
        <v>23.333333333333332</v>
      </c>
      <c r="P762" s="84">
        <f t="shared" si="97"/>
        <v>2.4348148148148147E-2</v>
      </c>
      <c r="Q762" s="84"/>
      <c r="R762" s="85" t="s">
        <v>1102</v>
      </c>
      <c r="S762" s="79">
        <v>630</v>
      </c>
      <c r="T762" s="82">
        <v>10</v>
      </c>
      <c r="U762" s="82">
        <v>30</v>
      </c>
      <c r="V762" s="82">
        <v>20</v>
      </c>
      <c r="W762" s="82"/>
      <c r="X762" s="83">
        <f t="shared" si="101"/>
        <v>20</v>
      </c>
      <c r="Y762" s="84">
        <f t="shared" si="100"/>
        <v>2.0869841269841271E-2</v>
      </c>
      <c r="Z762" s="86"/>
      <c r="AA762" s="73">
        <f t="shared" si="99"/>
        <v>4.5217989417989421E-2</v>
      </c>
      <c r="AB762" s="831">
        <f t="shared" si="98"/>
        <v>601.51266666666663</v>
      </c>
    </row>
    <row r="763" spans="1:28" ht="18" customHeight="1" x14ac:dyDescent="0.2">
      <c r="A763" s="74"/>
      <c r="B763" s="75"/>
      <c r="C763" s="76"/>
      <c r="D763" s="182"/>
      <c r="E763" s="199"/>
      <c r="F763" s="78"/>
      <c r="G763" s="79"/>
      <c r="H763" s="80">
        <v>150</v>
      </c>
      <c r="I763" s="87" t="s">
        <v>1103</v>
      </c>
      <c r="J763" s="79">
        <v>630</v>
      </c>
      <c r="K763" s="82">
        <v>0</v>
      </c>
      <c r="L763" s="82">
        <v>0</v>
      </c>
      <c r="M763" s="82">
        <v>0</v>
      </c>
      <c r="N763" s="82"/>
      <c r="O763" s="83">
        <f t="shared" si="96"/>
        <v>0</v>
      </c>
      <c r="P763" s="84">
        <f t="shared" si="97"/>
        <v>0</v>
      </c>
      <c r="Q763" s="84"/>
      <c r="R763" s="85" t="s">
        <v>1104</v>
      </c>
      <c r="S763" s="79">
        <v>630</v>
      </c>
      <c r="T763" s="82">
        <v>0</v>
      </c>
      <c r="U763" s="82">
        <v>5</v>
      </c>
      <c r="V763" s="82">
        <v>0</v>
      </c>
      <c r="W763" s="82"/>
      <c r="X763" s="83">
        <f t="shared" si="101"/>
        <v>1.6666666666666667</v>
      </c>
      <c r="Y763" s="84">
        <f t="shared" si="100"/>
        <v>1.7391534391534393E-3</v>
      </c>
      <c r="Z763" s="86"/>
      <c r="AA763" s="73">
        <f t="shared" si="99"/>
        <v>1.7391534391534393E-3</v>
      </c>
      <c r="AB763" s="831">
        <f t="shared" si="98"/>
        <v>628.90433333333328</v>
      </c>
    </row>
    <row r="764" spans="1:28" ht="18" customHeight="1" x14ac:dyDescent="0.2">
      <c r="A764" s="74"/>
      <c r="B764" s="75"/>
      <c r="C764" s="76"/>
      <c r="D764" s="182"/>
      <c r="E764" s="199"/>
      <c r="F764" s="78"/>
      <c r="G764" s="79"/>
      <c r="H764" s="80">
        <v>150</v>
      </c>
      <c r="I764" s="87" t="s">
        <v>1105</v>
      </c>
      <c r="J764" s="79">
        <v>630</v>
      </c>
      <c r="K764" s="82">
        <v>20</v>
      </c>
      <c r="L764" s="82">
        <v>20</v>
      </c>
      <c r="M764" s="82">
        <v>30</v>
      </c>
      <c r="N764" s="82"/>
      <c r="O764" s="83">
        <f t="shared" si="96"/>
        <v>23.333333333333332</v>
      </c>
      <c r="P764" s="84">
        <f t="shared" si="97"/>
        <v>2.4348148148148147E-2</v>
      </c>
      <c r="Q764" s="84"/>
      <c r="R764" s="85" t="s">
        <v>531</v>
      </c>
      <c r="S764" s="79">
        <v>630</v>
      </c>
      <c r="T764" s="82">
        <v>0</v>
      </c>
      <c r="U764" s="82">
        <v>0</v>
      </c>
      <c r="V764" s="82">
        <v>0</v>
      </c>
      <c r="W764" s="82"/>
      <c r="X764" s="83">
        <f t="shared" si="101"/>
        <v>0</v>
      </c>
      <c r="Y764" s="84">
        <f t="shared" si="100"/>
        <v>0</v>
      </c>
      <c r="Z764" s="86"/>
      <c r="AA764" s="73">
        <f t="shared" si="99"/>
        <v>2.4348148148148147E-2</v>
      </c>
      <c r="AB764" s="831">
        <f t="shared" si="98"/>
        <v>614.66066666666666</v>
      </c>
    </row>
    <row r="765" spans="1:28" ht="18" customHeight="1" x14ac:dyDescent="0.2">
      <c r="A765" s="74"/>
      <c r="B765" s="75"/>
      <c r="C765" s="76"/>
      <c r="D765" s="182"/>
      <c r="E765" s="199"/>
      <c r="F765" s="78"/>
      <c r="G765" s="79"/>
      <c r="H765" s="80">
        <v>150</v>
      </c>
      <c r="I765" s="87" t="s">
        <v>1106</v>
      </c>
      <c r="J765" s="79">
        <v>630</v>
      </c>
      <c r="K765" s="82">
        <v>5</v>
      </c>
      <c r="L765" s="82">
        <v>5</v>
      </c>
      <c r="M765" s="82">
        <v>5</v>
      </c>
      <c r="N765" s="82"/>
      <c r="O765" s="83">
        <f t="shared" si="96"/>
        <v>5</v>
      </c>
      <c r="P765" s="84">
        <f t="shared" si="97"/>
        <v>5.2174603174603177E-3</v>
      </c>
      <c r="Q765" s="84"/>
      <c r="R765" s="85" t="s">
        <v>1107</v>
      </c>
      <c r="S765" s="79">
        <v>630</v>
      </c>
      <c r="T765" s="82">
        <v>30</v>
      </c>
      <c r="U765" s="82">
        <v>40</v>
      </c>
      <c r="V765" s="82">
        <v>50</v>
      </c>
      <c r="W765" s="82"/>
      <c r="X765" s="83">
        <f t="shared" si="101"/>
        <v>40</v>
      </c>
      <c r="Y765" s="84">
        <f t="shared" si="100"/>
        <v>4.1739682539682542E-2</v>
      </c>
      <c r="Z765" s="86"/>
      <c r="AA765" s="73">
        <f t="shared" si="99"/>
        <v>4.6957142857142857E-2</v>
      </c>
      <c r="AB765" s="831">
        <f t="shared" si="98"/>
        <v>600.41700000000003</v>
      </c>
    </row>
    <row r="766" spans="1:28" ht="18" customHeight="1" x14ac:dyDescent="0.2">
      <c r="A766" s="74"/>
      <c r="B766" s="75"/>
      <c r="C766" s="76"/>
      <c r="D766" s="182"/>
      <c r="E766" s="199"/>
      <c r="F766" s="122"/>
      <c r="G766" s="79"/>
      <c r="H766" s="80">
        <v>150</v>
      </c>
      <c r="I766" s="87" t="s">
        <v>1108</v>
      </c>
      <c r="J766" s="79">
        <v>630</v>
      </c>
      <c r="K766" s="82">
        <v>15</v>
      </c>
      <c r="L766" s="82">
        <v>10</v>
      </c>
      <c r="M766" s="82">
        <v>20</v>
      </c>
      <c r="N766" s="82"/>
      <c r="O766" s="83">
        <f t="shared" si="96"/>
        <v>15</v>
      </c>
      <c r="P766" s="84">
        <f t="shared" si="97"/>
        <v>1.5652380952380952E-2</v>
      </c>
      <c r="Q766" s="84"/>
      <c r="R766" s="85" t="s">
        <v>1109</v>
      </c>
      <c r="S766" s="79">
        <v>630</v>
      </c>
      <c r="T766" s="82">
        <v>5</v>
      </c>
      <c r="U766" s="82">
        <v>30</v>
      </c>
      <c r="V766" s="82">
        <v>5</v>
      </c>
      <c r="W766" s="82"/>
      <c r="X766" s="83">
        <f t="shared" si="101"/>
        <v>13.333333333333334</v>
      </c>
      <c r="Y766" s="84">
        <f t="shared" si="100"/>
        <v>1.3913227513227515E-2</v>
      </c>
      <c r="Z766" s="86"/>
      <c r="AA766" s="73">
        <f t="shared" si="99"/>
        <v>2.9565608465608469E-2</v>
      </c>
      <c r="AB766" s="831">
        <f t="shared" si="98"/>
        <v>611.37366666666662</v>
      </c>
    </row>
    <row r="767" spans="1:28" ht="18" customHeight="1" thickBot="1" x14ac:dyDescent="0.25">
      <c r="A767" s="89"/>
      <c r="B767" s="90"/>
      <c r="C767" s="91"/>
      <c r="D767" s="355"/>
      <c r="E767" s="201"/>
      <c r="F767" s="94"/>
      <c r="G767" s="95"/>
      <c r="H767" s="96">
        <v>150</v>
      </c>
      <c r="I767" s="97" t="s">
        <v>1110</v>
      </c>
      <c r="J767" s="95">
        <v>630</v>
      </c>
      <c r="K767" s="98">
        <v>5</v>
      </c>
      <c r="L767" s="98">
        <v>5</v>
      </c>
      <c r="M767" s="98">
        <v>5</v>
      </c>
      <c r="N767" s="98"/>
      <c r="O767" s="99">
        <f t="shared" si="96"/>
        <v>5</v>
      </c>
      <c r="P767" s="100">
        <f t="shared" si="97"/>
        <v>5.2174603174603177E-3</v>
      </c>
      <c r="Q767" s="100"/>
      <c r="R767" s="101" t="s">
        <v>1111</v>
      </c>
      <c r="S767" s="95">
        <v>630</v>
      </c>
      <c r="T767" s="98">
        <v>5</v>
      </c>
      <c r="U767" s="98">
        <v>5</v>
      </c>
      <c r="V767" s="98">
        <v>5</v>
      </c>
      <c r="W767" s="98"/>
      <c r="X767" s="99">
        <f t="shared" si="101"/>
        <v>5</v>
      </c>
      <c r="Y767" s="100">
        <f t="shared" si="100"/>
        <v>5.2174603174603177E-3</v>
      </c>
      <c r="Z767" s="102"/>
      <c r="AA767" s="73">
        <f t="shared" si="99"/>
        <v>1.0434920634920635E-2</v>
      </c>
      <c r="AB767" s="831">
        <f t="shared" si="98"/>
        <v>623.42600000000004</v>
      </c>
    </row>
    <row r="768" spans="1:28" ht="18" customHeight="1" thickBot="1" x14ac:dyDescent="0.25">
      <c r="A768" s="58">
        <v>44904</v>
      </c>
      <c r="B768" s="59">
        <v>0.41666666666666669</v>
      </c>
      <c r="C768" s="60">
        <v>-4</v>
      </c>
      <c r="D768" s="149">
        <f>(MAX(K768:M768))/J768/1.44</f>
        <v>0.23003472222222221</v>
      </c>
      <c r="E768" s="150"/>
      <c r="F768" s="129" t="s">
        <v>27</v>
      </c>
      <c r="G768" s="130" t="s">
        <v>28</v>
      </c>
      <c r="H768" s="131">
        <v>151</v>
      </c>
      <c r="I768" s="132" t="s">
        <v>29</v>
      </c>
      <c r="J768" s="130">
        <v>160</v>
      </c>
      <c r="K768" s="133">
        <v>53</v>
      </c>
      <c r="L768" s="133">
        <v>38</v>
      </c>
      <c r="M768" s="133">
        <v>48</v>
      </c>
      <c r="N768" s="134" t="s">
        <v>1112</v>
      </c>
      <c r="O768" s="133">
        <f t="shared" si="96"/>
        <v>46.333333333333336</v>
      </c>
      <c r="P768" s="126">
        <f t="shared" si="97"/>
        <v>0.19037208333333333</v>
      </c>
      <c r="Q768" s="249"/>
      <c r="R768" s="136"/>
      <c r="S768" s="130"/>
      <c r="T768" s="133"/>
      <c r="U768" s="133"/>
      <c r="V768" s="133"/>
      <c r="W768" s="134"/>
      <c r="X768" s="133"/>
      <c r="Y768" s="126"/>
      <c r="Z768" s="207"/>
      <c r="AA768" s="73">
        <f t="shared" si="99"/>
        <v>0.19037208333333333</v>
      </c>
      <c r="AB768" s="831">
        <f t="shared" si="98"/>
        <v>0</v>
      </c>
    </row>
    <row r="769" spans="1:28" ht="18" customHeight="1" x14ac:dyDescent="0.2">
      <c r="A769" s="74"/>
      <c r="B769" s="75"/>
      <c r="C769" s="76"/>
      <c r="D769" s="182"/>
      <c r="E769" s="199"/>
      <c r="F769" s="78"/>
      <c r="G769" s="79"/>
      <c r="H769" s="80">
        <v>151</v>
      </c>
      <c r="I769" s="87" t="s">
        <v>1113</v>
      </c>
      <c r="J769" s="79">
        <v>160</v>
      </c>
      <c r="K769" s="83">
        <v>12</v>
      </c>
      <c r="L769" s="83">
        <v>25</v>
      </c>
      <c r="M769" s="83">
        <v>26</v>
      </c>
      <c r="N769" s="82"/>
      <c r="O769" s="83">
        <f t="shared" si="96"/>
        <v>21</v>
      </c>
      <c r="P769" s="84">
        <f t="shared" si="97"/>
        <v>8.6283749999999992E-2</v>
      </c>
      <c r="Q769" s="337"/>
      <c r="R769" s="85"/>
      <c r="S769" s="79"/>
      <c r="T769" s="83"/>
      <c r="U769" s="83"/>
      <c r="V769" s="83"/>
      <c r="W769" s="82"/>
      <c r="X769" s="83"/>
      <c r="Y769" s="84"/>
      <c r="Z769" s="86"/>
      <c r="AA769" s="73">
        <f t="shared" si="99"/>
        <v>8.6283749999999992E-2</v>
      </c>
      <c r="AB769" s="831">
        <f t="shared" si="98"/>
        <v>0</v>
      </c>
    </row>
    <row r="770" spans="1:28" ht="18" customHeight="1" x14ac:dyDescent="0.2">
      <c r="A770" s="74"/>
      <c r="B770" s="75"/>
      <c r="C770" s="76"/>
      <c r="D770" s="182"/>
      <c r="E770" s="199"/>
      <c r="F770" s="78"/>
      <c r="G770" s="79"/>
      <c r="H770" s="80">
        <v>151</v>
      </c>
      <c r="I770" s="87" t="s">
        <v>1114</v>
      </c>
      <c r="J770" s="79">
        <v>160</v>
      </c>
      <c r="K770" s="83">
        <v>10</v>
      </c>
      <c r="L770" s="83">
        <v>4</v>
      </c>
      <c r="M770" s="83">
        <v>10</v>
      </c>
      <c r="N770" s="82"/>
      <c r="O770" s="83">
        <f t="shared" si="96"/>
        <v>8</v>
      </c>
      <c r="P770" s="84">
        <f t="shared" si="97"/>
        <v>3.2869999999999996E-2</v>
      </c>
      <c r="Q770" s="337"/>
      <c r="R770" s="85"/>
      <c r="S770" s="79"/>
      <c r="T770" s="83"/>
      <c r="U770" s="83"/>
      <c r="V770" s="83"/>
      <c r="W770" s="82"/>
      <c r="X770" s="83"/>
      <c r="Y770" s="84"/>
      <c r="Z770" s="86"/>
      <c r="AA770" s="73">
        <f t="shared" si="99"/>
        <v>3.2869999999999996E-2</v>
      </c>
      <c r="AB770" s="831">
        <f t="shared" si="98"/>
        <v>0</v>
      </c>
    </row>
    <row r="771" spans="1:28" ht="18" customHeight="1" x14ac:dyDescent="0.2">
      <c r="A771" s="74"/>
      <c r="B771" s="75"/>
      <c r="C771" s="76"/>
      <c r="D771" s="182"/>
      <c r="E771" s="199"/>
      <c r="F771" s="78"/>
      <c r="G771" s="79"/>
      <c r="H771" s="80">
        <v>151</v>
      </c>
      <c r="I771" s="87" t="s">
        <v>1115</v>
      </c>
      <c r="J771" s="79">
        <v>160</v>
      </c>
      <c r="K771" s="83">
        <v>16</v>
      </c>
      <c r="L771" s="83">
        <v>17</v>
      </c>
      <c r="M771" s="83">
        <v>10</v>
      </c>
      <c r="N771" s="82"/>
      <c r="O771" s="83">
        <f t="shared" si="96"/>
        <v>14.333333333333334</v>
      </c>
      <c r="P771" s="84">
        <f t="shared" si="97"/>
        <v>5.8892083333333331E-2</v>
      </c>
      <c r="Q771" s="337"/>
      <c r="R771" s="85"/>
      <c r="S771" s="79"/>
      <c r="T771" s="83"/>
      <c r="U771" s="83"/>
      <c r="V771" s="83"/>
      <c r="W771" s="82"/>
      <c r="X771" s="83"/>
      <c r="Y771" s="84"/>
      <c r="Z771" s="86"/>
      <c r="AA771" s="73">
        <f t="shared" si="99"/>
        <v>5.8892083333333331E-2</v>
      </c>
      <c r="AB771" s="831">
        <f t="shared" si="98"/>
        <v>0</v>
      </c>
    </row>
    <row r="772" spans="1:28" ht="18" customHeight="1" thickBot="1" x14ac:dyDescent="0.25">
      <c r="A772" s="74"/>
      <c r="B772" s="75"/>
      <c r="C772" s="76"/>
      <c r="D772" s="182"/>
      <c r="E772" s="199"/>
      <c r="F772" s="78"/>
      <c r="G772" s="79"/>
      <c r="H772" s="80">
        <v>151</v>
      </c>
      <c r="I772" s="87" t="s">
        <v>1116</v>
      </c>
      <c r="J772" s="79">
        <v>160</v>
      </c>
      <c r="K772" s="83">
        <v>17</v>
      </c>
      <c r="L772" s="83">
        <v>9</v>
      </c>
      <c r="M772" s="83">
        <v>0</v>
      </c>
      <c r="N772" s="82"/>
      <c r="O772" s="83">
        <f t="shared" si="96"/>
        <v>8.6666666666666661</v>
      </c>
      <c r="P772" s="84">
        <f t="shared" si="97"/>
        <v>3.5609166666666664E-2</v>
      </c>
      <c r="Q772" s="337"/>
      <c r="R772" s="85"/>
      <c r="S772" s="79"/>
      <c r="T772" s="83"/>
      <c r="U772" s="83"/>
      <c r="V772" s="83"/>
      <c r="W772" s="82"/>
      <c r="X772" s="83"/>
      <c r="Y772" s="84"/>
      <c r="Z772" s="86"/>
      <c r="AA772" s="73">
        <f t="shared" si="99"/>
        <v>3.5609166666666664E-2</v>
      </c>
      <c r="AB772" s="831">
        <f t="shared" si="98"/>
        <v>0</v>
      </c>
    </row>
    <row r="773" spans="1:28" s="10" customFormat="1" ht="18" customHeight="1" x14ac:dyDescent="0.2">
      <c r="A773" s="58">
        <v>44951</v>
      </c>
      <c r="B773" s="59">
        <v>0.46180555555555558</v>
      </c>
      <c r="C773" s="60">
        <v>-3</v>
      </c>
      <c r="D773" s="127">
        <f>(MAX(K773:M773))/J773/1.44</f>
        <v>0.2943121693121693</v>
      </c>
      <c r="E773" s="128">
        <f>(MAX(T773:V773))/S773/1.44</f>
        <v>0.3053350970017637</v>
      </c>
      <c r="F773" s="129" t="s">
        <v>27</v>
      </c>
      <c r="G773" s="130" t="s">
        <v>28</v>
      </c>
      <c r="H773" s="131">
        <v>152</v>
      </c>
      <c r="I773" s="132" t="s">
        <v>29</v>
      </c>
      <c r="J773" s="130">
        <v>630</v>
      </c>
      <c r="K773" s="133">
        <v>267</v>
      </c>
      <c r="L773" s="133">
        <v>226</v>
      </c>
      <c r="M773" s="133">
        <v>195</v>
      </c>
      <c r="N773" s="134" t="s">
        <v>1117</v>
      </c>
      <c r="O773" s="133">
        <f t="shared" si="96"/>
        <v>229.33333333333334</v>
      </c>
      <c r="P773" s="126">
        <f t="shared" si="97"/>
        <v>0.23930751322751323</v>
      </c>
      <c r="Q773" s="135" t="s">
        <v>31</v>
      </c>
      <c r="R773" s="136" t="s">
        <v>32</v>
      </c>
      <c r="S773" s="130">
        <v>630</v>
      </c>
      <c r="T773" s="133">
        <v>208</v>
      </c>
      <c r="U773" s="133">
        <v>226</v>
      </c>
      <c r="V773" s="133">
        <v>277</v>
      </c>
      <c r="W773" s="134" t="s">
        <v>311</v>
      </c>
      <c r="X773" s="133">
        <f t="shared" si="101"/>
        <v>237</v>
      </c>
      <c r="Y773" s="126">
        <f t="shared" si="100"/>
        <v>0.24730761904761905</v>
      </c>
      <c r="Z773" s="137" t="s">
        <v>52</v>
      </c>
      <c r="AA773" s="73">
        <f t="shared" si="99"/>
        <v>0.48661513227513231</v>
      </c>
      <c r="AB773" s="831">
        <f t="shared" si="98"/>
        <v>323.43246666666664</v>
      </c>
    </row>
    <row r="774" spans="1:28" ht="18" customHeight="1" x14ac:dyDescent="0.2">
      <c r="A774" s="74"/>
      <c r="B774" s="75"/>
      <c r="C774" s="76"/>
      <c r="D774" s="218"/>
      <c r="E774" s="219"/>
      <c r="F774" s="78"/>
      <c r="G774" s="79"/>
      <c r="H774" s="80">
        <v>152</v>
      </c>
      <c r="I774" s="87" t="s">
        <v>1118</v>
      </c>
      <c r="J774" s="79">
        <v>630</v>
      </c>
      <c r="K774" s="82">
        <v>0</v>
      </c>
      <c r="L774" s="82">
        <v>0</v>
      </c>
      <c r="M774" s="82">
        <v>0</v>
      </c>
      <c r="N774" s="82"/>
      <c r="O774" s="83">
        <f t="shared" si="96"/>
        <v>0</v>
      </c>
      <c r="P774" s="84">
        <f t="shared" si="97"/>
        <v>0</v>
      </c>
      <c r="Q774" s="84"/>
      <c r="R774" s="85" t="s">
        <v>1118</v>
      </c>
      <c r="S774" s="79">
        <v>630</v>
      </c>
      <c r="T774" s="82">
        <v>80</v>
      </c>
      <c r="U774" s="82">
        <v>58</v>
      </c>
      <c r="V774" s="82">
        <v>106</v>
      </c>
      <c r="W774" s="82"/>
      <c r="X774" s="83">
        <f t="shared" si="101"/>
        <v>81.333333333333329</v>
      </c>
      <c r="Y774" s="84">
        <f t="shared" si="100"/>
        <v>8.4870687830687824E-2</v>
      </c>
      <c r="Z774" s="86"/>
      <c r="AA774" s="73">
        <f t="shared" si="99"/>
        <v>8.4870687830687824E-2</v>
      </c>
      <c r="AB774" s="831">
        <f t="shared" si="98"/>
        <v>576.53146666666669</v>
      </c>
    </row>
    <row r="775" spans="1:28" ht="18" customHeight="1" x14ac:dyDescent="0.2">
      <c r="A775" s="74"/>
      <c r="B775" s="75"/>
      <c r="C775" s="76"/>
      <c r="D775" s="182"/>
      <c r="E775" s="183"/>
      <c r="F775" s="78"/>
      <c r="G775" s="79"/>
      <c r="H775" s="80">
        <v>152</v>
      </c>
      <c r="I775" s="81" t="s">
        <v>1119</v>
      </c>
      <c r="J775" s="79">
        <v>630</v>
      </c>
      <c r="K775" s="82">
        <v>12</v>
      </c>
      <c r="L775" s="82">
        <v>14</v>
      </c>
      <c r="M775" s="82">
        <v>5</v>
      </c>
      <c r="N775" s="82"/>
      <c r="O775" s="83">
        <f t="shared" si="96"/>
        <v>10.333333333333334</v>
      </c>
      <c r="P775" s="84">
        <f t="shared" si="97"/>
        <v>1.0782751322751322E-2</v>
      </c>
      <c r="Q775" s="84"/>
      <c r="R775" s="85" t="s">
        <v>1120</v>
      </c>
      <c r="S775" s="79">
        <v>630</v>
      </c>
      <c r="T775" s="82">
        <v>67</v>
      </c>
      <c r="U775" s="82">
        <v>86</v>
      </c>
      <c r="V775" s="82">
        <v>95</v>
      </c>
      <c r="W775" s="82"/>
      <c r="X775" s="83">
        <f t="shared" si="101"/>
        <v>82.666666666666671</v>
      </c>
      <c r="Y775" s="84">
        <f t="shared" si="100"/>
        <v>8.6262010582010579E-2</v>
      </c>
      <c r="Z775" s="86"/>
      <c r="AA775" s="73">
        <f t="shared" si="99"/>
        <v>9.7044761904761898E-2</v>
      </c>
      <c r="AB775" s="831">
        <f t="shared" si="98"/>
        <v>568.86180000000002</v>
      </c>
    </row>
    <row r="776" spans="1:28" ht="18" customHeight="1" x14ac:dyDescent="0.2">
      <c r="A776" s="74"/>
      <c r="B776" s="75"/>
      <c r="C776" s="76"/>
      <c r="D776" s="182"/>
      <c r="E776" s="183"/>
      <c r="F776" s="78"/>
      <c r="G776" s="79"/>
      <c r="H776" s="80">
        <v>152</v>
      </c>
      <c r="I776" s="87" t="s">
        <v>1121</v>
      </c>
      <c r="J776" s="79">
        <v>630</v>
      </c>
      <c r="K776" s="82">
        <v>40</v>
      </c>
      <c r="L776" s="82">
        <v>46</v>
      </c>
      <c r="M776" s="82">
        <v>45</v>
      </c>
      <c r="N776" s="82"/>
      <c r="O776" s="83">
        <f t="shared" si="96"/>
        <v>43.666666666666664</v>
      </c>
      <c r="P776" s="84">
        <f t="shared" si="97"/>
        <v>4.5565820105820103E-2</v>
      </c>
      <c r="Q776" s="84"/>
      <c r="R776" s="85" t="s">
        <v>1122</v>
      </c>
      <c r="S776" s="79">
        <v>630</v>
      </c>
      <c r="T776" s="82">
        <v>3</v>
      </c>
      <c r="U776" s="82">
        <v>3</v>
      </c>
      <c r="V776" s="82">
        <v>4</v>
      </c>
      <c r="W776" s="82"/>
      <c r="X776" s="83">
        <f t="shared" si="101"/>
        <v>3.3333333333333335</v>
      </c>
      <c r="Y776" s="84">
        <f t="shared" si="100"/>
        <v>3.4783068783068786E-3</v>
      </c>
      <c r="Z776" s="86"/>
      <c r="AA776" s="73">
        <f t="shared" si="99"/>
        <v>4.9044126984126982E-2</v>
      </c>
      <c r="AB776" s="831">
        <f t="shared" si="98"/>
        <v>599.10220000000004</v>
      </c>
    </row>
    <row r="777" spans="1:28" ht="18" customHeight="1" x14ac:dyDescent="0.2">
      <c r="A777" s="74"/>
      <c r="B777" s="75"/>
      <c r="C777" s="76"/>
      <c r="D777" s="182"/>
      <c r="E777" s="183"/>
      <c r="F777" s="78"/>
      <c r="G777" s="79"/>
      <c r="H777" s="80">
        <v>152</v>
      </c>
      <c r="I777" s="87" t="s">
        <v>1123</v>
      </c>
      <c r="J777" s="79">
        <v>630</v>
      </c>
      <c r="K777" s="82">
        <v>0</v>
      </c>
      <c r="L777" s="82">
        <v>0</v>
      </c>
      <c r="M777" s="82">
        <v>0</v>
      </c>
      <c r="N777" s="82"/>
      <c r="O777" s="83">
        <f t="shared" si="96"/>
        <v>0</v>
      </c>
      <c r="P777" s="84">
        <f t="shared" si="97"/>
        <v>0</v>
      </c>
      <c r="Q777" s="84"/>
      <c r="R777" s="85" t="s">
        <v>1124</v>
      </c>
      <c r="S777" s="79">
        <v>630</v>
      </c>
      <c r="T777" s="82">
        <v>0</v>
      </c>
      <c r="U777" s="82">
        <v>0</v>
      </c>
      <c r="V777" s="82">
        <v>0</v>
      </c>
      <c r="W777" s="82"/>
      <c r="X777" s="83">
        <f t="shared" si="101"/>
        <v>0</v>
      </c>
      <c r="Y777" s="84">
        <f t="shared" si="100"/>
        <v>0</v>
      </c>
      <c r="Z777" s="86"/>
      <c r="AA777" s="73">
        <f t="shared" si="99"/>
        <v>0</v>
      </c>
      <c r="AB777" s="831">
        <f t="shared" si="98"/>
        <v>630</v>
      </c>
    </row>
    <row r="778" spans="1:28" ht="18" customHeight="1" x14ac:dyDescent="0.2">
      <c r="A778" s="74"/>
      <c r="B778" s="75"/>
      <c r="C778" s="76"/>
      <c r="D778" s="182"/>
      <c r="E778" s="183"/>
      <c r="F778" s="78"/>
      <c r="G778" s="79"/>
      <c r="H778" s="80">
        <v>152</v>
      </c>
      <c r="I778" s="87" t="s">
        <v>1125</v>
      </c>
      <c r="J778" s="79">
        <v>630</v>
      </c>
      <c r="K778" s="82">
        <v>172</v>
      </c>
      <c r="L778" s="82">
        <v>141</v>
      </c>
      <c r="M778" s="82">
        <v>115</v>
      </c>
      <c r="N778" s="82"/>
      <c r="O778" s="83">
        <f t="shared" si="96"/>
        <v>142.66666666666666</v>
      </c>
      <c r="P778" s="84">
        <f t="shared" ref="P778:P841" si="102">1.73*0.38*O778/J778</f>
        <v>0.14887153439153439</v>
      </c>
      <c r="Q778" s="84"/>
      <c r="R778" s="85" t="s">
        <v>1126</v>
      </c>
      <c r="S778" s="79">
        <v>630</v>
      </c>
      <c r="T778" s="82">
        <v>17</v>
      </c>
      <c r="U778" s="82">
        <v>21</v>
      </c>
      <c r="V778" s="82">
        <v>11</v>
      </c>
      <c r="W778" s="82"/>
      <c r="X778" s="83">
        <f t="shared" si="101"/>
        <v>16.333333333333332</v>
      </c>
      <c r="Y778" s="84">
        <f t="shared" si="100"/>
        <v>1.70437037037037E-2</v>
      </c>
      <c r="Z778" s="86"/>
      <c r="AA778" s="73">
        <f t="shared" si="99"/>
        <v>0.16591523809523809</v>
      </c>
      <c r="AB778" s="831">
        <f t="shared" si="98"/>
        <v>525.47339999999997</v>
      </c>
    </row>
    <row r="779" spans="1:28" ht="18" customHeight="1" x14ac:dyDescent="0.2">
      <c r="A779" s="74"/>
      <c r="B779" s="75"/>
      <c r="C779" s="76"/>
      <c r="D779" s="182"/>
      <c r="E779" s="183"/>
      <c r="F779" s="78"/>
      <c r="G779" s="79"/>
      <c r="H779" s="80">
        <v>152</v>
      </c>
      <c r="I779" s="87" t="s">
        <v>1127</v>
      </c>
      <c r="J779" s="79">
        <v>630</v>
      </c>
      <c r="K779" s="82">
        <v>20</v>
      </c>
      <c r="L779" s="82">
        <v>10</v>
      </c>
      <c r="M779" s="82">
        <v>16</v>
      </c>
      <c r="N779" s="82"/>
      <c r="O779" s="83">
        <f t="shared" si="96"/>
        <v>15.333333333333334</v>
      </c>
      <c r="P779" s="84">
        <f t="shared" si="102"/>
        <v>1.6000211640211641E-2</v>
      </c>
      <c r="Q779" s="84"/>
      <c r="R779" s="85" t="s">
        <v>1128</v>
      </c>
      <c r="S779" s="79">
        <v>630</v>
      </c>
      <c r="T779" s="82">
        <v>0</v>
      </c>
      <c r="U779" s="82">
        <v>0</v>
      </c>
      <c r="V779" s="82">
        <v>0</v>
      </c>
      <c r="W779" s="82"/>
      <c r="X779" s="83">
        <f t="shared" si="101"/>
        <v>0</v>
      </c>
      <c r="Y779" s="84">
        <f t="shared" si="100"/>
        <v>0</v>
      </c>
      <c r="Z779" s="86"/>
      <c r="AA779" s="73">
        <f t="shared" si="99"/>
        <v>1.6000211640211641E-2</v>
      </c>
      <c r="AB779" s="831">
        <f t="shared" ref="AB779:AB842" si="103">S779 - (AA779*S779)</f>
        <v>619.91986666666662</v>
      </c>
    </row>
    <row r="780" spans="1:28" ht="18" customHeight="1" x14ac:dyDescent="0.2">
      <c r="A780" s="74"/>
      <c r="B780" s="75"/>
      <c r="C780" s="76"/>
      <c r="D780" s="182"/>
      <c r="E780" s="183"/>
      <c r="F780" s="78"/>
      <c r="G780" s="79"/>
      <c r="H780" s="80">
        <v>152</v>
      </c>
      <c r="I780" s="87"/>
      <c r="J780" s="79"/>
      <c r="K780" s="82"/>
      <c r="L780" s="82"/>
      <c r="M780" s="82"/>
      <c r="N780" s="82"/>
      <c r="O780" s="83"/>
      <c r="P780" s="84"/>
      <c r="Q780" s="84"/>
      <c r="R780" s="85" t="s">
        <v>1129</v>
      </c>
      <c r="S780" s="79">
        <v>630</v>
      </c>
      <c r="T780" s="82">
        <v>21</v>
      </c>
      <c r="U780" s="82">
        <v>42</v>
      </c>
      <c r="V780" s="82">
        <v>30</v>
      </c>
      <c r="W780" s="82"/>
      <c r="X780" s="83">
        <f t="shared" si="101"/>
        <v>31</v>
      </c>
      <c r="Y780" s="84">
        <f t="shared" si="100"/>
        <v>3.234825396825397E-2</v>
      </c>
      <c r="Z780" s="86"/>
      <c r="AA780" s="73">
        <f t="shared" si="99"/>
        <v>3.234825396825397E-2</v>
      </c>
      <c r="AB780" s="831">
        <f t="shared" si="103"/>
        <v>609.62059999999997</v>
      </c>
    </row>
    <row r="781" spans="1:28" ht="18" customHeight="1" x14ac:dyDescent="0.2">
      <c r="A781" s="74"/>
      <c r="B781" s="75"/>
      <c r="C781" s="76"/>
      <c r="D781" s="182"/>
      <c r="E781" s="183"/>
      <c r="F781" s="78"/>
      <c r="G781" s="79"/>
      <c r="H781" s="80">
        <v>152</v>
      </c>
      <c r="I781" s="87"/>
      <c r="J781" s="79"/>
      <c r="K781" s="82"/>
      <c r="L781" s="82"/>
      <c r="M781" s="82"/>
      <c r="N781" s="82"/>
      <c r="O781" s="83"/>
      <c r="P781" s="84"/>
      <c r="Q781" s="84"/>
      <c r="R781" s="85" t="s">
        <v>1130</v>
      </c>
      <c r="S781" s="79">
        <v>630</v>
      </c>
      <c r="T781" s="82">
        <v>20</v>
      </c>
      <c r="U781" s="82">
        <v>16</v>
      </c>
      <c r="V781" s="82">
        <v>14</v>
      </c>
      <c r="W781" s="82"/>
      <c r="X781" s="83">
        <f t="shared" si="101"/>
        <v>16.666666666666668</v>
      </c>
      <c r="Y781" s="84">
        <f t="shared" si="100"/>
        <v>1.7391534391534392E-2</v>
      </c>
      <c r="Z781" s="86"/>
      <c r="AA781" s="73">
        <f t="shared" si="99"/>
        <v>1.7391534391534392E-2</v>
      </c>
      <c r="AB781" s="831">
        <f t="shared" si="103"/>
        <v>619.04333333333329</v>
      </c>
    </row>
    <row r="782" spans="1:28" ht="18" customHeight="1" thickBot="1" x14ac:dyDescent="0.25">
      <c r="A782" s="89"/>
      <c r="B782" s="90"/>
      <c r="C782" s="91"/>
      <c r="D782" s="182"/>
      <c r="E782" s="183"/>
      <c r="F782" s="94"/>
      <c r="G782" s="95"/>
      <c r="H782" s="96">
        <v>152</v>
      </c>
      <c r="I782" s="97"/>
      <c r="J782" s="95"/>
      <c r="K782" s="98"/>
      <c r="L782" s="98"/>
      <c r="M782" s="98"/>
      <c r="N782" s="98"/>
      <c r="O782" s="99"/>
      <c r="P782" s="100"/>
      <c r="Q782" s="100"/>
      <c r="R782" s="101"/>
      <c r="S782" s="95">
        <v>630</v>
      </c>
      <c r="T782" s="98"/>
      <c r="U782" s="98"/>
      <c r="V782" s="98"/>
      <c r="W782" s="98"/>
      <c r="X782" s="99">
        <f t="shared" si="101"/>
        <v>0</v>
      </c>
      <c r="Y782" s="100">
        <f t="shared" si="100"/>
        <v>0</v>
      </c>
      <c r="Z782" s="102"/>
      <c r="AA782" s="73">
        <f t="shared" ref="AA782:AA821" si="104">P782+Y782</f>
        <v>0</v>
      </c>
      <c r="AB782" s="831">
        <f t="shared" si="103"/>
        <v>630</v>
      </c>
    </row>
    <row r="783" spans="1:28" ht="18" customHeight="1" thickBot="1" x14ac:dyDescent="0.25">
      <c r="A783" s="74">
        <v>44900</v>
      </c>
      <c r="B783" s="75">
        <v>0.45833333333333331</v>
      </c>
      <c r="C783" s="76">
        <v>-8</v>
      </c>
      <c r="D783" s="381">
        <f t="shared" ref="D783" si="105">(MAX(K783:M783))/J783/1.44</f>
        <v>0.30555555555555558</v>
      </c>
      <c r="E783" s="150" t="e">
        <f t="shared" ref="E783:E821" si="106">(MAX(T783:V783))/S783/1.44</f>
        <v>#DIV/0!</v>
      </c>
      <c r="F783" s="129" t="s">
        <v>790</v>
      </c>
      <c r="G783" s="129" t="s">
        <v>28</v>
      </c>
      <c r="H783" s="239">
        <v>153</v>
      </c>
      <c r="I783" s="66" t="s">
        <v>29</v>
      </c>
      <c r="J783" s="130">
        <v>250</v>
      </c>
      <c r="K783" s="134">
        <v>76</v>
      </c>
      <c r="L783" s="134">
        <v>110</v>
      </c>
      <c r="M783" s="134">
        <v>96</v>
      </c>
      <c r="N783" s="134" t="s">
        <v>870</v>
      </c>
      <c r="O783" s="133">
        <f t="shared" si="96"/>
        <v>94</v>
      </c>
      <c r="P783" s="69">
        <f t="shared" si="102"/>
        <v>0.2471824</v>
      </c>
      <c r="Q783" s="126"/>
      <c r="R783" s="136"/>
      <c r="S783" s="130"/>
      <c r="T783" s="134"/>
      <c r="U783" s="134"/>
      <c r="V783" s="134"/>
      <c r="W783" s="134"/>
      <c r="X783" s="67">
        <f t="shared" si="101"/>
        <v>0</v>
      </c>
      <c r="Y783" s="69"/>
      <c r="Z783" s="207"/>
      <c r="AA783" s="73">
        <f t="shared" si="104"/>
        <v>0.2471824</v>
      </c>
      <c r="AB783" s="831">
        <f t="shared" si="103"/>
        <v>0</v>
      </c>
    </row>
    <row r="784" spans="1:28" s="10" customFormat="1" ht="18" customHeight="1" thickBot="1" x14ac:dyDescent="0.25">
      <c r="A784" s="58">
        <v>44904</v>
      </c>
      <c r="B784" s="59">
        <v>0.3611111111111111</v>
      </c>
      <c r="C784" s="60">
        <v>-4</v>
      </c>
      <c r="D784" s="236">
        <f>(MAX(K784:M784))/J784/1.44</f>
        <v>0.5</v>
      </c>
      <c r="E784" s="198" t="e">
        <f t="shared" si="106"/>
        <v>#DIV/0!</v>
      </c>
      <c r="F784" s="129" t="s">
        <v>790</v>
      </c>
      <c r="G784" s="130" t="s">
        <v>28</v>
      </c>
      <c r="H784" s="131">
        <v>154</v>
      </c>
      <c r="I784" s="132" t="s">
        <v>29</v>
      </c>
      <c r="J784" s="130">
        <v>250</v>
      </c>
      <c r="K784" s="133">
        <v>170</v>
      </c>
      <c r="L784" s="133">
        <v>180</v>
      </c>
      <c r="M784" s="133">
        <v>90</v>
      </c>
      <c r="N784" s="134" t="s">
        <v>307</v>
      </c>
      <c r="O784" s="133">
        <f t="shared" si="96"/>
        <v>146.66666666666666</v>
      </c>
      <c r="P784" s="126">
        <f t="shared" si="102"/>
        <v>0.38567466666666661</v>
      </c>
      <c r="Q784" s="491" t="s">
        <v>50</v>
      </c>
      <c r="R784" s="250"/>
      <c r="S784" s="130"/>
      <c r="T784" s="133"/>
      <c r="U784" s="133"/>
      <c r="V784" s="133"/>
      <c r="W784" s="134"/>
      <c r="X784" s="133">
        <f t="shared" si="101"/>
        <v>0</v>
      </c>
      <c r="Y784" s="126"/>
      <c r="Z784" s="207"/>
      <c r="AA784" s="73">
        <f t="shared" si="104"/>
        <v>0.38567466666666661</v>
      </c>
      <c r="AB784" s="831">
        <f t="shared" si="103"/>
        <v>0</v>
      </c>
    </row>
    <row r="785" spans="1:28" s="10" customFormat="1" ht="18" customHeight="1" x14ac:dyDescent="0.2">
      <c r="A785" s="74"/>
      <c r="B785" s="75"/>
      <c r="C785" s="76"/>
      <c r="D785" s="381"/>
      <c r="E785" s="199"/>
      <c r="F785" s="78"/>
      <c r="G785" s="79"/>
      <c r="H785" s="80">
        <v>154</v>
      </c>
      <c r="I785" s="87" t="s">
        <v>1131</v>
      </c>
      <c r="J785" s="79">
        <v>250</v>
      </c>
      <c r="K785" s="83">
        <v>39</v>
      </c>
      <c r="L785" s="83">
        <v>48</v>
      </c>
      <c r="M785" s="83">
        <v>39</v>
      </c>
      <c r="N785" s="82"/>
      <c r="O785" s="83">
        <f t="shared" ref="O785:O802" si="107">(K785+L785+M785)/3</f>
        <v>42</v>
      </c>
      <c r="P785" s="84">
        <f t="shared" si="102"/>
        <v>0.11044319999999999</v>
      </c>
      <c r="Q785" s="492"/>
      <c r="R785" s="204"/>
      <c r="S785" s="79"/>
      <c r="T785" s="83"/>
      <c r="U785" s="83"/>
      <c r="V785" s="83"/>
      <c r="W785" s="82"/>
      <c r="X785" s="83"/>
      <c r="Y785" s="84"/>
      <c r="Z785" s="86"/>
      <c r="AA785" s="73">
        <f t="shared" si="104"/>
        <v>0.11044319999999999</v>
      </c>
      <c r="AB785" s="831">
        <f t="shared" si="103"/>
        <v>0</v>
      </c>
    </row>
    <row r="786" spans="1:28" s="10" customFormat="1" ht="18" customHeight="1" x14ac:dyDescent="0.2">
      <c r="A786" s="74"/>
      <c r="B786" s="75"/>
      <c r="C786" s="76"/>
      <c r="D786" s="389"/>
      <c r="E786" s="199"/>
      <c r="F786" s="78"/>
      <c r="G786" s="79"/>
      <c r="H786" s="80">
        <v>154</v>
      </c>
      <c r="I786" s="87" t="s">
        <v>1132</v>
      </c>
      <c r="J786" s="79">
        <v>250</v>
      </c>
      <c r="K786" s="83">
        <v>23</v>
      </c>
      <c r="L786" s="83">
        <v>26</v>
      </c>
      <c r="M786" s="83">
        <v>5</v>
      </c>
      <c r="N786" s="82"/>
      <c r="O786" s="83">
        <f t="shared" si="107"/>
        <v>18</v>
      </c>
      <c r="P786" s="84">
        <f t="shared" si="102"/>
        <v>4.7332800000000001E-2</v>
      </c>
      <c r="Q786" s="492"/>
      <c r="R786" s="204"/>
      <c r="S786" s="79"/>
      <c r="T786" s="83"/>
      <c r="U786" s="83"/>
      <c r="V786" s="83"/>
      <c r="W786" s="82"/>
      <c r="X786" s="83"/>
      <c r="Y786" s="84"/>
      <c r="Z786" s="86"/>
      <c r="AA786" s="73">
        <f t="shared" si="104"/>
        <v>4.7332800000000001E-2</v>
      </c>
      <c r="AB786" s="831">
        <f t="shared" si="103"/>
        <v>0</v>
      </c>
    </row>
    <row r="787" spans="1:28" s="10" customFormat="1" ht="18" customHeight="1" x14ac:dyDescent="0.2">
      <c r="A787" s="74"/>
      <c r="B787" s="75"/>
      <c r="C787" s="76"/>
      <c r="D787" s="389"/>
      <c r="E787" s="199"/>
      <c r="F787" s="78"/>
      <c r="G787" s="79"/>
      <c r="H787" s="80">
        <v>154</v>
      </c>
      <c r="I787" s="87" t="s">
        <v>1133</v>
      </c>
      <c r="J787" s="79">
        <v>250</v>
      </c>
      <c r="K787" s="83">
        <v>38</v>
      </c>
      <c r="L787" s="83">
        <v>5</v>
      </c>
      <c r="M787" s="83">
        <v>10</v>
      </c>
      <c r="N787" s="82"/>
      <c r="O787" s="83">
        <f t="shared" si="107"/>
        <v>17.666666666666668</v>
      </c>
      <c r="P787" s="84">
        <f t="shared" si="102"/>
        <v>4.6456266666666669E-2</v>
      </c>
      <c r="Q787" s="492"/>
      <c r="R787" s="204"/>
      <c r="S787" s="79"/>
      <c r="T787" s="83"/>
      <c r="U787" s="83"/>
      <c r="V787" s="83"/>
      <c r="W787" s="82"/>
      <c r="X787" s="83"/>
      <c r="Y787" s="84"/>
      <c r="Z787" s="86"/>
      <c r="AA787" s="73">
        <f t="shared" si="104"/>
        <v>4.6456266666666669E-2</v>
      </c>
      <c r="AB787" s="831">
        <f t="shared" si="103"/>
        <v>0</v>
      </c>
    </row>
    <row r="788" spans="1:28" s="10" customFormat="1" ht="18" customHeight="1" x14ac:dyDescent="0.2">
      <c r="A788" s="74"/>
      <c r="B788" s="75"/>
      <c r="C788" s="76"/>
      <c r="D788" s="389"/>
      <c r="E788" s="199"/>
      <c r="F788" s="78"/>
      <c r="G788" s="79"/>
      <c r="H788" s="80">
        <v>154</v>
      </c>
      <c r="I788" s="87" t="s">
        <v>1134</v>
      </c>
      <c r="J788" s="79">
        <v>250</v>
      </c>
      <c r="K788" s="83">
        <v>45</v>
      </c>
      <c r="L788" s="83">
        <v>54</v>
      </c>
      <c r="M788" s="83">
        <v>29</v>
      </c>
      <c r="N788" s="82"/>
      <c r="O788" s="83">
        <f t="shared" si="107"/>
        <v>42.666666666666664</v>
      </c>
      <c r="P788" s="84">
        <f t="shared" si="102"/>
        <v>0.11219626666666666</v>
      </c>
      <c r="Q788" s="492"/>
      <c r="R788" s="204"/>
      <c r="S788" s="79"/>
      <c r="T788" s="83"/>
      <c r="U788" s="83"/>
      <c r="V788" s="83"/>
      <c r="W788" s="82"/>
      <c r="X788" s="83"/>
      <c r="Y788" s="84"/>
      <c r="Z788" s="86"/>
      <c r="AA788" s="73">
        <f t="shared" si="104"/>
        <v>0.11219626666666666</v>
      </c>
      <c r="AB788" s="831">
        <f t="shared" si="103"/>
        <v>0</v>
      </c>
    </row>
    <row r="789" spans="1:28" s="10" customFormat="1" ht="18" customHeight="1" thickBot="1" x14ac:dyDescent="0.25">
      <c r="A789" s="89"/>
      <c r="B789" s="90"/>
      <c r="C789" s="91"/>
      <c r="D789" s="382"/>
      <c r="E789" s="199"/>
      <c r="F789" s="94"/>
      <c r="G789" s="95"/>
      <c r="H789" s="96">
        <v>154</v>
      </c>
      <c r="I789" s="97" t="s">
        <v>105</v>
      </c>
      <c r="J789" s="95">
        <v>250</v>
      </c>
      <c r="K789" s="99">
        <v>0</v>
      </c>
      <c r="L789" s="99">
        <v>0</v>
      </c>
      <c r="M789" s="99">
        <v>0</v>
      </c>
      <c r="N789" s="98"/>
      <c r="O789" s="99">
        <f t="shared" si="107"/>
        <v>0</v>
      </c>
      <c r="P789" s="100">
        <f t="shared" si="102"/>
        <v>0</v>
      </c>
      <c r="Q789" s="493"/>
      <c r="R789" s="401"/>
      <c r="S789" s="95"/>
      <c r="T789" s="99"/>
      <c r="U789" s="99"/>
      <c r="V789" s="99"/>
      <c r="W789" s="98"/>
      <c r="X789" s="99"/>
      <c r="Y789" s="100"/>
      <c r="Z789" s="102"/>
      <c r="AA789" s="73">
        <f t="shared" si="104"/>
        <v>0</v>
      </c>
      <c r="AB789" s="831">
        <f t="shared" si="103"/>
        <v>0</v>
      </c>
    </row>
    <row r="790" spans="1:28" s="418" customFormat="1" ht="18" customHeight="1" thickBot="1" x14ac:dyDescent="0.3">
      <c r="A790" s="58">
        <v>44929</v>
      </c>
      <c r="B790" s="59">
        <v>0.4375</v>
      </c>
      <c r="C790" s="60">
        <v>-2</v>
      </c>
      <c r="D790" s="127">
        <f t="shared" ref="D790:D795" si="108">(MAX(K790:M790))/J790/1.44</f>
        <v>2.7557319223985889E-2</v>
      </c>
      <c r="E790" s="128">
        <f>(MAX(T790:V790))/S790/1.44</f>
        <v>0.1984126984126984</v>
      </c>
      <c r="F790" s="129" t="s">
        <v>27</v>
      </c>
      <c r="G790" s="130" t="s">
        <v>28</v>
      </c>
      <c r="H790" s="131">
        <v>155</v>
      </c>
      <c r="I790" s="132" t="s">
        <v>29</v>
      </c>
      <c r="J790" s="130">
        <v>630</v>
      </c>
      <c r="K790" s="133">
        <v>16</v>
      </c>
      <c r="L790" s="133">
        <v>12</v>
      </c>
      <c r="M790" s="133">
        <v>25</v>
      </c>
      <c r="N790" s="134" t="s">
        <v>1135</v>
      </c>
      <c r="O790" s="133">
        <f t="shared" si="107"/>
        <v>17.666666666666668</v>
      </c>
      <c r="P790" s="69">
        <f t="shared" si="102"/>
        <v>1.8435026455026458E-2</v>
      </c>
      <c r="Q790" s="135" t="s">
        <v>52</v>
      </c>
      <c r="R790" s="136" t="s">
        <v>32</v>
      </c>
      <c r="S790" s="130">
        <v>630</v>
      </c>
      <c r="T790" s="133">
        <v>180</v>
      </c>
      <c r="U790" s="133">
        <v>148</v>
      </c>
      <c r="V790" s="133">
        <v>176</v>
      </c>
      <c r="W790" s="134" t="s">
        <v>51</v>
      </c>
      <c r="X790" s="133">
        <f>(T790+U790+V790)/3</f>
        <v>168</v>
      </c>
      <c r="Y790" s="69">
        <f t="shared" si="100"/>
        <v>0.17530666666666664</v>
      </c>
      <c r="Z790" s="137" t="s">
        <v>52</v>
      </c>
      <c r="AA790" s="73">
        <f t="shared" si="104"/>
        <v>0.19374169312169309</v>
      </c>
      <c r="AB790" s="831">
        <f t="shared" si="103"/>
        <v>507.94273333333336</v>
      </c>
    </row>
    <row r="791" spans="1:28" s="418" customFormat="1" ht="18" customHeight="1" thickBot="1" x14ac:dyDescent="0.3">
      <c r="A791" s="256">
        <v>44929</v>
      </c>
      <c r="B791" s="147">
        <v>0.45833333333333331</v>
      </c>
      <c r="C791" s="148">
        <v>-2</v>
      </c>
      <c r="D791" s="149">
        <f t="shared" si="108"/>
        <v>0.28125000000000006</v>
      </c>
      <c r="E791" s="150">
        <f>(MAX(T791:V791))/S791/1.44</f>
        <v>0.34722222222222221</v>
      </c>
      <c r="F791" s="161" t="s">
        <v>27</v>
      </c>
      <c r="G791" s="155" t="s">
        <v>28</v>
      </c>
      <c r="H791" s="153">
        <v>157</v>
      </c>
      <c r="I791" s="154" t="s">
        <v>29</v>
      </c>
      <c r="J791" s="155">
        <v>400</v>
      </c>
      <c r="K791" s="156">
        <v>150</v>
      </c>
      <c r="L791" s="156">
        <v>162</v>
      </c>
      <c r="M791" s="156">
        <v>144</v>
      </c>
      <c r="N791" s="157" t="s">
        <v>756</v>
      </c>
      <c r="O791" s="156">
        <f t="shared" si="107"/>
        <v>152</v>
      </c>
      <c r="P791" s="69">
        <f t="shared" si="102"/>
        <v>0.24981200000000001</v>
      </c>
      <c r="Q791" s="494" t="s">
        <v>31</v>
      </c>
      <c r="R791" s="159" t="s">
        <v>32</v>
      </c>
      <c r="S791" s="155">
        <v>400</v>
      </c>
      <c r="T791" s="156">
        <v>169</v>
      </c>
      <c r="U791" s="156">
        <v>153</v>
      </c>
      <c r="V791" s="156">
        <v>200</v>
      </c>
      <c r="W791" s="157" t="s">
        <v>367</v>
      </c>
      <c r="X791" s="156">
        <f t="shared" ref="X791:X793" si="109">(T791+U791+V791)/3</f>
        <v>174</v>
      </c>
      <c r="Y791" s="69">
        <f t="shared" si="100"/>
        <v>0.28596899999999997</v>
      </c>
      <c r="Z791" s="251" t="s">
        <v>31</v>
      </c>
      <c r="AA791" s="73">
        <f t="shared" si="104"/>
        <v>0.53578099999999995</v>
      </c>
      <c r="AB791" s="831">
        <f t="shared" si="103"/>
        <v>185.68760000000003</v>
      </c>
    </row>
    <row r="792" spans="1:28" s="10" customFormat="1" ht="18" customHeight="1" thickBot="1" x14ac:dyDescent="0.25">
      <c r="A792" s="256">
        <v>44900</v>
      </c>
      <c r="B792" s="147">
        <v>0.41666666666666669</v>
      </c>
      <c r="C792" s="148">
        <v>-8</v>
      </c>
      <c r="D792" s="416">
        <f t="shared" si="108"/>
        <v>0.15190972222222224</v>
      </c>
      <c r="E792" s="150" t="e">
        <f t="shared" si="106"/>
        <v>#DIV/0!</v>
      </c>
      <c r="F792" s="161" t="s">
        <v>790</v>
      </c>
      <c r="G792" s="155" t="s">
        <v>28</v>
      </c>
      <c r="H792" s="153">
        <v>159</v>
      </c>
      <c r="I792" s="154" t="s">
        <v>29</v>
      </c>
      <c r="J792" s="155">
        <v>160</v>
      </c>
      <c r="K792" s="156">
        <v>35</v>
      </c>
      <c r="L792" s="156">
        <v>31</v>
      </c>
      <c r="M792" s="156">
        <v>29</v>
      </c>
      <c r="N792" s="157" t="s">
        <v>1136</v>
      </c>
      <c r="O792" s="156">
        <f t="shared" si="107"/>
        <v>31.666666666666668</v>
      </c>
      <c r="P792" s="69">
        <f t="shared" si="102"/>
        <v>0.13011041666666667</v>
      </c>
      <c r="Q792" s="494"/>
      <c r="R792" s="159"/>
      <c r="S792" s="157"/>
      <c r="T792" s="156"/>
      <c r="U792" s="156"/>
      <c r="V792" s="156"/>
      <c r="W792" s="157"/>
      <c r="X792" s="156">
        <f t="shared" si="109"/>
        <v>0</v>
      </c>
      <c r="Y792" s="69"/>
      <c r="Z792" s="251"/>
      <c r="AA792" s="73">
        <f t="shared" si="104"/>
        <v>0.13011041666666667</v>
      </c>
      <c r="AB792" s="831">
        <f t="shared" si="103"/>
        <v>0</v>
      </c>
    </row>
    <row r="793" spans="1:28" s="10" customFormat="1" ht="18" customHeight="1" thickBot="1" x14ac:dyDescent="0.25">
      <c r="A793" s="146">
        <v>45015</v>
      </c>
      <c r="B793" s="147">
        <v>0.72222222222222221</v>
      </c>
      <c r="C793" s="148">
        <v>5</v>
      </c>
      <c r="D793" s="149"/>
      <c r="E793" s="150"/>
      <c r="F793" s="161" t="s">
        <v>27</v>
      </c>
      <c r="G793" s="155" t="s">
        <v>28</v>
      </c>
      <c r="H793" s="153">
        <v>160</v>
      </c>
      <c r="I793" s="154" t="s">
        <v>1137</v>
      </c>
      <c r="J793" s="155">
        <v>250</v>
      </c>
      <c r="K793" s="156"/>
      <c r="L793" s="156"/>
      <c r="M793" s="156"/>
      <c r="N793" s="157"/>
      <c r="O793" s="156"/>
      <c r="P793" s="69"/>
      <c r="Q793" s="494"/>
      <c r="R793" s="159" t="s">
        <v>32</v>
      </c>
      <c r="S793" s="157">
        <v>250</v>
      </c>
      <c r="T793" s="156">
        <v>94</v>
      </c>
      <c r="U793" s="156">
        <v>104</v>
      </c>
      <c r="V793" s="156">
        <v>58</v>
      </c>
      <c r="W793" s="157" t="s">
        <v>1138</v>
      </c>
      <c r="X793" s="156">
        <f t="shared" si="109"/>
        <v>85.333333333333329</v>
      </c>
      <c r="Y793" s="69">
        <f t="shared" ref="Y793:Y794" si="110">1.73*0.38*X793/S793</f>
        <v>0.22439253333333331</v>
      </c>
      <c r="Z793" s="251"/>
      <c r="AA793" s="73">
        <f t="shared" si="104"/>
        <v>0.22439253333333331</v>
      </c>
      <c r="AB793" s="831">
        <f t="shared" si="103"/>
        <v>193.90186666666668</v>
      </c>
    </row>
    <row r="794" spans="1:28" s="233" customFormat="1" ht="18" customHeight="1" thickBot="1" x14ac:dyDescent="0.25">
      <c r="A794" s="74">
        <v>44962</v>
      </c>
      <c r="B794" s="75">
        <v>0.54166666666666663</v>
      </c>
      <c r="C794" s="76">
        <v>-1</v>
      </c>
      <c r="D794" s="355">
        <f t="shared" si="108"/>
        <v>0.18611111111111112</v>
      </c>
      <c r="E794" s="201">
        <f>(MAX(T794:V794))/S794/1.44</f>
        <v>6.9444444444444448E-2</v>
      </c>
      <c r="F794" s="495" t="s">
        <v>27</v>
      </c>
      <c r="G794" s="496" t="s">
        <v>28</v>
      </c>
      <c r="H794" s="338">
        <v>161</v>
      </c>
      <c r="I794" s="142" t="s">
        <v>48</v>
      </c>
      <c r="J794" s="191">
        <v>250</v>
      </c>
      <c r="K794" s="195">
        <v>67</v>
      </c>
      <c r="L794" s="195">
        <v>63</v>
      </c>
      <c r="M794" s="195">
        <v>66</v>
      </c>
      <c r="N794" s="194" t="s">
        <v>1065</v>
      </c>
      <c r="O794" s="145">
        <f>(K794+L794+M794)/3</f>
        <v>65.333333333333329</v>
      </c>
      <c r="P794" s="143">
        <f t="shared" ref="P794" si="111">1.73*0.38*O794/J794</f>
        <v>0.17180053333333331</v>
      </c>
      <c r="Q794" s="340"/>
      <c r="R794" s="139" t="s">
        <v>32</v>
      </c>
      <c r="S794" s="191">
        <v>250</v>
      </c>
      <c r="T794" s="195">
        <v>20</v>
      </c>
      <c r="U794" s="195">
        <v>25</v>
      </c>
      <c r="V794" s="195">
        <v>24</v>
      </c>
      <c r="W794" s="194" t="s">
        <v>294</v>
      </c>
      <c r="X794" s="145">
        <f>(T794+U794+V794)/3</f>
        <v>23</v>
      </c>
      <c r="Y794" s="143">
        <f t="shared" si="110"/>
        <v>6.0480800000000001E-2</v>
      </c>
      <c r="Z794" s="196"/>
      <c r="AA794" s="73">
        <f t="shared" si="104"/>
        <v>0.23228133333333331</v>
      </c>
      <c r="AB794" s="831">
        <f t="shared" si="103"/>
        <v>191.92966666666666</v>
      </c>
    </row>
    <row r="795" spans="1:28" s="10" customFormat="1" ht="18" customHeight="1" thickBot="1" x14ac:dyDescent="0.25">
      <c r="A795" s="256">
        <v>44900</v>
      </c>
      <c r="B795" s="147">
        <v>0.4375</v>
      </c>
      <c r="C795" s="148">
        <v>-8</v>
      </c>
      <c r="D795" s="149">
        <f t="shared" si="108"/>
        <v>0.4861111111111111</v>
      </c>
      <c r="E795" s="150" t="e">
        <f t="shared" si="106"/>
        <v>#DIV/0!</v>
      </c>
      <c r="F795" s="161" t="s">
        <v>790</v>
      </c>
      <c r="G795" s="155" t="s">
        <v>28</v>
      </c>
      <c r="H795" s="153">
        <v>162</v>
      </c>
      <c r="I795" s="154" t="s">
        <v>29</v>
      </c>
      <c r="J795" s="155">
        <v>160</v>
      </c>
      <c r="K795" s="156">
        <v>112</v>
      </c>
      <c r="L795" s="156">
        <v>70</v>
      </c>
      <c r="M795" s="156">
        <v>58</v>
      </c>
      <c r="N795" s="157" t="s">
        <v>1139</v>
      </c>
      <c r="O795" s="156">
        <f t="shared" si="107"/>
        <v>80</v>
      </c>
      <c r="P795" s="69">
        <f t="shared" si="102"/>
        <v>0.32869999999999999</v>
      </c>
      <c r="Q795" s="494" t="s">
        <v>157</v>
      </c>
      <c r="R795" s="159"/>
      <c r="S795" s="157"/>
      <c r="T795" s="156"/>
      <c r="U795" s="156"/>
      <c r="V795" s="156"/>
      <c r="W795" s="157"/>
      <c r="X795" s="156">
        <f t="shared" ref="X795:X840" si="112">(T795+U795+V795)/3</f>
        <v>0</v>
      </c>
      <c r="Y795" s="69"/>
      <c r="Z795" s="251"/>
      <c r="AA795" s="73">
        <f t="shared" si="104"/>
        <v>0.32869999999999999</v>
      </c>
      <c r="AB795" s="831">
        <f t="shared" si="103"/>
        <v>0</v>
      </c>
    </row>
    <row r="796" spans="1:28" s="233" customFormat="1" ht="18" customHeight="1" x14ac:dyDescent="0.2">
      <c r="A796" s="74">
        <v>44966</v>
      </c>
      <c r="B796" s="75">
        <v>0.45833333333333331</v>
      </c>
      <c r="C796" s="76">
        <v>-1</v>
      </c>
      <c r="D796" s="61">
        <f>(MAX(K796:M796))/J796/1.44</f>
        <v>0.22135416666666666</v>
      </c>
      <c r="E796" s="62"/>
      <c r="F796" s="247" t="s">
        <v>790</v>
      </c>
      <c r="G796" s="248" t="s">
        <v>28</v>
      </c>
      <c r="H796" s="131">
        <v>163</v>
      </c>
      <c r="I796" s="132" t="s">
        <v>29</v>
      </c>
      <c r="J796" s="130">
        <v>160</v>
      </c>
      <c r="K796" s="133">
        <v>51</v>
      </c>
      <c r="L796" s="133">
        <v>45</v>
      </c>
      <c r="M796" s="133">
        <v>50</v>
      </c>
      <c r="N796" s="134" t="s">
        <v>850</v>
      </c>
      <c r="O796" s="133">
        <f t="shared" si="107"/>
        <v>48.666666666666664</v>
      </c>
      <c r="P796" s="126">
        <f t="shared" si="102"/>
        <v>0.19995916666666663</v>
      </c>
      <c r="Q796" s="135" t="s">
        <v>31</v>
      </c>
      <c r="R796" s="136"/>
      <c r="S796" s="134"/>
      <c r="T796" s="133"/>
      <c r="U796" s="133"/>
      <c r="V796" s="133"/>
      <c r="W796" s="134"/>
      <c r="X796" s="133"/>
      <c r="Y796" s="126"/>
      <c r="Z796" s="207"/>
      <c r="AA796" s="73">
        <f t="shared" si="104"/>
        <v>0.19995916666666663</v>
      </c>
      <c r="AB796" s="831">
        <f t="shared" si="103"/>
        <v>0</v>
      </c>
    </row>
    <row r="797" spans="1:28" s="233" customFormat="1" ht="18" customHeight="1" x14ac:dyDescent="0.2">
      <c r="A797" s="74"/>
      <c r="B797" s="75"/>
      <c r="C797" s="76"/>
      <c r="D797" s="182"/>
      <c r="E797" s="199"/>
      <c r="F797" s="446"/>
      <c r="G797" s="447"/>
      <c r="H797" s="80">
        <v>163</v>
      </c>
      <c r="I797" s="87" t="s">
        <v>1140</v>
      </c>
      <c r="J797" s="79">
        <v>160</v>
      </c>
      <c r="K797" s="83">
        <v>0</v>
      </c>
      <c r="L797" s="83">
        <v>0</v>
      </c>
      <c r="M797" s="83">
        <v>4</v>
      </c>
      <c r="N797" s="82"/>
      <c r="O797" s="83">
        <f t="shared" si="107"/>
        <v>1.3333333333333333</v>
      </c>
      <c r="P797" s="84">
        <f t="shared" si="102"/>
        <v>5.4783333333333333E-3</v>
      </c>
      <c r="Q797" s="322"/>
      <c r="R797" s="85"/>
      <c r="S797" s="82"/>
      <c r="T797" s="83"/>
      <c r="U797" s="83"/>
      <c r="V797" s="83"/>
      <c r="W797" s="82"/>
      <c r="X797" s="83"/>
      <c r="Y797" s="84"/>
      <c r="Z797" s="86"/>
      <c r="AA797" s="73">
        <f t="shared" si="104"/>
        <v>5.4783333333333333E-3</v>
      </c>
      <c r="AB797" s="831">
        <f t="shared" si="103"/>
        <v>0</v>
      </c>
    </row>
    <row r="798" spans="1:28" s="233" customFormat="1" ht="18" customHeight="1" x14ac:dyDescent="0.2">
      <c r="A798" s="74"/>
      <c r="B798" s="75"/>
      <c r="C798" s="76"/>
      <c r="D798" s="182"/>
      <c r="E798" s="199"/>
      <c r="F798" s="446"/>
      <c r="G798" s="447"/>
      <c r="H798" s="80">
        <v>163</v>
      </c>
      <c r="I798" s="87" t="s">
        <v>1141</v>
      </c>
      <c r="J798" s="79">
        <v>160</v>
      </c>
      <c r="K798" s="83">
        <v>5</v>
      </c>
      <c r="L798" s="83">
        <v>7</v>
      </c>
      <c r="M798" s="83">
        <v>8</v>
      </c>
      <c r="N798" s="82"/>
      <c r="O798" s="83">
        <f t="shared" si="107"/>
        <v>6.666666666666667</v>
      </c>
      <c r="P798" s="84">
        <f t="shared" si="102"/>
        <v>2.7391666666666668E-2</v>
      </c>
      <c r="Q798" s="322"/>
      <c r="R798" s="85"/>
      <c r="S798" s="82"/>
      <c r="T798" s="83"/>
      <c r="U798" s="83"/>
      <c r="V798" s="83"/>
      <c r="W798" s="82"/>
      <c r="X798" s="83"/>
      <c r="Y798" s="84"/>
      <c r="Z798" s="86"/>
      <c r="AA798" s="73">
        <f t="shared" si="104"/>
        <v>2.7391666666666668E-2</v>
      </c>
      <c r="AB798" s="831">
        <f t="shared" si="103"/>
        <v>0</v>
      </c>
    </row>
    <row r="799" spans="1:28" s="233" customFormat="1" ht="18" customHeight="1" x14ac:dyDescent="0.2">
      <c r="A799" s="74"/>
      <c r="B799" s="75"/>
      <c r="C799" s="76"/>
      <c r="D799" s="182"/>
      <c r="E799" s="199"/>
      <c r="F799" s="446"/>
      <c r="G799" s="447"/>
      <c r="H799" s="80">
        <v>163</v>
      </c>
      <c r="I799" s="87" t="s">
        <v>1142</v>
      </c>
      <c r="J799" s="79">
        <v>160</v>
      </c>
      <c r="K799" s="83">
        <v>0</v>
      </c>
      <c r="L799" s="83">
        <v>0</v>
      </c>
      <c r="M799" s="83">
        <v>6</v>
      </c>
      <c r="N799" s="82"/>
      <c r="O799" s="83">
        <f t="shared" si="107"/>
        <v>2</v>
      </c>
      <c r="P799" s="84">
        <f t="shared" si="102"/>
        <v>8.2174999999999991E-3</v>
      </c>
      <c r="Q799" s="322"/>
      <c r="R799" s="85"/>
      <c r="S799" s="82"/>
      <c r="T799" s="83"/>
      <c r="U799" s="83"/>
      <c r="V799" s="83"/>
      <c r="W799" s="82"/>
      <c r="X799" s="83"/>
      <c r="Y799" s="84"/>
      <c r="Z799" s="86"/>
      <c r="AA799" s="73">
        <f t="shared" si="104"/>
        <v>8.2174999999999991E-3</v>
      </c>
      <c r="AB799" s="831">
        <f t="shared" si="103"/>
        <v>0</v>
      </c>
    </row>
    <row r="800" spans="1:28" s="233" customFormat="1" ht="18" customHeight="1" x14ac:dyDescent="0.2">
      <c r="A800" s="74"/>
      <c r="B800" s="75"/>
      <c r="C800" s="76"/>
      <c r="D800" s="182"/>
      <c r="E800" s="199"/>
      <c r="F800" s="446"/>
      <c r="G800" s="447"/>
      <c r="H800" s="80">
        <v>163</v>
      </c>
      <c r="I800" s="87" t="s">
        <v>1143</v>
      </c>
      <c r="J800" s="79">
        <v>160</v>
      </c>
      <c r="K800" s="83">
        <v>4</v>
      </c>
      <c r="L800" s="83">
        <v>8</v>
      </c>
      <c r="M800" s="83">
        <v>12</v>
      </c>
      <c r="N800" s="82"/>
      <c r="O800" s="83">
        <f t="shared" si="107"/>
        <v>8</v>
      </c>
      <c r="P800" s="84">
        <f t="shared" si="102"/>
        <v>3.2869999999999996E-2</v>
      </c>
      <c r="Q800" s="322"/>
      <c r="R800" s="85"/>
      <c r="S800" s="82"/>
      <c r="T800" s="83"/>
      <c r="U800" s="83"/>
      <c r="V800" s="83"/>
      <c r="W800" s="82"/>
      <c r="X800" s="83"/>
      <c r="Y800" s="84"/>
      <c r="Z800" s="86"/>
      <c r="AA800" s="73">
        <f t="shared" si="104"/>
        <v>3.2869999999999996E-2</v>
      </c>
      <c r="AB800" s="831">
        <f t="shared" si="103"/>
        <v>0</v>
      </c>
    </row>
    <row r="801" spans="1:28" s="233" customFormat="1" ht="18" customHeight="1" x14ac:dyDescent="0.2">
      <c r="A801" s="74"/>
      <c r="B801" s="75"/>
      <c r="C801" s="76"/>
      <c r="D801" s="182"/>
      <c r="E801" s="199"/>
      <c r="F801" s="446"/>
      <c r="G801" s="447"/>
      <c r="H801" s="80">
        <v>163</v>
      </c>
      <c r="I801" s="87" t="s">
        <v>1144</v>
      </c>
      <c r="J801" s="79">
        <v>160</v>
      </c>
      <c r="K801" s="83">
        <v>0</v>
      </c>
      <c r="L801" s="83">
        <v>0</v>
      </c>
      <c r="M801" s="83">
        <v>0</v>
      </c>
      <c r="N801" s="82"/>
      <c r="O801" s="83">
        <f t="shared" si="107"/>
        <v>0</v>
      </c>
      <c r="P801" s="84">
        <f t="shared" si="102"/>
        <v>0</v>
      </c>
      <c r="Q801" s="322"/>
      <c r="R801" s="85"/>
      <c r="S801" s="82"/>
      <c r="T801" s="83"/>
      <c r="U801" s="83"/>
      <c r="V801" s="83"/>
      <c r="W801" s="82"/>
      <c r="X801" s="83"/>
      <c r="Y801" s="84"/>
      <c r="Z801" s="86"/>
      <c r="AA801" s="73">
        <f t="shared" si="104"/>
        <v>0</v>
      </c>
      <c r="AB801" s="831">
        <f t="shared" si="103"/>
        <v>0</v>
      </c>
    </row>
    <row r="802" spans="1:28" s="233" customFormat="1" ht="18" customHeight="1" thickBot="1" x14ac:dyDescent="0.25">
      <c r="A802" s="74"/>
      <c r="B802" s="75"/>
      <c r="C802" s="76"/>
      <c r="D802" s="182"/>
      <c r="E802" s="199"/>
      <c r="F802" s="452"/>
      <c r="G802" s="453"/>
      <c r="H802" s="96">
        <v>163</v>
      </c>
      <c r="I802" s="97" t="s">
        <v>1145</v>
      </c>
      <c r="J802" s="95">
        <v>160</v>
      </c>
      <c r="K802" s="99">
        <v>40</v>
      </c>
      <c r="L802" s="99">
        <v>28</v>
      </c>
      <c r="M802" s="99">
        <v>19</v>
      </c>
      <c r="N802" s="98"/>
      <c r="O802" s="99">
        <f t="shared" si="107"/>
        <v>29</v>
      </c>
      <c r="P802" s="100">
        <f t="shared" si="102"/>
        <v>0.11915374999999999</v>
      </c>
      <c r="Q802" s="326"/>
      <c r="R802" s="101"/>
      <c r="S802" s="98"/>
      <c r="T802" s="99"/>
      <c r="U802" s="99"/>
      <c r="V802" s="99"/>
      <c r="W802" s="98"/>
      <c r="X802" s="99"/>
      <c r="Y802" s="100"/>
      <c r="Z802" s="102"/>
      <c r="AA802" s="73">
        <f t="shared" si="104"/>
        <v>0.11915374999999999</v>
      </c>
      <c r="AB802" s="831">
        <f t="shared" si="103"/>
        <v>0</v>
      </c>
    </row>
    <row r="803" spans="1:28" s="233" customFormat="1" ht="18" customHeight="1" thickBot="1" x14ac:dyDescent="0.25">
      <c r="A803" s="256">
        <v>44966</v>
      </c>
      <c r="B803" s="147">
        <v>0.41666666666666669</v>
      </c>
      <c r="C803" s="148">
        <v>-1</v>
      </c>
      <c r="D803" s="149">
        <f>(MAX(K803:M803))/J803/1.44</f>
        <v>0.37760416666666663</v>
      </c>
      <c r="E803" s="150">
        <f>(MAX(T803:V803))/S803/1.44</f>
        <v>6.5104166666666671E-2</v>
      </c>
      <c r="F803" s="151" t="s">
        <v>27</v>
      </c>
      <c r="G803" s="152" t="s">
        <v>28</v>
      </c>
      <c r="H803" s="153">
        <v>164</v>
      </c>
      <c r="I803" s="154" t="s">
        <v>814</v>
      </c>
      <c r="J803" s="155">
        <v>160</v>
      </c>
      <c r="K803" s="156">
        <v>70</v>
      </c>
      <c r="L803" s="156">
        <v>84</v>
      </c>
      <c r="M803" s="156">
        <v>87</v>
      </c>
      <c r="N803" s="157" t="s">
        <v>1146</v>
      </c>
      <c r="O803" s="156">
        <f>(K803+L803+M803)/3</f>
        <v>80.333333333333329</v>
      </c>
      <c r="P803" s="69">
        <f t="shared" si="102"/>
        <v>0.33006958333333331</v>
      </c>
      <c r="Q803" s="162" t="s">
        <v>50</v>
      </c>
      <c r="R803" s="159" t="s">
        <v>1147</v>
      </c>
      <c r="S803" s="155">
        <v>160</v>
      </c>
      <c r="T803" s="156">
        <v>15</v>
      </c>
      <c r="U803" s="156">
        <v>14</v>
      </c>
      <c r="V803" s="156">
        <v>14</v>
      </c>
      <c r="W803" s="157" t="s">
        <v>1148</v>
      </c>
      <c r="X803" s="156">
        <f>(T803+U803+V803)/3</f>
        <v>14.333333333333334</v>
      </c>
      <c r="Y803" s="69">
        <f t="shared" ref="Y803" si="113">1.73*0.38*X803/S803</f>
        <v>5.8892083333333331E-2</v>
      </c>
      <c r="Z803" s="163" t="s">
        <v>50</v>
      </c>
      <c r="AA803" s="73">
        <f t="shared" si="104"/>
        <v>0.38896166666666665</v>
      </c>
      <c r="AB803" s="831">
        <f t="shared" si="103"/>
        <v>97.766133333333329</v>
      </c>
    </row>
    <row r="804" spans="1:28" s="10" customFormat="1" ht="18" customHeight="1" thickBot="1" x14ac:dyDescent="0.25">
      <c r="A804" s="442">
        <v>44900</v>
      </c>
      <c r="B804" s="147">
        <v>0.47916666666666669</v>
      </c>
      <c r="C804" s="489">
        <v>-8</v>
      </c>
      <c r="D804" s="490">
        <f>(MAX(K804:M804))/J804/1.44</f>
        <v>0.26111111111111113</v>
      </c>
      <c r="E804" s="490"/>
      <c r="F804" s="155" t="s">
        <v>790</v>
      </c>
      <c r="G804" s="155" t="s">
        <v>28</v>
      </c>
      <c r="H804" s="153">
        <v>165</v>
      </c>
      <c r="I804" s="154" t="s">
        <v>29</v>
      </c>
      <c r="J804" s="155">
        <v>250</v>
      </c>
      <c r="K804" s="156">
        <v>87</v>
      </c>
      <c r="L804" s="156">
        <v>94</v>
      </c>
      <c r="M804" s="156">
        <v>71</v>
      </c>
      <c r="N804" s="157" t="s">
        <v>1036</v>
      </c>
      <c r="O804" s="156">
        <f t="shared" ref="O804:O867" si="114">(K804+L804+M804)/3</f>
        <v>84</v>
      </c>
      <c r="P804" s="69">
        <f t="shared" si="102"/>
        <v>0.22088639999999998</v>
      </c>
      <c r="Q804" s="497" t="s">
        <v>31</v>
      </c>
      <c r="R804" s="395"/>
      <c r="S804" s="157"/>
      <c r="T804" s="156"/>
      <c r="U804" s="156"/>
      <c r="V804" s="156"/>
      <c r="W804" s="156"/>
      <c r="X804" s="156">
        <f t="shared" si="112"/>
        <v>0</v>
      </c>
      <c r="Y804" s="69"/>
      <c r="Z804" s="251"/>
      <c r="AA804" s="73">
        <f t="shared" si="104"/>
        <v>0.22088639999999998</v>
      </c>
      <c r="AB804" s="831">
        <f t="shared" si="103"/>
        <v>0</v>
      </c>
    </row>
    <row r="805" spans="1:28" s="10" customFormat="1" ht="18" customHeight="1" x14ac:dyDescent="0.2">
      <c r="A805" s="74">
        <v>45002</v>
      </c>
      <c r="B805" s="75">
        <v>0.3888888888888889</v>
      </c>
      <c r="C805" s="76">
        <v>0</v>
      </c>
      <c r="D805" s="61">
        <f>(MAX(K805:M805))/J805/1.44</f>
        <v>0.4236111111111111</v>
      </c>
      <c r="E805" s="62"/>
      <c r="F805" s="129" t="s">
        <v>790</v>
      </c>
      <c r="G805" s="130" t="s">
        <v>28</v>
      </c>
      <c r="H805" s="131">
        <v>166</v>
      </c>
      <c r="I805" s="132" t="s">
        <v>29</v>
      </c>
      <c r="J805" s="130">
        <v>400</v>
      </c>
      <c r="K805" s="133">
        <v>201</v>
      </c>
      <c r="L805" s="133">
        <v>244</v>
      </c>
      <c r="M805" s="133">
        <v>208</v>
      </c>
      <c r="N805" s="134" t="s">
        <v>367</v>
      </c>
      <c r="O805" s="133">
        <f t="shared" si="114"/>
        <v>217.66666666666666</v>
      </c>
      <c r="P805" s="126">
        <f t="shared" si="102"/>
        <v>0.35773516666666666</v>
      </c>
      <c r="Q805" s="249"/>
      <c r="R805" s="136"/>
      <c r="S805" s="134"/>
      <c r="T805" s="133"/>
      <c r="U805" s="133"/>
      <c r="V805" s="133"/>
      <c r="W805" s="134"/>
      <c r="X805" s="133">
        <f t="shared" si="112"/>
        <v>0</v>
      </c>
      <c r="Y805" s="126"/>
      <c r="Z805" s="207"/>
      <c r="AA805" s="73">
        <f t="shared" si="104"/>
        <v>0.35773516666666666</v>
      </c>
      <c r="AB805" s="831">
        <f t="shared" si="103"/>
        <v>0</v>
      </c>
    </row>
    <row r="806" spans="1:28" ht="18" customHeight="1" x14ac:dyDescent="0.2">
      <c r="A806" s="74"/>
      <c r="B806" s="75"/>
      <c r="C806" s="76"/>
      <c r="D806" s="498"/>
      <c r="E806" s="219"/>
      <c r="F806" s="78"/>
      <c r="G806" s="79"/>
      <c r="H806" s="80">
        <v>166</v>
      </c>
      <c r="I806" s="87" t="s">
        <v>1149</v>
      </c>
      <c r="J806" s="79">
        <v>400</v>
      </c>
      <c r="K806" s="82">
        <v>11</v>
      </c>
      <c r="L806" s="82">
        <v>29</v>
      </c>
      <c r="M806" s="82">
        <v>15</v>
      </c>
      <c r="N806" s="82"/>
      <c r="O806" s="83">
        <f t="shared" si="114"/>
        <v>18.333333333333332</v>
      </c>
      <c r="P806" s="84">
        <f t="shared" si="102"/>
        <v>3.0130833333333329E-2</v>
      </c>
      <c r="Q806" s="84"/>
      <c r="R806" s="85"/>
      <c r="S806" s="82"/>
      <c r="T806" s="82"/>
      <c r="U806" s="82"/>
      <c r="V806" s="82"/>
      <c r="W806" s="82"/>
      <c r="X806" s="83">
        <f t="shared" si="112"/>
        <v>0</v>
      </c>
      <c r="Y806" s="84"/>
      <c r="Z806" s="86"/>
      <c r="AA806" s="73">
        <f t="shared" si="104"/>
        <v>3.0130833333333329E-2</v>
      </c>
      <c r="AB806" s="831">
        <f t="shared" si="103"/>
        <v>0</v>
      </c>
    </row>
    <row r="807" spans="1:28" ht="18" customHeight="1" x14ac:dyDescent="0.2">
      <c r="A807" s="74"/>
      <c r="B807" s="75"/>
      <c r="C807" s="76"/>
      <c r="D807" s="200"/>
      <c r="E807" s="183"/>
      <c r="F807" s="78"/>
      <c r="G807" s="79"/>
      <c r="H807" s="80">
        <v>166</v>
      </c>
      <c r="I807" s="87" t="s">
        <v>1150</v>
      </c>
      <c r="J807" s="79">
        <v>400</v>
      </c>
      <c r="K807" s="82">
        <v>22</v>
      </c>
      <c r="L807" s="82">
        <v>7</v>
      </c>
      <c r="M807" s="82">
        <v>29</v>
      </c>
      <c r="N807" s="82"/>
      <c r="O807" s="83">
        <f t="shared" si="114"/>
        <v>19.333333333333332</v>
      </c>
      <c r="P807" s="84">
        <f t="shared" si="102"/>
        <v>3.1774333333333328E-2</v>
      </c>
      <c r="Q807" s="84"/>
      <c r="R807" s="85"/>
      <c r="S807" s="82"/>
      <c r="T807" s="82"/>
      <c r="U807" s="82"/>
      <c r="V807" s="82"/>
      <c r="W807" s="82"/>
      <c r="X807" s="83">
        <f t="shared" si="112"/>
        <v>0</v>
      </c>
      <c r="Y807" s="84"/>
      <c r="Z807" s="86"/>
      <c r="AA807" s="73">
        <f t="shared" si="104"/>
        <v>3.1774333333333328E-2</v>
      </c>
      <c r="AB807" s="831">
        <f t="shared" si="103"/>
        <v>0</v>
      </c>
    </row>
    <row r="808" spans="1:28" ht="18" customHeight="1" x14ac:dyDescent="0.2">
      <c r="A808" s="74"/>
      <c r="B808" s="75"/>
      <c r="C808" s="76"/>
      <c r="D808" s="200"/>
      <c r="E808" s="183"/>
      <c r="F808" s="78"/>
      <c r="G808" s="79"/>
      <c r="H808" s="80">
        <v>166</v>
      </c>
      <c r="I808" s="87" t="s">
        <v>1151</v>
      </c>
      <c r="J808" s="79">
        <v>400</v>
      </c>
      <c r="K808" s="82">
        <v>23</v>
      </c>
      <c r="L808" s="82">
        <v>77</v>
      </c>
      <c r="M808" s="82">
        <v>36</v>
      </c>
      <c r="N808" s="82"/>
      <c r="O808" s="83">
        <f t="shared" si="114"/>
        <v>45.333333333333336</v>
      </c>
      <c r="P808" s="84">
        <f t="shared" si="102"/>
        <v>7.450533333333334E-2</v>
      </c>
      <c r="Q808" s="84"/>
      <c r="R808" s="85"/>
      <c r="S808" s="82"/>
      <c r="T808" s="82"/>
      <c r="U808" s="82"/>
      <c r="V808" s="82"/>
      <c r="W808" s="82"/>
      <c r="X808" s="83">
        <f t="shared" si="112"/>
        <v>0</v>
      </c>
      <c r="Y808" s="84"/>
      <c r="Z808" s="86"/>
      <c r="AA808" s="73">
        <f t="shared" si="104"/>
        <v>7.450533333333334E-2</v>
      </c>
      <c r="AB808" s="831">
        <f t="shared" si="103"/>
        <v>0</v>
      </c>
    </row>
    <row r="809" spans="1:28" ht="18" customHeight="1" x14ac:dyDescent="0.2">
      <c r="A809" s="74"/>
      <c r="B809" s="75"/>
      <c r="C809" s="76"/>
      <c r="D809" s="200"/>
      <c r="E809" s="183"/>
      <c r="F809" s="78"/>
      <c r="G809" s="79"/>
      <c r="H809" s="80">
        <v>166</v>
      </c>
      <c r="I809" s="87" t="s">
        <v>1152</v>
      </c>
      <c r="J809" s="79">
        <v>400</v>
      </c>
      <c r="K809" s="82">
        <v>20</v>
      </c>
      <c r="L809" s="82">
        <v>29</v>
      </c>
      <c r="M809" s="82">
        <v>36</v>
      </c>
      <c r="N809" s="82"/>
      <c r="O809" s="83">
        <f t="shared" si="114"/>
        <v>28.333333333333332</v>
      </c>
      <c r="P809" s="84">
        <f t="shared" si="102"/>
        <v>4.6565833333333327E-2</v>
      </c>
      <c r="Q809" s="84"/>
      <c r="R809" s="85"/>
      <c r="S809" s="82"/>
      <c r="T809" s="82"/>
      <c r="U809" s="82"/>
      <c r="V809" s="82"/>
      <c r="W809" s="82"/>
      <c r="X809" s="83">
        <f t="shared" si="112"/>
        <v>0</v>
      </c>
      <c r="Y809" s="84"/>
      <c r="Z809" s="86"/>
      <c r="AA809" s="73">
        <f t="shared" si="104"/>
        <v>4.6565833333333327E-2</v>
      </c>
      <c r="AB809" s="831">
        <f t="shared" si="103"/>
        <v>0</v>
      </c>
    </row>
    <row r="810" spans="1:28" ht="18" customHeight="1" x14ac:dyDescent="0.2">
      <c r="A810" s="74"/>
      <c r="B810" s="75"/>
      <c r="C810" s="76"/>
      <c r="D810" s="200"/>
      <c r="E810" s="183"/>
      <c r="F810" s="78"/>
      <c r="G810" s="79"/>
      <c r="H810" s="80">
        <v>166</v>
      </c>
      <c r="I810" s="87" t="s">
        <v>1153</v>
      </c>
      <c r="J810" s="79">
        <v>400</v>
      </c>
      <c r="K810" s="82">
        <v>50</v>
      </c>
      <c r="L810" s="82">
        <v>38</v>
      </c>
      <c r="M810" s="82">
        <v>31</v>
      </c>
      <c r="N810" s="82"/>
      <c r="O810" s="83">
        <f t="shared" si="114"/>
        <v>39.666666666666664</v>
      </c>
      <c r="P810" s="84">
        <f t="shared" si="102"/>
        <v>6.5192166666666662E-2</v>
      </c>
      <c r="Q810" s="84"/>
      <c r="R810" s="85"/>
      <c r="S810" s="82"/>
      <c r="T810" s="82"/>
      <c r="U810" s="82"/>
      <c r="V810" s="82"/>
      <c r="W810" s="82"/>
      <c r="X810" s="83">
        <f t="shared" si="112"/>
        <v>0</v>
      </c>
      <c r="Y810" s="84"/>
      <c r="Z810" s="86"/>
      <c r="AA810" s="73">
        <f t="shared" si="104"/>
        <v>6.5192166666666662E-2</v>
      </c>
      <c r="AB810" s="831">
        <f t="shared" si="103"/>
        <v>0</v>
      </c>
    </row>
    <row r="811" spans="1:28" ht="18" customHeight="1" x14ac:dyDescent="0.2">
      <c r="A811" s="74"/>
      <c r="B811" s="75"/>
      <c r="C811" s="76"/>
      <c r="D811" s="200"/>
      <c r="E811" s="183"/>
      <c r="F811" s="78"/>
      <c r="G811" s="79"/>
      <c r="H811" s="80">
        <v>166</v>
      </c>
      <c r="I811" s="87" t="s">
        <v>1154</v>
      </c>
      <c r="J811" s="79">
        <v>400</v>
      </c>
      <c r="K811" s="82">
        <v>40</v>
      </c>
      <c r="L811" s="82">
        <v>84</v>
      </c>
      <c r="M811" s="82">
        <v>55</v>
      </c>
      <c r="N811" s="82"/>
      <c r="O811" s="83">
        <f t="shared" si="114"/>
        <v>59.666666666666664</v>
      </c>
      <c r="P811" s="84">
        <f t="shared" si="102"/>
        <v>9.8062166666666659E-2</v>
      </c>
      <c r="Q811" s="84"/>
      <c r="R811" s="85"/>
      <c r="S811" s="82"/>
      <c r="T811" s="82"/>
      <c r="U811" s="82"/>
      <c r="V811" s="82"/>
      <c r="W811" s="82"/>
      <c r="X811" s="83">
        <f t="shared" si="112"/>
        <v>0</v>
      </c>
      <c r="Y811" s="84"/>
      <c r="Z811" s="86"/>
      <c r="AA811" s="73">
        <f t="shared" si="104"/>
        <v>9.8062166666666659E-2</v>
      </c>
      <c r="AB811" s="831">
        <f t="shared" si="103"/>
        <v>0</v>
      </c>
    </row>
    <row r="812" spans="1:28" ht="18" customHeight="1" thickBot="1" x14ac:dyDescent="0.25">
      <c r="A812" s="226"/>
      <c r="B812" s="90"/>
      <c r="C812" s="91"/>
      <c r="D812" s="92"/>
      <c r="E812" s="183"/>
      <c r="F812" s="94"/>
      <c r="G812" s="95"/>
      <c r="H812" s="96">
        <v>166</v>
      </c>
      <c r="I812" s="97"/>
      <c r="J812" s="95">
        <v>400</v>
      </c>
      <c r="K812" s="98"/>
      <c r="L812" s="98"/>
      <c r="M812" s="98"/>
      <c r="N812" s="98"/>
      <c r="O812" s="99">
        <f t="shared" si="114"/>
        <v>0</v>
      </c>
      <c r="P812" s="100">
        <f t="shared" si="102"/>
        <v>0</v>
      </c>
      <c r="Q812" s="100"/>
      <c r="R812" s="101"/>
      <c r="S812" s="98"/>
      <c r="T812" s="98"/>
      <c r="U812" s="98"/>
      <c r="V812" s="98"/>
      <c r="W812" s="98"/>
      <c r="X812" s="99">
        <f t="shared" si="112"/>
        <v>0</v>
      </c>
      <c r="Y812" s="100"/>
      <c r="Z812" s="102"/>
      <c r="AA812" s="73">
        <f t="shared" si="104"/>
        <v>0</v>
      </c>
      <c r="AB812" s="831">
        <f t="shared" si="103"/>
        <v>0</v>
      </c>
    </row>
    <row r="813" spans="1:28" s="233" customFormat="1" ht="18" customHeight="1" thickBot="1" x14ac:dyDescent="0.25">
      <c r="A813" s="429">
        <v>44966</v>
      </c>
      <c r="B813" s="59">
        <v>0.4375</v>
      </c>
      <c r="C813" s="224">
        <v>-1</v>
      </c>
      <c r="D813" s="336">
        <f t="shared" ref="D813:D833" si="115">(MAX(K813:M813))/J813/1.44</f>
        <v>0.52604166666666663</v>
      </c>
      <c r="E813" s="198"/>
      <c r="F813" s="247" t="s">
        <v>27</v>
      </c>
      <c r="G813" s="248" t="s">
        <v>28</v>
      </c>
      <c r="H813" s="131">
        <v>167</v>
      </c>
      <c r="I813" s="132" t="s">
        <v>29</v>
      </c>
      <c r="J813" s="130">
        <v>400</v>
      </c>
      <c r="K813" s="133">
        <v>257</v>
      </c>
      <c r="L813" s="133">
        <v>235</v>
      </c>
      <c r="M813" s="133">
        <v>303</v>
      </c>
      <c r="N813" s="134" t="s">
        <v>647</v>
      </c>
      <c r="O813" s="133">
        <f t="shared" si="114"/>
        <v>265</v>
      </c>
      <c r="P813" s="126">
        <f t="shared" si="102"/>
        <v>0.43552749999999996</v>
      </c>
      <c r="Q813" s="135" t="s">
        <v>52</v>
      </c>
      <c r="R813" s="136"/>
      <c r="S813" s="134"/>
      <c r="T813" s="133"/>
      <c r="U813" s="133"/>
      <c r="V813" s="133"/>
      <c r="W813" s="134"/>
      <c r="X813" s="133"/>
      <c r="Y813" s="126"/>
      <c r="Z813" s="207"/>
      <c r="AA813" s="73">
        <f t="shared" si="104"/>
        <v>0.43552749999999996</v>
      </c>
      <c r="AB813" s="831">
        <f t="shared" si="103"/>
        <v>0</v>
      </c>
    </row>
    <row r="814" spans="1:28" s="233" customFormat="1" ht="18" customHeight="1" x14ac:dyDescent="0.2">
      <c r="A814" s="431"/>
      <c r="B814" s="75"/>
      <c r="C814" s="404"/>
      <c r="D814" s="236"/>
      <c r="E814" s="428"/>
      <c r="F814" s="446"/>
      <c r="G814" s="447"/>
      <c r="H814" s="80">
        <v>167</v>
      </c>
      <c r="I814" s="87" t="s">
        <v>1155</v>
      </c>
      <c r="J814" s="79">
        <v>400</v>
      </c>
      <c r="K814" s="83">
        <v>30</v>
      </c>
      <c r="L814" s="83">
        <v>23</v>
      </c>
      <c r="M814" s="83">
        <v>20</v>
      </c>
      <c r="N814" s="82"/>
      <c r="O814" s="83">
        <f t="shared" si="114"/>
        <v>24.333333333333332</v>
      </c>
      <c r="P814" s="84">
        <f t="shared" si="102"/>
        <v>3.9991833333333331E-2</v>
      </c>
      <c r="Q814" s="322"/>
      <c r="R814" s="85"/>
      <c r="S814" s="82"/>
      <c r="T814" s="83"/>
      <c r="U814" s="83"/>
      <c r="V814" s="83"/>
      <c r="W814" s="82"/>
      <c r="X814" s="83"/>
      <c r="Y814" s="84"/>
      <c r="Z814" s="86"/>
      <c r="AA814" s="73">
        <f t="shared" si="104"/>
        <v>3.9991833333333331E-2</v>
      </c>
      <c r="AB814" s="831">
        <f t="shared" si="103"/>
        <v>0</v>
      </c>
    </row>
    <row r="815" spans="1:28" s="233" customFormat="1" ht="18" customHeight="1" x14ac:dyDescent="0.2">
      <c r="A815" s="431"/>
      <c r="B815" s="75"/>
      <c r="C815" s="404"/>
      <c r="D815" s="182"/>
      <c r="E815" s="183"/>
      <c r="F815" s="446"/>
      <c r="G815" s="447"/>
      <c r="H815" s="80">
        <v>167</v>
      </c>
      <c r="I815" s="87" t="s">
        <v>1156</v>
      </c>
      <c r="J815" s="79">
        <v>400</v>
      </c>
      <c r="K815" s="83">
        <v>85</v>
      </c>
      <c r="L815" s="83">
        <v>68</v>
      </c>
      <c r="M815" s="83">
        <v>72</v>
      </c>
      <c r="N815" s="82"/>
      <c r="O815" s="83">
        <f t="shared" si="114"/>
        <v>75</v>
      </c>
      <c r="P815" s="84">
        <f t="shared" si="102"/>
        <v>0.1232625</v>
      </c>
      <c r="Q815" s="322"/>
      <c r="R815" s="85"/>
      <c r="S815" s="82"/>
      <c r="T815" s="83"/>
      <c r="U815" s="83"/>
      <c r="V815" s="83"/>
      <c r="W815" s="82"/>
      <c r="X815" s="83"/>
      <c r="Y815" s="84"/>
      <c r="Z815" s="86"/>
      <c r="AA815" s="73">
        <f t="shared" si="104"/>
        <v>0.1232625</v>
      </c>
      <c r="AB815" s="831">
        <f t="shared" si="103"/>
        <v>0</v>
      </c>
    </row>
    <row r="816" spans="1:28" s="233" customFormat="1" ht="18" customHeight="1" x14ac:dyDescent="0.2">
      <c r="A816" s="431"/>
      <c r="B816" s="75"/>
      <c r="C816" s="404"/>
      <c r="D816" s="182"/>
      <c r="E816" s="183"/>
      <c r="F816" s="446"/>
      <c r="G816" s="447"/>
      <c r="H816" s="80">
        <v>167</v>
      </c>
      <c r="I816" s="87" t="s">
        <v>1157</v>
      </c>
      <c r="J816" s="79">
        <v>400</v>
      </c>
      <c r="K816" s="83">
        <v>16</v>
      </c>
      <c r="L816" s="83">
        <v>12</v>
      </c>
      <c r="M816" s="83">
        <v>14</v>
      </c>
      <c r="N816" s="82"/>
      <c r="O816" s="83">
        <f t="shared" si="114"/>
        <v>14</v>
      </c>
      <c r="P816" s="84">
        <f t="shared" si="102"/>
        <v>2.3008999999999998E-2</v>
      </c>
      <c r="Q816" s="322"/>
      <c r="R816" s="85"/>
      <c r="S816" s="82"/>
      <c r="T816" s="83"/>
      <c r="U816" s="83"/>
      <c r="V816" s="83"/>
      <c r="W816" s="82"/>
      <c r="X816" s="83"/>
      <c r="Y816" s="84"/>
      <c r="Z816" s="86"/>
      <c r="AA816" s="73">
        <f t="shared" si="104"/>
        <v>2.3008999999999998E-2</v>
      </c>
      <c r="AB816" s="831">
        <f t="shared" si="103"/>
        <v>0</v>
      </c>
    </row>
    <row r="817" spans="1:2259" s="233" customFormat="1" ht="18" customHeight="1" x14ac:dyDescent="0.2">
      <c r="A817" s="431"/>
      <c r="B817" s="75"/>
      <c r="C817" s="404"/>
      <c r="D817" s="182"/>
      <c r="E817" s="183"/>
      <c r="F817" s="446"/>
      <c r="G817" s="447"/>
      <c r="H817" s="80">
        <v>167</v>
      </c>
      <c r="I817" s="87" t="s">
        <v>1158</v>
      </c>
      <c r="J817" s="79">
        <v>400</v>
      </c>
      <c r="K817" s="83">
        <v>5</v>
      </c>
      <c r="L817" s="83">
        <v>7</v>
      </c>
      <c r="M817" s="83">
        <v>2</v>
      </c>
      <c r="N817" s="82"/>
      <c r="O817" s="83">
        <f t="shared" si="114"/>
        <v>4.666666666666667</v>
      </c>
      <c r="P817" s="84">
        <f t="shared" si="102"/>
        <v>7.6696666666666666E-3</v>
      </c>
      <c r="Q817" s="322"/>
      <c r="R817" s="85"/>
      <c r="S817" s="82"/>
      <c r="T817" s="83"/>
      <c r="U817" s="83"/>
      <c r="V817" s="83"/>
      <c r="W817" s="82"/>
      <c r="X817" s="83"/>
      <c r="Y817" s="84"/>
      <c r="Z817" s="86"/>
      <c r="AA817" s="73">
        <f t="shared" si="104"/>
        <v>7.6696666666666666E-3</v>
      </c>
      <c r="AB817" s="831">
        <f t="shared" si="103"/>
        <v>0</v>
      </c>
    </row>
    <row r="818" spans="1:2259" s="233" customFormat="1" ht="18" customHeight="1" thickBot="1" x14ac:dyDescent="0.25">
      <c r="A818" s="434"/>
      <c r="B818" s="90"/>
      <c r="C818" s="227"/>
      <c r="D818" s="355"/>
      <c r="E818" s="438"/>
      <c r="F818" s="452"/>
      <c r="G818" s="453"/>
      <c r="H818" s="96">
        <v>167</v>
      </c>
      <c r="I818" s="97" t="s">
        <v>1159</v>
      </c>
      <c r="J818" s="95">
        <v>400</v>
      </c>
      <c r="K818" s="99">
        <v>54</v>
      </c>
      <c r="L818" s="99">
        <v>43</v>
      </c>
      <c r="M818" s="99">
        <v>82</v>
      </c>
      <c r="N818" s="98"/>
      <c r="O818" s="99">
        <f t="shared" si="114"/>
        <v>59.666666666666664</v>
      </c>
      <c r="P818" s="100">
        <f t="shared" si="102"/>
        <v>9.8062166666666659E-2</v>
      </c>
      <c r="Q818" s="326"/>
      <c r="R818" s="101"/>
      <c r="S818" s="98"/>
      <c r="T818" s="99"/>
      <c r="U818" s="99"/>
      <c r="V818" s="99"/>
      <c r="W818" s="98"/>
      <c r="X818" s="99"/>
      <c r="Y818" s="100"/>
      <c r="Z818" s="102"/>
      <c r="AA818" s="73">
        <f t="shared" si="104"/>
        <v>9.8062166666666659E-2</v>
      </c>
      <c r="AB818" s="831">
        <f t="shared" si="103"/>
        <v>0</v>
      </c>
    </row>
    <row r="819" spans="1:2259" s="233" customFormat="1" ht="18" customHeight="1" thickBot="1" x14ac:dyDescent="0.25">
      <c r="A819" s="58">
        <v>44966</v>
      </c>
      <c r="B819" s="59">
        <v>0.47916666666666669</v>
      </c>
      <c r="C819" s="60">
        <v>-1</v>
      </c>
      <c r="D819" s="236">
        <f t="shared" si="115"/>
        <v>5.5555555555555559E-2</v>
      </c>
      <c r="E819" s="198">
        <f>(MAX(T819:V819))/S819/1.44</f>
        <v>0</v>
      </c>
      <c r="F819" s="237" t="s">
        <v>27</v>
      </c>
      <c r="G819" s="238" t="s">
        <v>28</v>
      </c>
      <c r="H819" s="239">
        <v>168</v>
      </c>
      <c r="I819" s="240" t="s">
        <v>29</v>
      </c>
      <c r="J819" s="241">
        <v>100</v>
      </c>
      <c r="K819" s="242">
        <v>5</v>
      </c>
      <c r="L819" s="242">
        <v>8</v>
      </c>
      <c r="M819" s="242">
        <v>4</v>
      </c>
      <c r="N819" s="243" t="s">
        <v>870</v>
      </c>
      <c r="O819" s="242">
        <f>(K819+L819+M819)/3</f>
        <v>5.666666666666667</v>
      </c>
      <c r="P819" s="188">
        <f t="shared" si="102"/>
        <v>3.725266666666667E-2</v>
      </c>
      <c r="Q819" s="244" t="s">
        <v>157</v>
      </c>
      <c r="R819" s="245" t="s">
        <v>1160</v>
      </c>
      <c r="S819" s="241">
        <v>100</v>
      </c>
      <c r="T819" s="242"/>
      <c r="U819" s="242"/>
      <c r="V819" s="242"/>
      <c r="W819" s="243"/>
      <c r="X819" s="242">
        <f>(T819+U819+V819)/3</f>
        <v>0</v>
      </c>
      <c r="Y819" s="188">
        <f t="shared" ref="Y819:Y831" si="116">1.73*0.38*X819/S819</f>
        <v>0</v>
      </c>
      <c r="Z819" s="246" t="s">
        <v>1161</v>
      </c>
      <c r="AA819" s="73">
        <f t="shared" si="104"/>
        <v>3.725266666666667E-2</v>
      </c>
      <c r="AB819" s="831">
        <f t="shared" si="103"/>
        <v>96.27473333333333</v>
      </c>
    </row>
    <row r="820" spans="1:2259" s="499" customFormat="1" ht="18" customHeight="1" thickBot="1" x14ac:dyDescent="0.25">
      <c r="A820" s="256">
        <v>44954</v>
      </c>
      <c r="B820" s="147">
        <v>0.4375</v>
      </c>
      <c r="C820" s="148">
        <v>-3</v>
      </c>
      <c r="D820" s="149">
        <f t="shared" si="115"/>
        <v>0.41446208112874783</v>
      </c>
      <c r="E820" s="150">
        <f t="shared" si="106"/>
        <v>0</v>
      </c>
      <c r="F820" s="161" t="s">
        <v>790</v>
      </c>
      <c r="G820" s="155" t="s">
        <v>28</v>
      </c>
      <c r="H820" s="153">
        <v>169</v>
      </c>
      <c r="I820" s="154" t="s">
        <v>29</v>
      </c>
      <c r="J820" s="155">
        <v>630</v>
      </c>
      <c r="K820" s="156">
        <v>266</v>
      </c>
      <c r="L820" s="156">
        <v>376</v>
      </c>
      <c r="M820" s="156">
        <v>249</v>
      </c>
      <c r="N820" s="157" t="s">
        <v>609</v>
      </c>
      <c r="O820" s="156">
        <f t="shared" si="114"/>
        <v>297</v>
      </c>
      <c r="P820" s="69">
        <f t="shared" si="102"/>
        <v>0.30991714285714284</v>
      </c>
      <c r="Q820" s="494"/>
      <c r="R820" s="159" t="s">
        <v>32</v>
      </c>
      <c r="S820" s="157">
        <v>100</v>
      </c>
      <c r="T820" s="156"/>
      <c r="U820" s="156"/>
      <c r="V820" s="156"/>
      <c r="W820" s="157"/>
      <c r="X820" s="156">
        <f t="shared" si="112"/>
        <v>0</v>
      </c>
      <c r="Y820" s="69">
        <f t="shared" si="116"/>
        <v>0</v>
      </c>
      <c r="Z820" s="251"/>
      <c r="AA820" s="73">
        <f t="shared" si="104"/>
        <v>0.30991714285714284</v>
      </c>
      <c r="AB820" s="831">
        <f t="shared" si="103"/>
        <v>69.008285714285719</v>
      </c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  <c r="JW820" s="10"/>
      <c r="JX820" s="10"/>
      <c r="JY820" s="10"/>
      <c r="JZ820" s="10"/>
      <c r="KA820" s="10"/>
      <c r="KB820" s="10"/>
      <c r="KC820" s="10"/>
      <c r="KD820" s="10"/>
      <c r="KE820" s="10"/>
      <c r="KF820" s="10"/>
      <c r="KG820" s="10"/>
      <c r="KH820" s="10"/>
      <c r="KI820" s="10"/>
      <c r="KJ820" s="10"/>
      <c r="KK820" s="10"/>
      <c r="KL820" s="10"/>
      <c r="KM820" s="10"/>
      <c r="KN820" s="10"/>
      <c r="KO820" s="10"/>
      <c r="KP820" s="10"/>
      <c r="KQ820" s="10"/>
      <c r="KR820" s="10"/>
      <c r="KS820" s="10"/>
      <c r="KT820" s="10"/>
      <c r="KU820" s="10"/>
      <c r="KV820" s="10"/>
      <c r="KW820" s="10"/>
      <c r="KX820" s="10"/>
      <c r="KY820" s="10"/>
      <c r="KZ820" s="10"/>
      <c r="LA820" s="10"/>
      <c r="LB820" s="10"/>
      <c r="LC820" s="10"/>
      <c r="LD820" s="10"/>
      <c r="LE820" s="10"/>
      <c r="LF820" s="10"/>
      <c r="LG820" s="10"/>
      <c r="LH820" s="10"/>
      <c r="LI820" s="10"/>
      <c r="LJ820" s="10"/>
      <c r="LK820" s="10"/>
      <c r="LL820" s="10"/>
      <c r="LM820" s="10"/>
      <c r="LN820" s="10"/>
      <c r="LO820" s="10"/>
      <c r="LP820" s="10"/>
      <c r="LQ820" s="10"/>
      <c r="LR820" s="10"/>
      <c r="LS820" s="10"/>
      <c r="LT820" s="10"/>
      <c r="LU820" s="10"/>
      <c r="LV820" s="10"/>
      <c r="LW820" s="10"/>
      <c r="LX820" s="10"/>
      <c r="LY820" s="10"/>
      <c r="LZ820" s="10"/>
      <c r="MA820" s="10"/>
      <c r="MB820" s="10"/>
      <c r="MC820" s="10"/>
      <c r="MD820" s="10"/>
      <c r="ME820" s="10"/>
      <c r="MF820" s="10"/>
      <c r="MG820" s="10"/>
      <c r="MH820" s="10"/>
      <c r="MI820" s="10"/>
      <c r="MJ820" s="10"/>
      <c r="MK820" s="10"/>
      <c r="ML820" s="10"/>
      <c r="MM820" s="10"/>
      <c r="MN820" s="10"/>
      <c r="MO820" s="10"/>
      <c r="MP820" s="10"/>
      <c r="MQ820" s="10"/>
      <c r="MR820" s="10"/>
      <c r="MS820" s="10"/>
      <c r="MT820" s="10"/>
      <c r="MU820" s="10"/>
      <c r="MV820" s="10"/>
      <c r="MW820" s="10"/>
      <c r="MX820" s="10"/>
      <c r="MY820" s="10"/>
      <c r="MZ820" s="10"/>
      <c r="NA820" s="10"/>
      <c r="NB820" s="10"/>
      <c r="NC820" s="10"/>
      <c r="ND820" s="10"/>
      <c r="NE820" s="10"/>
      <c r="NF820" s="10"/>
      <c r="NG820" s="10"/>
      <c r="NH820" s="10"/>
      <c r="NI820" s="10"/>
      <c r="NJ820" s="10"/>
      <c r="NK820" s="10"/>
      <c r="NL820" s="10"/>
      <c r="NM820" s="10"/>
      <c r="NN820" s="10"/>
      <c r="NO820" s="10"/>
      <c r="NP820" s="10"/>
      <c r="NQ820" s="10"/>
      <c r="NR820" s="10"/>
      <c r="NS820" s="10"/>
      <c r="NT820" s="10"/>
      <c r="NU820" s="10"/>
      <c r="NV820" s="10"/>
      <c r="NW820" s="10"/>
      <c r="NX820" s="10"/>
      <c r="NY820" s="10"/>
      <c r="NZ820" s="10"/>
      <c r="OA820" s="10"/>
      <c r="OB820" s="10"/>
      <c r="OC820" s="10"/>
      <c r="OD820" s="10"/>
      <c r="OE820" s="10"/>
      <c r="OF820" s="10"/>
      <c r="OG820" s="10"/>
      <c r="OH820" s="10"/>
      <c r="OI820" s="10"/>
      <c r="OJ820" s="10"/>
      <c r="OK820" s="10"/>
      <c r="OL820" s="10"/>
      <c r="OM820" s="10"/>
      <c r="ON820" s="10"/>
      <c r="OO820" s="10"/>
      <c r="OP820" s="10"/>
      <c r="OQ820" s="10"/>
      <c r="OR820" s="10"/>
      <c r="OS820" s="10"/>
      <c r="OT820" s="10"/>
      <c r="OU820" s="10"/>
      <c r="OV820" s="10"/>
      <c r="OW820" s="10"/>
      <c r="OX820" s="10"/>
      <c r="OY820" s="10"/>
      <c r="OZ820" s="10"/>
      <c r="PA820" s="10"/>
      <c r="PB820" s="10"/>
      <c r="PC820" s="10"/>
      <c r="PD820" s="10"/>
      <c r="PE820" s="10"/>
      <c r="PF820" s="10"/>
      <c r="PG820" s="10"/>
      <c r="PH820" s="10"/>
      <c r="PI820" s="10"/>
      <c r="PJ820" s="10"/>
      <c r="PK820" s="10"/>
      <c r="PL820" s="10"/>
      <c r="PM820" s="10"/>
      <c r="PN820" s="10"/>
      <c r="PO820" s="10"/>
      <c r="PP820" s="10"/>
      <c r="PQ820" s="10"/>
      <c r="PR820" s="10"/>
      <c r="PS820" s="10"/>
      <c r="PT820" s="10"/>
      <c r="PU820" s="10"/>
      <c r="PV820" s="10"/>
      <c r="PW820" s="10"/>
      <c r="PX820" s="10"/>
      <c r="PY820" s="10"/>
      <c r="PZ820" s="10"/>
      <c r="QA820" s="10"/>
      <c r="QB820" s="10"/>
      <c r="QC820" s="10"/>
      <c r="QD820" s="10"/>
      <c r="QE820" s="10"/>
      <c r="QF820" s="10"/>
      <c r="QG820" s="10"/>
      <c r="QH820" s="10"/>
      <c r="QI820" s="10"/>
      <c r="QJ820" s="10"/>
      <c r="QK820" s="10"/>
      <c r="QL820" s="10"/>
      <c r="QM820" s="10"/>
      <c r="QN820" s="10"/>
      <c r="QO820" s="10"/>
      <c r="QP820" s="10"/>
      <c r="QQ820" s="10"/>
      <c r="QR820" s="10"/>
      <c r="QS820" s="10"/>
      <c r="QT820" s="10"/>
      <c r="QU820" s="10"/>
      <c r="QV820" s="10"/>
      <c r="QW820" s="10"/>
      <c r="QX820" s="10"/>
      <c r="QY820" s="10"/>
      <c r="QZ820" s="10"/>
      <c r="RA820" s="10"/>
      <c r="RB820" s="10"/>
      <c r="RC820" s="10"/>
      <c r="RD820" s="10"/>
      <c r="RE820" s="10"/>
      <c r="RF820" s="10"/>
      <c r="RG820" s="10"/>
      <c r="RH820" s="10"/>
      <c r="RI820" s="10"/>
      <c r="RJ820" s="10"/>
      <c r="RK820" s="10"/>
      <c r="RL820" s="10"/>
      <c r="RM820" s="10"/>
      <c r="RN820" s="10"/>
      <c r="RO820" s="10"/>
      <c r="RP820" s="10"/>
      <c r="RQ820" s="10"/>
      <c r="RR820" s="10"/>
      <c r="RS820" s="10"/>
      <c r="RT820" s="10"/>
      <c r="RU820" s="10"/>
      <c r="RV820" s="10"/>
      <c r="RW820" s="10"/>
      <c r="RX820" s="10"/>
      <c r="RY820" s="10"/>
      <c r="RZ820" s="10"/>
      <c r="SA820" s="10"/>
      <c r="SB820" s="10"/>
      <c r="SC820" s="10"/>
      <c r="SD820" s="10"/>
      <c r="SE820" s="10"/>
      <c r="SF820" s="10"/>
      <c r="SG820" s="10"/>
      <c r="SH820" s="10"/>
      <c r="SI820" s="10"/>
      <c r="SJ820" s="10"/>
      <c r="SK820" s="10"/>
      <c r="SL820" s="10"/>
      <c r="SM820" s="10"/>
      <c r="SN820" s="10"/>
      <c r="SO820" s="10"/>
      <c r="SP820" s="10"/>
      <c r="SQ820" s="10"/>
      <c r="SR820" s="10"/>
      <c r="SS820" s="10"/>
      <c r="ST820" s="10"/>
      <c r="SU820" s="10"/>
      <c r="SV820" s="10"/>
      <c r="SW820" s="10"/>
      <c r="SX820" s="10"/>
      <c r="SY820" s="10"/>
      <c r="SZ820" s="10"/>
      <c r="TA820" s="10"/>
      <c r="TB820" s="10"/>
      <c r="TC820" s="10"/>
      <c r="TD820" s="10"/>
      <c r="TE820" s="10"/>
      <c r="TF820" s="10"/>
      <c r="TG820" s="10"/>
      <c r="TH820" s="10"/>
      <c r="TI820" s="10"/>
      <c r="TJ820" s="10"/>
      <c r="TK820" s="10"/>
      <c r="TL820" s="10"/>
      <c r="TM820" s="10"/>
      <c r="TN820" s="10"/>
      <c r="TO820" s="10"/>
      <c r="TP820" s="10"/>
      <c r="TQ820" s="10"/>
      <c r="TR820" s="10"/>
      <c r="TS820" s="10"/>
      <c r="TT820" s="10"/>
      <c r="TU820" s="10"/>
      <c r="TV820" s="10"/>
      <c r="TW820" s="10"/>
      <c r="TX820" s="10"/>
      <c r="TY820" s="10"/>
      <c r="TZ820" s="10"/>
      <c r="UA820" s="10"/>
      <c r="UB820" s="10"/>
      <c r="UC820" s="10"/>
      <c r="UD820" s="10"/>
      <c r="UE820" s="10"/>
      <c r="UF820" s="10"/>
      <c r="UG820" s="10"/>
      <c r="UH820" s="10"/>
      <c r="UI820" s="10"/>
      <c r="UJ820" s="10"/>
      <c r="UK820" s="10"/>
      <c r="UL820" s="10"/>
      <c r="UM820" s="10"/>
      <c r="UN820" s="10"/>
      <c r="UO820" s="10"/>
      <c r="UP820" s="10"/>
      <c r="UQ820" s="10"/>
      <c r="UR820" s="10"/>
      <c r="US820" s="10"/>
      <c r="UT820" s="10"/>
      <c r="UU820" s="10"/>
      <c r="UV820" s="10"/>
      <c r="UW820" s="10"/>
      <c r="UX820" s="10"/>
      <c r="UY820" s="10"/>
      <c r="UZ820" s="10"/>
      <c r="VA820" s="10"/>
      <c r="VB820" s="10"/>
      <c r="VC820" s="10"/>
      <c r="VD820" s="10"/>
      <c r="VE820" s="10"/>
      <c r="VF820" s="10"/>
      <c r="VG820" s="10"/>
      <c r="VH820" s="10"/>
      <c r="VI820" s="10"/>
      <c r="VJ820" s="10"/>
      <c r="VK820" s="10"/>
      <c r="VL820" s="10"/>
      <c r="VM820" s="10"/>
      <c r="VN820" s="10"/>
      <c r="VO820" s="10"/>
      <c r="VP820" s="10"/>
      <c r="VQ820" s="10"/>
      <c r="VR820" s="10"/>
      <c r="VS820" s="10"/>
      <c r="VT820" s="10"/>
      <c r="VU820" s="10"/>
      <c r="VV820" s="10"/>
      <c r="VW820" s="10"/>
      <c r="VX820" s="10"/>
      <c r="VY820" s="10"/>
      <c r="VZ820" s="10"/>
      <c r="WA820" s="10"/>
      <c r="WB820" s="10"/>
      <c r="WC820" s="10"/>
      <c r="WD820" s="10"/>
      <c r="WE820" s="10"/>
      <c r="WF820" s="10"/>
      <c r="WG820" s="10"/>
      <c r="WH820" s="10"/>
      <c r="WI820" s="10"/>
      <c r="WJ820" s="10"/>
      <c r="WK820" s="10"/>
      <c r="WL820" s="10"/>
      <c r="WM820" s="10"/>
      <c r="WN820" s="10"/>
      <c r="WO820" s="10"/>
      <c r="WP820" s="10"/>
      <c r="WQ820" s="10"/>
      <c r="WR820" s="10"/>
      <c r="WS820" s="10"/>
      <c r="WT820" s="10"/>
      <c r="WU820" s="10"/>
      <c r="WV820" s="10"/>
      <c r="WW820" s="10"/>
      <c r="WX820" s="10"/>
      <c r="WY820" s="10"/>
      <c r="WZ820" s="10"/>
      <c r="XA820" s="10"/>
      <c r="XB820" s="10"/>
      <c r="XC820" s="10"/>
      <c r="XD820" s="10"/>
      <c r="XE820" s="10"/>
      <c r="XF820" s="10"/>
      <c r="XG820" s="10"/>
      <c r="XH820" s="10"/>
      <c r="XI820" s="10"/>
      <c r="XJ820" s="10"/>
      <c r="XK820" s="10"/>
      <c r="XL820" s="10"/>
      <c r="XM820" s="10"/>
      <c r="XN820" s="10"/>
      <c r="XO820" s="10"/>
      <c r="XP820" s="10"/>
      <c r="XQ820" s="10"/>
      <c r="XR820" s="10"/>
      <c r="XS820" s="10"/>
      <c r="XT820" s="10"/>
      <c r="XU820" s="10"/>
      <c r="XV820" s="10"/>
      <c r="XW820" s="10"/>
      <c r="XX820" s="10"/>
      <c r="XY820" s="10"/>
      <c r="XZ820" s="10"/>
      <c r="YA820" s="10"/>
      <c r="YB820" s="10"/>
      <c r="YC820" s="10"/>
      <c r="YD820" s="10"/>
      <c r="YE820" s="10"/>
      <c r="YF820" s="10"/>
      <c r="YG820" s="10"/>
      <c r="YH820" s="10"/>
      <c r="YI820" s="10"/>
      <c r="YJ820" s="10"/>
      <c r="YK820" s="10"/>
      <c r="YL820" s="10"/>
      <c r="YM820" s="10"/>
      <c r="YN820" s="10"/>
      <c r="YO820" s="10"/>
      <c r="YP820" s="10"/>
      <c r="YQ820" s="10"/>
      <c r="YR820" s="10"/>
      <c r="YS820" s="10"/>
      <c r="YT820" s="10"/>
      <c r="YU820" s="10"/>
      <c r="YV820" s="10"/>
      <c r="YW820" s="10"/>
      <c r="YX820" s="10"/>
      <c r="YY820" s="10"/>
      <c r="YZ820" s="10"/>
      <c r="ZA820" s="10"/>
      <c r="ZB820" s="10"/>
      <c r="ZC820" s="10"/>
      <c r="ZD820" s="10"/>
      <c r="ZE820" s="10"/>
      <c r="ZF820" s="10"/>
      <c r="ZG820" s="10"/>
      <c r="ZH820" s="10"/>
      <c r="ZI820" s="10"/>
      <c r="ZJ820" s="10"/>
      <c r="ZK820" s="10"/>
      <c r="ZL820" s="10"/>
      <c r="ZM820" s="10"/>
      <c r="ZN820" s="10"/>
      <c r="ZO820" s="10"/>
      <c r="ZP820" s="10"/>
      <c r="ZQ820" s="10"/>
      <c r="ZR820" s="10"/>
      <c r="ZS820" s="10"/>
      <c r="ZT820" s="10"/>
      <c r="ZU820" s="10"/>
      <c r="ZV820" s="10"/>
      <c r="ZW820" s="10"/>
      <c r="ZX820" s="10"/>
      <c r="ZY820" s="10"/>
      <c r="ZZ820" s="10"/>
      <c r="AAA820" s="10"/>
      <c r="AAB820" s="10"/>
      <c r="AAC820" s="10"/>
      <c r="AAD820" s="10"/>
      <c r="AAE820" s="10"/>
      <c r="AAF820" s="10"/>
      <c r="AAG820" s="10"/>
      <c r="AAH820" s="10"/>
      <c r="AAI820" s="10"/>
      <c r="AAJ820" s="10"/>
      <c r="AAK820" s="10"/>
      <c r="AAL820" s="10"/>
      <c r="AAM820" s="10"/>
      <c r="AAN820" s="10"/>
      <c r="AAO820" s="10"/>
      <c r="AAP820" s="10"/>
      <c r="AAQ820" s="10"/>
      <c r="AAR820" s="10"/>
      <c r="AAS820" s="10"/>
      <c r="AAT820" s="10"/>
      <c r="AAU820" s="10"/>
      <c r="AAV820" s="10"/>
      <c r="AAW820" s="10"/>
      <c r="AAX820" s="10"/>
      <c r="AAY820" s="10"/>
      <c r="AAZ820" s="10"/>
      <c r="ABA820" s="10"/>
      <c r="ABB820" s="10"/>
      <c r="ABC820" s="10"/>
      <c r="ABD820" s="10"/>
      <c r="ABE820" s="10"/>
      <c r="ABF820" s="10"/>
      <c r="ABG820" s="10"/>
      <c r="ABH820" s="10"/>
      <c r="ABI820" s="10"/>
      <c r="ABJ820" s="10"/>
      <c r="ABK820" s="10"/>
      <c r="ABL820" s="10"/>
      <c r="ABM820" s="10"/>
      <c r="ABN820" s="10"/>
      <c r="ABO820" s="10"/>
      <c r="ABP820" s="10"/>
      <c r="ABQ820" s="10"/>
      <c r="ABR820" s="10"/>
      <c r="ABS820" s="10"/>
      <c r="ABT820" s="10"/>
      <c r="ABU820" s="10"/>
      <c r="ABV820" s="10"/>
      <c r="ABW820" s="10"/>
      <c r="ABX820" s="10"/>
      <c r="ABY820" s="10"/>
      <c r="ABZ820" s="10"/>
      <c r="ACA820" s="10"/>
      <c r="ACB820" s="10"/>
      <c r="ACC820" s="10"/>
      <c r="ACD820" s="10"/>
      <c r="ACE820" s="10"/>
      <c r="ACF820" s="10"/>
      <c r="ACG820" s="10"/>
      <c r="ACH820" s="10"/>
      <c r="ACI820" s="10"/>
      <c r="ACJ820" s="10"/>
      <c r="ACK820" s="10"/>
      <c r="ACL820" s="10"/>
      <c r="ACM820" s="10"/>
      <c r="ACN820" s="10"/>
      <c r="ACO820" s="10"/>
      <c r="ACP820" s="10"/>
      <c r="ACQ820" s="10"/>
      <c r="ACR820" s="10"/>
      <c r="ACS820" s="10"/>
      <c r="ACT820" s="10"/>
      <c r="ACU820" s="10"/>
      <c r="ACV820" s="10"/>
      <c r="ACW820" s="10"/>
      <c r="ACX820" s="10"/>
      <c r="ACY820" s="10"/>
      <c r="ACZ820" s="10"/>
      <c r="ADA820" s="10"/>
      <c r="ADB820" s="10"/>
      <c r="ADC820" s="10"/>
      <c r="ADD820" s="10"/>
      <c r="ADE820" s="10"/>
      <c r="ADF820" s="10"/>
      <c r="ADG820" s="10"/>
      <c r="ADH820" s="10"/>
      <c r="ADI820" s="10"/>
      <c r="ADJ820" s="10"/>
      <c r="ADK820" s="10"/>
      <c r="ADL820" s="10"/>
      <c r="ADM820" s="10"/>
      <c r="ADN820" s="10"/>
      <c r="ADO820" s="10"/>
      <c r="ADP820" s="10"/>
      <c r="ADQ820" s="10"/>
      <c r="ADR820" s="10"/>
      <c r="ADS820" s="10"/>
      <c r="ADT820" s="10"/>
      <c r="ADU820" s="10"/>
      <c r="ADV820" s="10"/>
      <c r="ADW820" s="10"/>
      <c r="ADX820" s="10"/>
      <c r="ADY820" s="10"/>
      <c r="ADZ820" s="10"/>
      <c r="AEA820" s="10"/>
      <c r="AEB820" s="10"/>
      <c r="AEC820" s="10"/>
      <c r="AED820" s="10"/>
      <c r="AEE820" s="10"/>
      <c r="AEF820" s="10"/>
      <c r="AEG820" s="10"/>
      <c r="AEH820" s="10"/>
      <c r="AEI820" s="10"/>
      <c r="AEJ820" s="10"/>
      <c r="AEK820" s="10"/>
      <c r="AEL820" s="10"/>
      <c r="AEM820" s="10"/>
      <c r="AEN820" s="10"/>
      <c r="AEO820" s="10"/>
      <c r="AEP820" s="10"/>
      <c r="AEQ820" s="10"/>
      <c r="AER820" s="10"/>
      <c r="AES820" s="10"/>
      <c r="AET820" s="10"/>
      <c r="AEU820" s="10"/>
      <c r="AEV820" s="10"/>
      <c r="AEW820" s="10"/>
      <c r="AEX820" s="10"/>
      <c r="AEY820" s="10"/>
      <c r="AEZ820" s="10"/>
      <c r="AFA820" s="10"/>
      <c r="AFB820" s="10"/>
      <c r="AFC820" s="10"/>
      <c r="AFD820" s="10"/>
      <c r="AFE820" s="10"/>
      <c r="AFF820" s="10"/>
      <c r="AFG820" s="10"/>
      <c r="AFH820" s="10"/>
      <c r="AFI820" s="10"/>
      <c r="AFJ820" s="10"/>
      <c r="AFK820" s="10"/>
      <c r="AFL820" s="10"/>
      <c r="AFM820" s="10"/>
      <c r="AFN820" s="10"/>
      <c r="AFO820" s="10"/>
      <c r="AFP820" s="10"/>
      <c r="AFQ820" s="10"/>
      <c r="AFR820" s="10"/>
      <c r="AFS820" s="10"/>
      <c r="AFT820" s="10"/>
      <c r="AFU820" s="10"/>
      <c r="AFV820" s="10"/>
      <c r="AFW820" s="10"/>
      <c r="AFX820" s="10"/>
      <c r="AFY820" s="10"/>
      <c r="AFZ820" s="10"/>
      <c r="AGA820" s="10"/>
      <c r="AGB820" s="10"/>
      <c r="AGC820" s="10"/>
      <c r="AGD820" s="10"/>
      <c r="AGE820" s="10"/>
      <c r="AGF820" s="10"/>
      <c r="AGG820" s="10"/>
      <c r="AGH820" s="10"/>
      <c r="AGI820" s="10"/>
      <c r="AGJ820" s="10"/>
      <c r="AGK820" s="10"/>
      <c r="AGL820" s="10"/>
      <c r="AGM820" s="10"/>
      <c r="AGN820" s="10"/>
      <c r="AGO820" s="10"/>
      <c r="AGP820" s="10"/>
      <c r="AGQ820" s="10"/>
      <c r="AGR820" s="10"/>
      <c r="AGS820" s="10"/>
      <c r="AGT820" s="10"/>
      <c r="AGU820" s="10"/>
      <c r="AGV820" s="10"/>
      <c r="AGW820" s="10"/>
      <c r="AGX820" s="10"/>
      <c r="AGY820" s="10"/>
      <c r="AGZ820" s="10"/>
      <c r="AHA820" s="10"/>
      <c r="AHB820" s="10"/>
      <c r="AHC820" s="10"/>
      <c r="AHD820" s="10"/>
      <c r="AHE820" s="10"/>
      <c r="AHF820" s="10"/>
      <c r="AHG820" s="10"/>
      <c r="AHH820" s="10"/>
      <c r="AHI820" s="10"/>
      <c r="AHJ820" s="10"/>
      <c r="AHK820" s="10"/>
      <c r="AHL820" s="10"/>
      <c r="AHM820" s="10"/>
      <c r="AHN820" s="10"/>
      <c r="AHO820" s="10"/>
      <c r="AHP820" s="10"/>
      <c r="AHQ820" s="10"/>
      <c r="AHR820" s="10"/>
      <c r="AHS820" s="10"/>
      <c r="AHT820" s="10"/>
      <c r="AHU820" s="10"/>
      <c r="AHV820" s="10"/>
      <c r="AHW820" s="10"/>
      <c r="AHX820" s="10"/>
      <c r="AHY820" s="10"/>
      <c r="AHZ820" s="10"/>
      <c r="AIA820" s="10"/>
      <c r="AIB820" s="10"/>
      <c r="AIC820" s="10"/>
      <c r="AID820" s="10"/>
      <c r="AIE820" s="10"/>
      <c r="AIF820" s="10"/>
      <c r="AIG820" s="10"/>
      <c r="AIH820" s="10"/>
      <c r="AII820" s="10"/>
      <c r="AIJ820" s="10"/>
      <c r="AIK820" s="10"/>
      <c r="AIL820" s="10"/>
      <c r="AIM820" s="10"/>
      <c r="AIN820" s="10"/>
      <c r="AIO820" s="10"/>
      <c r="AIP820" s="10"/>
      <c r="AIQ820" s="10"/>
      <c r="AIR820" s="10"/>
      <c r="AIS820" s="10"/>
      <c r="AIT820" s="10"/>
      <c r="AIU820" s="10"/>
      <c r="AIV820" s="10"/>
      <c r="AIW820" s="10"/>
      <c r="AIX820" s="10"/>
      <c r="AIY820" s="10"/>
      <c r="AIZ820" s="10"/>
      <c r="AJA820" s="10"/>
      <c r="AJB820" s="10"/>
      <c r="AJC820" s="10"/>
      <c r="AJD820" s="10"/>
      <c r="AJE820" s="10"/>
      <c r="AJF820" s="10"/>
      <c r="AJG820" s="10"/>
      <c r="AJH820" s="10"/>
      <c r="AJI820" s="10"/>
      <c r="AJJ820" s="10"/>
      <c r="AJK820" s="10"/>
      <c r="AJL820" s="10"/>
      <c r="AJM820" s="10"/>
      <c r="AJN820" s="10"/>
      <c r="AJO820" s="10"/>
      <c r="AJP820" s="10"/>
      <c r="AJQ820" s="10"/>
      <c r="AJR820" s="10"/>
      <c r="AJS820" s="10"/>
      <c r="AJT820" s="10"/>
      <c r="AJU820" s="10"/>
      <c r="AJV820" s="10"/>
      <c r="AJW820" s="10"/>
      <c r="AJX820" s="10"/>
      <c r="AJY820" s="10"/>
      <c r="AJZ820" s="10"/>
      <c r="AKA820" s="10"/>
      <c r="AKB820" s="10"/>
      <c r="AKC820" s="10"/>
      <c r="AKD820" s="10"/>
      <c r="AKE820" s="10"/>
      <c r="AKF820" s="10"/>
      <c r="AKG820" s="10"/>
      <c r="AKH820" s="10"/>
      <c r="AKI820" s="10"/>
      <c r="AKJ820" s="10"/>
      <c r="AKK820" s="10"/>
      <c r="AKL820" s="10"/>
      <c r="AKM820" s="10"/>
      <c r="AKN820" s="10"/>
      <c r="AKO820" s="10"/>
      <c r="AKP820" s="10"/>
      <c r="AKQ820" s="10"/>
      <c r="AKR820" s="10"/>
      <c r="AKS820" s="10"/>
      <c r="AKT820" s="10"/>
      <c r="AKU820" s="10"/>
      <c r="AKV820" s="10"/>
      <c r="AKW820" s="10"/>
      <c r="AKX820" s="10"/>
      <c r="AKY820" s="10"/>
      <c r="AKZ820" s="10"/>
      <c r="ALA820" s="10"/>
      <c r="ALB820" s="10"/>
      <c r="ALC820" s="10"/>
      <c r="ALD820" s="10"/>
      <c r="ALE820" s="10"/>
      <c r="ALF820" s="10"/>
      <c r="ALG820" s="10"/>
      <c r="ALH820" s="10"/>
      <c r="ALI820" s="10"/>
      <c r="ALJ820" s="10"/>
      <c r="ALK820" s="10"/>
      <c r="ALL820" s="10"/>
      <c r="ALM820" s="10"/>
      <c r="ALN820" s="10"/>
      <c r="ALO820" s="10"/>
      <c r="ALP820" s="10"/>
      <c r="ALQ820" s="10"/>
      <c r="ALR820" s="10"/>
      <c r="ALS820" s="10"/>
      <c r="ALT820" s="10"/>
      <c r="ALU820" s="10"/>
      <c r="ALV820" s="10"/>
      <c r="ALW820" s="10"/>
      <c r="ALX820" s="10"/>
      <c r="ALY820" s="10"/>
      <c r="ALZ820" s="10"/>
      <c r="AMA820" s="10"/>
      <c r="AMB820" s="10"/>
      <c r="AMC820" s="10"/>
      <c r="AMD820" s="10"/>
      <c r="AME820" s="10"/>
      <c r="AMF820" s="10"/>
      <c r="AMG820" s="10"/>
      <c r="AMH820" s="10"/>
      <c r="AMI820" s="10"/>
      <c r="AMJ820" s="10"/>
      <c r="AMK820" s="10"/>
      <c r="AML820" s="10"/>
      <c r="AMM820" s="10"/>
      <c r="AMN820" s="10"/>
      <c r="AMO820" s="10"/>
      <c r="AMP820" s="10"/>
      <c r="AMQ820" s="10"/>
      <c r="AMR820" s="10"/>
      <c r="AMS820" s="10"/>
      <c r="AMT820" s="10"/>
      <c r="AMU820" s="10"/>
      <c r="AMV820" s="10"/>
      <c r="AMW820" s="10"/>
      <c r="AMX820" s="10"/>
      <c r="AMY820" s="10"/>
      <c r="AMZ820" s="10"/>
      <c r="ANA820" s="10"/>
      <c r="ANB820" s="10"/>
      <c r="ANC820" s="10"/>
      <c r="AND820" s="10"/>
      <c r="ANE820" s="10"/>
      <c r="ANF820" s="10"/>
      <c r="ANG820" s="10"/>
      <c r="ANH820" s="10"/>
      <c r="ANI820" s="10"/>
      <c r="ANJ820" s="10"/>
      <c r="ANK820" s="10"/>
      <c r="ANL820" s="10"/>
      <c r="ANM820" s="10"/>
      <c r="ANN820" s="10"/>
      <c r="ANO820" s="10"/>
      <c r="ANP820" s="10"/>
      <c r="ANQ820" s="10"/>
      <c r="ANR820" s="10"/>
      <c r="ANS820" s="10"/>
      <c r="ANT820" s="10"/>
      <c r="ANU820" s="10"/>
      <c r="ANV820" s="10"/>
      <c r="ANW820" s="10"/>
      <c r="ANX820" s="10"/>
      <c r="ANY820" s="10"/>
      <c r="ANZ820" s="10"/>
      <c r="AOA820" s="10"/>
      <c r="AOB820" s="10"/>
      <c r="AOC820" s="10"/>
      <c r="AOD820" s="10"/>
      <c r="AOE820" s="10"/>
      <c r="AOF820" s="10"/>
      <c r="AOG820" s="10"/>
      <c r="AOH820" s="10"/>
      <c r="AOI820" s="10"/>
      <c r="AOJ820" s="10"/>
      <c r="AOK820" s="10"/>
      <c r="AOL820" s="10"/>
      <c r="AOM820" s="10"/>
      <c r="AON820" s="10"/>
      <c r="AOO820" s="10"/>
      <c r="AOP820" s="10"/>
      <c r="AOQ820" s="10"/>
      <c r="AOR820" s="10"/>
      <c r="AOS820" s="10"/>
      <c r="AOT820" s="10"/>
      <c r="AOU820" s="10"/>
      <c r="AOV820" s="10"/>
      <c r="AOW820" s="10"/>
      <c r="AOX820" s="10"/>
      <c r="AOY820" s="10"/>
      <c r="AOZ820" s="10"/>
      <c r="APA820" s="10"/>
      <c r="APB820" s="10"/>
      <c r="APC820" s="10"/>
      <c r="APD820" s="10"/>
      <c r="APE820" s="10"/>
      <c r="APF820" s="10"/>
      <c r="APG820" s="10"/>
      <c r="APH820" s="10"/>
      <c r="API820" s="10"/>
      <c r="APJ820" s="10"/>
      <c r="APK820" s="10"/>
      <c r="APL820" s="10"/>
      <c r="APM820" s="10"/>
      <c r="APN820" s="10"/>
      <c r="APO820" s="10"/>
      <c r="APP820" s="10"/>
      <c r="APQ820" s="10"/>
      <c r="APR820" s="10"/>
      <c r="APS820" s="10"/>
      <c r="APT820" s="10"/>
      <c r="APU820" s="10"/>
      <c r="APV820" s="10"/>
      <c r="APW820" s="10"/>
      <c r="APX820" s="10"/>
      <c r="APY820" s="10"/>
      <c r="APZ820" s="10"/>
      <c r="AQA820" s="10"/>
      <c r="AQB820" s="10"/>
      <c r="AQC820" s="10"/>
      <c r="AQD820" s="10"/>
      <c r="AQE820" s="10"/>
      <c r="AQF820" s="10"/>
      <c r="AQG820" s="10"/>
      <c r="AQH820" s="10"/>
      <c r="AQI820" s="10"/>
      <c r="AQJ820" s="10"/>
      <c r="AQK820" s="10"/>
      <c r="AQL820" s="10"/>
      <c r="AQM820" s="10"/>
      <c r="AQN820" s="10"/>
      <c r="AQO820" s="10"/>
      <c r="AQP820" s="10"/>
      <c r="AQQ820" s="10"/>
      <c r="AQR820" s="10"/>
      <c r="AQS820" s="10"/>
      <c r="AQT820" s="10"/>
      <c r="AQU820" s="10"/>
      <c r="AQV820" s="10"/>
      <c r="AQW820" s="10"/>
      <c r="AQX820" s="10"/>
      <c r="AQY820" s="10"/>
      <c r="AQZ820" s="10"/>
      <c r="ARA820" s="10"/>
      <c r="ARB820" s="10"/>
      <c r="ARC820" s="10"/>
      <c r="ARD820" s="10"/>
      <c r="ARE820" s="10"/>
      <c r="ARF820" s="10"/>
      <c r="ARG820" s="10"/>
      <c r="ARH820" s="10"/>
      <c r="ARI820" s="10"/>
      <c r="ARJ820" s="10"/>
      <c r="ARK820" s="10"/>
      <c r="ARL820" s="10"/>
      <c r="ARM820" s="10"/>
      <c r="ARN820" s="10"/>
      <c r="ARO820" s="10"/>
      <c r="ARP820" s="10"/>
      <c r="ARQ820" s="10"/>
      <c r="ARR820" s="10"/>
      <c r="ARS820" s="10"/>
      <c r="ART820" s="10"/>
      <c r="ARU820" s="10"/>
      <c r="ARV820" s="10"/>
      <c r="ARW820" s="10"/>
      <c r="ARX820" s="10"/>
      <c r="ARY820" s="10"/>
      <c r="ARZ820" s="10"/>
      <c r="ASA820" s="10"/>
      <c r="ASB820" s="10"/>
      <c r="ASC820" s="10"/>
      <c r="ASD820" s="10"/>
      <c r="ASE820" s="10"/>
      <c r="ASF820" s="10"/>
      <c r="ASG820" s="10"/>
      <c r="ASH820" s="10"/>
      <c r="ASI820" s="10"/>
      <c r="ASJ820" s="10"/>
      <c r="ASK820" s="10"/>
      <c r="ASL820" s="10"/>
      <c r="ASM820" s="10"/>
      <c r="ASN820" s="10"/>
      <c r="ASO820" s="10"/>
      <c r="ASP820" s="10"/>
      <c r="ASQ820" s="10"/>
      <c r="ASR820" s="10"/>
      <c r="ASS820" s="10"/>
      <c r="AST820" s="10"/>
      <c r="ASU820" s="10"/>
      <c r="ASV820" s="10"/>
      <c r="ASW820" s="10"/>
      <c r="ASX820" s="10"/>
      <c r="ASY820" s="10"/>
      <c r="ASZ820" s="10"/>
      <c r="ATA820" s="10"/>
      <c r="ATB820" s="10"/>
      <c r="ATC820" s="10"/>
      <c r="ATD820" s="10"/>
      <c r="ATE820" s="10"/>
      <c r="ATF820" s="10"/>
      <c r="ATG820" s="10"/>
      <c r="ATH820" s="10"/>
      <c r="ATI820" s="10"/>
      <c r="ATJ820" s="10"/>
      <c r="ATK820" s="10"/>
      <c r="ATL820" s="10"/>
      <c r="ATM820" s="10"/>
      <c r="ATN820" s="10"/>
      <c r="ATO820" s="10"/>
      <c r="ATP820" s="10"/>
      <c r="ATQ820" s="10"/>
      <c r="ATR820" s="10"/>
      <c r="ATS820" s="10"/>
      <c r="ATT820" s="10"/>
      <c r="ATU820" s="10"/>
      <c r="ATV820" s="10"/>
      <c r="ATW820" s="10"/>
      <c r="ATX820" s="10"/>
      <c r="ATY820" s="10"/>
      <c r="ATZ820" s="10"/>
      <c r="AUA820" s="10"/>
      <c r="AUB820" s="10"/>
      <c r="AUC820" s="10"/>
      <c r="AUD820" s="10"/>
      <c r="AUE820" s="10"/>
      <c r="AUF820" s="10"/>
      <c r="AUG820" s="10"/>
      <c r="AUH820" s="10"/>
      <c r="AUI820" s="10"/>
      <c r="AUJ820" s="10"/>
      <c r="AUK820" s="10"/>
      <c r="AUL820" s="10"/>
      <c r="AUM820" s="10"/>
      <c r="AUN820" s="10"/>
      <c r="AUO820" s="10"/>
      <c r="AUP820" s="10"/>
      <c r="AUQ820" s="10"/>
      <c r="AUR820" s="10"/>
      <c r="AUS820" s="10"/>
      <c r="AUT820" s="10"/>
      <c r="AUU820" s="10"/>
      <c r="AUV820" s="10"/>
      <c r="AUW820" s="10"/>
      <c r="AUX820" s="10"/>
      <c r="AUY820" s="10"/>
      <c r="AUZ820" s="10"/>
      <c r="AVA820" s="10"/>
      <c r="AVB820" s="10"/>
      <c r="AVC820" s="10"/>
      <c r="AVD820" s="10"/>
      <c r="AVE820" s="10"/>
      <c r="AVF820" s="10"/>
      <c r="AVG820" s="10"/>
      <c r="AVH820" s="10"/>
      <c r="AVI820" s="10"/>
      <c r="AVJ820" s="10"/>
      <c r="AVK820" s="10"/>
      <c r="AVL820" s="10"/>
      <c r="AVM820" s="10"/>
      <c r="AVN820" s="10"/>
      <c r="AVO820" s="10"/>
      <c r="AVP820" s="10"/>
      <c r="AVQ820" s="10"/>
      <c r="AVR820" s="10"/>
      <c r="AVS820" s="10"/>
      <c r="AVT820" s="10"/>
      <c r="AVU820" s="10"/>
      <c r="AVV820" s="10"/>
      <c r="AVW820" s="10"/>
      <c r="AVX820" s="10"/>
      <c r="AVY820" s="10"/>
      <c r="AVZ820" s="10"/>
      <c r="AWA820" s="10"/>
      <c r="AWB820" s="10"/>
      <c r="AWC820" s="10"/>
      <c r="AWD820" s="10"/>
      <c r="AWE820" s="10"/>
      <c r="AWF820" s="10"/>
      <c r="AWG820" s="10"/>
      <c r="AWH820" s="10"/>
      <c r="AWI820" s="10"/>
      <c r="AWJ820" s="10"/>
      <c r="AWK820" s="10"/>
      <c r="AWL820" s="10"/>
      <c r="AWM820" s="10"/>
      <c r="AWN820" s="10"/>
      <c r="AWO820" s="10"/>
      <c r="AWP820" s="10"/>
      <c r="AWQ820" s="10"/>
      <c r="AWR820" s="10"/>
      <c r="AWS820" s="10"/>
      <c r="AWT820" s="10"/>
      <c r="AWU820" s="10"/>
      <c r="AWV820" s="10"/>
      <c r="AWW820" s="10"/>
      <c r="AWX820" s="10"/>
      <c r="AWY820" s="10"/>
      <c r="AWZ820" s="10"/>
      <c r="AXA820" s="10"/>
      <c r="AXB820" s="10"/>
      <c r="AXC820" s="10"/>
      <c r="AXD820" s="10"/>
      <c r="AXE820" s="10"/>
      <c r="AXF820" s="10"/>
      <c r="AXG820" s="10"/>
      <c r="AXH820" s="10"/>
      <c r="AXI820" s="10"/>
      <c r="AXJ820" s="10"/>
      <c r="AXK820" s="10"/>
      <c r="AXL820" s="10"/>
      <c r="AXM820" s="10"/>
      <c r="AXN820" s="10"/>
      <c r="AXO820" s="10"/>
      <c r="AXP820" s="10"/>
      <c r="AXQ820" s="10"/>
      <c r="AXR820" s="10"/>
      <c r="AXS820" s="10"/>
      <c r="AXT820" s="10"/>
      <c r="AXU820" s="10"/>
      <c r="AXV820" s="10"/>
      <c r="AXW820" s="10"/>
      <c r="AXX820" s="10"/>
      <c r="AXY820" s="10"/>
      <c r="AXZ820" s="10"/>
      <c r="AYA820" s="10"/>
      <c r="AYB820" s="10"/>
      <c r="AYC820" s="10"/>
      <c r="AYD820" s="10"/>
      <c r="AYE820" s="10"/>
      <c r="AYF820" s="10"/>
      <c r="AYG820" s="10"/>
      <c r="AYH820" s="10"/>
      <c r="AYI820" s="10"/>
      <c r="AYJ820" s="10"/>
      <c r="AYK820" s="10"/>
      <c r="AYL820" s="10"/>
      <c r="AYM820" s="10"/>
      <c r="AYN820" s="10"/>
      <c r="AYO820" s="10"/>
      <c r="AYP820" s="10"/>
      <c r="AYQ820" s="10"/>
      <c r="AYR820" s="10"/>
      <c r="AYS820" s="10"/>
      <c r="AYT820" s="10"/>
      <c r="AYU820" s="10"/>
      <c r="AYV820" s="10"/>
      <c r="AYW820" s="10"/>
      <c r="AYX820" s="10"/>
      <c r="AYY820" s="10"/>
      <c r="AYZ820" s="10"/>
      <c r="AZA820" s="10"/>
      <c r="AZB820" s="10"/>
      <c r="AZC820" s="10"/>
      <c r="AZD820" s="10"/>
      <c r="AZE820" s="10"/>
      <c r="AZF820" s="10"/>
      <c r="AZG820" s="10"/>
      <c r="AZH820" s="10"/>
      <c r="AZI820" s="10"/>
      <c r="AZJ820" s="10"/>
      <c r="AZK820" s="10"/>
      <c r="AZL820" s="10"/>
      <c r="AZM820" s="10"/>
      <c r="AZN820" s="10"/>
      <c r="AZO820" s="10"/>
      <c r="AZP820" s="10"/>
      <c r="AZQ820" s="10"/>
      <c r="AZR820" s="10"/>
      <c r="AZS820" s="10"/>
      <c r="AZT820" s="10"/>
      <c r="AZU820" s="10"/>
      <c r="AZV820" s="10"/>
      <c r="AZW820" s="10"/>
      <c r="AZX820" s="10"/>
      <c r="AZY820" s="10"/>
      <c r="AZZ820" s="10"/>
      <c r="BAA820" s="10"/>
      <c r="BAB820" s="10"/>
      <c r="BAC820" s="10"/>
      <c r="BAD820" s="10"/>
      <c r="BAE820" s="10"/>
      <c r="BAF820" s="10"/>
      <c r="BAG820" s="10"/>
      <c r="BAH820" s="10"/>
      <c r="BAI820" s="10"/>
      <c r="BAJ820" s="10"/>
      <c r="BAK820" s="10"/>
      <c r="BAL820" s="10"/>
      <c r="BAM820" s="10"/>
      <c r="BAN820" s="10"/>
      <c r="BAO820" s="10"/>
      <c r="BAP820" s="10"/>
      <c r="BAQ820" s="10"/>
      <c r="BAR820" s="10"/>
      <c r="BAS820" s="10"/>
      <c r="BAT820" s="10"/>
      <c r="BAU820" s="10"/>
      <c r="BAV820" s="10"/>
      <c r="BAW820" s="10"/>
      <c r="BAX820" s="10"/>
      <c r="BAY820" s="10"/>
      <c r="BAZ820" s="10"/>
      <c r="BBA820" s="10"/>
      <c r="BBB820" s="10"/>
      <c r="BBC820" s="10"/>
      <c r="BBD820" s="10"/>
      <c r="BBE820" s="10"/>
      <c r="BBF820" s="10"/>
      <c r="BBG820" s="10"/>
      <c r="BBH820" s="10"/>
      <c r="BBI820" s="10"/>
      <c r="BBJ820" s="10"/>
      <c r="BBK820" s="10"/>
      <c r="BBL820" s="10"/>
      <c r="BBM820" s="10"/>
      <c r="BBN820" s="10"/>
      <c r="BBO820" s="10"/>
      <c r="BBP820" s="10"/>
      <c r="BBQ820" s="10"/>
      <c r="BBR820" s="10"/>
      <c r="BBS820" s="10"/>
      <c r="BBT820" s="10"/>
      <c r="BBU820" s="10"/>
      <c r="BBV820" s="10"/>
      <c r="BBW820" s="10"/>
      <c r="BBX820" s="10"/>
      <c r="BBY820" s="10"/>
      <c r="BBZ820" s="10"/>
      <c r="BCA820" s="10"/>
      <c r="BCB820" s="10"/>
      <c r="BCC820" s="10"/>
      <c r="BCD820" s="10"/>
      <c r="BCE820" s="10"/>
      <c r="BCF820" s="10"/>
      <c r="BCG820" s="10"/>
      <c r="BCH820" s="10"/>
      <c r="BCI820" s="10"/>
      <c r="BCJ820" s="10"/>
      <c r="BCK820" s="10"/>
      <c r="BCL820" s="10"/>
      <c r="BCM820" s="10"/>
      <c r="BCN820" s="10"/>
      <c r="BCO820" s="10"/>
      <c r="BCP820" s="10"/>
      <c r="BCQ820" s="10"/>
      <c r="BCR820" s="10"/>
      <c r="BCS820" s="10"/>
      <c r="BCT820" s="10"/>
      <c r="BCU820" s="10"/>
      <c r="BCV820" s="10"/>
      <c r="BCW820" s="10"/>
      <c r="BCX820" s="10"/>
      <c r="BCY820" s="10"/>
      <c r="BCZ820" s="10"/>
      <c r="BDA820" s="10"/>
      <c r="BDB820" s="10"/>
      <c r="BDC820" s="10"/>
      <c r="BDD820" s="10"/>
      <c r="BDE820" s="10"/>
      <c r="BDF820" s="10"/>
      <c r="BDG820" s="10"/>
      <c r="BDH820" s="10"/>
      <c r="BDI820" s="10"/>
      <c r="BDJ820" s="10"/>
      <c r="BDK820" s="10"/>
      <c r="BDL820" s="10"/>
      <c r="BDM820" s="10"/>
      <c r="BDN820" s="10"/>
      <c r="BDO820" s="10"/>
      <c r="BDP820" s="10"/>
      <c r="BDQ820" s="10"/>
      <c r="BDR820" s="10"/>
      <c r="BDS820" s="10"/>
      <c r="BDT820" s="10"/>
      <c r="BDU820" s="10"/>
      <c r="BDV820" s="10"/>
      <c r="BDW820" s="10"/>
      <c r="BDX820" s="10"/>
      <c r="BDY820" s="10"/>
      <c r="BDZ820" s="10"/>
      <c r="BEA820" s="10"/>
      <c r="BEB820" s="10"/>
      <c r="BEC820" s="10"/>
      <c r="BED820" s="10"/>
      <c r="BEE820" s="10"/>
      <c r="BEF820" s="10"/>
      <c r="BEG820" s="10"/>
      <c r="BEH820" s="10"/>
      <c r="BEI820" s="10"/>
      <c r="BEJ820" s="10"/>
      <c r="BEK820" s="10"/>
      <c r="BEL820" s="10"/>
      <c r="BEM820" s="10"/>
      <c r="BEN820" s="10"/>
      <c r="BEO820" s="10"/>
      <c r="BEP820" s="10"/>
      <c r="BEQ820" s="10"/>
      <c r="BER820" s="10"/>
      <c r="BES820" s="10"/>
      <c r="BET820" s="10"/>
      <c r="BEU820" s="10"/>
      <c r="BEV820" s="10"/>
      <c r="BEW820" s="10"/>
      <c r="BEX820" s="10"/>
      <c r="BEY820" s="10"/>
      <c r="BEZ820" s="10"/>
      <c r="BFA820" s="10"/>
      <c r="BFB820" s="10"/>
      <c r="BFC820" s="10"/>
      <c r="BFD820" s="10"/>
      <c r="BFE820" s="10"/>
      <c r="BFF820" s="10"/>
      <c r="BFG820" s="10"/>
      <c r="BFH820" s="10"/>
      <c r="BFI820" s="10"/>
      <c r="BFJ820" s="10"/>
      <c r="BFK820" s="10"/>
      <c r="BFL820" s="10"/>
      <c r="BFM820" s="10"/>
      <c r="BFN820" s="10"/>
      <c r="BFO820" s="10"/>
      <c r="BFP820" s="10"/>
      <c r="BFQ820" s="10"/>
      <c r="BFR820" s="10"/>
      <c r="BFS820" s="10"/>
      <c r="BFT820" s="10"/>
      <c r="BFU820" s="10"/>
      <c r="BFV820" s="10"/>
      <c r="BFW820" s="10"/>
      <c r="BFX820" s="10"/>
      <c r="BFY820" s="10"/>
      <c r="BFZ820" s="10"/>
      <c r="BGA820" s="10"/>
      <c r="BGB820" s="10"/>
      <c r="BGC820" s="10"/>
      <c r="BGD820" s="10"/>
      <c r="BGE820" s="10"/>
      <c r="BGF820" s="10"/>
      <c r="BGG820" s="10"/>
      <c r="BGH820" s="10"/>
      <c r="BGI820" s="10"/>
      <c r="BGJ820" s="10"/>
      <c r="BGK820" s="10"/>
      <c r="BGL820" s="10"/>
      <c r="BGM820" s="10"/>
      <c r="BGN820" s="10"/>
      <c r="BGO820" s="10"/>
      <c r="BGP820" s="10"/>
      <c r="BGQ820" s="10"/>
      <c r="BGR820" s="10"/>
      <c r="BGS820" s="10"/>
      <c r="BGT820" s="10"/>
      <c r="BGU820" s="10"/>
      <c r="BGV820" s="10"/>
      <c r="BGW820" s="10"/>
      <c r="BGX820" s="10"/>
      <c r="BGY820" s="10"/>
      <c r="BGZ820" s="10"/>
      <c r="BHA820" s="10"/>
      <c r="BHB820" s="10"/>
      <c r="BHC820" s="10"/>
      <c r="BHD820" s="10"/>
      <c r="BHE820" s="10"/>
      <c r="BHF820" s="10"/>
      <c r="BHG820" s="10"/>
      <c r="BHH820" s="10"/>
      <c r="BHI820" s="10"/>
      <c r="BHJ820" s="10"/>
      <c r="BHK820" s="10"/>
      <c r="BHL820" s="10"/>
      <c r="BHM820" s="10"/>
      <c r="BHN820" s="10"/>
      <c r="BHO820" s="10"/>
      <c r="BHP820" s="10"/>
      <c r="BHQ820" s="10"/>
      <c r="BHR820" s="10"/>
      <c r="BHS820" s="10"/>
      <c r="BHT820" s="10"/>
      <c r="BHU820" s="10"/>
      <c r="BHV820" s="10"/>
      <c r="BHW820" s="10"/>
      <c r="BHX820" s="10"/>
      <c r="BHY820" s="10"/>
      <c r="BHZ820" s="10"/>
      <c r="BIA820" s="10"/>
      <c r="BIB820" s="10"/>
      <c r="BIC820" s="10"/>
      <c r="BID820" s="10"/>
      <c r="BIE820" s="10"/>
      <c r="BIF820" s="10"/>
      <c r="BIG820" s="10"/>
      <c r="BIH820" s="10"/>
      <c r="BII820" s="10"/>
      <c r="BIJ820" s="10"/>
      <c r="BIK820" s="10"/>
      <c r="BIL820" s="10"/>
      <c r="BIM820" s="10"/>
      <c r="BIN820" s="10"/>
      <c r="BIO820" s="10"/>
      <c r="BIP820" s="10"/>
      <c r="BIQ820" s="10"/>
      <c r="BIR820" s="10"/>
      <c r="BIS820" s="10"/>
      <c r="BIT820" s="10"/>
      <c r="BIU820" s="10"/>
      <c r="BIV820" s="10"/>
      <c r="BIW820" s="10"/>
      <c r="BIX820" s="10"/>
      <c r="BIY820" s="10"/>
      <c r="BIZ820" s="10"/>
      <c r="BJA820" s="10"/>
      <c r="BJB820" s="10"/>
      <c r="BJC820" s="10"/>
      <c r="BJD820" s="10"/>
      <c r="BJE820" s="10"/>
      <c r="BJF820" s="10"/>
      <c r="BJG820" s="10"/>
      <c r="BJH820" s="10"/>
      <c r="BJI820" s="10"/>
      <c r="BJJ820" s="10"/>
      <c r="BJK820" s="10"/>
      <c r="BJL820" s="10"/>
      <c r="BJM820" s="10"/>
      <c r="BJN820" s="10"/>
      <c r="BJO820" s="10"/>
      <c r="BJP820" s="10"/>
      <c r="BJQ820" s="10"/>
      <c r="BJR820" s="10"/>
      <c r="BJS820" s="10"/>
      <c r="BJT820" s="10"/>
      <c r="BJU820" s="10"/>
      <c r="BJV820" s="10"/>
      <c r="BJW820" s="10"/>
      <c r="BJX820" s="10"/>
      <c r="BJY820" s="10"/>
      <c r="BJZ820" s="10"/>
      <c r="BKA820" s="10"/>
      <c r="BKB820" s="10"/>
      <c r="BKC820" s="10"/>
      <c r="BKD820" s="10"/>
      <c r="BKE820" s="10"/>
      <c r="BKF820" s="10"/>
      <c r="BKG820" s="10"/>
      <c r="BKH820" s="10"/>
      <c r="BKI820" s="10"/>
      <c r="BKJ820" s="10"/>
      <c r="BKK820" s="10"/>
      <c r="BKL820" s="10"/>
      <c r="BKM820" s="10"/>
      <c r="BKN820" s="10"/>
      <c r="BKO820" s="10"/>
      <c r="BKP820" s="10"/>
      <c r="BKQ820" s="10"/>
      <c r="BKR820" s="10"/>
      <c r="BKS820" s="10"/>
      <c r="BKT820" s="10"/>
      <c r="BKU820" s="10"/>
      <c r="BKV820" s="10"/>
      <c r="BKW820" s="10"/>
      <c r="BKX820" s="10"/>
      <c r="BKY820" s="10"/>
      <c r="BKZ820" s="10"/>
      <c r="BLA820" s="10"/>
      <c r="BLB820" s="10"/>
      <c r="BLC820" s="10"/>
      <c r="BLD820" s="10"/>
      <c r="BLE820" s="10"/>
      <c r="BLF820" s="10"/>
      <c r="BLG820" s="10"/>
      <c r="BLH820" s="10"/>
      <c r="BLI820" s="10"/>
      <c r="BLJ820" s="10"/>
      <c r="BLK820" s="10"/>
      <c r="BLL820" s="10"/>
      <c r="BLM820" s="10"/>
      <c r="BLN820" s="10"/>
      <c r="BLO820" s="10"/>
      <c r="BLP820" s="10"/>
      <c r="BLQ820" s="10"/>
      <c r="BLR820" s="10"/>
      <c r="BLS820" s="10"/>
      <c r="BLT820" s="10"/>
      <c r="BLU820" s="10"/>
      <c r="BLV820" s="10"/>
      <c r="BLW820" s="10"/>
      <c r="BLX820" s="10"/>
      <c r="BLY820" s="10"/>
      <c r="BLZ820" s="10"/>
      <c r="BMA820" s="10"/>
      <c r="BMB820" s="10"/>
      <c r="BMC820" s="10"/>
      <c r="BMD820" s="10"/>
      <c r="BME820" s="10"/>
      <c r="BMF820" s="10"/>
      <c r="BMG820" s="10"/>
      <c r="BMH820" s="10"/>
      <c r="BMI820" s="10"/>
      <c r="BMJ820" s="10"/>
      <c r="BMK820" s="10"/>
      <c r="BML820" s="10"/>
      <c r="BMM820" s="10"/>
      <c r="BMN820" s="10"/>
      <c r="BMO820" s="10"/>
      <c r="BMP820" s="10"/>
      <c r="BMQ820" s="10"/>
      <c r="BMR820" s="10"/>
      <c r="BMS820" s="10"/>
      <c r="BMT820" s="10"/>
      <c r="BMU820" s="10"/>
      <c r="BMV820" s="10"/>
      <c r="BMW820" s="10"/>
      <c r="BMX820" s="10"/>
      <c r="BMY820" s="10"/>
      <c r="BMZ820" s="10"/>
      <c r="BNA820" s="10"/>
      <c r="BNB820" s="10"/>
      <c r="BNC820" s="10"/>
      <c r="BND820" s="10"/>
      <c r="BNE820" s="10"/>
      <c r="BNF820" s="10"/>
      <c r="BNG820" s="10"/>
      <c r="BNH820" s="10"/>
      <c r="BNI820" s="10"/>
      <c r="BNJ820" s="10"/>
      <c r="BNK820" s="10"/>
      <c r="BNL820" s="10"/>
      <c r="BNM820" s="10"/>
      <c r="BNN820" s="10"/>
      <c r="BNO820" s="10"/>
      <c r="BNP820" s="10"/>
      <c r="BNQ820" s="10"/>
      <c r="BNR820" s="10"/>
      <c r="BNS820" s="10"/>
      <c r="BNT820" s="10"/>
      <c r="BNU820" s="10"/>
      <c r="BNV820" s="10"/>
      <c r="BNW820" s="10"/>
      <c r="BNX820" s="10"/>
      <c r="BNY820" s="10"/>
      <c r="BNZ820" s="10"/>
      <c r="BOA820" s="10"/>
      <c r="BOB820" s="10"/>
      <c r="BOC820" s="10"/>
      <c r="BOD820" s="10"/>
      <c r="BOE820" s="10"/>
      <c r="BOF820" s="10"/>
      <c r="BOG820" s="10"/>
      <c r="BOH820" s="10"/>
      <c r="BOI820" s="10"/>
      <c r="BOJ820" s="10"/>
      <c r="BOK820" s="10"/>
      <c r="BOL820" s="10"/>
      <c r="BOM820" s="10"/>
      <c r="BON820" s="10"/>
      <c r="BOO820" s="10"/>
      <c r="BOP820" s="10"/>
      <c r="BOQ820" s="10"/>
      <c r="BOR820" s="10"/>
      <c r="BOS820" s="10"/>
      <c r="BOT820" s="10"/>
      <c r="BOU820" s="10"/>
      <c r="BOV820" s="10"/>
      <c r="BOW820" s="10"/>
      <c r="BOX820" s="10"/>
      <c r="BOY820" s="10"/>
      <c r="BOZ820" s="10"/>
      <c r="BPA820" s="10"/>
      <c r="BPB820" s="10"/>
      <c r="BPC820" s="10"/>
      <c r="BPD820" s="10"/>
      <c r="BPE820" s="10"/>
      <c r="BPF820" s="10"/>
      <c r="BPG820" s="10"/>
      <c r="BPH820" s="10"/>
      <c r="BPI820" s="10"/>
      <c r="BPJ820" s="10"/>
      <c r="BPK820" s="10"/>
      <c r="BPL820" s="10"/>
      <c r="BPM820" s="10"/>
      <c r="BPN820" s="10"/>
      <c r="BPO820" s="10"/>
      <c r="BPP820" s="10"/>
      <c r="BPQ820" s="10"/>
      <c r="BPR820" s="10"/>
      <c r="BPS820" s="10"/>
      <c r="BPT820" s="10"/>
      <c r="BPU820" s="10"/>
      <c r="BPV820" s="10"/>
      <c r="BPW820" s="10"/>
      <c r="BPX820" s="10"/>
      <c r="BPY820" s="10"/>
      <c r="BPZ820" s="10"/>
      <c r="BQA820" s="10"/>
      <c r="BQB820" s="10"/>
      <c r="BQC820" s="10"/>
      <c r="BQD820" s="10"/>
      <c r="BQE820" s="10"/>
      <c r="BQF820" s="10"/>
      <c r="BQG820" s="10"/>
      <c r="BQH820" s="10"/>
      <c r="BQI820" s="10"/>
      <c r="BQJ820" s="10"/>
      <c r="BQK820" s="10"/>
      <c r="BQL820" s="10"/>
      <c r="BQM820" s="10"/>
      <c r="BQN820" s="10"/>
      <c r="BQO820" s="10"/>
      <c r="BQP820" s="10"/>
      <c r="BQQ820" s="10"/>
      <c r="BQR820" s="10"/>
      <c r="BQS820" s="10"/>
      <c r="BQT820" s="10"/>
      <c r="BQU820" s="10"/>
      <c r="BQV820" s="10"/>
      <c r="BQW820" s="10"/>
      <c r="BQX820" s="10"/>
      <c r="BQY820" s="10"/>
      <c r="BQZ820" s="10"/>
      <c r="BRA820" s="10"/>
      <c r="BRB820" s="10"/>
      <c r="BRC820" s="10"/>
      <c r="BRD820" s="10"/>
      <c r="BRE820" s="10"/>
      <c r="BRF820" s="10"/>
      <c r="BRG820" s="10"/>
      <c r="BRH820" s="10"/>
      <c r="BRI820" s="10"/>
      <c r="BRJ820" s="10"/>
      <c r="BRK820" s="10"/>
      <c r="BRL820" s="10"/>
      <c r="BRM820" s="10"/>
      <c r="BRN820" s="10"/>
      <c r="BRO820" s="10"/>
      <c r="BRP820" s="10"/>
      <c r="BRQ820" s="10"/>
      <c r="BRR820" s="10"/>
      <c r="BRS820" s="10"/>
      <c r="BRT820" s="10"/>
      <c r="BRU820" s="10"/>
      <c r="BRV820" s="10"/>
      <c r="BRW820" s="10"/>
      <c r="BRX820" s="10"/>
      <c r="BRY820" s="10"/>
      <c r="BRZ820" s="10"/>
      <c r="BSA820" s="10"/>
      <c r="BSB820" s="10"/>
      <c r="BSC820" s="10"/>
      <c r="BSD820" s="10"/>
      <c r="BSE820" s="10"/>
      <c r="BSF820" s="10"/>
      <c r="BSG820" s="10"/>
      <c r="BSH820" s="10"/>
      <c r="BSI820" s="10"/>
      <c r="BSJ820" s="10"/>
      <c r="BSK820" s="10"/>
      <c r="BSL820" s="10"/>
      <c r="BSM820" s="10"/>
      <c r="BSN820" s="10"/>
      <c r="BSO820" s="10"/>
      <c r="BSP820" s="10"/>
      <c r="BSQ820" s="10"/>
      <c r="BSR820" s="10"/>
      <c r="BSS820" s="10"/>
      <c r="BST820" s="10"/>
      <c r="BSU820" s="10"/>
      <c r="BSV820" s="10"/>
      <c r="BSW820" s="10"/>
      <c r="BSX820" s="10"/>
      <c r="BSY820" s="10"/>
      <c r="BSZ820" s="10"/>
      <c r="BTA820" s="10"/>
      <c r="BTB820" s="10"/>
      <c r="BTC820" s="10"/>
      <c r="BTD820" s="10"/>
      <c r="BTE820" s="10"/>
      <c r="BTF820" s="10"/>
      <c r="BTG820" s="10"/>
      <c r="BTH820" s="10"/>
      <c r="BTI820" s="10"/>
      <c r="BTJ820" s="10"/>
      <c r="BTK820" s="10"/>
      <c r="BTL820" s="10"/>
      <c r="BTM820" s="10"/>
      <c r="BTN820" s="10"/>
      <c r="BTO820" s="10"/>
      <c r="BTP820" s="10"/>
      <c r="BTQ820" s="10"/>
      <c r="BTR820" s="10"/>
      <c r="BTS820" s="10"/>
      <c r="BTT820" s="10"/>
      <c r="BTU820" s="10"/>
      <c r="BTV820" s="10"/>
      <c r="BTW820" s="10"/>
      <c r="BTX820" s="10"/>
      <c r="BTY820" s="10"/>
      <c r="BTZ820" s="10"/>
      <c r="BUA820" s="10"/>
      <c r="BUB820" s="10"/>
      <c r="BUC820" s="10"/>
      <c r="BUD820" s="10"/>
      <c r="BUE820" s="10"/>
      <c r="BUF820" s="10"/>
      <c r="BUG820" s="10"/>
      <c r="BUH820" s="10"/>
      <c r="BUI820" s="10"/>
      <c r="BUJ820" s="10"/>
      <c r="BUK820" s="10"/>
      <c r="BUL820" s="10"/>
      <c r="BUM820" s="10"/>
      <c r="BUN820" s="10"/>
      <c r="BUO820" s="10"/>
      <c r="BUP820" s="10"/>
      <c r="BUQ820" s="10"/>
      <c r="BUR820" s="10"/>
      <c r="BUS820" s="10"/>
      <c r="BUT820" s="10"/>
      <c r="BUU820" s="10"/>
      <c r="BUV820" s="10"/>
      <c r="BUW820" s="10"/>
      <c r="BUX820" s="10"/>
      <c r="BUY820" s="10"/>
      <c r="BUZ820" s="10"/>
      <c r="BVA820" s="10"/>
      <c r="BVB820" s="10"/>
      <c r="BVC820" s="10"/>
      <c r="BVD820" s="10"/>
      <c r="BVE820" s="10"/>
      <c r="BVF820" s="10"/>
      <c r="BVG820" s="10"/>
      <c r="BVH820" s="10"/>
      <c r="BVI820" s="10"/>
      <c r="BVJ820" s="10"/>
      <c r="BVK820" s="10"/>
      <c r="BVL820" s="10"/>
      <c r="BVM820" s="10"/>
      <c r="BVN820" s="10"/>
      <c r="BVO820" s="10"/>
      <c r="BVP820" s="10"/>
      <c r="BVQ820" s="10"/>
      <c r="BVR820" s="10"/>
      <c r="BVS820" s="10"/>
      <c r="BVT820" s="10"/>
      <c r="BVU820" s="10"/>
      <c r="BVV820" s="10"/>
      <c r="BVW820" s="10"/>
      <c r="BVX820" s="10"/>
      <c r="BVY820" s="10"/>
      <c r="BVZ820" s="10"/>
      <c r="BWA820" s="10"/>
      <c r="BWB820" s="10"/>
      <c r="BWC820" s="10"/>
      <c r="BWD820" s="10"/>
      <c r="BWE820" s="10"/>
      <c r="BWF820" s="10"/>
      <c r="BWG820" s="10"/>
      <c r="BWH820" s="10"/>
      <c r="BWI820" s="10"/>
      <c r="BWJ820" s="10"/>
      <c r="BWK820" s="10"/>
      <c r="BWL820" s="10"/>
      <c r="BWM820" s="10"/>
      <c r="BWN820" s="10"/>
      <c r="BWO820" s="10"/>
      <c r="BWP820" s="10"/>
      <c r="BWQ820" s="10"/>
      <c r="BWR820" s="10"/>
      <c r="BWS820" s="10"/>
      <c r="BWT820" s="10"/>
      <c r="BWU820" s="10"/>
      <c r="BWV820" s="10"/>
      <c r="BWW820" s="10"/>
      <c r="BWX820" s="10"/>
      <c r="BWY820" s="10"/>
      <c r="BWZ820" s="10"/>
      <c r="BXA820" s="10"/>
      <c r="BXB820" s="10"/>
      <c r="BXC820" s="10"/>
      <c r="BXD820" s="10"/>
      <c r="BXE820" s="10"/>
      <c r="BXF820" s="10"/>
      <c r="BXG820" s="10"/>
      <c r="BXH820" s="10"/>
      <c r="BXI820" s="10"/>
      <c r="BXJ820" s="10"/>
      <c r="BXK820" s="10"/>
      <c r="BXL820" s="10"/>
      <c r="BXM820" s="10"/>
      <c r="BXN820" s="10"/>
      <c r="BXO820" s="10"/>
      <c r="BXP820" s="10"/>
      <c r="BXQ820" s="10"/>
      <c r="BXR820" s="10"/>
      <c r="BXS820" s="10"/>
      <c r="BXT820" s="10"/>
      <c r="BXU820" s="10"/>
      <c r="BXV820" s="10"/>
      <c r="BXW820" s="10"/>
      <c r="BXX820" s="10"/>
      <c r="BXY820" s="10"/>
      <c r="BXZ820" s="10"/>
      <c r="BYA820" s="10"/>
      <c r="BYB820" s="10"/>
      <c r="BYC820" s="10"/>
      <c r="BYD820" s="10"/>
      <c r="BYE820" s="10"/>
      <c r="BYF820" s="10"/>
      <c r="BYG820" s="10"/>
      <c r="BYH820" s="10"/>
      <c r="BYI820" s="10"/>
      <c r="BYJ820" s="10"/>
      <c r="BYK820" s="10"/>
      <c r="BYL820" s="10"/>
      <c r="BYM820" s="10"/>
      <c r="BYN820" s="10"/>
      <c r="BYO820" s="10"/>
      <c r="BYP820" s="10"/>
      <c r="BYQ820" s="10"/>
      <c r="BYR820" s="10"/>
      <c r="BYS820" s="10"/>
      <c r="BYT820" s="10"/>
      <c r="BYU820" s="10"/>
      <c r="BYV820" s="10"/>
      <c r="BYW820" s="10"/>
      <c r="BYX820" s="10"/>
      <c r="BYY820" s="10"/>
      <c r="BYZ820" s="10"/>
      <c r="BZA820" s="10"/>
      <c r="BZB820" s="10"/>
      <c r="BZC820" s="10"/>
      <c r="BZD820" s="10"/>
      <c r="BZE820" s="10"/>
      <c r="BZF820" s="10"/>
      <c r="BZG820" s="10"/>
      <c r="BZH820" s="10"/>
      <c r="BZI820" s="10"/>
      <c r="BZJ820" s="10"/>
      <c r="BZK820" s="10"/>
      <c r="BZL820" s="10"/>
      <c r="BZM820" s="10"/>
      <c r="BZN820" s="10"/>
      <c r="BZO820" s="10"/>
      <c r="BZP820" s="10"/>
      <c r="BZQ820" s="10"/>
      <c r="BZR820" s="10"/>
      <c r="BZS820" s="10"/>
      <c r="BZT820" s="10"/>
      <c r="BZU820" s="10"/>
      <c r="BZV820" s="10"/>
      <c r="BZW820" s="10"/>
      <c r="BZX820" s="10"/>
      <c r="BZY820" s="10"/>
      <c r="BZZ820" s="10"/>
      <c r="CAA820" s="10"/>
      <c r="CAB820" s="10"/>
      <c r="CAC820" s="10"/>
      <c r="CAD820" s="10"/>
      <c r="CAE820" s="10"/>
      <c r="CAF820" s="10"/>
      <c r="CAG820" s="10"/>
      <c r="CAH820" s="10"/>
      <c r="CAI820" s="10"/>
      <c r="CAJ820" s="10"/>
      <c r="CAK820" s="10"/>
      <c r="CAL820" s="10"/>
      <c r="CAM820" s="10"/>
      <c r="CAN820" s="10"/>
      <c r="CAO820" s="10"/>
      <c r="CAP820" s="10"/>
      <c r="CAQ820" s="10"/>
      <c r="CAR820" s="10"/>
      <c r="CAS820" s="10"/>
      <c r="CAT820" s="10"/>
      <c r="CAU820" s="10"/>
      <c r="CAV820" s="10"/>
      <c r="CAW820" s="10"/>
      <c r="CAX820" s="10"/>
      <c r="CAY820" s="10"/>
      <c r="CAZ820" s="10"/>
      <c r="CBA820" s="10"/>
      <c r="CBB820" s="10"/>
      <c r="CBC820" s="10"/>
      <c r="CBD820" s="10"/>
      <c r="CBE820" s="10"/>
      <c r="CBF820" s="10"/>
      <c r="CBG820" s="10"/>
      <c r="CBH820" s="10"/>
      <c r="CBI820" s="10"/>
      <c r="CBJ820" s="10"/>
      <c r="CBK820" s="10"/>
      <c r="CBL820" s="10"/>
      <c r="CBM820" s="10"/>
      <c r="CBN820" s="10"/>
      <c r="CBO820" s="10"/>
      <c r="CBP820" s="10"/>
      <c r="CBQ820" s="10"/>
      <c r="CBR820" s="10"/>
      <c r="CBS820" s="10"/>
      <c r="CBT820" s="10"/>
      <c r="CBU820" s="10"/>
      <c r="CBV820" s="10"/>
      <c r="CBW820" s="10"/>
      <c r="CBX820" s="10"/>
      <c r="CBY820" s="10"/>
      <c r="CBZ820" s="10"/>
      <c r="CCA820" s="10"/>
      <c r="CCB820" s="10"/>
      <c r="CCC820" s="10"/>
      <c r="CCD820" s="10"/>
      <c r="CCE820" s="10"/>
      <c r="CCF820" s="10"/>
      <c r="CCG820" s="10"/>
      <c r="CCH820" s="10"/>
      <c r="CCI820" s="10"/>
      <c r="CCJ820" s="10"/>
      <c r="CCK820" s="10"/>
      <c r="CCL820" s="10"/>
      <c r="CCM820" s="10"/>
      <c r="CCN820" s="10"/>
      <c r="CCO820" s="10"/>
      <c r="CCP820" s="10"/>
      <c r="CCQ820" s="10"/>
      <c r="CCR820" s="10"/>
      <c r="CCS820" s="10"/>
      <c r="CCT820" s="10"/>
      <c r="CCU820" s="10"/>
      <c r="CCV820" s="10"/>
      <c r="CCW820" s="10"/>
      <c r="CCX820" s="10"/>
      <c r="CCY820" s="10"/>
      <c r="CCZ820" s="10"/>
      <c r="CDA820" s="10"/>
      <c r="CDB820" s="10"/>
      <c r="CDC820" s="10"/>
      <c r="CDD820" s="10"/>
      <c r="CDE820" s="10"/>
      <c r="CDF820" s="10"/>
      <c r="CDG820" s="10"/>
      <c r="CDH820" s="10"/>
      <c r="CDI820" s="10"/>
      <c r="CDJ820" s="10"/>
      <c r="CDK820" s="10"/>
      <c r="CDL820" s="10"/>
      <c r="CDM820" s="10"/>
      <c r="CDN820" s="10"/>
      <c r="CDO820" s="10"/>
      <c r="CDP820" s="10"/>
      <c r="CDQ820" s="10"/>
      <c r="CDR820" s="10"/>
      <c r="CDS820" s="10"/>
      <c r="CDT820" s="10"/>
      <c r="CDU820" s="10"/>
      <c r="CDV820" s="10"/>
      <c r="CDW820" s="10"/>
      <c r="CDX820" s="10"/>
      <c r="CDY820" s="10"/>
      <c r="CDZ820" s="10"/>
      <c r="CEA820" s="10"/>
      <c r="CEB820" s="10"/>
      <c r="CEC820" s="10"/>
      <c r="CED820" s="10"/>
      <c r="CEE820" s="10"/>
      <c r="CEF820" s="10"/>
      <c r="CEG820" s="10"/>
      <c r="CEH820" s="10"/>
      <c r="CEI820" s="10"/>
      <c r="CEJ820" s="10"/>
      <c r="CEK820" s="10"/>
      <c r="CEL820" s="10"/>
      <c r="CEM820" s="10"/>
      <c r="CEN820" s="10"/>
      <c r="CEO820" s="10"/>
      <c r="CEP820" s="10"/>
      <c r="CEQ820" s="10"/>
      <c r="CER820" s="10"/>
      <c r="CES820" s="10"/>
      <c r="CET820" s="10"/>
      <c r="CEU820" s="10"/>
      <c r="CEV820" s="10"/>
      <c r="CEW820" s="10"/>
      <c r="CEX820" s="10"/>
      <c r="CEY820" s="10"/>
      <c r="CEZ820" s="10"/>
      <c r="CFA820" s="10"/>
      <c r="CFB820" s="10"/>
      <c r="CFC820" s="10"/>
      <c r="CFD820" s="10"/>
      <c r="CFE820" s="10"/>
      <c r="CFF820" s="10"/>
      <c r="CFG820" s="10"/>
      <c r="CFH820" s="10"/>
      <c r="CFI820" s="10"/>
      <c r="CFJ820" s="10"/>
      <c r="CFK820" s="10"/>
      <c r="CFL820" s="10"/>
      <c r="CFM820" s="10"/>
      <c r="CFN820" s="10"/>
      <c r="CFO820" s="10"/>
      <c r="CFP820" s="10"/>
      <c r="CFQ820" s="10"/>
      <c r="CFR820" s="10"/>
      <c r="CFS820" s="10"/>
      <c r="CFT820" s="10"/>
      <c r="CFU820" s="10"/>
      <c r="CFV820" s="10"/>
      <c r="CFW820" s="10"/>
      <c r="CFX820" s="10"/>
      <c r="CFY820" s="10"/>
      <c r="CFZ820" s="10"/>
      <c r="CGA820" s="10"/>
      <c r="CGB820" s="10"/>
      <c r="CGC820" s="10"/>
      <c r="CGD820" s="10"/>
      <c r="CGE820" s="10"/>
      <c r="CGF820" s="10"/>
      <c r="CGG820" s="10"/>
      <c r="CGH820" s="10"/>
      <c r="CGI820" s="10"/>
      <c r="CGJ820" s="10"/>
      <c r="CGK820" s="10"/>
      <c r="CGL820" s="10"/>
      <c r="CGM820" s="10"/>
      <c r="CGN820" s="10"/>
      <c r="CGO820" s="10"/>
      <c r="CGP820" s="10"/>
      <c r="CGQ820" s="10"/>
      <c r="CGR820" s="10"/>
      <c r="CGS820" s="10"/>
      <c r="CGT820" s="10"/>
      <c r="CGU820" s="10"/>
      <c r="CGV820" s="10"/>
      <c r="CGW820" s="10"/>
      <c r="CGX820" s="10"/>
      <c r="CGY820" s="10"/>
      <c r="CGZ820" s="10"/>
      <c r="CHA820" s="10"/>
      <c r="CHB820" s="10"/>
      <c r="CHC820" s="10"/>
      <c r="CHD820" s="10"/>
      <c r="CHE820" s="10"/>
      <c r="CHF820" s="10"/>
      <c r="CHG820" s="10"/>
      <c r="CHH820" s="10"/>
      <c r="CHI820" s="10"/>
      <c r="CHJ820" s="10"/>
      <c r="CHK820" s="10"/>
      <c r="CHL820" s="10"/>
      <c r="CHM820" s="10"/>
      <c r="CHN820" s="10"/>
      <c r="CHO820" s="10"/>
      <c r="CHP820" s="10"/>
      <c r="CHQ820" s="10"/>
      <c r="CHR820" s="10"/>
      <c r="CHS820" s="10"/>
      <c r="CHT820" s="10"/>
      <c r="CHU820" s="10"/>
      <c r="CHV820" s="10"/>
      <c r="CHW820" s="10"/>
    </row>
    <row r="821" spans="1:2259" s="10" customFormat="1" ht="18" customHeight="1" thickBot="1" x14ac:dyDescent="0.25">
      <c r="A821" s="74">
        <v>44954</v>
      </c>
      <c r="B821" s="75">
        <v>0.45833333333333331</v>
      </c>
      <c r="C821" s="76">
        <v>-3</v>
      </c>
      <c r="D821" s="61">
        <f t="shared" si="115"/>
        <v>0.63611111111111118</v>
      </c>
      <c r="E821" s="62" t="e">
        <f t="shared" si="106"/>
        <v>#DIV/0!</v>
      </c>
      <c r="F821" s="63" t="s">
        <v>790</v>
      </c>
      <c r="G821" s="64" t="s">
        <v>28</v>
      </c>
      <c r="H821" s="65">
        <v>170</v>
      </c>
      <c r="I821" s="66" t="s">
        <v>29</v>
      </c>
      <c r="J821" s="64">
        <v>250</v>
      </c>
      <c r="K821" s="67">
        <v>212</v>
      </c>
      <c r="L821" s="67">
        <v>170</v>
      </c>
      <c r="M821" s="67">
        <v>229</v>
      </c>
      <c r="N821" s="68" t="s">
        <v>1162</v>
      </c>
      <c r="O821" s="67">
        <f t="shared" si="114"/>
        <v>203.66666666666666</v>
      </c>
      <c r="P821" s="143">
        <f t="shared" si="102"/>
        <v>0.53556186666666672</v>
      </c>
      <c r="Q821" s="117"/>
      <c r="R821" s="71"/>
      <c r="S821" s="68"/>
      <c r="T821" s="67"/>
      <c r="U821" s="67"/>
      <c r="V821" s="67"/>
      <c r="W821" s="68"/>
      <c r="X821" s="67">
        <f t="shared" si="112"/>
        <v>0</v>
      </c>
      <c r="Y821" s="143"/>
      <c r="Z821" s="72"/>
      <c r="AA821" s="73">
        <f t="shared" si="104"/>
        <v>0.53556186666666672</v>
      </c>
      <c r="AB821" s="831">
        <f t="shared" si="103"/>
        <v>0</v>
      </c>
    </row>
    <row r="822" spans="1:2259" s="233" customFormat="1" ht="18" customHeight="1" thickBot="1" x14ac:dyDescent="0.25">
      <c r="A822" s="223">
        <v>44966</v>
      </c>
      <c r="B822" s="59">
        <v>0.5</v>
      </c>
      <c r="C822" s="224">
        <v>-1</v>
      </c>
      <c r="D822" s="381">
        <f t="shared" si="115"/>
        <v>0.60833333333333339</v>
      </c>
      <c r="E822" s="500">
        <f>(MAX(T822:V822))/S822/1.44</f>
        <v>0.15190972222222224</v>
      </c>
      <c r="F822" s="248" t="s">
        <v>27</v>
      </c>
      <c r="G822" s="248" t="s">
        <v>28</v>
      </c>
      <c r="H822" s="131">
        <v>172</v>
      </c>
      <c r="I822" s="132" t="s">
        <v>29</v>
      </c>
      <c r="J822" s="130">
        <v>250</v>
      </c>
      <c r="K822" s="133">
        <v>172</v>
      </c>
      <c r="L822" s="133">
        <v>186</v>
      </c>
      <c r="M822" s="133">
        <v>219</v>
      </c>
      <c r="N822" s="134" t="s">
        <v>1163</v>
      </c>
      <c r="O822" s="133">
        <f>(K822+L822+M822)/3</f>
        <v>192.33333333333334</v>
      </c>
      <c r="P822" s="126">
        <f>1.73*0.38*O822/J822</f>
        <v>0.50575973333333335</v>
      </c>
      <c r="Q822" s="135" t="s">
        <v>96</v>
      </c>
      <c r="R822" s="136" t="s">
        <v>32</v>
      </c>
      <c r="S822" s="130">
        <v>160</v>
      </c>
      <c r="T822" s="133">
        <v>35</v>
      </c>
      <c r="U822" s="133">
        <v>19</v>
      </c>
      <c r="V822" s="133">
        <v>32</v>
      </c>
      <c r="W822" s="134" t="s">
        <v>870</v>
      </c>
      <c r="X822" s="133">
        <f>(T822+U822+V822)/3</f>
        <v>28.666666666666668</v>
      </c>
      <c r="Y822" s="126">
        <f t="shared" si="116"/>
        <v>0.11778416666666666</v>
      </c>
      <c r="Z822" s="137" t="s">
        <v>50</v>
      </c>
      <c r="AA822" s="73">
        <f>P822+Y822</f>
        <v>0.62354390000000004</v>
      </c>
      <c r="AB822" s="831">
        <f t="shared" si="103"/>
        <v>60.232975999999994</v>
      </c>
    </row>
    <row r="823" spans="1:2259" s="233" customFormat="1" ht="18" customHeight="1" x14ac:dyDescent="0.2">
      <c r="A823" s="468"/>
      <c r="B823" s="75"/>
      <c r="C823" s="404"/>
      <c r="D823" s="236"/>
      <c r="E823" s="432"/>
      <c r="F823" s="447"/>
      <c r="G823" s="447"/>
      <c r="H823" s="80">
        <v>172</v>
      </c>
      <c r="I823" s="87" t="s">
        <v>1164</v>
      </c>
      <c r="J823" s="79">
        <v>250</v>
      </c>
      <c r="K823" s="83">
        <v>0</v>
      </c>
      <c r="L823" s="83">
        <v>0</v>
      </c>
      <c r="M823" s="83">
        <v>0</v>
      </c>
      <c r="N823" s="82"/>
      <c r="O823" s="83">
        <f t="shared" ref="O823:O830" si="117">(K823+L823+M823)/3</f>
        <v>0</v>
      </c>
      <c r="P823" s="84">
        <f t="shared" ref="P823:P830" si="118">1.73*0.38*O823/J823</f>
        <v>0</v>
      </c>
      <c r="Q823" s="322"/>
      <c r="R823" s="85" t="s">
        <v>1165</v>
      </c>
      <c r="S823" s="79">
        <v>160</v>
      </c>
      <c r="T823" s="83">
        <v>0</v>
      </c>
      <c r="U823" s="83">
        <v>0</v>
      </c>
      <c r="V823" s="83">
        <v>0</v>
      </c>
      <c r="W823" s="82"/>
      <c r="X823" s="83">
        <f t="shared" ref="X823:X830" si="119">(T823+U823+V823)/3</f>
        <v>0</v>
      </c>
      <c r="Y823" s="84">
        <f t="shared" si="116"/>
        <v>0</v>
      </c>
      <c r="Z823" s="323"/>
      <c r="AA823" s="73">
        <f t="shared" ref="AA823:AA886" si="120">P823+Y823</f>
        <v>0</v>
      </c>
      <c r="AB823" s="831">
        <f t="shared" si="103"/>
        <v>160</v>
      </c>
    </row>
    <row r="824" spans="1:2259" s="233" customFormat="1" ht="18" customHeight="1" x14ac:dyDescent="0.2">
      <c r="A824" s="468"/>
      <c r="B824" s="75"/>
      <c r="C824" s="404"/>
      <c r="D824" s="182"/>
      <c r="E824" s="433"/>
      <c r="F824" s="447"/>
      <c r="G824" s="447"/>
      <c r="H824" s="80">
        <v>172</v>
      </c>
      <c r="I824" s="87" t="s">
        <v>1166</v>
      </c>
      <c r="J824" s="79">
        <v>250</v>
      </c>
      <c r="K824" s="83">
        <v>64</v>
      </c>
      <c r="L824" s="83">
        <v>78</v>
      </c>
      <c r="M824" s="83">
        <v>79</v>
      </c>
      <c r="N824" s="82"/>
      <c r="O824" s="83">
        <f t="shared" si="117"/>
        <v>73.666666666666671</v>
      </c>
      <c r="P824" s="84">
        <f t="shared" si="118"/>
        <v>0.19371386666666665</v>
      </c>
      <c r="Q824" s="322"/>
      <c r="R824" s="85" t="s">
        <v>1167</v>
      </c>
      <c r="S824" s="79">
        <v>160</v>
      </c>
      <c r="T824" s="83">
        <v>0</v>
      </c>
      <c r="U824" s="83">
        <v>0</v>
      </c>
      <c r="V824" s="83">
        <v>0</v>
      </c>
      <c r="W824" s="82"/>
      <c r="X824" s="83">
        <f t="shared" si="119"/>
        <v>0</v>
      </c>
      <c r="Y824" s="84">
        <f t="shared" si="116"/>
        <v>0</v>
      </c>
      <c r="Z824" s="323"/>
      <c r="AA824" s="73">
        <f t="shared" si="120"/>
        <v>0.19371386666666665</v>
      </c>
      <c r="AB824" s="831">
        <f t="shared" si="103"/>
        <v>129.00578133333335</v>
      </c>
    </row>
    <row r="825" spans="1:2259" s="233" customFormat="1" ht="18" customHeight="1" x14ac:dyDescent="0.2">
      <c r="A825" s="468"/>
      <c r="B825" s="75"/>
      <c r="C825" s="404"/>
      <c r="D825" s="182"/>
      <c r="E825" s="433"/>
      <c r="F825" s="447"/>
      <c r="G825" s="447"/>
      <c r="H825" s="80">
        <v>172</v>
      </c>
      <c r="I825" s="87" t="s">
        <v>1168</v>
      </c>
      <c r="J825" s="79">
        <v>250</v>
      </c>
      <c r="K825" s="83">
        <v>30</v>
      </c>
      <c r="L825" s="83">
        <v>36</v>
      </c>
      <c r="M825" s="83">
        <v>22</v>
      </c>
      <c r="N825" s="82"/>
      <c r="O825" s="83">
        <f t="shared" si="117"/>
        <v>29.333333333333332</v>
      </c>
      <c r="P825" s="84">
        <f t="shared" si="118"/>
        <v>7.7134933333333322E-2</v>
      </c>
      <c r="Q825" s="322"/>
      <c r="R825" s="85" t="s">
        <v>1169</v>
      </c>
      <c r="S825" s="79">
        <v>160</v>
      </c>
      <c r="T825" s="83">
        <v>34</v>
      </c>
      <c r="U825" s="83">
        <v>18</v>
      </c>
      <c r="V825" s="83">
        <v>32</v>
      </c>
      <c r="W825" s="82"/>
      <c r="X825" s="83">
        <f t="shared" si="119"/>
        <v>28</v>
      </c>
      <c r="Y825" s="84">
        <f t="shared" si="116"/>
        <v>0.11504499999999999</v>
      </c>
      <c r="Z825" s="323"/>
      <c r="AA825" s="73">
        <f t="shared" si="120"/>
        <v>0.19217993333333333</v>
      </c>
      <c r="AB825" s="831">
        <f t="shared" si="103"/>
        <v>129.25121066666668</v>
      </c>
    </row>
    <row r="826" spans="1:2259" s="233" customFormat="1" ht="18" customHeight="1" x14ac:dyDescent="0.2">
      <c r="A826" s="468"/>
      <c r="B826" s="75"/>
      <c r="C826" s="404"/>
      <c r="D826" s="182"/>
      <c r="E826" s="433"/>
      <c r="F826" s="447"/>
      <c r="G826" s="447"/>
      <c r="H826" s="80">
        <v>172</v>
      </c>
      <c r="I826" s="87" t="s">
        <v>552</v>
      </c>
      <c r="J826" s="79">
        <v>250</v>
      </c>
      <c r="K826" s="83">
        <v>0</v>
      </c>
      <c r="L826" s="83">
        <v>0</v>
      </c>
      <c r="M826" s="83">
        <v>0</v>
      </c>
      <c r="N826" s="82"/>
      <c r="O826" s="83">
        <f t="shared" si="117"/>
        <v>0</v>
      </c>
      <c r="P826" s="84">
        <f t="shared" si="118"/>
        <v>0</v>
      </c>
      <c r="Q826" s="322"/>
      <c r="R826" s="85"/>
      <c r="S826" s="79">
        <v>160</v>
      </c>
      <c r="T826" s="83"/>
      <c r="U826" s="83"/>
      <c r="V826" s="83"/>
      <c r="W826" s="82"/>
      <c r="X826" s="83">
        <f t="shared" si="119"/>
        <v>0</v>
      </c>
      <c r="Y826" s="84">
        <f t="shared" si="116"/>
        <v>0</v>
      </c>
      <c r="Z826" s="323"/>
      <c r="AA826" s="73">
        <f t="shared" si="120"/>
        <v>0</v>
      </c>
      <c r="AB826" s="831">
        <f t="shared" si="103"/>
        <v>160</v>
      </c>
    </row>
    <row r="827" spans="1:2259" s="233" customFormat="1" ht="18" customHeight="1" x14ac:dyDescent="0.2">
      <c r="A827" s="468"/>
      <c r="B827" s="75"/>
      <c r="C827" s="404"/>
      <c r="D827" s="182"/>
      <c r="E827" s="433"/>
      <c r="F827" s="447"/>
      <c r="G827" s="447"/>
      <c r="H827" s="80">
        <v>172</v>
      </c>
      <c r="I827" s="87" t="s">
        <v>1170</v>
      </c>
      <c r="J827" s="79">
        <v>250</v>
      </c>
      <c r="K827" s="83">
        <v>4</v>
      </c>
      <c r="L827" s="83">
        <v>14</v>
      </c>
      <c r="M827" s="83">
        <v>26</v>
      </c>
      <c r="N827" s="82"/>
      <c r="O827" s="83">
        <f t="shared" si="117"/>
        <v>14.666666666666666</v>
      </c>
      <c r="P827" s="84">
        <f t="shared" si="118"/>
        <v>3.8567466666666661E-2</v>
      </c>
      <c r="Q827" s="322"/>
      <c r="R827" s="85"/>
      <c r="S827" s="79">
        <v>160</v>
      </c>
      <c r="T827" s="83"/>
      <c r="U827" s="83"/>
      <c r="V827" s="83"/>
      <c r="W827" s="82"/>
      <c r="X827" s="83">
        <f t="shared" si="119"/>
        <v>0</v>
      </c>
      <c r="Y827" s="84">
        <f t="shared" si="116"/>
        <v>0</v>
      </c>
      <c r="Z827" s="323"/>
      <c r="AA827" s="73">
        <f t="shared" si="120"/>
        <v>3.8567466666666661E-2</v>
      </c>
      <c r="AB827" s="831">
        <f t="shared" si="103"/>
        <v>153.82920533333333</v>
      </c>
    </row>
    <row r="828" spans="1:2259" s="233" customFormat="1" ht="18" customHeight="1" x14ac:dyDescent="0.2">
      <c r="A828" s="468"/>
      <c r="B828" s="75"/>
      <c r="C828" s="404"/>
      <c r="D828" s="182"/>
      <c r="E828" s="433"/>
      <c r="F828" s="447"/>
      <c r="G828" s="447"/>
      <c r="H828" s="80">
        <v>172</v>
      </c>
      <c r="I828" s="87" t="s">
        <v>1171</v>
      </c>
      <c r="J828" s="79">
        <v>250</v>
      </c>
      <c r="K828" s="83">
        <v>0</v>
      </c>
      <c r="L828" s="83">
        <v>0</v>
      </c>
      <c r="M828" s="83">
        <v>10</v>
      </c>
      <c r="N828" s="82"/>
      <c r="O828" s="83">
        <f t="shared" si="117"/>
        <v>3.3333333333333335</v>
      </c>
      <c r="P828" s="84">
        <f t="shared" si="118"/>
        <v>8.765333333333335E-3</v>
      </c>
      <c r="Q828" s="322"/>
      <c r="R828" s="85"/>
      <c r="S828" s="79">
        <v>160</v>
      </c>
      <c r="T828" s="83"/>
      <c r="U828" s="83"/>
      <c r="V828" s="83"/>
      <c r="W828" s="82"/>
      <c r="X828" s="83">
        <f t="shared" si="119"/>
        <v>0</v>
      </c>
      <c r="Y828" s="84">
        <f t="shared" si="116"/>
        <v>0</v>
      </c>
      <c r="Z828" s="323"/>
      <c r="AA828" s="73">
        <f t="shared" si="120"/>
        <v>8.765333333333335E-3</v>
      </c>
      <c r="AB828" s="831">
        <f t="shared" si="103"/>
        <v>158.59754666666666</v>
      </c>
    </row>
    <row r="829" spans="1:2259" s="233" customFormat="1" ht="18" customHeight="1" x14ac:dyDescent="0.2">
      <c r="A829" s="468"/>
      <c r="B829" s="75"/>
      <c r="C829" s="404"/>
      <c r="D829" s="182"/>
      <c r="E829" s="433"/>
      <c r="F829" s="501"/>
      <c r="G829" s="501"/>
      <c r="H829" s="186">
        <v>172</v>
      </c>
      <c r="I829" s="187" t="s">
        <v>1172</v>
      </c>
      <c r="J829" s="120">
        <v>250</v>
      </c>
      <c r="K829" s="123">
        <v>44</v>
      </c>
      <c r="L829" s="123">
        <v>32</v>
      </c>
      <c r="M829" s="123">
        <v>17</v>
      </c>
      <c r="N829" s="121"/>
      <c r="O829" s="83">
        <f t="shared" si="117"/>
        <v>31</v>
      </c>
      <c r="P829" s="84">
        <f t="shared" si="118"/>
        <v>8.1517599999999996E-2</v>
      </c>
      <c r="Q829" s="324"/>
      <c r="R829" s="119"/>
      <c r="S829" s="120">
        <v>160</v>
      </c>
      <c r="T829" s="123"/>
      <c r="U829" s="123"/>
      <c r="V829" s="123"/>
      <c r="W829" s="121"/>
      <c r="X829" s="83">
        <f t="shared" si="119"/>
        <v>0</v>
      </c>
      <c r="Y829" s="84">
        <f t="shared" si="116"/>
        <v>0</v>
      </c>
      <c r="Z829" s="325"/>
      <c r="AA829" s="73">
        <f t="shared" si="120"/>
        <v>8.1517599999999996E-2</v>
      </c>
      <c r="AB829" s="831">
        <f t="shared" si="103"/>
        <v>146.95718400000001</v>
      </c>
    </row>
    <row r="830" spans="1:2259" s="233" customFormat="1" ht="18" customHeight="1" thickBot="1" x14ac:dyDescent="0.25">
      <c r="A830" s="226"/>
      <c r="B830" s="90"/>
      <c r="C830" s="227"/>
      <c r="D830" s="355"/>
      <c r="E830" s="435"/>
      <c r="F830" s="453"/>
      <c r="G830" s="453"/>
      <c r="H830" s="96">
        <v>172</v>
      </c>
      <c r="I830" s="97" t="s">
        <v>1173</v>
      </c>
      <c r="J830" s="95">
        <v>250</v>
      </c>
      <c r="K830" s="99">
        <v>13</v>
      </c>
      <c r="L830" s="99">
        <v>21</v>
      </c>
      <c r="M830" s="99">
        <v>48</v>
      </c>
      <c r="N830" s="98"/>
      <c r="O830" s="99">
        <f t="shared" si="117"/>
        <v>27.333333333333332</v>
      </c>
      <c r="P830" s="100">
        <f t="shared" si="118"/>
        <v>7.187573333333333E-2</v>
      </c>
      <c r="Q830" s="326"/>
      <c r="R830" s="101"/>
      <c r="S830" s="95">
        <v>160</v>
      </c>
      <c r="T830" s="99"/>
      <c r="U830" s="99"/>
      <c r="V830" s="99"/>
      <c r="W830" s="98"/>
      <c r="X830" s="99">
        <f t="shared" si="119"/>
        <v>0</v>
      </c>
      <c r="Y830" s="100">
        <f t="shared" si="116"/>
        <v>0</v>
      </c>
      <c r="Z830" s="327"/>
      <c r="AA830" s="73">
        <f t="shared" si="120"/>
        <v>7.187573333333333E-2</v>
      </c>
      <c r="AB830" s="831">
        <f t="shared" si="103"/>
        <v>148.49988266666668</v>
      </c>
    </row>
    <row r="831" spans="1:2259" s="418" customFormat="1" ht="18" customHeight="1" thickBot="1" x14ac:dyDescent="0.3">
      <c r="A831" s="58">
        <v>44982</v>
      </c>
      <c r="B831" s="59">
        <v>0.53125</v>
      </c>
      <c r="C831" s="60">
        <v>0</v>
      </c>
      <c r="D831" s="127">
        <f t="shared" si="115"/>
        <v>0.62326388888888884</v>
      </c>
      <c r="E831" s="128">
        <f>(MAX(T831:V831))/S831/1.44</f>
        <v>0.35590277777777773</v>
      </c>
      <c r="F831" s="129" t="s">
        <v>27</v>
      </c>
      <c r="G831" s="130" t="s">
        <v>28</v>
      </c>
      <c r="H831" s="131">
        <v>173</v>
      </c>
      <c r="I831" s="132" t="s">
        <v>29</v>
      </c>
      <c r="J831" s="130">
        <v>400</v>
      </c>
      <c r="K831" s="133">
        <v>359</v>
      </c>
      <c r="L831" s="133">
        <v>349</v>
      </c>
      <c r="M831" s="133">
        <v>351</v>
      </c>
      <c r="N831" s="134" t="s">
        <v>1174</v>
      </c>
      <c r="O831" s="133">
        <f t="shared" si="114"/>
        <v>353</v>
      </c>
      <c r="P831" s="126">
        <f t="shared" si="102"/>
        <v>0.58015549999999994</v>
      </c>
      <c r="Q831" s="249" t="s">
        <v>50</v>
      </c>
      <c r="R831" s="136" t="s">
        <v>32</v>
      </c>
      <c r="S831" s="130">
        <v>400</v>
      </c>
      <c r="T831" s="133">
        <v>205</v>
      </c>
      <c r="U831" s="133">
        <v>165</v>
      </c>
      <c r="V831" s="133">
        <v>150</v>
      </c>
      <c r="W831" s="134" t="s">
        <v>304</v>
      </c>
      <c r="X831" s="133">
        <f>(T831+U831+V831)/3</f>
        <v>173.33333333333334</v>
      </c>
      <c r="Y831" s="126">
        <f t="shared" si="116"/>
        <v>0.28487333333333337</v>
      </c>
      <c r="Z831" s="207" t="s">
        <v>50</v>
      </c>
      <c r="AA831" s="73">
        <f t="shared" si="120"/>
        <v>0.86502883333333336</v>
      </c>
      <c r="AB831" s="831">
        <f t="shared" si="103"/>
        <v>53.988466666666682</v>
      </c>
    </row>
    <row r="832" spans="1:2259" s="418" customFormat="1" ht="18" customHeight="1" thickBot="1" x14ac:dyDescent="0.3">
      <c r="A832" s="502"/>
      <c r="B832" s="90"/>
      <c r="C832" s="91"/>
      <c r="D832" s="381">
        <f t="shared" si="115"/>
        <v>0.62673611111111116</v>
      </c>
      <c r="E832" s="503"/>
      <c r="F832" s="94" t="s">
        <v>27</v>
      </c>
      <c r="G832" s="95" t="s">
        <v>28</v>
      </c>
      <c r="H832" s="96">
        <v>173</v>
      </c>
      <c r="I832" s="504" t="s">
        <v>1175</v>
      </c>
      <c r="J832" s="98">
        <v>400</v>
      </c>
      <c r="K832" s="99">
        <v>265</v>
      </c>
      <c r="L832" s="99">
        <v>361</v>
      </c>
      <c r="M832" s="99">
        <v>350</v>
      </c>
      <c r="N832" s="98" t="s">
        <v>1176</v>
      </c>
      <c r="O832" s="99">
        <f>(K832+L832+M832)/3</f>
        <v>325.33333333333331</v>
      </c>
      <c r="P832" s="100">
        <f t="shared" si="102"/>
        <v>0.53468533333333323</v>
      </c>
      <c r="Q832" s="356" t="s">
        <v>50</v>
      </c>
      <c r="R832" s="101"/>
      <c r="S832" s="95"/>
      <c r="T832" s="99"/>
      <c r="U832" s="99"/>
      <c r="V832" s="99"/>
      <c r="W832" s="98"/>
      <c r="X832" s="99"/>
      <c r="Y832" s="100"/>
      <c r="Z832" s="102"/>
      <c r="AA832" s="73">
        <f t="shared" si="120"/>
        <v>0.53468533333333323</v>
      </c>
      <c r="AB832" s="831">
        <f t="shared" si="103"/>
        <v>0</v>
      </c>
    </row>
    <row r="833" spans="1:28" ht="18" customHeight="1" thickBot="1" x14ac:dyDescent="0.25">
      <c r="A833" s="74">
        <v>44899</v>
      </c>
      <c r="B833" s="75">
        <v>0.47916666666666669</v>
      </c>
      <c r="C833" s="76">
        <v>-5</v>
      </c>
      <c r="D833" s="416">
        <f t="shared" si="115"/>
        <v>0.86111111111111116</v>
      </c>
      <c r="E833" s="201"/>
      <c r="F833" s="129"/>
      <c r="G833" s="130"/>
      <c r="H833" s="131">
        <v>174</v>
      </c>
      <c r="I833" s="505" t="s">
        <v>29</v>
      </c>
      <c r="J833" s="130">
        <v>250</v>
      </c>
      <c r="K833" s="134">
        <v>310</v>
      </c>
      <c r="L833" s="134">
        <v>166</v>
      </c>
      <c r="M833" s="134">
        <v>265</v>
      </c>
      <c r="N833" s="134" t="s">
        <v>53</v>
      </c>
      <c r="O833" s="133">
        <f t="shared" si="114"/>
        <v>247</v>
      </c>
      <c r="P833" s="126">
        <f t="shared" si="102"/>
        <v>0.64951120000000007</v>
      </c>
      <c r="Q833" s="126"/>
      <c r="R833" s="136"/>
      <c r="S833" s="134"/>
      <c r="T833" s="134"/>
      <c r="U833" s="134"/>
      <c r="V833" s="134"/>
      <c r="W833" s="134"/>
      <c r="X833" s="133">
        <f t="shared" si="112"/>
        <v>0</v>
      </c>
      <c r="Y833" s="126"/>
      <c r="Z833" s="207"/>
      <c r="AA833" s="73">
        <f t="shared" si="120"/>
        <v>0.64951120000000007</v>
      </c>
      <c r="AB833" s="831">
        <f t="shared" si="103"/>
        <v>0</v>
      </c>
    </row>
    <row r="834" spans="1:28" ht="18" customHeight="1" x14ac:dyDescent="0.2">
      <c r="A834" s="74"/>
      <c r="B834" s="75"/>
      <c r="C834" s="76"/>
      <c r="D834" s="236"/>
      <c r="E834" s="428"/>
      <c r="F834" s="78"/>
      <c r="G834" s="79"/>
      <c r="H834" s="80">
        <v>174</v>
      </c>
      <c r="I834" s="254" t="s">
        <v>1177</v>
      </c>
      <c r="J834" s="79">
        <v>250</v>
      </c>
      <c r="K834" s="82">
        <v>20</v>
      </c>
      <c r="L834" s="82">
        <v>6</v>
      </c>
      <c r="M834" s="82">
        <v>5</v>
      </c>
      <c r="N834" s="82"/>
      <c r="O834" s="83">
        <f t="shared" si="114"/>
        <v>10.333333333333334</v>
      </c>
      <c r="P834" s="84">
        <f t="shared" si="102"/>
        <v>2.7172533333333335E-2</v>
      </c>
      <c r="Q834" s="84"/>
      <c r="R834" s="85"/>
      <c r="S834" s="82"/>
      <c r="T834" s="82"/>
      <c r="U834" s="82"/>
      <c r="V834" s="82"/>
      <c r="W834" s="82"/>
      <c r="X834" s="83"/>
      <c r="Y834" s="84"/>
      <c r="Z834" s="86"/>
      <c r="AA834" s="73">
        <f t="shared" si="120"/>
        <v>2.7172533333333335E-2</v>
      </c>
      <c r="AB834" s="831">
        <f t="shared" si="103"/>
        <v>0</v>
      </c>
    </row>
    <row r="835" spans="1:28" ht="18" customHeight="1" x14ac:dyDescent="0.2">
      <c r="A835" s="74"/>
      <c r="B835" s="75"/>
      <c r="C835" s="76"/>
      <c r="D835" s="182"/>
      <c r="E835" s="183"/>
      <c r="F835" s="78"/>
      <c r="G835" s="79"/>
      <c r="H835" s="80">
        <v>174</v>
      </c>
      <c r="I835" s="254" t="s">
        <v>1178</v>
      </c>
      <c r="J835" s="79">
        <v>250</v>
      </c>
      <c r="K835" s="82">
        <v>57</v>
      </c>
      <c r="L835" s="82">
        <v>44</v>
      </c>
      <c r="M835" s="82">
        <v>26</v>
      </c>
      <c r="N835" s="82"/>
      <c r="O835" s="83">
        <f t="shared" si="114"/>
        <v>42.333333333333336</v>
      </c>
      <c r="P835" s="84">
        <f t="shared" si="102"/>
        <v>0.11131973333333334</v>
      </c>
      <c r="Q835" s="84"/>
      <c r="R835" s="85"/>
      <c r="S835" s="82"/>
      <c r="T835" s="82"/>
      <c r="U835" s="82"/>
      <c r="V835" s="82"/>
      <c r="W835" s="82"/>
      <c r="X835" s="83"/>
      <c r="Y835" s="84"/>
      <c r="Z835" s="86"/>
      <c r="AA835" s="73">
        <f t="shared" si="120"/>
        <v>0.11131973333333334</v>
      </c>
      <c r="AB835" s="831">
        <f t="shared" si="103"/>
        <v>0</v>
      </c>
    </row>
    <row r="836" spans="1:28" ht="18" customHeight="1" x14ac:dyDescent="0.2">
      <c r="A836" s="74"/>
      <c r="B836" s="75"/>
      <c r="C836" s="76"/>
      <c r="D836" s="182"/>
      <c r="E836" s="183"/>
      <c r="F836" s="78"/>
      <c r="G836" s="79"/>
      <c r="H836" s="80">
        <v>174</v>
      </c>
      <c r="I836" s="254" t="s">
        <v>1179</v>
      </c>
      <c r="J836" s="79">
        <v>250</v>
      </c>
      <c r="K836" s="82">
        <v>59</v>
      </c>
      <c r="L836" s="82">
        <v>61</v>
      </c>
      <c r="M836" s="82">
        <v>81</v>
      </c>
      <c r="N836" s="82"/>
      <c r="O836" s="83">
        <f t="shared" si="114"/>
        <v>67</v>
      </c>
      <c r="P836" s="84">
        <f t="shared" si="102"/>
        <v>0.17618320000000001</v>
      </c>
      <c r="Q836" s="84"/>
      <c r="R836" s="85"/>
      <c r="S836" s="82"/>
      <c r="T836" s="82"/>
      <c r="U836" s="82"/>
      <c r="V836" s="82"/>
      <c r="W836" s="82"/>
      <c r="X836" s="83"/>
      <c r="Y836" s="84"/>
      <c r="Z836" s="86"/>
      <c r="AA836" s="73">
        <f t="shared" si="120"/>
        <v>0.17618320000000001</v>
      </c>
      <c r="AB836" s="831">
        <f t="shared" si="103"/>
        <v>0</v>
      </c>
    </row>
    <row r="837" spans="1:28" ht="18" customHeight="1" x14ac:dyDescent="0.2">
      <c r="A837" s="74"/>
      <c r="B837" s="75"/>
      <c r="C837" s="76"/>
      <c r="D837" s="182"/>
      <c r="E837" s="183"/>
      <c r="F837" s="78"/>
      <c r="G837" s="79"/>
      <c r="H837" s="80">
        <v>174</v>
      </c>
      <c r="I837" s="254" t="s">
        <v>1180</v>
      </c>
      <c r="J837" s="79">
        <v>250</v>
      </c>
      <c r="K837" s="82">
        <v>166</v>
      </c>
      <c r="L837" s="82">
        <v>53</v>
      </c>
      <c r="M837" s="82">
        <v>105</v>
      </c>
      <c r="N837" s="82"/>
      <c r="O837" s="83">
        <f t="shared" si="114"/>
        <v>108</v>
      </c>
      <c r="P837" s="84">
        <f t="shared" si="102"/>
        <v>0.28399679999999999</v>
      </c>
      <c r="Q837" s="84"/>
      <c r="R837" s="85"/>
      <c r="S837" s="82"/>
      <c r="T837" s="82"/>
      <c r="U837" s="82"/>
      <c r="V837" s="82"/>
      <c r="W837" s="82"/>
      <c r="X837" s="83"/>
      <c r="Y837" s="84"/>
      <c r="Z837" s="86"/>
      <c r="AA837" s="73">
        <f t="shared" si="120"/>
        <v>0.28399679999999999</v>
      </c>
      <c r="AB837" s="831">
        <f t="shared" si="103"/>
        <v>0</v>
      </c>
    </row>
    <row r="838" spans="1:28" ht="18" customHeight="1" thickBot="1" x14ac:dyDescent="0.25">
      <c r="A838" s="74"/>
      <c r="B838" s="75"/>
      <c r="C838" s="76"/>
      <c r="D838" s="355"/>
      <c r="E838" s="438"/>
      <c r="F838" s="94"/>
      <c r="G838" s="95"/>
      <c r="H838" s="96">
        <v>174</v>
      </c>
      <c r="I838" s="231" t="s">
        <v>1181</v>
      </c>
      <c r="J838" s="95">
        <v>250</v>
      </c>
      <c r="K838" s="98">
        <v>9</v>
      </c>
      <c r="L838" s="98">
        <v>6</v>
      </c>
      <c r="M838" s="98">
        <v>55</v>
      </c>
      <c r="N838" s="98"/>
      <c r="O838" s="99">
        <f t="shared" si="114"/>
        <v>23.333333333333332</v>
      </c>
      <c r="P838" s="100">
        <f t="shared" si="102"/>
        <v>6.1357333333333326E-2</v>
      </c>
      <c r="Q838" s="100"/>
      <c r="R838" s="101"/>
      <c r="S838" s="98"/>
      <c r="T838" s="98"/>
      <c r="U838" s="98"/>
      <c r="V838" s="98"/>
      <c r="W838" s="98"/>
      <c r="X838" s="99"/>
      <c r="Y838" s="100"/>
      <c r="Z838" s="102"/>
      <c r="AA838" s="73">
        <f t="shared" si="120"/>
        <v>6.1357333333333326E-2</v>
      </c>
      <c r="AB838" s="831">
        <f t="shared" si="103"/>
        <v>0</v>
      </c>
    </row>
    <row r="839" spans="1:28" s="10" customFormat="1" ht="18" customHeight="1" thickBot="1" x14ac:dyDescent="0.25">
      <c r="A839" s="256">
        <v>44954</v>
      </c>
      <c r="B839" s="147">
        <v>0.41666666666666669</v>
      </c>
      <c r="C839" s="148">
        <v>-3</v>
      </c>
      <c r="D839" s="149">
        <f t="shared" ref="D839:D850" si="121">(MAX(K839:M839))/J839/1.44</f>
        <v>0.7777777777777779</v>
      </c>
      <c r="E839" s="150" t="e">
        <f t="shared" ref="E839:E865" si="122">(MAX(T839:V839))/S839/1.44</f>
        <v>#DIV/0!</v>
      </c>
      <c r="F839" s="161" t="s">
        <v>790</v>
      </c>
      <c r="G839" s="155" t="s">
        <v>28</v>
      </c>
      <c r="H839" s="153">
        <v>175</v>
      </c>
      <c r="I839" s="154" t="s">
        <v>29</v>
      </c>
      <c r="J839" s="155">
        <v>100</v>
      </c>
      <c r="K839" s="157">
        <v>66</v>
      </c>
      <c r="L839" s="156">
        <v>112</v>
      </c>
      <c r="M839" s="156">
        <v>74</v>
      </c>
      <c r="N839" s="157" t="s">
        <v>1182</v>
      </c>
      <c r="O839" s="156">
        <f t="shared" si="114"/>
        <v>84</v>
      </c>
      <c r="P839" s="69">
        <f t="shared" si="102"/>
        <v>0.55221599999999993</v>
      </c>
      <c r="Q839" s="494"/>
      <c r="R839" s="159"/>
      <c r="S839" s="157"/>
      <c r="T839" s="156"/>
      <c r="U839" s="156"/>
      <c r="V839" s="156"/>
      <c r="W839" s="157"/>
      <c r="X839" s="156">
        <f t="shared" si="112"/>
        <v>0</v>
      </c>
      <c r="Y839" s="69"/>
      <c r="Z839" s="251"/>
      <c r="AA839" s="73">
        <f t="shared" si="120"/>
        <v>0.55221599999999993</v>
      </c>
      <c r="AB839" s="831">
        <f t="shared" si="103"/>
        <v>0</v>
      </c>
    </row>
    <row r="840" spans="1:28" s="10" customFormat="1" ht="18" customHeight="1" x14ac:dyDescent="0.2">
      <c r="A840" s="74">
        <v>44899</v>
      </c>
      <c r="B840" s="75">
        <v>0.43055555555555558</v>
      </c>
      <c r="C840" s="76">
        <v>-5</v>
      </c>
      <c r="D840" s="182">
        <f t="shared" si="121"/>
        <v>5.8333333333333341E-2</v>
      </c>
      <c r="E840" s="199" t="e">
        <f t="shared" si="122"/>
        <v>#DIV/0!</v>
      </c>
      <c r="F840" s="129" t="s">
        <v>790</v>
      </c>
      <c r="G840" s="130" t="s">
        <v>28</v>
      </c>
      <c r="H840" s="131">
        <v>176</v>
      </c>
      <c r="I840" s="132" t="s">
        <v>29</v>
      </c>
      <c r="J840" s="130">
        <v>250</v>
      </c>
      <c r="K840" s="133">
        <v>21</v>
      </c>
      <c r="L840" s="133">
        <v>20</v>
      </c>
      <c r="M840" s="133">
        <v>13</v>
      </c>
      <c r="N840" s="134" t="s">
        <v>1183</v>
      </c>
      <c r="O840" s="133">
        <f t="shared" si="114"/>
        <v>18</v>
      </c>
      <c r="P840" s="126">
        <f t="shared" si="102"/>
        <v>4.7332800000000001E-2</v>
      </c>
      <c r="Q840" s="249" t="s">
        <v>1184</v>
      </c>
      <c r="R840" s="136"/>
      <c r="S840" s="134"/>
      <c r="T840" s="133"/>
      <c r="U840" s="133"/>
      <c r="V840" s="133"/>
      <c r="W840" s="134"/>
      <c r="X840" s="133">
        <f t="shared" si="112"/>
        <v>0</v>
      </c>
      <c r="Y840" s="126"/>
      <c r="Z840" s="207"/>
      <c r="AA840" s="73">
        <f t="shared" si="120"/>
        <v>4.7332800000000001E-2</v>
      </c>
      <c r="AB840" s="831">
        <f t="shared" si="103"/>
        <v>0</v>
      </c>
    </row>
    <row r="841" spans="1:28" s="10" customFormat="1" ht="18" customHeight="1" x14ac:dyDescent="0.2">
      <c r="A841" s="74"/>
      <c r="B841" s="75"/>
      <c r="C841" s="76"/>
      <c r="D841" s="182"/>
      <c r="E841" s="199"/>
      <c r="F841" s="78"/>
      <c r="G841" s="79"/>
      <c r="H841" s="80">
        <v>176</v>
      </c>
      <c r="I841" s="87" t="s">
        <v>1185</v>
      </c>
      <c r="J841" s="79">
        <v>250</v>
      </c>
      <c r="K841" s="83">
        <v>11</v>
      </c>
      <c r="L841" s="83">
        <v>2</v>
      </c>
      <c r="M841" s="83">
        <v>3</v>
      </c>
      <c r="N841" s="82"/>
      <c r="O841" s="83">
        <f t="shared" si="114"/>
        <v>5.333333333333333</v>
      </c>
      <c r="P841" s="84">
        <f t="shared" si="102"/>
        <v>1.4024533333333332E-2</v>
      </c>
      <c r="Q841" s="337"/>
      <c r="R841" s="85"/>
      <c r="S841" s="82"/>
      <c r="T841" s="83"/>
      <c r="U841" s="83"/>
      <c r="V841" s="83"/>
      <c r="W841" s="82"/>
      <c r="X841" s="83"/>
      <c r="Y841" s="84"/>
      <c r="Z841" s="86"/>
      <c r="AA841" s="73">
        <f t="shared" si="120"/>
        <v>1.4024533333333332E-2</v>
      </c>
      <c r="AB841" s="831">
        <f t="shared" si="103"/>
        <v>0</v>
      </c>
    </row>
    <row r="842" spans="1:28" s="10" customFormat="1" ht="18" customHeight="1" x14ac:dyDescent="0.2">
      <c r="A842" s="74"/>
      <c r="B842" s="75"/>
      <c r="C842" s="76"/>
      <c r="D842" s="182"/>
      <c r="E842" s="199"/>
      <c r="F842" s="78"/>
      <c r="G842" s="79"/>
      <c r="H842" s="80">
        <v>176</v>
      </c>
      <c r="I842" s="87" t="s">
        <v>1186</v>
      </c>
      <c r="J842" s="79">
        <v>250</v>
      </c>
      <c r="K842" s="83">
        <v>24</v>
      </c>
      <c r="L842" s="83">
        <v>9</v>
      </c>
      <c r="M842" s="83">
        <v>6</v>
      </c>
      <c r="N842" s="82"/>
      <c r="O842" s="83">
        <f t="shared" si="114"/>
        <v>13</v>
      </c>
      <c r="P842" s="84">
        <f t="shared" ref="P842:P905" si="123">1.73*0.38*O842/J842</f>
        <v>3.4184799999999994E-2</v>
      </c>
      <c r="Q842" s="337"/>
      <c r="R842" s="85"/>
      <c r="S842" s="82"/>
      <c r="T842" s="83"/>
      <c r="U842" s="83"/>
      <c r="V842" s="83"/>
      <c r="W842" s="82"/>
      <c r="X842" s="83"/>
      <c r="Y842" s="84"/>
      <c r="Z842" s="86"/>
      <c r="AA842" s="73">
        <f t="shared" si="120"/>
        <v>3.4184799999999994E-2</v>
      </c>
      <c r="AB842" s="831">
        <f t="shared" si="103"/>
        <v>0</v>
      </c>
    </row>
    <row r="843" spans="1:28" s="10" customFormat="1" ht="18" customHeight="1" x14ac:dyDescent="0.2">
      <c r="A843" s="74"/>
      <c r="B843" s="75"/>
      <c r="C843" s="76"/>
      <c r="D843" s="182"/>
      <c r="E843" s="199"/>
      <c r="F843" s="78"/>
      <c r="G843" s="79"/>
      <c r="H843" s="80">
        <v>176</v>
      </c>
      <c r="I843" s="87" t="s">
        <v>1187</v>
      </c>
      <c r="J843" s="79">
        <v>250</v>
      </c>
      <c r="K843" s="83">
        <v>0</v>
      </c>
      <c r="L843" s="83">
        <v>3</v>
      </c>
      <c r="M843" s="83">
        <v>2</v>
      </c>
      <c r="N843" s="82"/>
      <c r="O843" s="83">
        <f t="shared" si="114"/>
        <v>1.6666666666666667</v>
      </c>
      <c r="P843" s="84">
        <f t="shared" si="123"/>
        <v>4.3826666666666675E-3</v>
      </c>
      <c r="Q843" s="337"/>
      <c r="R843" s="85"/>
      <c r="S843" s="82"/>
      <c r="T843" s="83"/>
      <c r="U843" s="83"/>
      <c r="V843" s="83"/>
      <c r="W843" s="82"/>
      <c r="X843" s="83"/>
      <c r="Y843" s="84"/>
      <c r="Z843" s="86"/>
      <c r="AA843" s="73">
        <f t="shared" si="120"/>
        <v>4.3826666666666675E-3</v>
      </c>
      <c r="AB843" s="831">
        <f t="shared" ref="AB843:AB906" si="124">S843 - (AA843*S843)</f>
        <v>0</v>
      </c>
    </row>
    <row r="844" spans="1:28" s="10" customFormat="1" ht="18" customHeight="1" x14ac:dyDescent="0.2">
      <c r="A844" s="74"/>
      <c r="B844" s="75"/>
      <c r="C844" s="76"/>
      <c r="D844" s="182"/>
      <c r="E844" s="199"/>
      <c r="F844" s="78"/>
      <c r="G844" s="79"/>
      <c r="H844" s="80">
        <v>176</v>
      </c>
      <c r="I844" s="87" t="s">
        <v>1188</v>
      </c>
      <c r="J844" s="79">
        <v>250</v>
      </c>
      <c r="K844" s="83">
        <v>0</v>
      </c>
      <c r="L844" s="83">
        <v>5</v>
      </c>
      <c r="M844" s="83">
        <v>0</v>
      </c>
      <c r="N844" s="82"/>
      <c r="O844" s="83">
        <f t="shared" si="114"/>
        <v>1.6666666666666667</v>
      </c>
      <c r="P844" s="84">
        <f t="shared" si="123"/>
        <v>4.3826666666666675E-3</v>
      </c>
      <c r="Q844" s="337"/>
      <c r="R844" s="85"/>
      <c r="S844" s="82"/>
      <c r="T844" s="83"/>
      <c r="U844" s="83"/>
      <c r="V844" s="83"/>
      <c r="W844" s="82"/>
      <c r="X844" s="83"/>
      <c r="Y844" s="84"/>
      <c r="Z844" s="86"/>
      <c r="AA844" s="73">
        <f t="shared" si="120"/>
        <v>4.3826666666666675E-3</v>
      </c>
      <c r="AB844" s="831">
        <f t="shared" si="124"/>
        <v>0</v>
      </c>
    </row>
    <row r="845" spans="1:28" s="10" customFormat="1" ht="18" customHeight="1" thickBot="1" x14ac:dyDescent="0.25">
      <c r="A845" s="74"/>
      <c r="B845" s="75"/>
      <c r="C845" s="76"/>
      <c r="D845" s="182"/>
      <c r="E845" s="199"/>
      <c r="F845" s="94"/>
      <c r="G845" s="95"/>
      <c r="H845" s="96">
        <v>176</v>
      </c>
      <c r="I845" s="97" t="s">
        <v>105</v>
      </c>
      <c r="J845" s="95">
        <v>250</v>
      </c>
      <c r="K845" s="99">
        <v>45</v>
      </c>
      <c r="L845" s="99">
        <v>0</v>
      </c>
      <c r="M845" s="99">
        <v>0</v>
      </c>
      <c r="N845" s="98"/>
      <c r="O845" s="99">
        <f t="shared" si="114"/>
        <v>15</v>
      </c>
      <c r="P845" s="100">
        <f t="shared" si="123"/>
        <v>3.9444E-2</v>
      </c>
      <c r="Q845" s="356"/>
      <c r="R845" s="101"/>
      <c r="S845" s="98"/>
      <c r="T845" s="99"/>
      <c r="U845" s="99"/>
      <c r="V845" s="99"/>
      <c r="W845" s="98"/>
      <c r="X845" s="99"/>
      <c r="Y845" s="100"/>
      <c r="Z845" s="102"/>
      <c r="AA845" s="73">
        <f t="shared" si="120"/>
        <v>3.9444E-2</v>
      </c>
      <c r="AB845" s="831">
        <f t="shared" si="124"/>
        <v>0</v>
      </c>
    </row>
    <row r="846" spans="1:28" s="518" customFormat="1" ht="18" customHeight="1" thickBot="1" x14ac:dyDescent="0.25">
      <c r="A846" s="506">
        <v>44968</v>
      </c>
      <c r="B846" s="104">
        <v>0.4458333333333333</v>
      </c>
      <c r="C846" s="105">
        <v>-5</v>
      </c>
      <c r="D846" s="507">
        <f t="shared" si="121"/>
        <v>0.17222222222222222</v>
      </c>
      <c r="E846" s="508"/>
      <c r="F846" s="509" t="s">
        <v>790</v>
      </c>
      <c r="G846" s="510" t="s">
        <v>28</v>
      </c>
      <c r="H846" s="511">
        <v>177</v>
      </c>
      <c r="I846" s="512" t="s">
        <v>48</v>
      </c>
      <c r="J846" s="513">
        <v>250</v>
      </c>
      <c r="K846" s="514">
        <v>62</v>
      </c>
      <c r="L846" s="50">
        <v>49</v>
      </c>
      <c r="M846" s="50">
        <v>37</v>
      </c>
      <c r="N846" s="51" t="s">
        <v>1189</v>
      </c>
      <c r="O846" s="50">
        <f t="shared" si="114"/>
        <v>49.333333333333336</v>
      </c>
      <c r="P846" s="52">
        <f t="shared" si="123"/>
        <v>0.12972693333333332</v>
      </c>
      <c r="Q846" s="53" t="s">
        <v>50</v>
      </c>
      <c r="R846" s="54"/>
      <c r="S846" s="515"/>
      <c r="T846" s="514"/>
      <c r="U846" s="514"/>
      <c r="V846" s="514"/>
      <c r="W846" s="515"/>
      <c r="X846" s="514"/>
      <c r="Y846" s="516"/>
      <c r="Z846" s="517"/>
      <c r="AA846" s="56">
        <f t="shared" si="120"/>
        <v>0.12972693333333332</v>
      </c>
      <c r="AB846" s="831">
        <f t="shared" si="124"/>
        <v>0</v>
      </c>
    </row>
    <row r="847" spans="1:28" s="233" customFormat="1" ht="18" customHeight="1" thickBot="1" x14ac:dyDescent="0.25">
      <c r="A847" s="146">
        <v>44968</v>
      </c>
      <c r="B847" s="147">
        <v>0.4680555555555555</v>
      </c>
      <c r="C847" s="148">
        <v>-5</v>
      </c>
      <c r="D847" s="149">
        <f t="shared" si="121"/>
        <v>0.23784722222222224</v>
      </c>
      <c r="E847" s="150">
        <f>(MAX(T847:V847))/S847/1.44</f>
        <v>0.14409722222222221</v>
      </c>
      <c r="F847" s="151" t="s">
        <v>27</v>
      </c>
      <c r="G847" s="152" t="s">
        <v>28</v>
      </c>
      <c r="H847" s="153">
        <v>178</v>
      </c>
      <c r="I847" s="154" t="s">
        <v>1190</v>
      </c>
      <c r="J847" s="155">
        <v>400</v>
      </c>
      <c r="K847" s="156">
        <v>124</v>
      </c>
      <c r="L847" s="156">
        <v>137</v>
      </c>
      <c r="M847" s="156">
        <v>114</v>
      </c>
      <c r="N847" s="157" t="s">
        <v>1191</v>
      </c>
      <c r="O847" s="156">
        <f t="shared" si="114"/>
        <v>125</v>
      </c>
      <c r="P847" s="69">
        <f t="shared" si="123"/>
        <v>0.2054375</v>
      </c>
      <c r="Q847" s="494" t="s">
        <v>1192</v>
      </c>
      <c r="R847" s="159" t="s">
        <v>32</v>
      </c>
      <c r="S847" s="155">
        <v>400</v>
      </c>
      <c r="T847" s="156">
        <v>79</v>
      </c>
      <c r="U847" s="156">
        <v>83</v>
      </c>
      <c r="V847" s="156">
        <v>67</v>
      </c>
      <c r="W847" s="157" t="s">
        <v>1193</v>
      </c>
      <c r="X847" s="156">
        <f>(T847+U847+V847)/3</f>
        <v>76.333333333333329</v>
      </c>
      <c r="Y847" s="69">
        <f t="shared" ref="Y847:Y849" si="125">1.73*0.38*X847/S847</f>
        <v>0.12545383333333332</v>
      </c>
      <c r="Z847" s="251" t="s">
        <v>111</v>
      </c>
      <c r="AA847" s="73">
        <f t="shared" si="120"/>
        <v>0.33089133333333332</v>
      </c>
      <c r="AB847" s="831">
        <f t="shared" si="124"/>
        <v>267.64346666666665</v>
      </c>
    </row>
    <row r="848" spans="1:28" s="233" customFormat="1" ht="18" customHeight="1" thickBot="1" x14ac:dyDescent="0.25">
      <c r="A848" s="519">
        <v>44968</v>
      </c>
      <c r="B848" s="59">
        <v>0.45416666666666666</v>
      </c>
      <c r="C848" s="60">
        <v>-5</v>
      </c>
      <c r="D848" s="149">
        <f t="shared" si="121"/>
        <v>6.6666666666666666E-2</v>
      </c>
      <c r="E848" s="150">
        <f>(MAX(T848:V848))/S848/1.44</f>
        <v>3.3333333333333333E-2</v>
      </c>
      <c r="F848" s="151" t="s">
        <v>27</v>
      </c>
      <c r="G848" s="152" t="s">
        <v>28</v>
      </c>
      <c r="H848" s="153">
        <v>179</v>
      </c>
      <c r="I848" s="240" t="s">
        <v>48</v>
      </c>
      <c r="J848" s="241">
        <v>250</v>
      </c>
      <c r="K848" s="242">
        <v>17</v>
      </c>
      <c r="L848" s="156">
        <v>24</v>
      </c>
      <c r="M848" s="156">
        <v>9</v>
      </c>
      <c r="N848" s="157" t="s">
        <v>53</v>
      </c>
      <c r="O848" s="156">
        <f t="shared" si="114"/>
        <v>16.666666666666668</v>
      </c>
      <c r="P848" s="69">
        <f t="shared" si="123"/>
        <v>4.3826666666666667E-2</v>
      </c>
      <c r="Q848" s="494"/>
      <c r="R848" s="159" t="s">
        <v>305</v>
      </c>
      <c r="S848" s="241">
        <v>250</v>
      </c>
      <c r="T848" s="242">
        <v>9</v>
      </c>
      <c r="U848" s="242">
        <v>6</v>
      </c>
      <c r="V848" s="242">
        <v>12</v>
      </c>
      <c r="W848" s="243" t="s">
        <v>1194</v>
      </c>
      <c r="X848" s="156">
        <f>(T848+U848+V848)/3</f>
        <v>9</v>
      </c>
      <c r="Y848" s="69">
        <f t="shared" si="125"/>
        <v>2.3666400000000001E-2</v>
      </c>
      <c r="Z848" s="246"/>
      <c r="AA848" s="73">
        <f t="shared" si="120"/>
        <v>6.7493066666666671E-2</v>
      </c>
      <c r="AB848" s="831">
        <f t="shared" si="124"/>
        <v>233.12673333333333</v>
      </c>
    </row>
    <row r="849" spans="1:28" s="233" customFormat="1" ht="18" customHeight="1" thickBot="1" x14ac:dyDescent="0.25">
      <c r="A849" s="58">
        <v>44968</v>
      </c>
      <c r="B849" s="59">
        <v>0.4993055555555555</v>
      </c>
      <c r="C849" s="60">
        <v>-5</v>
      </c>
      <c r="D849" s="236">
        <f t="shared" si="121"/>
        <v>0.14062500000000003</v>
      </c>
      <c r="E849" s="198">
        <f>(MAX(T849:V849))/S849/1.44</f>
        <v>0.203125</v>
      </c>
      <c r="F849" s="237" t="s">
        <v>27</v>
      </c>
      <c r="G849" s="238" t="s">
        <v>28</v>
      </c>
      <c r="H849" s="239">
        <v>180</v>
      </c>
      <c r="I849" s="240" t="s">
        <v>29</v>
      </c>
      <c r="J849" s="241">
        <v>400</v>
      </c>
      <c r="K849" s="242">
        <v>81</v>
      </c>
      <c r="L849" s="156">
        <v>44</v>
      </c>
      <c r="M849" s="156">
        <v>59</v>
      </c>
      <c r="N849" s="157" t="s">
        <v>214</v>
      </c>
      <c r="O849" s="156">
        <f t="shared" si="114"/>
        <v>61.333333333333336</v>
      </c>
      <c r="P849" s="69">
        <f t="shared" si="123"/>
        <v>0.10080133333333334</v>
      </c>
      <c r="Q849" s="162" t="s">
        <v>157</v>
      </c>
      <c r="R849" s="159" t="s">
        <v>32</v>
      </c>
      <c r="S849" s="241">
        <v>400</v>
      </c>
      <c r="T849" s="242">
        <v>117</v>
      </c>
      <c r="U849" s="242">
        <v>103</v>
      </c>
      <c r="V849" s="242">
        <v>109</v>
      </c>
      <c r="W849" s="243" t="s">
        <v>138</v>
      </c>
      <c r="X849" s="242">
        <f t="shared" ref="X849:X911" si="126">(T849+U849+V849)/3</f>
        <v>109.66666666666667</v>
      </c>
      <c r="Y849" s="188">
        <f t="shared" si="125"/>
        <v>0.18023716666666664</v>
      </c>
      <c r="Z849" s="520" t="s">
        <v>50</v>
      </c>
      <c r="AA849" s="73">
        <f t="shared" si="120"/>
        <v>0.28103849999999997</v>
      </c>
      <c r="AB849" s="831">
        <f t="shared" si="124"/>
        <v>287.58460000000002</v>
      </c>
    </row>
    <row r="850" spans="1:28" s="10" customFormat="1" ht="18" customHeight="1" thickBot="1" x14ac:dyDescent="0.25">
      <c r="A850" s="429">
        <v>44899</v>
      </c>
      <c r="B850" s="59">
        <v>0.49652777777777773</v>
      </c>
      <c r="C850" s="224">
        <v>-5</v>
      </c>
      <c r="D850" s="149">
        <f t="shared" si="121"/>
        <v>0.12326388888888888</v>
      </c>
      <c r="E850" s="150" t="e">
        <f>(MAX(T850:V850))/S850/1.44</f>
        <v>#DIV/0!</v>
      </c>
      <c r="F850" s="129" t="s">
        <v>790</v>
      </c>
      <c r="G850" s="130" t="s">
        <v>28</v>
      </c>
      <c r="H850" s="131">
        <v>182</v>
      </c>
      <c r="I850" s="132" t="s">
        <v>29</v>
      </c>
      <c r="J850" s="130">
        <v>400</v>
      </c>
      <c r="K850" s="133">
        <v>71</v>
      </c>
      <c r="L850" s="133">
        <v>60</v>
      </c>
      <c r="M850" s="133">
        <v>68</v>
      </c>
      <c r="N850" s="134" t="s">
        <v>927</v>
      </c>
      <c r="O850" s="133">
        <f t="shared" si="114"/>
        <v>66.333333333333329</v>
      </c>
      <c r="P850" s="126">
        <f t="shared" si="123"/>
        <v>0.10901883333333333</v>
      </c>
      <c r="Q850" s="249" t="s">
        <v>96</v>
      </c>
      <c r="R850" s="136"/>
      <c r="S850" s="134"/>
      <c r="T850" s="133"/>
      <c r="U850" s="133"/>
      <c r="V850" s="133"/>
      <c r="W850" s="134"/>
      <c r="X850" s="133">
        <f t="shared" si="126"/>
        <v>0</v>
      </c>
      <c r="Y850" s="126"/>
      <c r="Z850" s="207"/>
      <c r="AA850" s="73">
        <f>P850+Y850</f>
        <v>0.10901883333333333</v>
      </c>
      <c r="AB850" s="831">
        <f t="shared" si="124"/>
        <v>0</v>
      </c>
    </row>
    <row r="851" spans="1:28" s="10" customFormat="1" ht="18" customHeight="1" x14ac:dyDescent="0.2">
      <c r="A851" s="456"/>
      <c r="B851" s="75"/>
      <c r="C851" s="404"/>
      <c r="D851" s="182"/>
      <c r="E851" s="199"/>
      <c r="F851" s="78"/>
      <c r="G851" s="79"/>
      <c r="H851" s="80">
        <v>182</v>
      </c>
      <c r="I851" s="87" t="s">
        <v>1195</v>
      </c>
      <c r="J851" s="79">
        <v>400</v>
      </c>
      <c r="K851" s="83">
        <v>12</v>
      </c>
      <c r="L851" s="83">
        <v>12</v>
      </c>
      <c r="M851" s="83">
        <v>13</v>
      </c>
      <c r="N851" s="82"/>
      <c r="O851" s="83">
        <f t="shared" si="114"/>
        <v>12.333333333333334</v>
      </c>
      <c r="P851" s="84">
        <f t="shared" si="123"/>
        <v>2.0269833333333334E-2</v>
      </c>
      <c r="Q851" s="337"/>
      <c r="R851" s="85"/>
      <c r="S851" s="82"/>
      <c r="T851" s="83"/>
      <c r="U851" s="83"/>
      <c r="V851" s="83"/>
      <c r="W851" s="82"/>
      <c r="X851" s="83"/>
      <c r="Y851" s="84"/>
      <c r="Z851" s="86"/>
      <c r="AA851" s="73">
        <f t="shared" ref="AA851:AA854" si="127">P851+Y851</f>
        <v>2.0269833333333334E-2</v>
      </c>
      <c r="AB851" s="831">
        <f t="shared" si="124"/>
        <v>0</v>
      </c>
    </row>
    <row r="852" spans="1:28" s="10" customFormat="1" ht="18" customHeight="1" x14ac:dyDescent="0.2">
      <c r="A852" s="456"/>
      <c r="B852" s="75"/>
      <c r="C852" s="404"/>
      <c r="D852" s="182"/>
      <c r="E852" s="199"/>
      <c r="F852" s="78"/>
      <c r="G852" s="79"/>
      <c r="H852" s="80">
        <v>182</v>
      </c>
      <c r="I852" s="87" t="s">
        <v>1196</v>
      </c>
      <c r="J852" s="79">
        <v>400</v>
      </c>
      <c r="K852" s="83">
        <v>4</v>
      </c>
      <c r="L852" s="83">
        <v>8</v>
      </c>
      <c r="M852" s="83">
        <v>10</v>
      </c>
      <c r="N852" s="82"/>
      <c r="O852" s="83">
        <f t="shared" si="114"/>
        <v>7.333333333333333</v>
      </c>
      <c r="P852" s="84">
        <f t="shared" si="123"/>
        <v>1.2052333333333332E-2</v>
      </c>
      <c r="Q852" s="337"/>
      <c r="R852" s="85"/>
      <c r="S852" s="82"/>
      <c r="T852" s="83"/>
      <c r="U852" s="83"/>
      <c r="V852" s="83"/>
      <c r="W852" s="82"/>
      <c r="X852" s="83"/>
      <c r="Y852" s="84"/>
      <c r="Z852" s="86"/>
      <c r="AA852" s="73">
        <f t="shared" si="127"/>
        <v>1.2052333333333332E-2</v>
      </c>
      <c r="AB852" s="831">
        <f t="shared" si="124"/>
        <v>0</v>
      </c>
    </row>
    <row r="853" spans="1:28" s="10" customFormat="1" ht="18" customHeight="1" x14ac:dyDescent="0.2">
      <c r="A853" s="456"/>
      <c r="B853" s="75"/>
      <c r="C853" s="404"/>
      <c r="D853" s="182"/>
      <c r="E853" s="199"/>
      <c r="F853" s="78"/>
      <c r="G853" s="79"/>
      <c r="H853" s="80">
        <v>182</v>
      </c>
      <c r="I853" s="87" t="s">
        <v>1197</v>
      </c>
      <c r="J853" s="79">
        <v>400</v>
      </c>
      <c r="K853" s="83">
        <v>28</v>
      </c>
      <c r="L853" s="83">
        <v>31</v>
      </c>
      <c r="M853" s="83">
        <v>20</v>
      </c>
      <c r="N853" s="82"/>
      <c r="O853" s="83">
        <f t="shared" si="114"/>
        <v>26.333333333333332</v>
      </c>
      <c r="P853" s="84">
        <f t="shared" si="123"/>
        <v>4.3278833333333336E-2</v>
      </c>
      <c r="Q853" s="337"/>
      <c r="R853" s="85"/>
      <c r="S853" s="82"/>
      <c r="T853" s="83"/>
      <c r="U853" s="83"/>
      <c r="V853" s="83"/>
      <c r="W853" s="82"/>
      <c r="X853" s="83"/>
      <c r="Y853" s="84"/>
      <c r="Z853" s="86"/>
      <c r="AA853" s="73">
        <f t="shared" si="127"/>
        <v>4.3278833333333336E-2</v>
      </c>
      <c r="AB853" s="831">
        <f t="shared" si="124"/>
        <v>0</v>
      </c>
    </row>
    <row r="854" spans="1:28" s="10" customFormat="1" ht="18" customHeight="1" thickBot="1" x14ac:dyDescent="0.25">
      <c r="A854" s="394"/>
      <c r="B854" s="90"/>
      <c r="C854" s="227"/>
      <c r="D854" s="182"/>
      <c r="E854" s="199"/>
      <c r="F854" s="94"/>
      <c r="G854" s="95"/>
      <c r="H854" s="96">
        <v>182</v>
      </c>
      <c r="I854" s="97" t="s">
        <v>1198</v>
      </c>
      <c r="J854" s="95">
        <v>400</v>
      </c>
      <c r="K854" s="99">
        <v>19</v>
      </c>
      <c r="L854" s="99">
        <v>12</v>
      </c>
      <c r="M854" s="99">
        <v>23</v>
      </c>
      <c r="N854" s="98"/>
      <c r="O854" s="99">
        <f t="shared" si="114"/>
        <v>18</v>
      </c>
      <c r="P854" s="100">
        <f t="shared" si="123"/>
        <v>2.9582999999999998E-2</v>
      </c>
      <c r="Q854" s="356"/>
      <c r="R854" s="101"/>
      <c r="S854" s="98"/>
      <c r="T854" s="99"/>
      <c r="U854" s="99"/>
      <c r="V854" s="99"/>
      <c r="W854" s="98"/>
      <c r="X854" s="99"/>
      <c r="Y854" s="100"/>
      <c r="Z854" s="102"/>
      <c r="AA854" s="73">
        <f t="shared" si="127"/>
        <v>2.9582999999999998E-2</v>
      </c>
      <c r="AB854" s="831">
        <f t="shared" si="124"/>
        <v>0</v>
      </c>
    </row>
    <row r="855" spans="1:28" ht="18" customHeight="1" x14ac:dyDescent="0.2">
      <c r="A855" s="58">
        <v>45002</v>
      </c>
      <c r="B855" s="59">
        <v>0.43055555555555558</v>
      </c>
      <c r="C855" s="60">
        <v>0</v>
      </c>
      <c r="D855" s="127">
        <f t="shared" ref="D855" si="128">(MAX(K855:M855))/J855/1.44</f>
        <v>0.33333333333333331</v>
      </c>
      <c r="E855" s="128" t="e">
        <f t="shared" si="122"/>
        <v>#DIV/0!</v>
      </c>
      <c r="F855" s="129" t="s">
        <v>790</v>
      </c>
      <c r="G855" s="130" t="s">
        <v>28</v>
      </c>
      <c r="H855" s="131">
        <v>183</v>
      </c>
      <c r="I855" s="132" t="s">
        <v>29</v>
      </c>
      <c r="J855" s="130">
        <v>250</v>
      </c>
      <c r="K855" s="134">
        <v>82</v>
      </c>
      <c r="L855" s="134">
        <v>90</v>
      </c>
      <c r="M855" s="134">
        <v>120</v>
      </c>
      <c r="N855" s="134" t="s">
        <v>1199</v>
      </c>
      <c r="O855" s="133">
        <f t="shared" si="114"/>
        <v>97.333333333333329</v>
      </c>
      <c r="P855" s="126">
        <f t="shared" si="123"/>
        <v>0.25594773333333332</v>
      </c>
      <c r="Q855" s="126"/>
      <c r="R855" s="136"/>
      <c r="S855" s="134"/>
      <c r="T855" s="134"/>
      <c r="U855" s="134"/>
      <c r="V855" s="134"/>
      <c r="W855" s="134"/>
      <c r="X855" s="133"/>
      <c r="Y855" s="126"/>
      <c r="Z855" s="207"/>
      <c r="AA855" s="73">
        <f t="shared" si="120"/>
        <v>0.25594773333333332</v>
      </c>
      <c r="AB855" s="831">
        <f t="shared" si="124"/>
        <v>0</v>
      </c>
    </row>
    <row r="856" spans="1:28" ht="18" customHeight="1" x14ac:dyDescent="0.2">
      <c r="A856" s="74"/>
      <c r="B856" s="75"/>
      <c r="C856" s="76"/>
      <c r="D856" s="218"/>
      <c r="E856" s="219"/>
      <c r="F856" s="78"/>
      <c r="G856" s="79"/>
      <c r="H856" s="80">
        <v>183</v>
      </c>
      <c r="I856" s="87" t="s">
        <v>1200</v>
      </c>
      <c r="J856" s="79">
        <v>250</v>
      </c>
      <c r="K856" s="82">
        <v>14</v>
      </c>
      <c r="L856" s="82">
        <v>10</v>
      </c>
      <c r="M856" s="82">
        <v>10</v>
      </c>
      <c r="N856" s="82"/>
      <c r="O856" s="83">
        <f t="shared" si="114"/>
        <v>11.333333333333334</v>
      </c>
      <c r="P856" s="84">
        <f t="shared" si="123"/>
        <v>2.9802133333333335E-2</v>
      </c>
      <c r="Q856" s="84"/>
      <c r="R856" s="85"/>
      <c r="S856" s="82"/>
      <c r="T856" s="82"/>
      <c r="U856" s="82"/>
      <c r="V856" s="82"/>
      <c r="W856" s="82"/>
      <c r="X856" s="83"/>
      <c r="Y856" s="84"/>
      <c r="Z856" s="86"/>
      <c r="AA856" s="73">
        <f t="shared" si="120"/>
        <v>2.9802133333333335E-2</v>
      </c>
      <c r="AB856" s="831">
        <f t="shared" si="124"/>
        <v>0</v>
      </c>
    </row>
    <row r="857" spans="1:28" ht="18" customHeight="1" x14ac:dyDescent="0.2">
      <c r="A857" s="74"/>
      <c r="B857" s="75"/>
      <c r="C857" s="76"/>
      <c r="D857" s="182"/>
      <c r="E857" s="183"/>
      <c r="F857" s="78"/>
      <c r="G857" s="79"/>
      <c r="H857" s="80">
        <v>183</v>
      </c>
      <c r="I857" s="87" t="s">
        <v>1201</v>
      </c>
      <c r="J857" s="79">
        <v>250</v>
      </c>
      <c r="K857" s="82">
        <v>1</v>
      </c>
      <c r="L857" s="82">
        <v>3</v>
      </c>
      <c r="M857" s="82">
        <v>3</v>
      </c>
      <c r="N857" s="82"/>
      <c r="O857" s="83">
        <f t="shared" si="114"/>
        <v>2.3333333333333335</v>
      </c>
      <c r="P857" s="84">
        <f t="shared" si="123"/>
        <v>6.1357333333333331E-3</v>
      </c>
      <c r="Q857" s="84"/>
      <c r="R857" s="85"/>
      <c r="S857" s="82"/>
      <c r="T857" s="82"/>
      <c r="U857" s="82"/>
      <c r="V857" s="82"/>
      <c r="W857" s="82"/>
      <c r="X857" s="83"/>
      <c r="Y857" s="84"/>
      <c r="Z857" s="86"/>
      <c r="AA857" s="73">
        <f t="shared" si="120"/>
        <v>6.1357333333333331E-3</v>
      </c>
      <c r="AB857" s="831">
        <f t="shared" si="124"/>
        <v>0</v>
      </c>
    </row>
    <row r="858" spans="1:28" ht="18" customHeight="1" x14ac:dyDescent="0.2">
      <c r="A858" s="74"/>
      <c r="B858" s="75"/>
      <c r="C858" s="76"/>
      <c r="D858" s="182"/>
      <c r="E858" s="183"/>
      <c r="F858" s="78"/>
      <c r="G858" s="79"/>
      <c r="H858" s="80">
        <v>183</v>
      </c>
      <c r="I858" s="81" t="s">
        <v>1202</v>
      </c>
      <c r="J858" s="79">
        <v>250</v>
      </c>
      <c r="K858" s="82">
        <v>11</v>
      </c>
      <c r="L858" s="82">
        <v>3</v>
      </c>
      <c r="M858" s="82">
        <v>3</v>
      </c>
      <c r="N858" s="82"/>
      <c r="O858" s="83">
        <f t="shared" si="114"/>
        <v>5.666666666666667</v>
      </c>
      <c r="P858" s="84">
        <f t="shared" si="123"/>
        <v>1.4901066666666667E-2</v>
      </c>
      <c r="Q858" s="84"/>
      <c r="R858" s="85"/>
      <c r="S858" s="82"/>
      <c r="T858" s="82"/>
      <c r="U858" s="82"/>
      <c r="V858" s="82"/>
      <c r="W858" s="82"/>
      <c r="X858" s="83"/>
      <c r="Y858" s="84"/>
      <c r="Z858" s="86"/>
      <c r="AA858" s="73">
        <f t="shared" si="120"/>
        <v>1.4901066666666667E-2</v>
      </c>
      <c r="AB858" s="831">
        <f t="shared" si="124"/>
        <v>0</v>
      </c>
    </row>
    <row r="859" spans="1:28" ht="18" customHeight="1" x14ac:dyDescent="0.2">
      <c r="A859" s="74"/>
      <c r="B859" s="75"/>
      <c r="C859" s="76"/>
      <c r="D859" s="182"/>
      <c r="E859" s="183"/>
      <c r="F859" s="78"/>
      <c r="G859" s="79"/>
      <c r="H859" s="80">
        <v>183</v>
      </c>
      <c r="I859" s="81" t="s">
        <v>1203</v>
      </c>
      <c r="J859" s="79">
        <v>250</v>
      </c>
      <c r="K859" s="82">
        <v>2</v>
      </c>
      <c r="L859" s="82">
        <v>0</v>
      </c>
      <c r="M859" s="82">
        <v>0</v>
      </c>
      <c r="N859" s="82"/>
      <c r="O859" s="83">
        <f t="shared" si="114"/>
        <v>0.66666666666666663</v>
      </c>
      <c r="P859" s="84">
        <f t="shared" si="123"/>
        <v>1.7530666666666665E-3</v>
      </c>
      <c r="Q859" s="84"/>
      <c r="R859" s="85"/>
      <c r="S859" s="82"/>
      <c r="T859" s="82"/>
      <c r="U859" s="82"/>
      <c r="V859" s="82"/>
      <c r="W859" s="82"/>
      <c r="X859" s="83"/>
      <c r="Y859" s="84"/>
      <c r="Z859" s="86"/>
      <c r="AA859" s="73">
        <f t="shared" si="120"/>
        <v>1.7530666666666665E-3</v>
      </c>
      <c r="AB859" s="831">
        <f t="shared" si="124"/>
        <v>0</v>
      </c>
    </row>
    <row r="860" spans="1:28" ht="18" customHeight="1" x14ac:dyDescent="0.2">
      <c r="A860" s="74"/>
      <c r="B860" s="75"/>
      <c r="C860" s="76"/>
      <c r="D860" s="182"/>
      <c r="E860" s="183"/>
      <c r="F860" s="78"/>
      <c r="G860" s="79"/>
      <c r="H860" s="80">
        <v>183</v>
      </c>
      <c r="I860" s="87" t="s">
        <v>1204</v>
      </c>
      <c r="J860" s="79">
        <v>250</v>
      </c>
      <c r="K860" s="82">
        <v>2</v>
      </c>
      <c r="L860" s="82">
        <v>8</v>
      </c>
      <c r="M860" s="82">
        <v>8</v>
      </c>
      <c r="N860" s="82"/>
      <c r="O860" s="83">
        <f>(K860+L860+M860)/3</f>
        <v>6</v>
      </c>
      <c r="P860" s="84">
        <f t="shared" si="123"/>
        <v>1.5777599999999999E-2</v>
      </c>
      <c r="Q860" s="84"/>
      <c r="R860" s="85"/>
      <c r="S860" s="82"/>
      <c r="T860" s="82"/>
      <c r="U860" s="82"/>
      <c r="V860" s="82"/>
      <c r="W860" s="82"/>
      <c r="X860" s="83"/>
      <c r="Y860" s="84"/>
      <c r="Z860" s="86"/>
      <c r="AA860" s="73">
        <f t="shared" si="120"/>
        <v>1.5777599999999999E-2</v>
      </c>
      <c r="AB860" s="831">
        <f t="shared" si="124"/>
        <v>0</v>
      </c>
    </row>
    <row r="861" spans="1:28" ht="18" customHeight="1" x14ac:dyDescent="0.2">
      <c r="A861" s="74"/>
      <c r="B861" s="75"/>
      <c r="C861" s="76"/>
      <c r="D861" s="182"/>
      <c r="E861" s="183"/>
      <c r="F861" s="78"/>
      <c r="G861" s="79"/>
      <c r="H861" s="80">
        <v>183</v>
      </c>
      <c r="I861" s="87" t="s">
        <v>1205</v>
      </c>
      <c r="J861" s="79">
        <v>250</v>
      </c>
      <c r="K861" s="82">
        <v>26</v>
      </c>
      <c r="L861" s="82">
        <v>18</v>
      </c>
      <c r="M861" s="82">
        <v>16</v>
      </c>
      <c r="N861" s="82"/>
      <c r="O861" s="83">
        <f t="shared" si="114"/>
        <v>20</v>
      </c>
      <c r="P861" s="84">
        <f t="shared" si="123"/>
        <v>5.2592E-2</v>
      </c>
      <c r="Q861" s="84"/>
      <c r="R861" s="85"/>
      <c r="S861" s="82"/>
      <c r="T861" s="82"/>
      <c r="U861" s="82"/>
      <c r="V861" s="82"/>
      <c r="W861" s="82"/>
      <c r="X861" s="83"/>
      <c r="Y861" s="84"/>
      <c r="Z861" s="86"/>
      <c r="AA861" s="73">
        <f t="shared" si="120"/>
        <v>5.2592E-2</v>
      </c>
      <c r="AB861" s="831">
        <f t="shared" si="124"/>
        <v>0</v>
      </c>
    </row>
    <row r="862" spans="1:28" ht="18" customHeight="1" x14ac:dyDescent="0.2">
      <c r="A862" s="74"/>
      <c r="B862" s="75"/>
      <c r="C862" s="76"/>
      <c r="D862" s="182"/>
      <c r="E862" s="183"/>
      <c r="F862" s="78"/>
      <c r="G862" s="79"/>
      <c r="H862" s="80">
        <v>183</v>
      </c>
      <c r="I862" s="87" t="s">
        <v>1206</v>
      </c>
      <c r="J862" s="79">
        <v>250</v>
      </c>
      <c r="K862" s="82">
        <v>20</v>
      </c>
      <c r="L862" s="82">
        <v>14</v>
      </c>
      <c r="M862" s="82">
        <v>34</v>
      </c>
      <c r="N862" s="82"/>
      <c r="O862" s="83">
        <f t="shared" si="114"/>
        <v>22.666666666666668</v>
      </c>
      <c r="P862" s="84">
        <f t="shared" si="123"/>
        <v>5.9604266666666669E-2</v>
      </c>
      <c r="Q862" s="84"/>
      <c r="R862" s="85"/>
      <c r="S862" s="82"/>
      <c r="T862" s="82"/>
      <c r="U862" s="82"/>
      <c r="V862" s="82"/>
      <c r="W862" s="82"/>
      <c r="X862" s="83"/>
      <c r="Y862" s="84"/>
      <c r="Z862" s="86"/>
      <c r="AA862" s="73">
        <f t="shared" si="120"/>
        <v>5.9604266666666669E-2</v>
      </c>
      <c r="AB862" s="831">
        <f t="shared" si="124"/>
        <v>0</v>
      </c>
    </row>
    <row r="863" spans="1:28" ht="18" customHeight="1" x14ac:dyDescent="0.2">
      <c r="A863" s="74"/>
      <c r="B863" s="75"/>
      <c r="C863" s="76"/>
      <c r="D863" s="182"/>
      <c r="E863" s="183"/>
      <c r="F863" s="78"/>
      <c r="G863" s="79"/>
      <c r="H863" s="80">
        <v>183</v>
      </c>
      <c r="I863" s="87" t="s">
        <v>1207</v>
      </c>
      <c r="J863" s="79">
        <v>250</v>
      </c>
      <c r="K863" s="82">
        <v>2</v>
      </c>
      <c r="L863" s="82">
        <v>40</v>
      </c>
      <c r="M863" s="82">
        <v>34</v>
      </c>
      <c r="N863" s="82"/>
      <c r="O863" s="83">
        <f t="shared" si="114"/>
        <v>25.333333333333332</v>
      </c>
      <c r="P863" s="84">
        <f t="shared" si="123"/>
        <v>6.6616533333333325E-2</v>
      </c>
      <c r="Q863" s="84"/>
      <c r="R863" s="85"/>
      <c r="S863" s="82"/>
      <c r="T863" s="82"/>
      <c r="U863" s="82"/>
      <c r="V863" s="82"/>
      <c r="W863" s="82"/>
      <c r="X863" s="83"/>
      <c r="Y863" s="84"/>
      <c r="Z863" s="86"/>
      <c r="AA863" s="73">
        <f t="shared" si="120"/>
        <v>6.6616533333333325E-2</v>
      </c>
      <c r="AB863" s="831">
        <f t="shared" si="124"/>
        <v>0</v>
      </c>
    </row>
    <row r="864" spans="1:28" ht="18" customHeight="1" thickBot="1" x14ac:dyDescent="0.25">
      <c r="A864" s="74"/>
      <c r="B864" s="75"/>
      <c r="C864" s="76"/>
      <c r="D864" s="182"/>
      <c r="E864" s="183"/>
      <c r="F864" s="94"/>
      <c r="G864" s="95"/>
      <c r="H864" s="96">
        <v>183</v>
      </c>
      <c r="I864" s="97" t="s">
        <v>1208</v>
      </c>
      <c r="J864" s="95">
        <v>250</v>
      </c>
      <c r="K864" s="98">
        <v>2</v>
      </c>
      <c r="L864" s="98">
        <v>13</v>
      </c>
      <c r="M864" s="98">
        <v>20</v>
      </c>
      <c r="N864" s="98"/>
      <c r="O864" s="99">
        <f t="shared" si="114"/>
        <v>11.666666666666666</v>
      </c>
      <c r="P864" s="100">
        <f t="shared" si="123"/>
        <v>3.0678666666666663E-2</v>
      </c>
      <c r="Q864" s="100"/>
      <c r="R864" s="101"/>
      <c r="S864" s="98"/>
      <c r="T864" s="98"/>
      <c r="U864" s="98"/>
      <c r="V864" s="98"/>
      <c r="W864" s="98"/>
      <c r="X864" s="99"/>
      <c r="Y864" s="100"/>
      <c r="Z864" s="102"/>
      <c r="AA864" s="73">
        <f t="shared" si="120"/>
        <v>3.0678666666666663E-2</v>
      </c>
      <c r="AB864" s="831">
        <f t="shared" si="124"/>
        <v>0</v>
      </c>
    </row>
    <row r="865" spans="1:28" ht="18" customHeight="1" x14ac:dyDescent="0.2">
      <c r="A865" s="58">
        <v>44938</v>
      </c>
      <c r="B865" s="59">
        <v>0.44444444444444442</v>
      </c>
      <c r="C865" s="60">
        <v>-8</v>
      </c>
      <c r="D865" s="127">
        <f t="shared" ref="D865" si="129">(MAX(K865:M865))/J865/1.44</f>
        <v>0</v>
      </c>
      <c r="E865" s="128" t="e">
        <f t="shared" si="122"/>
        <v>#DIV/0!</v>
      </c>
      <c r="F865" s="129" t="s">
        <v>27</v>
      </c>
      <c r="G865" s="130" t="s">
        <v>28</v>
      </c>
      <c r="H865" s="131">
        <v>184</v>
      </c>
      <c r="I865" s="132" t="s">
        <v>29</v>
      </c>
      <c r="J865" s="130">
        <v>250</v>
      </c>
      <c r="K865" s="134"/>
      <c r="L865" s="134"/>
      <c r="M865" s="134"/>
      <c r="N865" s="134" t="s">
        <v>1209</v>
      </c>
      <c r="O865" s="133">
        <f t="shared" si="114"/>
        <v>0</v>
      </c>
      <c r="P865" s="126">
        <f t="shared" si="123"/>
        <v>0</v>
      </c>
      <c r="Q865" s="126"/>
      <c r="R865" s="136"/>
      <c r="S865" s="134"/>
      <c r="T865" s="134"/>
      <c r="U865" s="134"/>
      <c r="V865" s="134"/>
      <c r="W865" s="134"/>
      <c r="X865" s="133"/>
      <c r="Y865" s="126"/>
      <c r="Z865" s="207"/>
      <c r="AA865" s="73">
        <f t="shared" si="120"/>
        <v>0</v>
      </c>
      <c r="AB865" s="831">
        <f t="shared" si="124"/>
        <v>0</v>
      </c>
    </row>
    <row r="866" spans="1:28" ht="18" customHeight="1" x14ac:dyDescent="0.2">
      <c r="A866" s="74"/>
      <c r="B866" s="75"/>
      <c r="C866" s="76"/>
      <c r="D866" s="200"/>
      <c r="E866" s="199"/>
      <c r="F866" s="78"/>
      <c r="G866" s="79"/>
      <c r="H866" s="80">
        <v>184</v>
      </c>
      <c r="I866" s="87" t="s">
        <v>1210</v>
      </c>
      <c r="J866" s="79">
        <v>250</v>
      </c>
      <c r="K866" s="82">
        <v>4</v>
      </c>
      <c r="L866" s="82">
        <v>25</v>
      </c>
      <c r="M866" s="82">
        <v>50</v>
      </c>
      <c r="N866" s="82"/>
      <c r="O866" s="83">
        <f t="shared" si="114"/>
        <v>26.333333333333332</v>
      </c>
      <c r="P866" s="84">
        <f t="shared" si="123"/>
        <v>6.9246133333333335E-2</v>
      </c>
      <c r="Q866" s="84"/>
      <c r="R866" s="85"/>
      <c r="S866" s="82"/>
      <c r="T866" s="82"/>
      <c r="U866" s="82"/>
      <c r="V866" s="82"/>
      <c r="W866" s="82"/>
      <c r="X866" s="83"/>
      <c r="Y866" s="84"/>
      <c r="Z866" s="86"/>
      <c r="AA866" s="73">
        <f t="shared" si="120"/>
        <v>6.9246133333333335E-2</v>
      </c>
      <c r="AB866" s="831">
        <f t="shared" si="124"/>
        <v>0</v>
      </c>
    </row>
    <row r="867" spans="1:28" ht="18" customHeight="1" x14ac:dyDescent="0.2">
      <c r="A867" s="74"/>
      <c r="B867" s="75"/>
      <c r="C867" s="76"/>
      <c r="D867" s="200"/>
      <c r="E867" s="199"/>
      <c r="F867" s="78"/>
      <c r="G867" s="79"/>
      <c r="H867" s="80">
        <v>184</v>
      </c>
      <c r="I867" s="87" t="s">
        <v>1211</v>
      </c>
      <c r="J867" s="79">
        <v>250</v>
      </c>
      <c r="K867" s="82">
        <v>62</v>
      </c>
      <c r="L867" s="82">
        <v>22</v>
      </c>
      <c r="M867" s="82">
        <v>16</v>
      </c>
      <c r="N867" s="82"/>
      <c r="O867" s="83">
        <f t="shared" si="114"/>
        <v>33.333333333333336</v>
      </c>
      <c r="P867" s="84">
        <f t="shared" si="123"/>
        <v>8.7653333333333333E-2</v>
      </c>
      <c r="Q867" s="84"/>
      <c r="R867" s="85"/>
      <c r="S867" s="82"/>
      <c r="T867" s="82"/>
      <c r="U867" s="82"/>
      <c r="V867" s="82"/>
      <c r="W867" s="82"/>
      <c r="X867" s="83"/>
      <c r="Y867" s="84"/>
      <c r="Z867" s="86"/>
      <c r="AA867" s="73">
        <f t="shared" si="120"/>
        <v>8.7653333333333333E-2</v>
      </c>
      <c r="AB867" s="831">
        <f t="shared" si="124"/>
        <v>0</v>
      </c>
    </row>
    <row r="868" spans="1:28" ht="18" customHeight="1" x14ac:dyDescent="0.2">
      <c r="A868" s="74"/>
      <c r="B868" s="75"/>
      <c r="C868" s="76"/>
      <c r="D868" s="200"/>
      <c r="E868" s="199"/>
      <c r="F868" s="78"/>
      <c r="G868" s="79"/>
      <c r="H868" s="80">
        <v>184</v>
      </c>
      <c r="I868" s="87" t="s">
        <v>1212</v>
      </c>
      <c r="J868" s="79">
        <v>250</v>
      </c>
      <c r="K868" s="82">
        <v>17</v>
      </c>
      <c r="L868" s="82">
        <v>16</v>
      </c>
      <c r="M868" s="82">
        <v>19</v>
      </c>
      <c r="N868" s="82"/>
      <c r="O868" s="83">
        <f t="shared" ref="O868:O931" si="130">(K868+L868+M868)/3</f>
        <v>17.333333333333332</v>
      </c>
      <c r="P868" s="84">
        <f t="shared" si="123"/>
        <v>4.557973333333333E-2</v>
      </c>
      <c r="Q868" s="84"/>
      <c r="R868" s="85"/>
      <c r="S868" s="82"/>
      <c r="T868" s="82"/>
      <c r="U868" s="82"/>
      <c r="V868" s="82"/>
      <c r="W868" s="82"/>
      <c r="X868" s="83"/>
      <c r="Y868" s="84"/>
      <c r="Z868" s="86"/>
      <c r="AA868" s="73">
        <f t="shared" si="120"/>
        <v>4.557973333333333E-2</v>
      </c>
      <c r="AB868" s="831">
        <f t="shared" si="124"/>
        <v>0</v>
      </c>
    </row>
    <row r="869" spans="1:28" ht="18" customHeight="1" x14ac:dyDescent="0.2">
      <c r="A869" s="74"/>
      <c r="B869" s="75"/>
      <c r="C869" s="76"/>
      <c r="D869" s="200"/>
      <c r="E869" s="199"/>
      <c r="F869" s="78"/>
      <c r="G869" s="79"/>
      <c r="H869" s="80">
        <v>184</v>
      </c>
      <c r="I869" s="87" t="s">
        <v>1213</v>
      </c>
      <c r="J869" s="79">
        <v>250</v>
      </c>
      <c r="K869" s="82">
        <v>0</v>
      </c>
      <c r="L869" s="82">
        <v>1</v>
      </c>
      <c r="M869" s="82">
        <v>0</v>
      </c>
      <c r="N869" s="82"/>
      <c r="O869" s="83">
        <f t="shared" si="130"/>
        <v>0.33333333333333331</v>
      </c>
      <c r="P869" s="84">
        <f t="shared" si="123"/>
        <v>8.7653333333333324E-4</v>
      </c>
      <c r="Q869" s="84"/>
      <c r="R869" s="85"/>
      <c r="S869" s="82"/>
      <c r="T869" s="82"/>
      <c r="U869" s="82"/>
      <c r="V869" s="82"/>
      <c r="W869" s="82"/>
      <c r="X869" s="83"/>
      <c r="Y869" s="84"/>
      <c r="Z869" s="86"/>
      <c r="AA869" s="73">
        <f t="shared" si="120"/>
        <v>8.7653333333333324E-4</v>
      </c>
      <c r="AB869" s="831">
        <f t="shared" si="124"/>
        <v>0</v>
      </c>
    </row>
    <row r="870" spans="1:28" ht="18" customHeight="1" x14ac:dyDescent="0.2">
      <c r="A870" s="74"/>
      <c r="B870" s="75"/>
      <c r="C870" s="76"/>
      <c r="D870" s="200"/>
      <c r="E870" s="199"/>
      <c r="F870" s="78"/>
      <c r="G870" s="79"/>
      <c r="H870" s="80">
        <v>184</v>
      </c>
      <c r="I870" s="87" t="s">
        <v>1214</v>
      </c>
      <c r="J870" s="79">
        <v>250</v>
      </c>
      <c r="K870" s="82">
        <v>15</v>
      </c>
      <c r="L870" s="82">
        <v>30</v>
      </c>
      <c r="M870" s="82">
        <v>1</v>
      </c>
      <c r="N870" s="82"/>
      <c r="O870" s="83">
        <f t="shared" si="130"/>
        <v>15.333333333333334</v>
      </c>
      <c r="P870" s="84">
        <f t="shared" si="123"/>
        <v>4.0320533333333339E-2</v>
      </c>
      <c r="Q870" s="84"/>
      <c r="R870" s="85"/>
      <c r="S870" s="82"/>
      <c r="T870" s="82"/>
      <c r="U870" s="82"/>
      <c r="V870" s="82"/>
      <c r="W870" s="82"/>
      <c r="X870" s="83"/>
      <c r="Y870" s="84"/>
      <c r="Z870" s="86"/>
      <c r="AA870" s="73">
        <f t="shared" si="120"/>
        <v>4.0320533333333339E-2</v>
      </c>
      <c r="AB870" s="831">
        <f t="shared" si="124"/>
        <v>0</v>
      </c>
    </row>
    <row r="871" spans="1:28" ht="18" customHeight="1" thickBot="1" x14ac:dyDescent="0.25">
      <c r="A871" s="74"/>
      <c r="B871" s="75"/>
      <c r="C871" s="76"/>
      <c r="D871" s="200"/>
      <c r="E871" s="199"/>
      <c r="F871" s="94"/>
      <c r="G871" s="95"/>
      <c r="H871" s="96">
        <v>184</v>
      </c>
      <c r="I871" s="97" t="s">
        <v>1215</v>
      </c>
      <c r="J871" s="95">
        <v>250</v>
      </c>
      <c r="K871" s="98">
        <v>6</v>
      </c>
      <c r="L871" s="98">
        <v>7</v>
      </c>
      <c r="M871" s="98">
        <v>7</v>
      </c>
      <c r="N871" s="98"/>
      <c r="O871" s="99">
        <f t="shared" si="130"/>
        <v>6.666666666666667</v>
      </c>
      <c r="P871" s="100">
        <f t="shared" si="123"/>
        <v>1.753066666666667E-2</v>
      </c>
      <c r="Q871" s="100"/>
      <c r="R871" s="101"/>
      <c r="S871" s="98"/>
      <c r="T871" s="98"/>
      <c r="U871" s="98"/>
      <c r="V871" s="98"/>
      <c r="W871" s="98"/>
      <c r="X871" s="99"/>
      <c r="Y871" s="100"/>
      <c r="Z871" s="102"/>
      <c r="AA871" s="73">
        <f t="shared" si="120"/>
        <v>1.753066666666667E-2</v>
      </c>
      <c r="AB871" s="831">
        <f t="shared" si="124"/>
        <v>0</v>
      </c>
    </row>
    <row r="872" spans="1:28" s="10" customFormat="1" ht="18" customHeight="1" thickBot="1" x14ac:dyDescent="0.25">
      <c r="A872" s="58">
        <v>44899</v>
      </c>
      <c r="B872" s="59">
        <v>0.51388888888888895</v>
      </c>
      <c r="C872" s="60">
        <v>-5</v>
      </c>
      <c r="D872" s="127">
        <f>(MAX(K872:M872))/J872/1.44</f>
        <v>0.16111111111111112</v>
      </c>
      <c r="E872" s="128"/>
      <c r="F872" s="129" t="s">
        <v>790</v>
      </c>
      <c r="G872" s="130" t="s">
        <v>28</v>
      </c>
      <c r="H872" s="131">
        <v>186</v>
      </c>
      <c r="I872" s="132" t="s">
        <v>29</v>
      </c>
      <c r="J872" s="130">
        <v>250</v>
      </c>
      <c r="K872" s="133">
        <v>42</v>
      </c>
      <c r="L872" s="133">
        <v>58</v>
      </c>
      <c r="M872" s="133">
        <v>56</v>
      </c>
      <c r="N872" s="134" t="s">
        <v>905</v>
      </c>
      <c r="O872" s="133">
        <f t="shared" si="130"/>
        <v>52</v>
      </c>
      <c r="P872" s="126">
        <f t="shared" si="123"/>
        <v>0.13673919999999998</v>
      </c>
      <c r="Q872" s="249"/>
      <c r="R872" s="136"/>
      <c r="S872" s="134"/>
      <c r="T872" s="133"/>
      <c r="U872" s="133"/>
      <c r="V872" s="133"/>
      <c r="W872" s="134"/>
      <c r="X872" s="133">
        <f t="shared" si="126"/>
        <v>0</v>
      </c>
      <c r="Y872" s="126"/>
      <c r="Z872" s="207"/>
      <c r="AA872" s="73">
        <f t="shared" si="120"/>
        <v>0.13673919999999998</v>
      </c>
      <c r="AB872" s="831">
        <f t="shared" si="124"/>
        <v>0</v>
      </c>
    </row>
    <row r="873" spans="1:28" s="10" customFormat="1" ht="18" customHeight="1" x14ac:dyDescent="0.2">
      <c r="A873" s="74"/>
      <c r="B873" s="75"/>
      <c r="C873" s="76"/>
      <c r="D873" s="236"/>
      <c r="E873" s="428"/>
      <c r="F873" s="78"/>
      <c r="G873" s="79"/>
      <c r="H873" s="80">
        <v>186</v>
      </c>
      <c r="I873" s="87" t="s">
        <v>1216</v>
      </c>
      <c r="J873" s="79">
        <v>250</v>
      </c>
      <c r="K873" s="82">
        <v>9</v>
      </c>
      <c r="L873" s="82">
        <v>12</v>
      </c>
      <c r="M873" s="82">
        <v>2</v>
      </c>
      <c r="N873" s="82"/>
      <c r="O873" s="83">
        <f t="shared" si="130"/>
        <v>7.666666666666667</v>
      </c>
      <c r="P873" s="84">
        <f t="shared" si="123"/>
        <v>2.0160266666666669E-2</v>
      </c>
      <c r="Q873" s="84"/>
      <c r="R873" s="85"/>
      <c r="S873" s="82"/>
      <c r="T873" s="82"/>
      <c r="U873" s="82"/>
      <c r="V873" s="82"/>
      <c r="W873" s="82"/>
      <c r="X873" s="83">
        <f t="shared" si="126"/>
        <v>0</v>
      </c>
      <c r="Y873" s="84"/>
      <c r="Z873" s="86"/>
      <c r="AA873" s="73">
        <f t="shared" si="120"/>
        <v>2.0160266666666669E-2</v>
      </c>
      <c r="AB873" s="831">
        <f t="shared" si="124"/>
        <v>0</v>
      </c>
    </row>
    <row r="874" spans="1:28" s="10" customFormat="1" ht="18" customHeight="1" thickBot="1" x14ac:dyDescent="0.25">
      <c r="A874" s="74"/>
      <c r="B874" s="75"/>
      <c r="C874" s="76"/>
      <c r="D874" s="182"/>
      <c r="E874" s="183"/>
      <c r="F874" s="122"/>
      <c r="G874" s="95"/>
      <c r="H874" s="96">
        <v>186</v>
      </c>
      <c r="I874" s="97" t="s">
        <v>1217</v>
      </c>
      <c r="J874" s="95">
        <v>250</v>
      </c>
      <c r="K874" s="98">
        <v>35</v>
      </c>
      <c r="L874" s="98">
        <v>44</v>
      </c>
      <c r="M874" s="98">
        <v>58</v>
      </c>
      <c r="N874" s="98"/>
      <c r="O874" s="99">
        <f t="shared" si="130"/>
        <v>45.666666666666664</v>
      </c>
      <c r="P874" s="100">
        <f t="shared" si="123"/>
        <v>0.12008506666666666</v>
      </c>
      <c r="Q874" s="100"/>
      <c r="R874" s="101"/>
      <c r="S874" s="98"/>
      <c r="T874" s="98"/>
      <c r="U874" s="98"/>
      <c r="V874" s="98"/>
      <c r="W874" s="98"/>
      <c r="X874" s="99">
        <f t="shared" si="126"/>
        <v>0</v>
      </c>
      <c r="Y874" s="100"/>
      <c r="Z874" s="102"/>
      <c r="AA874" s="73">
        <f t="shared" si="120"/>
        <v>0.12008506666666666</v>
      </c>
      <c r="AB874" s="831">
        <f t="shared" si="124"/>
        <v>0</v>
      </c>
    </row>
    <row r="875" spans="1:28" s="418" customFormat="1" ht="18" customHeight="1" thickBot="1" x14ac:dyDescent="0.3">
      <c r="A875" s="58">
        <v>44929</v>
      </c>
      <c r="B875" s="59">
        <v>0.47916666666666669</v>
      </c>
      <c r="C875" s="60">
        <v>-2</v>
      </c>
      <c r="D875" s="127">
        <f>(MAX(K875:M875))/J875/1.44</f>
        <v>0.1984126984126984</v>
      </c>
      <c r="E875" s="128">
        <f>(MAX(T875:V875))/S875/1.44</f>
        <v>2.2045855379188711E-2</v>
      </c>
      <c r="F875" s="129" t="s">
        <v>27</v>
      </c>
      <c r="G875" s="64" t="s">
        <v>28</v>
      </c>
      <c r="H875" s="65">
        <v>189</v>
      </c>
      <c r="I875" s="66" t="s">
        <v>29</v>
      </c>
      <c r="J875" s="64">
        <v>630</v>
      </c>
      <c r="K875" s="67">
        <v>136</v>
      </c>
      <c r="L875" s="67">
        <v>154</v>
      </c>
      <c r="M875" s="67">
        <v>180</v>
      </c>
      <c r="N875" s="68" t="s">
        <v>609</v>
      </c>
      <c r="O875" s="67">
        <f t="shared" si="130"/>
        <v>156.66666666666666</v>
      </c>
      <c r="P875" s="143">
        <f t="shared" si="123"/>
        <v>0.16348042328042328</v>
      </c>
      <c r="Q875" s="117" t="s">
        <v>31</v>
      </c>
      <c r="R875" s="71" t="s">
        <v>32</v>
      </c>
      <c r="S875" s="64">
        <v>630</v>
      </c>
      <c r="T875" s="67">
        <v>20</v>
      </c>
      <c r="U875" s="67">
        <v>18</v>
      </c>
      <c r="V875" s="67">
        <v>16</v>
      </c>
      <c r="W875" s="68" t="s">
        <v>1218</v>
      </c>
      <c r="X875" s="67">
        <f t="shared" si="126"/>
        <v>18</v>
      </c>
      <c r="Y875" s="143">
        <f t="shared" ref="Y875:Y909" si="131">1.73*0.38*X875/S875</f>
        <v>1.8782857142857143E-2</v>
      </c>
      <c r="Z875" s="72" t="s">
        <v>31</v>
      </c>
      <c r="AA875" s="73">
        <f t="shared" si="120"/>
        <v>0.18226328042328044</v>
      </c>
      <c r="AB875" s="831">
        <f t="shared" si="124"/>
        <v>515.17413333333332</v>
      </c>
    </row>
    <row r="876" spans="1:28" s="10" customFormat="1" ht="18" customHeight="1" x14ac:dyDescent="0.2">
      <c r="A876" s="58">
        <v>44938</v>
      </c>
      <c r="B876" s="59">
        <v>0.41666666666666669</v>
      </c>
      <c r="C876" s="521">
        <v>-8</v>
      </c>
      <c r="D876" s="440">
        <f t="shared" ref="D876" si="132">(MAX(K876:M876))/J876/1.44</f>
        <v>0.41388888888888886</v>
      </c>
      <c r="E876" s="522"/>
      <c r="F876" s="130" t="s">
        <v>27</v>
      </c>
      <c r="G876" s="130" t="s">
        <v>28</v>
      </c>
      <c r="H876" s="131">
        <v>190</v>
      </c>
      <c r="I876" s="132" t="s">
        <v>29</v>
      </c>
      <c r="J876" s="130">
        <v>250</v>
      </c>
      <c r="K876" s="134">
        <v>117</v>
      </c>
      <c r="L876" s="134">
        <v>133</v>
      </c>
      <c r="M876" s="134">
        <v>149</v>
      </c>
      <c r="N876" s="134" t="s">
        <v>173</v>
      </c>
      <c r="O876" s="133">
        <f t="shared" si="130"/>
        <v>133</v>
      </c>
      <c r="P876" s="126">
        <f t="shared" si="123"/>
        <v>0.34973680000000001</v>
      </c>
      <c r="Q876" s="126"/>
      <c r="R876" s="136"/>
      <c r="S876" s="134"/>
      <c r="T876" s="134"/>
      <c r="U876" s="134"/>
      <c r="V876" s="134"/>
      <c r="W876" s="134"/>
      <c r="X876" s="133"/>
      <c r="Y876" s="126"/>
      <c r="Z876" s="207"/>
      <c r="AA876" s="73">
        <f t="shared" si="120"/>
        <v>0.34973680000000001</v>
      </c>
      <c r="AB876" s="831">
        <f t="shared" si="124"/>
        <v>0</v>
      </c>
    </row>
    <row r="877" spans="1:28" s="10" customFormat="1" ht="18" customHeight="1" x14ac:dyDescent="0.2">
      <c r="A877" s="74"/>
      <c r="B877" s="75"/>
      <c r="C877" s="76"/>
      <c r="D877" s="182"/>
      <c r="E877" s="336"/>
      <c r="F877" s="79"/>
      <c r="G877" s="79"/>
      <c r="H877" s="80">
        <v>190</v>
      </c>
      <c r="I877" s="87" t="s">
        <v>1219</v>
      </c>
      <c r="J877" s="79">
        <v>250</v>
      </c>
      <c r="K877" s="82">
        <v>75</v>
      </c>
      <c r="L877" s="82">
        <v>69</v>
      </c>
      <c r="M877" s="82">
        <v>104</v>
      </c>
      <c r="N877" s="82"/>
      <c r="O877" s="83">
        <f t="shared" si="130"/>
        <v>82.666666666666671</v>
      </c>
      <c r="P877" s="84">
        <f t="shared" si="123"/>
        <v>0.21738026666666668</v>
      </c>
      <c r="Q877" s="84"/>
      <c r="R877" s="85"/>
      <c r="S877" s="82"/>
      <c r="T877" s="82"/>
      <c r="U877" s="82"/>
      <c r="V877" s="82"/>
      <c r="W877" s="82"/>
      <c r="X877" s="83"/>
      <c r="Y877" s="84"/>
      <c r="Z877" s="86"/>
      <c r="AA877" s="73">
        <f t="shared" si="120"/>
        <v>0.21738026666666668</v>
      </c>
      <c r="AB877" s="831">
        <f t="shared" si="124"/>
        <v>0</v>
      </c>
    </row>
    <row r="878" spans="1:28" s="10" customFormat="1" ht="18" customHeight="1" x14ac:dyDescent="0.2">
      <c r="A878" s="74"/>
      <c r="B878" s="75"/>
      <c r="C878" s="76"/>
      <c r="D878" s="182"/>
      <c r="E878" s="336"/>
      <c r="F878" s="79"/>
      <c r="G878" s="79"/>
      <c r="H878" s="80">
        <v>190</v>
      </c>
      <c r="I878" s="87" t="s">
        <v>1220</v>
      </c>
      <c r="J878" s="79">
        <v>250</v>
      </c>
      <c r="K878" s="82">
        <v>6</v>
      </c>
      <c r="L878" s="82">
        <v>1</v>
      </c>
      <c r="M878" s="82">
        <v>4</v>
      </c>
      <c r="N878" s="82"/>
      <c r="O878" s="83">
        <f t="shared" si="130"/>
        <v>3.6666666666666665</v>
      </c>
      <c r="P878" s="84">
        <f t="shared" si="123"/>
        <v>9.6418666666666653E-3</v>
      </c>
      <c r="Q878" s="84"/>
      <c r="R878" s="85"/>
      <c r="S878" s="82"/>
      <c r="T878" s="82"/>
      <c r="U878" s="82"/>
      <c r="V878" s="82"/>
      <c r="W878" s="82"/>
      <c r="X878" s="83"/>
      <c r="Y878" s="84"/>
      <c r="Z878" s="86"/>
      <c r="AA878" s="73">
        <f t="shared" si="120"/>
        <v>9.6418666666666653E-3</v>
      </c>
      <c r="AB878" s="831">
        <f t="shared" si="124"/>
        <v>0</v>
      </c>
    </row>
    <row r="879" spans="1:28" s="10" customFormat="1" ht="18" customHeight="1" x14ac:dyDescent="0.2">
      <c r="A879" s="74"/>
      <c r="B879" s="75"/>
      <c r="C879" s="76"/>
      <c r="D879" s="182"/>
      <c r="E879" s="336"/>
      <c r="F879" s="79"/>
      <c r="G879" s="79"/>
      <c r="H879" s="80">
        <v>190</v>
      </c>
      <c r="I879" s="87" t="s">
        <v>1221</v>
      </c>
      <c r="J879" s="79">
        <v>250</v>
      </c>
      <c r="K879" s="82">
        <v>40</v>
      </c>
      <c r="L879" s="82">
        <v>61</v>
      </c>
      <c r="M879" s="82">
        <v>54</v>
      </c>
      <c r="N879" s="82"/>
      <c r="O879" s="83">
        <f t="shared" si="130"/>
        <v>51.666666666666664</v>
      </c>
      <c r="P879" s="84">
        <f t="shared" si="123"/>
        <v>0.13586266666666666</v>
      </c>
      <c r="Q879" s="84"/>
      <c r="R879" s="85"/>
      <c r="S879" s="82"/>
      <c r="T879" s="82"/>
      <c r="U879" s="82"/>
      <c r="V879" s="82"/>
      <c r="W879" s="82"/>
      <c r="X879" s="83"/>
      <c r="Y879" s="84"/>
      <c r="Z879" s="86"/>
      <c r="AA879" s="73">
        <f t="shared" si="120"/>
        <v>0.13586266666666666</v>
      </c>
      <c r="AB879" s="831">
        <f t="shared" si="124"/>
        <v>0</v>
      </c>
    </row>
    <row r="880" spans="1:28" s="10" customFormat="1" ht="18" customHeight="1" x14ac:dyDescent="0.2">
      <c r="A880" s="74"/>
      <c r="B880" s="75"/>
      <c r="C880" s="76"/>
      <c r="D880" s="182"/>
      <c r="E880" s="336"/>
      <c r="F880" s="79"/>
      <c r="G880" s="79"/>
      <c r="H880" s="80">
        <v>190</v>
      </c>
      <c r="I880" s="87" t="s">
        <v>1222</v>
      </c>
      <c r="J880" s="79">
        <v>250</v>
      </c>
      <c r="K880" s="82">
        <v>0</v>
      </c>
      <c r="L880" s="82">
        <v>0</v>
      </c>
      <c r="M880" s="82">
        <v>0</v>
      </c>
      <c r="N880" s="82"/>
      <c r="O880" s="83">
        <f t="shared" si="130"/>
        <v>0</v>
      </c>
      <c r="P880" s="84">
        <f t="shared" si="123"/>
        <v>0</v>
      </c>
      <c r="Q880" s="84"/>
      <c r="R880" s="85"/>
      <c r="S880" s="82"/>
      <c r="T880" s="82"/>
      <c r="U880" s="82"/>
      <c r="V880" s="82"/>
      <c r="W880" s="82"/>
      <c r="X880" s="83"/>
      <c r="Y880" s="84"/>
      <c r="Z880" s="86"/>
      <c r="AA880" s="73">
        <f t="shared" si="120"/>
        <v>0</v>
      </c>
      <c r="AB880" s="831">
        <f t="shared" si="124"/>
        <v>0</v>
      </c>
    </row>
    <row r="881" spans="1:28" s="10" customFormat="1" ht="18" customHeight="1" thickBot="1" x14ac:dyDescent="0.25">
      <c r="A881" s="74"/>
      <c r="B881" s="75"/>
      <c r="C881" s="76"/>
      <c r="D881" s="182"/>
      <c r="E881" s="336"/>
      <c r="F881" s="120"/>
      <c r="G881" s="95"/>
      <c r="H881" s="96">
        <v>190</v>
      </c>
      <c r="I881" s="97"/>
      <c r="J881" s="95">
        <v>250</v>
      </c>
      <c r="K881" s="98"/>
      <c r="L881" s="98"/>
      <c r="M881" s="98"/>
      <c r="N881" s="98"/>
      <c r="O881" s="99">
        <f t="shared" si="130"/>
        <v>0</v>
      </c>
      <c r="P881" s="100">
        <f t="shared" si="123"/>
        <v>0</v>
      </c>
      <c r="Q881" s="100"/>
      <c r="R881" s="101"/>
      <c r="S881" s="98"/>
      <c r="T881" s="98"/>
      <c r="U881" s="98"/>
      <c r="V881" s="98"/>
      <c r="W881" s="98"/>
      <c r="X881" s="99"/>
      <c r="Y881" s="100"/>
      <c r="Z881" s="102"/>
      <c r="AA881" s="73">
        <f t="shared" si="120"/>
        <v>0</v>
      </c>
      <c r="AB881" s="831">
        <f t="shared" si="124"/>
        <v>0</v>
      </c>
    </row>
    <row r="882" spans="1:28" s="233" customFormat="1" ht="18" customHeight="1" thickBot="1" x14ac:dyDescent="0.25">
      <c r="A882" s="197">
        <v>44929</v>
      </c>
      <c r="B882" s="59">
        <v>0.5</v>
      </c>
      <c r="C882" s="60">
        <v>-2</v>
      </c>
      <c r="D882" s="127">
        <f>(MAX(K882:M882))/J882/1.44</f>
        <v>5.5555555555555559E-2</v>
      </c>
      <c r="E882" s="128"/>
      <c r="F882" s="161" t="s">
        <v>790</v>
      </c>
      <c r="G882" s="155" t="s">
        <v>28</v>
      </c>
      <c r="H882" s="153">
        <v>191</v>
      </c>
      <c r="I882" s="154" t="s">
        <v>29</v>
      </c>
      <c r="J882" s="155">
        <v>100</v>
      </c>
      <c r="K882" s="156">
        <v>0</v>
      </c>
      <c r="L882" s="156">
        <v>0</v>
      </c>
      <c r="M882" s="156">
        <v>8</v>
      </c>
      <c r="N882" s="157" t="s">
        <v>1223</v>
      </c>
      <c r="O882" s="156">
        <f t="shared" si="130"/>
        <v>2.6666666666666665</v>
      </c>
      <c r="P882" s="69">
        <f t="shared" si="123"/>
        <v>1.7530666666666667E-2</v>
      </c>
      <c r="Q882" s="494" t="s">
        <v>95</v>
      </c>
      <c r="R882" s="159"/>
      <c r="S882" s="130"/>
      <c r="T882" s="133"/>
      <c r="U882" s="133"/>
      <c r="V882" s="133"/>
      <c r="W882" s="134"/>
      <c r="X882" s="133"/>
      <c r="Y882" s="69"/>
      <c r="Z882" s="207"/>
      <c r="AA882" s="73">
        <f t="shared" si="120"/>
        <v>1.7530666666666667E-2</v>
      </c>
      <c r="AB882" s="831">
        <f t="shared" si="124"/>
        <v>0</v>
      </c>
    </row>
    <row r="883" spans="1:28" s="418" customFormat="1" ht="18" customHeight="1" thickBot="1" x14ac:dyDescent="0.3">
      <c r="A883" s="58">
        <v>44930</v>
      </c>
      <c r="B883" s="59">
        <v>0.66111111111111109</v>
      </c>
      <c r="C883" s="60">
        <v>-3</v>
      </c>
      <c r="D883" s="330">
        <f>(MAX(K883:M883))/J883/1.44</f>
        <v>0.21527777777777779</v>
      </c>
      <c r="E883" s="128">
        <f>(MAX(T883:V883))/S883/1.44</f>
        <v>0.17881944444444445</v>
      </c>
      <c r="F883" s="63" t="s">
        <v>27</v>
      </c>
      <c r="G883" s="64" t="s">
        <v>28</v>
      </c>
      <c r="H883" s="65">
        <v>192</v>
      </c>
      <c r="I883" s="66" t="s">
        <v>29</v>
      </c>
      <c r="J883" s="64">
        <v>400</v>
      </c>
      <c r="K883" s="67">
        <v>107</v>
      </c>
      <c r="L883" s="67">
        <v>93</v>
      </c>
      <c r="M883" s="67">
        <v>124</v>
      </c>
      <c r="N883" s="68" t="s">
        <v>1224</v>
      </c>
      <c r="O883" s="67">
        <f t="shared" si="130"/>
        <v>108</v>
      </c>
      <c r="P883" s="143">
        <f t="shared" si="123"/>
        <v>0.17749800000000002</v>
      </c>
      <c r="Q883" s="117" t="s">
        <v>52</v>
      </c>
      <c r="R883" s="71" t="s">
        <v>32</v>
      </c>
      <c r="S883" s="130">
        <v>400</v>
      </c>
      <c r="T883" s="133">
        <v>89</v>
      </c>
      <c r="U883" s="133">
        <v>103</v>
      </c>
      <c r="V883" s="133">
        <v>67</v>
      </c>
      <c r="W883" s="134" t="s">
        <v>1225</v>
      </c>
      <c r="X883" s="133">
        <f t="shared" ref="X883" si="133">(T883+U883+V883)/3</f>
        <v>86.333333333333329</v>
      </c>
      <c r="Y883" s="69">
        <f t="shared" si="131"/>
        <v>0.14188883333333333</v>
      </c>
      <c r="Z883" s="207" t="s">
        <v>52</v>
      </c>
      <c r="AA883" s="73">
        <f t="shared" si="120"/>
        <v>0.31938683333333334</v>
      </c>
      <c r="AB883" s="831">
        <f t="shared" si="124"/>
        <v>272.24526666666668</v>
      </c>
    </row>
    <row r="884" spans="1:28" s="10" customFormat="1" ht="18" customHeight="1" thickBot="1" x14ac:dyDescent="0.25">
      <c r="A884" s="523">
        <v>44930</v>
      </c>
      <c r="B884" s="212">
        <v>0.68125000000000002</v>
      </c>
      <c r="C884" s="213">
        <v>-3</v>
      </c>
      <c r="D884" s="330">
        <f t="shared" ref="D884:D885" si="134">(MAX(K884:M884))/J884/1.44</f>
        <v>0.15</v>
      </c>
      <c r="E884" s="128"/>
      <c r="F884" s="129" t="s">
        <v>27</v>
      </c>
      <c r="G884" s="130">
        <v>194</v>
      </c>
      <c r="H884" s="131">
        <v>194</v>
      </c>
      <c r="I884" s="132" t="s">
        <v>29</v>
      </c>
      <c r="J884" s="130">
        <v>250</v>
      </c>
      <c r="K884" s="134">
        <v>46</v>
      </c>
      <c r="L884" s="134">
        <v>27</v>
      </c>
      <c r="M884" s="134">
        <v>54</v>
      </c>
      <c r="N884" s="134" t="s">
        <v>1226</v>
      </c>
      <c r="O884" s="133">
        <f t="shared" si="130"/>
        <v>42.333333333333336</v>
      </c>
      <c r="P884" s="69">
        <f t="shared" si="123"/>
        <v>0.11131973333333334</v>
      </c>
      <c r="Q884" s="126"/>
      <c r="R884" s="136"/>
      <c r="S884" s="134"/>
      <c r="T884" s="134"/>
      <c r="U884" s="134"/>
      <c r="V884" s="134"/>
      <c r="W884" s="134"/>
      <c r="X884" s="133"/>
      <c r="Y884" s="69"/>
      <c r="Z884" s="207"/>
      <c r="AA884" s="73">
        <f t="shared" si="120"/>
        <v>0.11131973333333334</v>
      </c>
      <c r="AB884" s="831">
        <f t="shared" si="124"/>
        <v>0</v>
      </c>
    </row>
    <row r="885" spans="1:28" s="10" customFormat="1" ht="18" customHeight="1" thickBot="1" x14ac:dyDescent="0.25">
      <c r="A885" s="58">
        <v>44930</v>
      </c>
      <c r="B885" s="59">
        <v>0.69930555555555562</v>
      </c>
      <c r="C885" s="60">
        <v>-3</v>
      </c>
      <c r="D885" s="330">
        <f t="shared" si="134"/>
        <v>0.31111111111111112</v>
      </c>
      <c r="E885" s="198"/>
      <c r="F885" s="441"/>
      <c r="G885" s="241"/>
      <c r="H885" s="239">
        <v>195</v>
      </c>
      <c r="I885" s="240" t="s">
        <v>29</v>
      </c>
      <c r="J885" s="241">
        <v>250</v>
      </c>
      <c r="K885" s="243">
        <v>63</v>
      </c>
      <c r="L885" s="243">
        <v>112</v>
      </c>
      <c r="M885" s="243">
        <v>47</v>
      </c>
      <c r="N885" s="243" t="s">
        <v>1227</v>
      </c>
      <c r="O885" s="242">
        <f t="shared" si="130"/>
        <v>74</v>
      </c>
      <c r="P885" s="188">
        <f t="shared" si="123"/>
        <v>0.1945904</v>
      </c>
      <c r="Q885" s="188"/>
      <c r="R885" s="245"/>
      <c r="S885" s="243"/>
      <c r="T885" s="243"/>
      <c r="U885" s="243"/>
      <c r="V885" s="243"/>
      <c r="W885" s="243"/>
      <c r="X885" s="242"/>
      <c r="Y885" s="69"/>
      <c r="Z885" s="207"/>
      <c r="AA885" s="73">
        <f t="shared" si="120"/>
        <v>0.1945904</v>
      </c>
      <c r="AB885" s="831">
        <f t="shared" si="124"/>
        <v>0</v>
      </c>
    </row>
    <row r="886" spans="1:28" s="233" customFormat="1" ht="18" customHeight="1" x14ac:dyDescent="0.2">
      <c r="A886" s="58">
        <v>44964</v>
      </c>
      <c r="B886" s="59">
        <v>0.42708333333333331</v>
      </c>
      <c r="C886" s="60">
        <v>-5</v>
      </c>
      <c r="D886" s="127">
        <f>(MAX(K886:M886))/J886/1.44</f>
        <v>0</v>
      </c>
      <c r="E886" s="128">
        <f>(MAX(T886:V886))/S886/1.44</f>
        <v>0</v>
      </c>
      <c r="F886" s="247" t="s">
        <v>82</v>
      </c>
      <c r="G886" s="248" t="s">
        <v>28</v>
      </c>
      <c r="H886" s="131">
        <v>196</v>
      </c>
      <c r="I886" s="132" t="s">
        <v>29</v>
      </c>
      <c r="J886" s="130">
        <v>1600</v>
      </c>
      <c r="K886" s="133"/>
      <c r="L886" s="133"/>
      <c r="M886" s="133"/>
      <c r="N886" s="134" t="s">
        <v>1228</v>
      </c>
      <c r="O886" s="133">
        <f t="shared" si="130"/>
        <v>0</v>
      </c>
      <c r="P886" s="126">
        <f t="shared" si="123"/>
        <v>0</v>
      </c>
      <c r="Q886" s="135" t="s">
        <v>52</v>
      </c>
      <c r="R886" s="136" t="s">
        <v>1229</v>
      </c>
      <c r="S886" s="134">
        <v>1600</v>
      </c>
      <c r="T886" s="133"/>
      <c r="U886" s="133"/>
      <c r="V886" s="133"/>
      <c r="W886" s="134" t="s">
        <v>1228</v>
      </c>
      <c r="X886" s="133">
        <f t="shared" ref="X886:X888" si="135">(T886+U886+V886)/3</f>
        <v>0</v>
      </c>
      <c r="Y886" s="126">
        <f t="shared" si="131"/>
        <v>0</v>
      </c>
      <c r="Z886" s="72"/>
      <c r="AA886" s="73">
        <f t="shared" si="120"/>
        <v>0</v>
      </c>
      <c r="AB886" s="831">
        <f t="shared" si="124"/>
        <v>1600</v>
      </c>
    </row>
    <row r="887" spans="1:28" s="233" customFormat="1" ht="18" customHeight="1" x14ac:dyDescent="0.2">
      <c r="A887" s="74"/>
      <c r="B887" s="75"/>
      <c r="C887" s="76"/>
      <c r="D887" s="77"/>
      <c r="E887" s="77"/>
      <c r="F887" s="446"/>
      <c r="G887" s="447"/>
      <c r="H887" s="80">
        <v>196</v>
      </c>
      <c r="I887" s="87" t="s">
        <v>1230</v>
      </c>
      <c r="J887" s="79">
        <v>1600</v>
      </c>
      <c r="K887" s="82">
        <v>196</v>
      </c>
      <c r="L887" s="82">
        <v>238</v>
      </c>
      <c r="M887" s="82">
        <v>178</v>
      </c>
      <c r="N887" s="82"/>
      <c r="O887" s="83">
        <f>(K887+L887+M887)/3</f>
        <v>204</v>
      </c>
      <c r="P887" s="84">
        <f t="shared" si="123"/>
        <v>8.3818500000000004E-2</v>
      </c>
      <c r="Q887" s="322"/>
      <c r="R887" s="85" t="s">
        <v>1230</v>
      </c>
      <c r="S887" s="82">
        <v>1600</v>
      </c>
      <c r="T887" s="82">
        <v>0</v>
      </c>
      <c r="U887" s="82">
        <v>0</v>
      </c>
      <c r="V887" s="82">
        <v>0</v>
      </c>
      <c r="W887" s="82"/>
      <c r="X887" s="83">
        <f t="shared" si="135"/>
        <v>0</v>
      </c>
      <c r="Y887" s="84">
        <f t="shared" si="131"/>
        <v>0</v>
      </c>
      <c r="Z887" s="86"/>
      <c r="AA887" s="73">
        <f t="shared" ref="AA887:AA950" si="136">P887+Y887</f>
        <v>8.3818500000000004E-2</v>
      </c>
      <c r="AB887" s="831">
        <f t="shared" si="124"/>
        <v>1465.8904</v>
      </c>
    </row>
    <row r="888" spans="1:28" s="233" customFormat="1" ht="18" customHeight="1" thickBot="1" x14ac:dyDescent="0.25">
      <c r="A888" s="74"/>
      <c r="B888" s="75"/>
      <c r="C888" s="76"/>
      <c r="D888" s="77"/>
      <c r="E888" s="77"/>
      <c r="F888" s="446"/>
      <c r="G888" s="447"/>
      <c r="H888" s="96">
        <v>196</v>
      </c>
      <c r="I888" s="97" t="s">
        <v>1231</v>
      </c>
      <c r="J888" s="95">
        <v>1600</v>
      </c>
      <c r="K888" s="98">
        <v>14</v>
      </c>
      <c r="L888" s="98">
        <v>9</v>
      </c>
      <c r="M888" s="98">
        <v>4</v>
      </c>
      <c r="N888" s="98"/>
      <c r="O888" s="99">
        <f>(K888+L888+M888)/3</f>
        <v>9</v>
      </c>
      <c r="P888" s="100">
        <f t="shared" si="123"/>
        <v>3.6978749999999998E-3</v>
      </c>
      <c r="Q888" s="326"/>
      <c r="R888" s="101" t="s">
        <v>1231</v>
      </c>
      <c r="S888" s="98">
        <v>1600</v>
      </c>
      <c r="T888" s="98">
        <v>4</v>
      </c>
      <c r="U888" s="98">
        <v>3</v>
      </c>
      <c r="V888" s="98">
        <v>3</v>
      </c>
      <c r="W888" s="98"/>
      <c r="X888" s="99">
        <f t="shared" si="135"/>
        <v>3.3333333333333335</v>
      </c>
      <c r="Y888" s="100">
        <f t="shared" si="131"/>
        <v>1.3695833333333335E-3</v>
      </c>
      <c r="Z888" s="102"/>
      <c r="AA888" s="73">
        <f t="shared" si="136"/>
        <v>5.0674583333333335E-3</v>
      </c>
      <c r="AB888" s="831">
        <f t="shared" si="124"/>
        <v>1591.8920666666668</v>
      </c>
    </row>
    <row r="889" spans="1:28" s="10" customFormat="1" ht="18" customHeight="1" thickBot="1" x14ac:dyDescent="0.25">
      <c r="A889" s="58">
        <v>45005</v>
      </c>
      <c r="B889" s="59">
        <v>0.39583333333333331</v>
      </c>
      <c r="C889" s="60">
        <v>-2</v>
      </c>
      <c r="D889" s="236">
        <f>(MAX(K889:M889))/J889/1.44</f>
        <v>0.41944444444444445</v>
      </c>
      <c r="E889" s="198"/>
      <c r="F889" s="129" t="s">
        <v>790</v>
      </c>
      <c r="G889" s="130" t="s">
        <v>28</v>
      </c>
      <c r="H889" s="131">
        <v>198</v>
      </c>
      <c r="I889" s="132" t="s">
        <v>29</v>
      </c>
      <c r="J889" s="130">
        <v>250</v>
      </c>
      <c r="K889" s="133">
        <v>143</v>
      </c>
      <c r="L889" s="133">
        <v>136</v>
      </c>
      <c r="M889" s="133">
        <v>151</v>
      </c>
      <c r="N889" s="134" t="s">
        <v>285</v>
      </c>
      <c r="O889" s="133">
        <f t="shared" si="130"/>
        <v>143.33333333333334</v>
      </c>
      <c r="P889" s="126">
        <f t="shared" si="123"/>
        <v>0.37690933333333332</v>
      </c>
      <c r="Q889" s="491"/>
      <c r="R889" s="250"/>
      <c r="S889" s="134"/>
      <c r="T889" s="133"/>
      <c r="U889" s="133"/>
      <c r="V889" s="133"/>
      <c r="W889" s="133"/>
      <c r="X889" s="133">
        <f t="shared" si="126"/>
        <v>0</v>
      </c>
      <c r="Y889" s="126"/>
      <c r="Z889" s="207"/>
      <c r="AA889" s="73">
        <f t="shared" si="136"/>
        <v>0.37690933333333332</v>
      </c>
      <c r="AB889" s="831">
        <f t="shared" si="124"/>
        <v>0</v>
      </c>
    </row>
    <row r="890" spans="1:28" s="10" customFormat="1" ht="18" customHeight="1" x14ac:dyDescent="0.2">
      <c r="A890" s="431"/>
      <c r="B890" s="75"/>
      <c r="C890" s="404"/>
      <c r="D890" s="236"/>
      <c r="E890" s="428"/>
      <c r="F890" s="78"/>
      <c r="G890" s="79"/>
      <c r="H890" s="80">
        <v>198</v>
      </c>
      <c r="I890" s="87" t="s">
        <v>1232</v>
      </c>
      <c r="J890" s="79">
        <v>250</v>
      </c>
      <c r="K890" s="83">
        <v>37</v>
      </c>
      <c r="L890" s="83">
        <v>43</v>
      </c>
      <c r="M890" s="83">
        <v>82</v>
      </c>
      <c r="N890" s="82"/>
      <c r="O890" s="83">
        <f t="shared" si="130"/>
        <v>54</v>
      </c>
      <c r="P890" s="84">
        <f t="shared" si="123"/>
        <v>0.1419984</v>
      </c>
      <c r="Q890" s="492"/>
      <c r="R890" s="204"/>
      <c r="S890" s="82"/>
      <c r="T890" s="83"/>
      <c r="U890" s="83"/>
      <c r="V890" s="83"/>
      <c r="W890" s="83"/>
      <c r="X890" s="83"/>
      <c r="Y890" s="84"/>
      <c r="Z890" s="86"/>
      <c r="AA890" s="73">
        <f t="shared" si="136"/>
        <v>0.1419984</v>
      </c>
      <c r="AB890" s="831">
        <f t="shared" si="124"/>
        <v>0</v>
      </c>
    </row>
    <row r="891" spans="1:28" s="10" customFormat="1" ht="18" customHeight="1" x14ac:dyDescent="0.2">
      <c r="A891" s="431"/>
      <c r="B891" s="75"/>
      <c r="C891" s="404"/>
      <c r="D891" s="182"/>
      <c r="E891" s="183"/>
      <c r="F891" s="78"/>
      <c r="G891" s="79"/>
      <c r="H891" s="80">
        <v>198</v>
      </c>
      <c r="I891" s="87" t="s">
        <v>1233</v>
      </c>
      <c r="J891" s="79">
        <v>250</v>
      </c>
      <c r="K891" s="83">
        <v>39</v>
      </c>
      <c r="L891" s="83">
        <v>35</v>
      </c>
      <c r="M891" s="83">
        <v>31</v>
      </c>
      <c r="N891" s="82"/>
      <c r="O891" s="83">
        <f t="shared" si="130"/>
        <v>35</v>
      </c>
      <c r="P891" s="84">
        <f t="shared" si="123"/>
        <v>9.2036000000000007E-2</v>
      </c>
      <c r="Q891" s="492"/>
      <c r="R891" s="204"/>
      <c r="S891" s="82"/>
      <c r="T891" s="83"/>
      <c r="U891" s="83"/>
      <c r="V891" s="83"/>
      <c r="W891" s="83"/>
      <c r="X891" s="83"/>
      <c r="Y891" s="84"/>
      <c r="Z891" s="86"/>
      <c r="AA891" s="73">
        <f t="shared" si="136"/>
        <v>9.2036000000000007E-2</v>
      </c>
      <c r="AB891" s="831">
        <f t="shared" si="124"/>
        <v>0</v>
      </c>
    </row>
    <row r="892" spans="1:28" s="10" customFormat="1" ht="18" customHeight="1" x14ac:dyDescent="0.2">
      <c r="A892" s="431"/>
      <c r="B892" s="75"/>
      <c r="C892" s="404"/>
      <c r="D892" s="182"/>
      <c r="E892" s="183"/>
      <c r="F892" s="78"/>
      <c r="G892" s="79"/>
      <c r="H892" s="80">
        <v>198</v>
      </c>
      <c r="I892" s="87" t="s">
        <v>1234</v>
      </c>
      <c r="J892" s="79">
        <v>250</v>
      </c>
      <c r="K892" s="83">
        <v>77</v>
      </c>
      <c r="L892" s="83">
        <v>55</v>
      </c>
      <c r="M892" s="83">
        <v>42</v>
      </c>
      <c r="N892" s="82"/>
      <c r="O892" s="83">
        <f t="shared" si="130"/>
        <v>58</v>
      </c>
      <c r="P892" s="84">
        <f t="shared" si="123"/>
        <v>0.15251679999999998</v>
      </c>
      <c r="Q892" s="492"/>
      <c r="R892" s="204"/>
      <c r="S892" s="82"/>
      <c r="T892" s="83"/>
      <c r="U892" s="83"/>
      <c r="V892" s="83"/>
      <c r="W892" s="83"/>
      <c r="X892" s="83"/>
      <c r="Y892" s="84"/>
      <c r="Z892" s="86"/>
      <c r="AA892" s="73">
        <f t="shared" si="136"/>
        <v>0.15251679999999998</v>
      </c>
      <c r="AB892" s="831">
        <f t="shared" si="124"/>
        <v>0</v>
      </c>
    </row>
    <row r="893" spans="1:28" s="10" customFormat="1" ht="18" customHeight="1" x14ac:dyDescent="0.2">
      <c r="A893" s="431"/>
      <c r="B893" s="75"/>
      <c r="C893" s="404"/>
      <c r="D893" s="182"/>
      <c r="E893" s="183"/>
      <c r="F893" s="78"/>
      <c r="G893" s="79"/>
      <c r="H893" s="80">
        <v>198</v>
      </c>
      <c r="I893" s="87" t="s">
        <v>1235</v>
      </c>
      <c r="J893" s="79">
        <v>250</v>
      </c>
      <c r="K893" s="83"/>
      <c r="L893" s="83"/>
      <c r="M893" s="83"/>
      <c r="N893" s="82"/>
      <c r="O893" s="83">
        <f t="shared" si="130"/>
        <v>0</v>
      </c>
      <c r="P893" s="84">
        <f t="shared" si="123"/>
        <v>0</v>
      </c>
      <c r="Q893" s="492"/>
      <c r="R893" s="204"/>
      <c r="S893" s="82"/>
      <c r="T893" s="83"/>
      <c r="U893" s="83"/>
      <c r="V893" s="83"/>
      <c r="W893" s="83"/>
      <c r="X893" s="83"/>
      <c r="Y893" s="84"/>
      <c r="Z893" s="86"/>
      <c r="AA893" s="73">
        <f t="shared" si="136"/>
        <v>0</v>
      </c>
      <c r="AB893" s="831">
        <f t="shared" si="124"/>
        <v>0</v>
      </c>
    </row>
    <row r="894" spans="1:28" s="10" customFormat="1" ht="18" customHeight="1" x14ac:dyDescent="0.2">
      <c r="A894" s="431"/>
      <c r="B894" s="75"/>
      <c r="C894" s="404"/>
      <c r="D894" s="182"/>
      <c r="E894" s="183"/>
      <c r="F894" s="78"/>
      <c r="G894" s="79"/>
      <c r="H894" s="80">
        <v>198</v>
      </c>
      <c r="I894" s="87" t="s">
        <v>1236</v>
      </c>
      <c r="J894" s="79">
        <v>250</v>
      </c>
      <c r="K894" s="83">
        <v>0</v>
      </c>
      <c r="L894" s="83">
        <v>0</v>
      </c>
      <c r="M894" s="83">
        <v>0</v>
      </c>
      <c r="N894" s="82"/>
      <c r="O894" s="83">
        <f t="shared" si="130"/>
        <v>0</v>
      </c>
      <c r="P894" s="84">
        <f t="shared" si="123"/>
        <v>0</v>
      </c>
      <c r="Q894" s="492"/>
      <c r="R894" s="204"/>
      <c r="S894" s="82"/>
      <c r="T894" s="83"/>
      <c r="U894" s="83"/>
      <c r="V894" s="83"/>
      <c r="W894" s="83"/>
      <c r="X894" s="83"/>
      <c r="Y894" s="84"/>
      <c r="Z894" s="86"/>
      <c r="AA894" s="73">
        <f t="shared" si="136"/>
        <v>0</v>
      </c>
      <c r="AB894" s="831">
        <f t="shared" si="124"/>
        <v>0</v>
      </c>
    </row>
    <row r="895" spans="1:28" s="10" customFormat="1" ht="18" customHeight="1" x14ac:dyDescent="0.2">
      <c r="A895" s="431"/>
      <c r="B895" s="75"/>
      <c r="C895" s="404"/>
      <c r="D895" s="182"/>
      <c r="E895" s="183"/>
      <c r="F895" s="78"/>
      <c r="G895" s="79"/>
      <c r="H895" s="80">
        <v>198</v>
      </c>
      <c r="I895" s="87" t="s">
        <v>1237</v>
      </c>
      <c r="J895" s="79">
        <v>250</v>
      </c>
      <c r="K895" s="83">
        <v>0</v>
      </c>
      <c r="L895" s="83">
        <v>0</v>
      </c>
      <c r="M895" s="83">
        <v>0</v>
      </c>
      <c r="N895" s="82"/>
      <c r="O895" s="83">
        <f t="shared" si="130"/>
        <v>0</v>
      </c>
      <c r="P895" s="84">
        <f t="shared" si="123"/>
        <v>0</v>
      </c>
      <c r="Q895" s="492"/>
      <c r="R895" s="204"/>
      <c r="S895" s="82"/>
      <c r="T895" s="83"/>
      <c r="U895" s="83"/>
      <c r="V895" s="83"/>
      <c r="W895" s="83"/>
      <c r="X895" s="83"/>
      <c r="Y895" s="84"/>
      <c r="Z895" s="86"/>
      <c r="AA895" s="73">
        <f t="shared" si="136"/>
        <v>0</v>
      </c>
      <c r="AB895" s="831">
        <f t="shared" si="124"/>
        <v>0</v>
      </c>
    </row>
    <row r="896" spans="1:28" s="10" customFormat="1" ht="18" customHeight="1" x14ac:dyDescent="0.2">
      <c r="A896" s="431"/>
      <c r="B896" s="75"/>
      <c r="C896" s="404"/>
      <c r="D896" s="182"/>
      <c r="E896" s="183"/>
      <c r="F896" s="78"/>
      <c r="G896" s="79"/>
      <c r="H896" s="80">
        <v>198</v>
      </c>
      <c r="I896" s="87" t="s">
        <v>1238</v>
      </c>
      <c r="J896" s="79">
        <v>250</v>
      </c>
      <c r="K896" s="83">
        <v>0</v>
      </c>
      <c r="L896" s="83">
        <v>0</v>
      </c>
      <c r="M896" s="83">
        <v>0</v>
      </c>
      <c r="N896" s="82"/>
      <c r="O896" s="83">
        <f t="shared" si="130"/>
        <v>0</v>
      </c>
      <c r="P896" s="84">
        <f t="shared" si="123"/>
        <v>0</v>
      </c>
      <c r="Q896" s="492"/>
      <c r="R896" s="204"/>
      <c r="S896" s="82"/>
      <c r="T896" s="83"/>
      <c r="U896" s="83"/>
      <c r="V896" s="83"/>
      <c r="W896" s="83"/>
      <c r="X896" s="83"/>
      <c r="Y896" s="84"/>
      <c r="Z896" s="86"/>
      <c r="AA896" s="73">
        <f t="shared" si="136"/>
        <v>0</v>
      </c>
      <c r="AB896" s="831">
        <f t="shared" si="124"/>
        <v>0</v>
      </c>
    </row>
    <row r="897" spans="1:28" s="10" customFormat="1" ht="18" customHeight="1" x14ac:dyDescent="0.2">
      <c r="A897" s="431"/>
      <c r="B897" s="75"/>
      <c r="C897" s="404"/>
      <c r="D897" s="182"/>
      <c r="E897" s="183"/>
      <c r="F897" s="78"/>
      <c r="G897" s="79"/>
      <c r="H897" s="80">
        <v>198</v>
      </c>
      <c r="I897" s="87" t="s">
        <v>1239</v>
      </c>
      <c r="J897" s="79">
        <v>250</v>
      </c>
      <c r="K897" s="83">
        <v>0</v>
      </c>
      <c r="L897" s="83">
        <v>1</v>
      </c>
      <c r="M897" s="83">
        <v>2</v>
      </c>
      <c r="N897" s="82"/>
      <c r="O897" s="83">
        <f t="shared" si="130"/>
        <v>1</v>
      </c>
      <c r="P897" s="84">
        <f t="shared" si="123"/>
        <v>2.6295999999999997E-3</v>
      </c>
      <c r="Q897" s="492"/>
      <c r="R897" s="204"/>
      <c r="S897" s="82"/>
      <c r="T897" s="83"/>
      <c r="U897" s="83"/>
      <c r="V897" s="83"/>
      <c r="W897" s="83"/>
      <c r="X897" s="83"/>
      <c r="Y897" s="84"/>
      <c r="Z897" s="86"/>
      <c r="AA897" s="73">
        <f t="shared" si="136"/>
        <v>2.6295999999999997E-3</v>
      </c>
      <c r="AB897" s="831">
        <f t="shared" si="124"/>
        <v>0</v>
      </c>
    </row>
    <row r="898" spans="1:28" s="10" customFormat="1" ht="18" customHeight="1" x14ac:dyDescent="0.2">
      <c r="A898" s="431"/>
      <c r="B898" s="75"/>
      <c r="C898" s="404"/>
      <c r="D898" s="182"/>
      <c r="E898" s="183"/>
      <c r="F898" s="78"/>
      <c r="G898" s="79"/>
      <c r="H898" s="80">
        <v>198</v>
      </c>
      <c r="I898" s="87" t="s">
        <v>1240</v>
      </c>
      <c r="J898" s="79">
        <v>250</v>
      </c>
      <c r="K898" s="83">
        <v>8</v>
      </c>
      <c r="L898" s="83">
        <v>3</v>
      </c>
      <c r="M898" s="83">
        <v>0</v>
      </c>
      <c r="N898" s="82"/>
      <c r="O898" s="83">
        <f t="shared" si="130"/>
        <v>3.6666666666666665</v>
      </c>
      <c r="P898" s="84">
        <f t="shared" si="123"/>
        <v>9.6418666666666653E-3</v>
      </c>
      <c r="Q898" s="492"/>
      <c r="R898" s="204"/>
      <c r="S898" s="82"/>
      <c r="T898" s="83"/>
      <c r="U898" s="83"/>
      <c r="V898" s="83"/>
      <c r="W898" s="83"/>
      <c r="X898" s="83"/>
      <c r="Y898" s="84"/>
      <c r="Z898" s="86"/>
      <c r="AA898" s="73">
        <f t="shared" si="136"/>
        <v>9.6418666666666653E-3</v>
      </c>
      <c r="AB898" s="831">
        <f t="shared" si="124"/>
        <v>0</v>
      </c>
    </row>
    <row r="899" spans="1:28" s="10" customFormat="1" ht="18" customHeight="1" thickBot="1" x14ac:dyDescent="0.25">
      <c r="A899" s="434"/>
      <c r="B899" s="90"/>
      <c r="C899" s="227"/>
      <c r="D899" s="355"/>
      <c r="E899" s="438"/>
      <c r="F899" s="94"/>
      <c r="G899" s="95"/>
      <c r="H899" s="96">
        <v>198</v>
      </c>
      <c r="I899" s="97" t="s">
        <v>1241</v>
      </c>
      <c r="J899" s="95">
        <v>250</v>
      </c>
      <c r="K899" s="99">
        <v>0</v>
      </c>
      <c r="L899" s="99">
        <v>0</v>
      </c>
      <c r="M899" s="99">
        <v>0</v>
      </c>
      <c r="N899" s="98"/>
      <c r="O899" s="99">
        <f t="shared" si="130"/>
        <v>0</v>
      </c>
      <c r="P899" s="100">
        <f t="shared" si="123"/>
        <v>0</v>
      </c>
      <c r="Q899" s="493"/>
      <c r="R899" s="401"/>
      <c r="S899" s="98"/>
      <c r="T899" s="99"/>
      <c r="U899" s="99"/>
      <c r="V899" s="99"/>
      <c r="W899" s="99"/>
      <c r="X899" s="99"/>
      <c r="Y899" s="100"/>
      <c r="Z899" s="102"/>
      <c r="AA899" s="73">
        <f t="shared" si="136"/>
        <v>0</v>
      </c>
      <c r="AB899" s="831">
        <f t="shared" si="124"/>
        <v>0</v>
      </c>
    </row>
    <row r="900" spans="1:28" ht="18" customHeight="1" thickBot="1" x14ac:dyDescent="0.25">
      <c r="A900" s="197">
        <v>44930</v>
      </c>
      <c r="B900" s="59">
        <v>0.71666666666666667</v>
      </c>
      <c r="C900" s="60">
        <v>-3</v>
      </c>
      <c r="D900" s="149">
        <f t="shared" ref="D900:D910" si="137">(MAX(K900:M900))/J900/1.44</f>
        <v>0.14409722222222221</v>
      </c>
      <c r="E900" s="150"/>
      <c r="F900" s="331" t="s">
        <v>27</v>
      </c>
      <c r="G900" s="130" t="s">
        <v>28</v>
      </c>
      <c r="H900" s="131">
        <v>199</v>
      </c>
      <c r="I900" s="132" t="s">
        <v>29</v>
      </c>
      <c r="J900" s="130">
        <v>400</v>
      </c>
      <c r="K900" s="134">
        <v>78</v>
      </c>
      <c r="L900" s="134">
        <v>83</v>
      </c>
      <c r="M900" s="134">
        <v>64</v>
      </c>
      <c r="N900" s="134" t="s">
        <v>1242</v>
      </c>
      <c r="O900" s="133">
        <f t="shared" si="130"/>
        <v>75</v>
      </c>
      <c r="P900" s="69">
        <f t="shared" si="123"/>
        <v>0.1232625</v>
      </c>
      <c r="Q900" s="130"/>
      <c r="R900" s="250"/>
      <c r="S900" s="134"/>
      <c r="T900" s="134"/>
      <c r="U900" s="134"/>
      <c r="V900" s="134"/>
      <c r="W900" s="133"/>
      <c r="X900" s="133"/>
      <c r="Y900" s="69"/>
      <c r="Z900" s="249"/>
      <c r="AA900" s="73">
        <f t="shared" si="136"/>
        <v>0.1232625</v>
      </c>
      <c r="AB900" s="831">
        <f t="shared" si="124"/>
        <v>0</v>
      </c>
    </row>
    <row r="901" spans="1:28" ht="18" customHeight="1" x14ac:dyDescent="0.2">
      <c r="A901" s="58">
        <v>44935</v>
      </c>
      <c r="B901" s="59">
        <v>0.46875</v>
      </c>
      <c r="C901" s="521">
        <v>-3</v>
      </c>
      <c r="D901" s="127">
        <f t="shared" si="137"/>
        <v>0.12777777777777777</v>
      </c>
      <c r="E901" s="440"/>
      <c r="F901" s="130" t="s">
        <v>27</v>
      </c>
      <c r="G901" s="130" t="s">
        <v>28</v>
      </c>
      <c r="H901" s="131">
        <v>200</v>
      </c>
      <c r="I901" s="132" t="s">
        <v>29</v>
      </c>
      <c r="J901" s="130">
        <v>250</v>
      </c>
      <c r="K901" s="134">
        <v>46</v>
      </c>
      <c r="L901" s="134">
        <v>18</v>
      </c>
      <c r="M901" s="134">
        <v>30</v>
      </c>
      <c r="N901" s="134" t="s">
        <v>225</v>
      </c>
      <c r="O901" s="133">
        <f t="shared" si="130"/>
        <v>31.333333333333332</v>
      </c>
      <c r="P901" s="126">
        <f t="shared" si="123"/>
        <v>8.2394133333333328E-2</v>
      </c>
      <c r="Q901" s="130"/>
      <c r="R901" s="250"/>
      <c r="S901" s="134"/>
      <c r="T901" s="134"/>
      <c r="U901" s="134"/>
      <c r="V901" s="134"/>
      <c r="W901" s="133"/>
      <c r="X901" s="133"/>
      <c r="Y901" s="126"/>
      <c r="Z901" s="207"/>
      <c r="AA901" s="73">
        <f t="shared" si="136"/>
        <v>8.2394133333333328E-2</v>
      </c>
      <c r="AB901" s="831">
        <f t="shared" si="124"/>
        <v>0</v>
      </c>
    </row>
    <row r="902" spans="1:28" ht="18" customHeight="1" x14ac:dyDescent="0.2">
      <c r="A902" s="74"/>
      <c r="B902" s="75"/>
      <c r="C902" s="181"/>
      <c r="D902" s="182"/>
      <c r="E902" s="524"/>
      <c r="F902" s="79"/>
      <c r="G902" s="79"/>
      <c r="H902" s="80">
        <v>200</v>
      </c>
      <c r="I902" s="87" t="s">
        <v>1243</v>
      </c>
      <c r="J902" s="79">
        <v>250</v>
      </c>
      <c r="K902" s="82">
        <v>0</v>
      </c>
      <c r="L902" s="82">
        <v>0</v>
      </c>
      <c r="M902" s="82">
        <v>1</v>
      </c>
      <c r="N902" s="82"/>
      <c r="O902" s="83">
        <f t="shared" si="130"/>
        <v>0.33333333333333331</v>
      </c>
      <c r="P902" s="84">
        <f t="shared" si="123"/>
        <v>8.7653333333333324E-4</v>
      </c>
      <c r="Q902" s="79"/>
      <c r="R902" s="204"/>
      <c r="S902" s="82"/>
      <c r="T902" s="82"/>
      <c r="U902" s="82"/>
      <c r="V902" s="82"/>
      <c r="W902" s="83"/>
      <c r="X902" s="83"/>
      <c r="Y902" s="84"/>
      <c r="Z902" s="86"/>
      <c r="AA902" s="73">
        <f t="shared" si="136"/>
        <v>8.7653333333333324E-4</v>
      </c>
      <c r="AB902" s="831">
        <f t="shared" si="124"/>
        <v>0</v>
      </c>
    </row>
    <row r="903" spans="1:28" ht="18" customHeight="1" x14ac:dyDescent="0.2">
      <c r="A903" s="74"/>
      <c r="B903" s="75"/>
      <c r="C903" s="181"/>
      <c r="D903" s="182"/>
      <c r="E903" s="524"/>
      <c r="F903" s="79"/>
      <c r="G903" s="79"/>
      <c r="H903" s="80">
        <v>200</v>
      </c>
      <c r="I903" s="87" t="s">
        <v>1244</v>
      </c>
      <c r="J903" s="79">
        <v>250</v>
      </c>
      <c r="K903" s="82">
        <v>0</v>
      </c>
      <c r="L903" s="82">
        <v>1</v>
      </c>
      <c r="M903" s="82">
        <v>0</v>
      </c>
      <c r="N903" s="82"/>
      <c r="O903" s="83">
        <f t="shared" si="130"/>
        <v>0.33333333333333331</v>
      </c>
      <c r="P903" s="84">
        <f t="shared" si="123"/>
        <v>8.7653333333333324E-4</v>
      </c>
      <c r="Q903" s="79"/>
      <c r="R903" s="204"/>
      <c r="S903" s="82"/>
      <c r="T903" s="82"/>
      <c r="U903" s="82"/>
      <c r="V903" s="82"/>
      <c r="W903" s="83"/>
      <c r="X903" s="83"/>
      <c r="Y903" s="84"/>
      <c r="Z903" s="86"/>
      <c r="AA903" s="73">
        <f t="shared" si="136"/>
        <v>8.7653333333333324E-4</v>
      </c>
      <c r="AB903" s="831">
        <f t="shared" si="124"/>
        <v>0</v>
      </c>
    </row>
    <row r="904" spans="1:28" ht="18" customHeight="1" x14ac:dyDescent="0.2">
      <c r="A904" s="74"/>
      <c r="B904" s="75"/>
      <c r="C904" s="181"/>
      <c r="D904" s="182"/>
      <c r="E904" s="524"/>
      <c r="F904" s="79"/>
      <c r="G904" s="79"/>
      <c r="H904" s="80">
        <v>200</v>
      </c>
      <c r="I904" s="87" t="s">
        <v>1245</v>
      </c>
      <c r="J904" s="79">
        <v>250</v>
      </c>
      <c r="K904" s="82">
        <v>5</v>
      </c>
      <c r="L904" s="82">
        <v>1</v>
      </c>
      <c r="M904" s="82">
        <v>11</v>
      </c>
      <c r="N904" s="82"/>
      <c r="O904" s="83">
        <f t="shared" si="130"/>
        <v>5.666666666666667</v>
      </c>
      <c r="P904" s="84">
        <f t="shared" si="123"/>
        <v>1.4901066666666667E-2</v>
      </c>
      <c r="Q904" s="79"/>
      <c r="R904" s="204"/>
      <c r="S904" s="82"/>
      <c r="T904" s="82"/>
      <c r="U904" s="82"/>
      <c r="V904" s="82"/>
      <c r="W904" s="83"/>
      <c r="X904" s="83"/>
      <c r="Y904" s="84"/>
      <c r="Z904" s="86"/>
      <c r="AA904" s="73">
        <f t="shared" si="136"/>
        <v>1.4901066666666667E-2</v>
      </c>
      <c r="AB904" s="831">
        <f t="shared" si="124"/>
        <v>0</v>
      </c>
    </row>
    <row r="905" spans="1:28" ht="18" customHeight="1" x14ac:dyDescent="0.2">
      <c r="A905" s="74"/>
      <c r="B905" s="75"/>
      <c r="C905" s="181"/>
      <c r="D905" s="182"/>
      <c r="E905" s="524"/>
      <c r="F905" s="79"/>
      <c r="G905" s="79"/>
      <c r="H905" s="80">
        <v>200</v>
      </c>
      <c r="I905" s="87" t="s">
        <v>1246</v>
      </c>
      <c r="J905" s="79">
        <v>250</v>
      </c>
      <c r="K905" s="82">
        <v>9</v>
      </c>
      <c r="L905" s="82">
        <v>8</v>
      </c>
      <c r="M905" s="82">
        <v>2</v>
      </c>
      <c r="N905" s="82"/>
      <c r="O905" s="83">
        <f t="shared" si="130"/>
        <v>6.333333333333333</v>
      </c>
      <c r="P905" s="84">
        <f t="shared" si="123"/>
        <v>1.6654133333333331E-2</v>
      </c>
      <c r="Q905" s="79"/>
      <c r="R905" s="204"/>
      <c r="S905" s="82"/>
      <c r="T905" s="82"/>
      <c r="U905" s="82"/>
      <c r="V905" s="82"/>
      <c r="W905" s="83"/>
      <c r="X905" s="83"/>
      <c r="Y905" s="84"/>
      <c r="Z905" s="86"/>
      <c r="AA905" s="73">
        <f t="shared" si="136"/>
        <v>1.6654133333333331E-2</v>
      </c>
      <c r="AB905" s="831">
        <f t="shared" si="124"/>
        <v>0</v>
      </c>
    </row>
    <row r="906" spans="1:28" ht="18" customHeight="1" x14ac:dyDescent="0.2">
      <c r="A906" s="74"/>
      <c r="B906" s="75"/>
      <c r="C906" s="181"/>
      <c r="D906" s="182"/>
      <c r="E906" s="524"/>
      <c r="F906" s="79"/>
      <c r="G906" s="79"/>
      <c r="H906" s="80">
        <v>200</v>
      </c>
      <c r="I906" s="87" t="s">
        <v>1247</v>
      </c>
      <c r="J906" s="79">
        <v>250</v>
      </c>
      <c r="K906" s="82">
        <v>8</v>
      </c>
      <c r="L906" s="82">
        <v>8</v>
      </c>
      <c r="M906" s="82">
        <v>5</v>
      </c>
      <c r="N906" s="82"/>
      <c r="O906" s="83">
        <f t="shared" si="130"/>
        <v>7</v>
      </c>
      <c r="P906" s="84">
        <f t="shared" ref="P906:P969" si="138">1.73*0.38*O906/J906</f>
        <v>1.8407199999999999E-2</v>
      </c>
      <c r="Q906" s="79"/>
      <c r="R906" s="204"/>
      <c r="S906" s="82"/>
      <c r="T906" s="82"/>
      <c r="U906" s="82"/>
      <c r="V906" s="82"/>
      <c r="W906" s="83"/>
      <c r="X906" s="83"/>
      <c r="Y906" s="84"/>
      <c r="Z906" s="86"/>
      <c r="AA906" s="73">
        <f t="shared" si="136"/>
        <v>1.8407199999999999E-2</v>
      </c>
      <c r="AB906" s="831">
        <f t="shared" si="124"/>
        <v>0</v>
      </c>
    </row>
    <row r="907" spans="1:28" ht="18" customHeight="1" x14ac:dyDescent="0.2">
      <c r="A907" s="74"/>
      <c r="B907" s="75"/>
      <c r="C907" s="181"/>
      <c r="D907" s="182"/>
      <c r="E907" s="524"/>
      <c r="F907" s="79"/>
      <c r="G907" s="79"/>
      <c r="H907" s="80">
        <v>200</v>
      </c>
      <c r="I907" s="87" t="s">
        <v>1248</v>
      </c>
      <c r="J907" s="79">
        <v>250</v>
      </c>
      <c r="K907" s="82">
        <v>8</v>
      </c>
      <c r="L907" s="82">
        <v>4</v>
      </c>
      <c r="M907" s="82">
        <v>7</v>
      </c>
      <c r="N907" s="82"/>
      <c r="O907" s="83">
        <f t="shared" si="130"/>
        <v>6.333333333333333</v>
      </c>
      <c r="P907" s="84">
        <f t="shared" si="138"/>
        <v>1.6654133333333331E-2</v>
      </c>
      <c r="Q907" s="79"/>
      <c r="R907" s="204"/>
      <c r="S907" s="82"/>
      <c r="T907" s="82"/>
      <c r="U907" s="82"/>
      <c r="V907" s="82"/>
      <c r="W907" s="83"/>
      <c r="X907" s="83"/>
      <c r="Y907" s="84"/>
      <c r="Z907" s="86"/>
      <c r="AA907" s="73">
        <f t="shared" si="136"/>
        <v>1.6654133333333331E-2</v>
      </c>
      <c r="AB907" s="831">
        <f t="shared" ref="AB907:AB970" si="139">S907 - (AA907*S907)</f>
        <v>0</v>
      </c>
    </row>
    <row r="908" spans="1:28" ht="18" customHeight="1" thickBot="1" x14ac:dyDescent="0.25">
      <c r="A908" s="74"/>
      <c r="B908" s="75"/>
      <c r="C908" s="181"/>
      <c r="D908" s="182"/>
      <c r="E908" s="524"/>
      <c r="F908" s="79"/>
      <c r="G908" s="79"/>
      <c r="H908" s="80">
        <v>200</v>
      </c>
      <c r="I908" s="87" t="s">
        <v>1249</v>
      </c>
      <c r="J908" s="95">
        <v>250</v>
      </c>
      <c r="K908" s="98">
        <v>4</v>
      </c>
      <c r="L908" s="98">
        <v>1</v>
      </c>
      <c r="M908" s="98">
        <v>4</v>
      </c>
      <c r="N908" s="98"/>
      <c r="O908" s="99">
        <f t="shared" si="130"/>
        <v>3</v>
      </c>
      <c r="P908" s="100">
        <f t="shared" si="138"/>
        <v>7.8887999999999996E-3</v>
      </c>
      <c r="Q908" s="95"/>
      <c r="R908" s="401"/>
      <c r="S908" s="98"/>
      <c r="T908" s="98"/>
      <c r="U908" s="98"/>
      <c r="V908" s="98"/>
      <c r="W908" s="99"/>
      <c r="X908" s="99"/>
      <c r="Y908" s="100"/>
      <c r="Z908" s="102"/>
      <c r="AA908" s="73">
        <f t="shared" si="136"/>
        <v>7.8887999999999996E-3</v>
      </c>
      <c r="AB908" s="831">
        <f t="shared" si="139"/>
        <v>0</v>
      </c>
    </row>
    <row r="909" spans="1:28" ht="18" customHeight="1" thickBot="1" x14ac:dyDescent="0.25">
      <c r="A909" s="58">
        <v>44930</v>
      </c>
      <c r="B909" s="59">
        <v>0.73125000000000007</v>
      </c>
      <c r="C909" s="521">
        <v>-3</v>
      </c>
      <c r="D909" s="330">
        <f t="shared" si="137"/>
        <v>0.15833333333333335</v>
      </c>
      <c r="E909" s="128">
        <f t="shared" ref="E909" si="140">(MAX(T909:V909))/S909/1.44</f>
        <v>9.4444444444444456E-2</v>
      </c>
      <c r="F909" s="130" t="s">
        <v>790</v>
      </c>
      <c r="G909" s="130" t="s">
        <v>28</v>
      </c>
      <c r="H909" s="131">
        <v>201</v>
      </c>
      <c r="I909" s="132" t="s">
        <v>29</v>
      </c>
      <c r="J909" s="130">
        <v>250</v>
      </c>
      <c r="K909" s="134">
        <v>42</v>
      </c>
      <c r="L909" s="134">
        <v>57</v>
      </c>
      <c r="M909" s="134">
        <v>39</v>
      </c>
      <c r="N909" s="134" t="s">
        <v>1250</v>
      </c>
      <c r="O909" s="133">
        <f t="shared" si="130"/>
        <v>46</v>
      </c>
      <c r="P909" s="69">
        <f t="shared" si="138"/>
        <v>0.1209616</v>
      </c>
      <c r="Q909" s="130"/>
      <c r="R909" s="136" t="s">
        <v>32</v>
      </c>
      <c r="S909" s="130">
        <v>250</v>
      </c>
      <c r="T909" s="134">
        <v>18</v>
      </c>
      <c r="U909" s="134">
        <v>34</v>
      </c>
      <c r="V909" s="134">
        <v>29</v>
      </c>
      <c r="W909" s="249" t="s">
        <v>1251</v>
      </c>
      <c r="X909" s="133">
        <f t="shared" si="126"/>
        <v>27</v>
      </c>
      <c r="Y909" s="69">
        <f t="shared" si="131"/>
        <v>7.0999199999999998E-2</v>
      </c>
      <c r="Z909" s="207"/>
      <c r="AA909" s="73">
        <f t="shared" si="136"/>
        <v>0.19196079999999999</v>
      </c>
      <c r="AB909" s="831">
        <f t="shared" si="139"/>
        <v>202.00980000000001</v>
      </c>
    </row>
    <row r="910" spans="1:28" ht="18" customHeight="1" thickBot="1" x14ac:dyDescent="0.25">
      <c r="A910" s="74">
        <v>44930</v>
      </c>
      <c r="B910" s="75">
        <v>0.74513888888888891</v>
      </c>
      <c r="C910" s="76">
        <v>-4</v>
      </c>
      <c r="D910" s="330">
        <f t="shared" si="137"/>
        <v>0.14062500000000003</v>
      </c>
      <c r="E910" s="128"/>
      <c r="F910" s="130" t="s">
        <v>27</v>
      </c>
      <c r="G910" s="130" t="s">
        <v>28</v>
      </c>
      <c r="H910" s="131">
        <v>202</v>
      </c>
      <c r="I910" s="132" t="s">
        <v>29</v>
      </c>
      <c r="J910" s="130">
        <v>400</v>
      </c>
      <c r="K910" s="134">
        <v>72</v>
      </c>
      <c r="L910" s="134">
        <v>68</v>
      </c>
      <c r="M910" s="134">
        <v>81</v>
      </c>
      <c r="N910" s="134" t="s">
        <v>1252</v>
      </c>
      <c r="O910" s="133">
        <f t="shared" si="130"/>
        <v>73.666666666666671</v>
      </c>
      <c r="P910" s="69">
        <f t="shared" si="138"/>
        <v>0.12107116666666666</v>
      </c>
      <c r="Q910" s="130"/>
      <c r="R910" s="250"/>
      <c r="S910" s="130"/>
      <c r="T910" s="134"/>
      <c r="U910" s="134"/>
      <c r="V910" s="134"/>
      <c r="W910" s="133"/>
      <c r="X910" s="123">
        <f t="shared" si="126"/>
        <v>0</v>
      </c>
      <c r="Y910" s="69"/>
      <c r="Z910" s="251"/>
      <c r="AA910" s="73">
        <f t="shared" si="136"/>
        <v>0.12107116666666666</v>
      </c>
      <c r="AB910" s="831">
        <f t="shared" si="139"/>
        <v>0</v>
      </c>
    </row>
    <row r="911" spans="1:28" s="10" customFormat="1" ht="18" customHeight="1" thickBot="1" x14ac:dyDescent="0.25">
      <c r="A911" s="429">
        <v>44899</v>
      </c>
      <c r="B911" s="59">
        <v>0.45833333333333331</v>
      </c>
      <c r="C911" s="224">
        <v>-5</v>
      </c>
      <c r="D911" s="127">
        <f>(MAX(K911:M911))/J911/1.44</f>
        <v>0.11666666666666668</v>
      </c>
      <c r="E911" s="128"/>
      <c r="F911" s="129" t="s">
        <v>790</v>
      </c>
      <c r="G911" s="130" t="s">
        <v>28</v>
      </c>
      <c r="H911" s="131">
        <v>203</v>
      </c>
      <c r="I911" s="132" t="s">
        <v>48</v>
      </c>
      <c r="J911" s="130">
        <v>250</v>
      </c>
      <c r="K911" s="133">
        <v>30</v>
      </c>
      <c r="L911" s="133">
        <v>42</v>
      </c>
      <c r="M911" s="133">
        <v>23</v>
      </c>
      <c r="N911" s="134" t="s">
        <v>156</v>
      </c>
      <c r="O911" s="133">
        <f t="shared" si="130"/>
        <v>31.666666666666668</v>
      </c>
      <c r="P911" s="126">
        <f t="shared" si="138"/>
        <v>8.3270666666666673E-2</v>
      </c>
      <c r="Q911" s="249"/>
      <c r="R911" s="136"/>
      <c r="S911" s="134"/>
      <c r="T911" s="133"/>
      <c r="U911" s="133"/>
      <c r="V911" s="133"/>
      <c r="W911" s="134"/>
      <c r="X911" s="133">
        <f t="shared" si="126"/>
        <v>0</v>
      </c>
      <c r="Y911" s="126"/>
      <c r="Z911" s="207"/>
      <c r="AA911" s="73">
        <f t="shared" si="136"/>
        <v>8.3270666666666673E-2</v>
      </c>
      <c r="AB911" s="831">
        <f t="shared" si="139"/>
        <v>0</v>
      </c>
    </row>
    <row r="912" spans="1:28" s="10" customFormat="1" ht="18" customHeight="1" x14ac:dyDescent="0.2">
      <c r="A912" s="456"/>
      <c r="B912" s="75"/>
      <c r="C912" s="404"/>
      <c r="D912" s="236"/>
      <c r="E912" s="428"/>
      <c r="F912" s="78"/>
      <c r="G912" s="79"/>
      <c r="H912" s="80">
        <v>203</v>
      </c>
      <c r="I912" s="87" t="s">
        <v>1253</v>
      </c>
      <c r="J912" s="79">
        <v>250</v>
      </c>
      <c r="K912" s="83">
        <v>3</v>
      </c>
      <c r="L912" s="83">
        <v>16</v>
      </c>
      <c r="M912" s="83">
        <v>6</v>
      </c>
      <c r="N912" s="82"/>
      <c r="O912" s="83">
        <f t="shared" si="130"/>
        <v>8.3333333333333339</v>
      </c>
      <c r="P912" s="84">
        <f t="shared" si="138"/>
        <v>2.1913333333333333E-2</v>
      </c>
      <c r="Q912" s="337"/>
      <c r="R912" s="85"/>
      <c r="S912" s="82"/>
      <c r="T912" s="83"/>
      <c r="U912" s="83"/>
      <c r="V912" s="83"/>
      <c r="W912" s="82"/>
      <c r="X912" s="83"/>
      <c r="Y912" s="84"/>
      <c r="Z912" s="86"/>
      <c r="AA912" s="73">
        <f t="shared" si="136"/>
        <v>2.1913333333333333E-2</v>
      </c>
      <c r="AB912" s="831">
        <f t="shared" si="139"/>
        <v>0</v>
      </c>
    </row>
    <row r="913" spans="1:28" s="10" customFormat="1" ht="18" customHeight="1" thickBot="1" x14ac:dyDescent="0.25">
      <c r="A913" s="394"/>
      <c r="B913" s="90"/>
      <c r="C913" s="227"/>
      <c r="D913" s="355"/>
      <c r="E913" s="438"/>
      <c r="F913" s="78"/>
      <c r="G913" s="79"/>
      <c r="H913" s="80">
        <v>203</v>
      </c>
      <c r="I913" s="87" t="s">
        <v>1254</v>
      </c>
      <c r="J913" s="79">
        <v>250</v>
      </c>
      <c r="K913" s="83">
        <v>19</v>
      </c>
      <c r="L913" s="83">
        <v>18</v>
      </c>
      <c r="M913" s="83">
        <v>9</v>
      </c>
      <c r="N913" s="82"/>
      <c r="O913" s="83">
        <f t="shared" si="130"/>
        <v>15.333333333333334</v>
      </c>
      <c r="P913" s="100">
        <f t="shared" si="138"/>
        <v>4.0320533333333339E-2</v>
      </c>
      <c r="Q913" s="337"/>
      <c r="R913" s="85"/>
      <c r="S913" s="82"/>
      <c r="T913" s="83"/>
      <c r="U913" s="83"/>
      <c r="V913" s="83"/>
      <c r="W913" s="82"/>
      <c r="X913" s="99"/>
      <c r="Y913" s="100"/>
      <c r="Z913" s="86"/>
      <c r="AA913" s="73">
        <f t="shared" si="136"/>
        <v>4.0320533333333339E-2</v>
      </c>
      <c r="AB913" s="831">
        <f t="shared" si="139"/>
        <v>0</v>
      </c>
    </row>
    <row r="914" spans="1:28" s="10" customFormat="1" ht="18" customHeight="1" thickBot="1" x14ac:dyDescent="0.25">
      <c r="A914" s="58">
        <v>44955</v>
      </c>
      <c r="B914" s="59">
        <v>0.54652777777777783</v>
      </c>
      <c r="C914" s="60">
        <v>-4</v>
      </c>
      <c r="D914" s="127">
        <f>(MAX(K914:M914))/J914/1.44</f>
        <v>0.35416666666666669</v>
      </c>
      <c r="E914" s="128"/>
      <c r="F914" s="129" t="s">
        <v>27</v>
      </c>
      <c r="G914" s="130" t="s">
        <v>28</v>
      </c>
      <c r="H914" s="131">
        <v>205</v>
      </c>
      <c r="I914" s="132" t="s">
        <v>29</v>
      </c>
      <c r="J914" s="130">
        <v>400</v>
      </c>
      <c r="K914" s="133">
        <v>204</v>
      </c>
      <c r="L914" s="133">
        <v>173</v>
      </c>
      <c r="M914" s="133">
        <v>161</v>
      </c>
      <c r="N914" s="134" t="s">
        <v>1255</v>
      </c>
      <c r="O914" s="133">
        <f t="shared" si="130"/>
        <v>179.33333333333334</v>
      </c>
      <c r="P914" s="69">
        <f t="shared" si="138"/>
        <v>0.29473433333333332</v>
      </c>
      <c r="Q914" s="249"/>
      <c r="R914" s="136"/>
      <c r="S914" s="134"/>
      <c r="T914" s="133"/>
      <c r="U914" s="133"/>
      <c r="V914" s="133"/>
      <c r="W914" s="134"/>
      <c r="X914" s="195">
        <f t="shared" ref="X914:X918" si="141">(T914+U914+V914)/3</f>
        <v>0</v>
      </c>
      <c r="Y914" s="69"/>
      <c r="Z914" s="207"/>
      <c r="AA914" s="73">
        <f t="shared" si="136"/>
        <v>0.29473433333333332</v>
      </c>
      <c r="AB914" s="831">
        <f t="shared" si="139"/>
        <v>0</v>
      </c>
    </row>
    <row r="915" spans="1:28" ht="18" customHeight="1" thickBot="1" x14ac:dyDescent="0.25">
      <c r="A915" s="223">
        <v>44980</v>
      </c>
      <c r="B915" s="59">
        <v>0.60069444444444442</v>
      </c>
      <c r="C915" s="224">
        <v>-12</v>
      </c>
      <c r="D915" s="127">
        <f t="shared" ref="D915:D917" si="142">(MAX(K915:M915))/J915/1.44</f>
        <v>0.24479166666666666</v>
      </c>
      <c r="E915" s="128">
        <f t="shared" ref="E915:E917" si="143">(MAX(T915:V915))/S915/1.44</f>
        <v>0.39409722222222227</v>
      </c>
      <c r="F915" s="129" t="s">
        <v>27</v>
      </c>
      <c r="G915" s="130" t="s">
        <v>28</v>
      </c>
      <c r="H915" s="131">
        <v>206</v>
      </c>
      <c r="I915" s="132" t="s">
        <v>29</v>
      </c>
      <c r="J915" s="130">
        <v>400</v>
      </c>
      <c r="K915" s="134">
        <v>75</v>
      </c>
      <c r="L915" s="134">
        <v>134</v>
      </c>
      <c r="M915" s="134">
        <v>141</v>
      </c>
      <c r="N915" s="134" t="s">
        <v>313</v>
      </c>
      <c r="O915" s="133">
        <f t="shared" si="130"/>
        <v>116.66666666666667</v>
      </c>
      <c r="P915" s="69">
        <f t="shared" si="138"/>
        <v>0.19174166666666667</v>
      </c>
      <c r="Q915" s="126"/>
      <c r="R915" s="136" t="s">
        <v>32</v>
      </c>
      <c r="S915" s="134">
        <v>400</v>
      </c>
      <c r="T915" s="134">
        <v>115</v>
      </c>
      <c r="U915" s="134">
        <v>227</v>
      </c>
      <c r="V915" s="134">
        <v>116</v>
      </c>
      <c r="W915" s="134" t="s">
        <v>496</v>
      </c>
      <c r="X915" s="133">
        <f t="shared" si="141"/>
        <v>152.66666666666666</v>
      </c>
      <c r="Y915" s="69">
        <f t="shared" ref="Y915:Y919" si="144">1.73*0.38*X915/S915</f>
        <v>0.25090766666666664</v>
      </c>
      <c r="Z915" s="207"/>
      <c r="AA915" s="73">
        <f t="shared" si="136"/>
        <v>0.44264933333333334</v>
      </c>
      <c r="AB915" s="831">
        <f t="shared" si="139"/>
        <v>222.94026666666667</v>
      </c>
    </row>
    <row r="916" spans="1:28" s="233" customFormat="1" ht="18" customHeight="1" thickBot="1" x14ac:dyDescent="0.25">
      <c r="A916" s="58">
        <v>44968</v>
      </c>
      <c r="B916" s="59">
        <v>0.48333333333333334</v>
      </c>
      <c r="C916" s="60">
        <v>-5</v>
      </c>
      <c r="D916" s="127">
        <f>(MAX(K916:M916))/J916/1.44</f>
        <v>0.17500000000000002</v>
      </c>
      <c r="E916" s="128">
        <f>(MAX(T916:V916))/S916/1.44</f>
        <v>4.7222222222222228E-2</v>
      </c>
      <c r="F916" s="525" t="s">
        <v>27</v>
      </c>
      <c r="G916" s="237" t="s">
        <v>28</v>
      </c>
      <c r="H916" s="239">
        <v>209</v>
      </c>
      <c r="I916" s="240" t="s">
        <v>29</v>
      </c>
      <c r="J916" s="241">
        <v>250</v>
      </c>
      <c r="K916" s="242">
        <v>63</v>
      </c>
      <c r="L916" s="242">
        <v>38</v>
      </c>
      <c r="M916" s="242">
        <v>44</v>
      </c>
      <c r="N916" s="243" t="s">
        <v>1256</v>
      </c>
      <c r="O916" s="242">
        <f t="shared" si="130"/>
        <v>48.333333333333336</v>
      </c>
      <c r="P916" s="188">
        <f t="shared" si="138"/>
        <v>0.12709733333333334</v>
      </c>
      <c r="Q916" s="443" t="s">
        <v>50</v>
      </c>
      <c r="R916" s="245" t="s">
        <v>32</v>
      </c>
      <c r="S916" s="241">
        <v>250</v>
      </c>
      <c r="T916" s="242">
        <v>17</v>
      </c>
      <c r="U916" s="242">
        <v>12</v>
      </c>
      <c r="V916" s="242">
        <v>14</v>
      </c>
      <c r="W916" s="243" t="s">
        <v>1257</v>
      </c>
      <c r="X916" s="242">
        <f t="shared" si="141"/>
        <v>14.333333333333334</v>
      </c>
      <c r="Y916" s="188">
        <f t="shared" si="144"/>
        <v>3.7690933333333336E-2</v>
      </c>
      <c r="Z916" s="520" t="s">
        <v>50</v>
      </c>
      <c r="AA916" s="73">
        <f t="shared" si="136"/>
        <v>0.16478826666666668</v>
      </c>
      <c r="AB916" s="831">
        <f t="shared" si="139"/>
        <v>208.80293333333333</v>
      </c>
    </row>
    <row r="917" spans="1:28" ht="18.75" customHeight="1" x14ac:dyDescent="0.2">
      <c r="A917" s="519">
        <v>44935</v>
      </c>
      <c r="B917" s="59">
        <v>0.45833333333333331</v>
      </c>
      <c r="C917" s="60">
        <v>-3</v>
      </c>
      <c r="D917" s="127">
        <f t="shared" si="142"/>
        <v>0</v>
      </c>
      <c r="E917" s="128">
        <f t="shared" si="143"/>
        <v>4.1666666666666664E-2</v>
      </c>
      <c r="F917" s="129" t="s">
        <v>27</v>
      </c>
      <c r="G917" s="130" t="s">
        <v>28</v>
      </c>
      <c r="H917" s="131">
        <v>21005</v>
      </c>
      <c r="I917" s="132" t="s">
        <v>1258</v>
      </c>
      <c r="J917" s="130">
        <v>160</v>
      </c>
      <c r="K917" s="134">
        <v>0</v>
      </c>
      <c r="L917" s="134">
        <v>0</v>
      </c>
      <c r="M917" s="134">
        <v>0</v>
      </c>
      <c r="N917" s="134" t="s">
        <v>1259</v>
      </c>
      <c r="O917" s="133">
        <f t="shared" si="130"/>
        <v>0</v>
      </c>
      <c r="P917" s="126">
        <f t="shared" si="138"/>
        <v>0</v>
      </c>
      <c r="Q917" s="126"/>
      <c r="R917" s="136" t="s">
        <v>32</v>
      </c>
      <c r="S917" s="134">
        <v>250</v>
      </c>
      <c r="T917" s="134">
        <v>15</v>
      </c>
      <c r="U917" s="134">
        <v>2</v>
      </c>
      <c r="V917" s="134">
        <v>1</v>
      </c>
      <c r="W917" s="134" t="s">
        <v>1260</v>
      </c>
      <c r="X917" s="133">
        <f t="shared" si="141"/>
        <v>6</v>
      </c>
      <c r="Y917" s="126">
        <f t="shared" si="144"/>
        <v>1.5777599999999999E-2</v>
      </c>
      <c r="Z917" s="207"/>
      <c r="AA917" s="73">
        <f t="shared" si="136"/>
        <v>1.5777599999999999E-2</v>
      </c>
      <c r="AB917" s="831">
        <f t="shared" si="139"/>
        <v>246.0556</v>
      </c>
    </row>
    <row r="918" spans="1:28" ht="18" customHeight="1" thickBot="1" x14ac:dyDescent="0.25">
      <c r="A918" s="383"/>
      <c r="B918" s="75"/>
      <c r="C918" s="76"/>
      <c r="D918" s="200"/>
      <c r="E918" s="321"/>
      <c r="F918" s="94"/>
      <c r="G918" s="95"/>
      <c r="H918" s="96">
        <v>21005</v>
      </c>
      <c r="I918" s="97" t="s">
        <v>1261</v>
      </c>
      <c r="J918" s="95">
        <v>160</v>
      </c>
      <c r="K918" s="98">
        <v>0</v>
      </c>
      <c r="L918" s="98">
        <v>0</v>
      </c>
      <c r="M918" s="98">
        <v>0</v>
      </c>
      <c r="N918" s="98"/>
      <c r="O918" s="99">
        <f t="shared" si="130"/>
        <v>0</v>
      </c>
      <c r="P918" s="100">
        <f t="shared" si="138"/>
        <v>0</v>
      </c>
      <c r="Q918" s="100"/>
      <c r="R918" s="101" t="s">
        <v>1261</v>
      </c>
      <c r="S918" s="98">
        <v>250</v>
      </c>
      <c r="T918" s="98">
        <v>15</v>
      </c>
      <c r="U918" s="98">
        <v>2</v>
      </c>
      <c r="V918" s="98">
        <v>1</v>
      </c>
      <c r="W918" s="98"/>
      <c r="X918" s="99">
        <f t="shared" si="141"/>
        <v>6</v>
      </c>
      <c r="Y918" s="100">
        <f t="shared" si="144"/>
        <v>1.5777599999999999E-2</v>
      </c>
      <c r="Z918" s="102"/>
      <c r="AA918" s="73">
        <f t="shared" si="136"/>
        <v>1.5777599999999999E-2</v>
      </c>
      <c r="AB918" s="831">
        <f t="shared" si="139"/>
        <v>246.0556</v>
      </c>
    </row>
    <row r="919" spans="1:28" s="233" customFormat="1" ht="18" customHeight="1" thickBot="1" x14ac:dyDescent="0.25">
      <c r="A919" s="58">
        <v>44968</v>
      </c>
      <c r="B919" s="59">
        <v>0.43333333333333335</v>
      </c>
      <c r="C919" s="60">
        <v>-5</v>
      </c>
      <c r="D919" s="127">
        <f>(MAX(K919:M919))/J919/1.44</f>
        <v>0.65972222222222221</v>
      </c>
      <c r="E919" s="128">
        <f>(MAX(T919:V919))/S919/1.44</f>
        <v>0.19166666666666668</v>
      </c>
      <c r="F919" s="234" t="s">
        <v>27</v>
      </c>
      <c r="G919" s="235" t="s">
        <v>28</v>
      </c>
      <c r="H919" s="65">
        <v>211</v>
      </c>
      <c r="I919" s="66" t="s">
        <v>29</v>
      </c>
      <c r="J919" s="64">
        <v>180</v>
      </c>
      <c r="K919" s="67">
        <v>171</v>
      </c>
      <c r="L919" s="67">
        <v>155</v>
      </c>
      <c r="M919" s="67">
        <v>143</v>
      </c>
      <c r="N919" s="68" t="s">
        <v>1262</v>
      </c>
      <c r="O919" s="195">
        <f t="shared" si="130"/>
        <v>156.33333333333334</v>
      </c>
      <c r="P919" s="69">
        <f t="shared" si="138"/>
        <v>0.57096407407407412</v>
      </c>
      <c r="Q919" s="70" t="s">
        <v>52</v>
      </c>
      <c r="R919" s="71" t="s">
        <v>32</v>
      </c>
      <c r="S919" s="64">
        <v>250</v>
      </c>
      <c r="T919" s="67">
        <v>22</v>
      </c>
      <c r="U919" s="67">
        <v>57</v>
      </c>
      <c r="V919" s="67">
        <v>69</v>
      </c>
      <c r="W919" s="68" t="s">
        <v>457</v>
      </c>
      <c r="X919" s="133">
        <f>(T919+U919+V919)/3</f>
        <v>49.333333333333336</v>
      </c>
      <c r="Y919" s="69">
        <f t="shared" si="144"/>
        <v>0.12972693333333332</v>
      </c>
      <c r="Z919" s="140" t="s">
        <v>95</v>
      </c>
      <c r="AA919" s="73">
        <f t="shared" si="136"/>
        <v>0.70069100740740742</v>
      </c>
      <c r="AB919" s="831">
        <f t="shared" si="139"/>
        <v>74.827248148148158</v>
      </c>
    </row>
    <row r="920" spans="1:28" s="10" customFormat="1" ht="18" customHeight="1" thickBot="1" x14ac:dyDescent="0.25">
      <c r="A920" s="197">
        <v>44955</v>
      </c>
      <c r="B920" s="59">
        <v>0.48958333333333331</v>
      </c>
      <c r="C920" s="60">
        <v>-5</v>
      </c>
      <c r="D920" s="236">
        <f>(MAX(K920:M920))/J920/1.44</f>
        <v>0.54861111111111116</v>
      </c>
      <c r="E920" s="198"/>
      <c r="F920" s="441" t="s">
        <v>790</v>
      </c>
      <c r="G920" s="241" t="s">
        <v>28</v>
      </c>
      <c r="H920" s="239">
        <v>213</v>
      </c>
      <c r="I920" s="240" t="s">
        <v>29</v>
      </c>
      <c r="J920" s="241">
        <v>100</v>
      </c>
      <c r="K920" s="242">
        <v>72</v>
      </c>
      <c r="L920" s="242">
        <v>79</v>
      </c>
      <c r="M920" s="242">
        <v>60</v>
      </c>
      <c r="N920" s="243" t="s">
        <v>390</v>
      </c>
      <c r="O920" s="156">
        <f t="shared" si="130"/>
        <v>70.333333333333329</v>
      </c>
      <c r="P920" s="188">
        <f t="shared" si="138"/>
        <v>0.4623713333333333</v>
      </c>
      <c r="Q920" s="244"/>
      <c r="R920" s="245"/>
      <c r="S920" s="243"/>
      <c r="T920" s="242"/>
      <c r="U920" s="242"/>
      <c r="V920" s="242"/>
      <c r="W920" s="243"/>
      <c r="X920" s="242"/>
      <c r="Y920" s="188"/>
      <c r="Z920" s="246"/>
      <c r="AA920" s="73">
        <f t="shared" si="136"/>
        <v>0.4623713333333333</v>
      </c>
      <c r="AB920" s="831">
        <f t="shared" si="139"/>
        <v>0</v>
      </c>
    </row>
    <row r="921" spans="1:28" s="10" customFormat="1" ht="18" customHeight="1" x14ac:dyDescent="0.2">
      <c r="A921" s="58">
        <v>44965</v>
      </c>
      <c r="B921" s="59">
        <v>0.64583333333333337</v>
      </c>
      <c r="C921" s="60">
        <v>0</v>
      </c>
      <c r="D921" s="127">
        <f>(MAX(K921:M921))/J921/1.44</f>
        <v>0.41388888888888886</v>
      </c>
      <c r="E921" s="128"/>
      <c r="F921" s="247" t="s">
        <v>790</v>
      </c>
      <c r="G921" s="248" t="s">
        <v>28</v>
      </c>
      <c r="H921" s="131">
        <v>214</v>
      </c>
      <c r="I921" s="132" t="s">
        <v>29</v>
      </c>
      <c r="J921" s="130">
        <v>250</v>
      </c>
      <c r="K921" s="133">
        <v>80</v>
      </c>
      <c r="L921" s="133">
        <v>149</v>
      </c>
      <c r="M921" s="133">
        <v>138</v>
      </c>
      <c r="N921" s="134" t="s">
        <v>84</v>
      </c>
      <c r="O921" s="133">
        <f t="shared" si="130"/>
        <v>122.33333333333333</v>
      </c>
      <c r="P921" s="126">
        <f t="shared" si="138"/>
        <v>0.32168773333333334</v>
      </c>
      <c r="Q921" s="526" t="s">
        <v>1263</v>
      </c>
      <c r="R921" s="136"/>
      <c r="S921" s="134"/>
      <c r="T921" s="133"/>
      <c r="U921" s="133"/>
      <c r="V921" s="133"/>
      <c r="W921" s="134"/>
      <c r="X921" s="133"/>
      <c r="Y921" s="126"/>
      <c r="Z921" s="527"/>
      <c r="AA921" s="73">
        <f t="shared" si="136"/>
        <v>0.32168773333333334</v>
      </c>
      <c r="AB921" s="831">
        <f t="shared" si="139"/>
        <v>0</v>
      </c>
    </row>
    <row r="922" spans="1:28" ht="18" customHeight="1" x14ac:dyDescent="0.2">
      <c r="A922" s="74"/>
      <c r="B922" s="75"/>
      <c r="C922" s="76"/>
      <c r="D922" s="218"/>
      <c r="E922" s="219"/>
      <c r="F922" s="446"/>
      <c r="G922" s="447"/>
      <c r="H922" s="80">
        <v>214</v>
      </c>
      <c r="I922" s="87" t="s">
        <v>1264</v>
      </c>
      <c r="J922" s="79">
        <v>250</v>
      </c>
      <c r="K922" s="82">
        <v>14</v>
      </c>
      <c r="L922" s="82">
        <v>29</v>
      </c>
      <c r="M922" s="82">
        <v>59</v>
      </c>
      <c r="N922" s="82"/>
      <c r="O922" s="83">
        <f t="shared" si="130"/>
        <v>34</v>
      </c>
      <c r="P922" s="84">
        <f t="shared" si="138"/>
        <v>8.9406399999999997E-2</v>
      </c>
      <c r="Q922" s="528"/>
      <c r="R922" s="85"/>
      <c r="S922" s="82"/>
      <c r="T922" s="82"/>
      <c r="U922" s="82"/>
      <c r="V922" s="82"/>
      <c r="W922" s="82"/>
      <c r="X922" s="83"/>
      <c r="Y922" s="84"/>
      <c r="Z922" s="529"/>
      <c r="AA922" s="73">
        <f t="shared" si="136"/>
        <v>8.9406399999999997E-2</v>
      </c>
      <c r="AB922" s="831">
        <f t="shared" si="139"/>
        <v>0</v>
      </c>
    </row>
    <row r="923" spans="1:28" ht="18" customHeight="1" x14ac:dyDescent="0.2">
      <c r="A923" s="74"/>
      <c r="B923" s="75"/>
      <c r="C923" s="76"/>
      <c r="D923" s="182"/>
      <c r="E923" s="183"/>
      <c r="F923" s="446"/>
      <c r="G923" s="447"/>
      <c r="H923" s="80">
        <v>214</v>
      </c>
      <c r="I923" s="81" t="s">
        <v>1265</v>
      </c>
      <c r="J923" s="79">
        <v>250</v>
      </c>
      <c r="K923" s="82">
        <v>12</v>
      </c>
      <c r="L923" s="82">
        <v>13</v>
      </c>
      <c r="M923" s="82">
        <v>11</v>
      </c>
      <c r="N923" s="82"/>
      <c r="O923" s="83">
        <f t="shared" si="130"/>
        <v>12</v>
      </c>
      <c r="P923" s="84">
        <f t="shared" si="138"/>
        <v>3.1555199999999999E-2</v>
      </c>
      <c r="Q923" s="528"/>
      <c r="R923" s="85"/>
      <c r="S923" s="82"/>
      <c r="T923" s="82"/>
      <c r="U923" s="82"/>
      <c r="V923" s="82"/>
      <c r="W923" s="82"/>
      <c r="X923" s="83"/>
      <c r="Y923" s="84"/>
      <c r="Z923" s="529"/>
      <c r="AA923" s="73">
        <f t="shared" si="136"/>
        <v>3.1555199999999999E-2</v>
      </c>
      <c r="AB923" s="831">
        <f t="shared" si="139"/>
        <v>0</v>
      </c>
    </row>
    <row r="924" spans="1:28" ht="18" customHeight="1" x14ac:dyDescent="0.2">
      <c r="A924" s="74"/>
      <c r="B924" s="75"/>
      <c r="C924" s="76"/>
      <c r="D924" s="182"/>
      <c r="E924" s="183"/>
      <c r="F924" s="446"/>
      <c r="G924" s="447"/>
      <c r="H924" s="80">
        <v>214</v>
      </c>
      <c r="I924" s="87" t="s">
        <v>1266</v>
      </c>
      <c r="J924" s="79">
        <v>250</v>
      </c>
      <c r="K924" s="82">
        <v>29</v>
      </c>
      <c r="L924" s="82">
        <v>28</v>
      </c>
      <c r="M924" s="82">
        <v>23</v>
      </c>
      <c r="N924" s="82"/>
      <c r="O924" s="83">
        <f t="shared" si="130"/>
        <v>26.666666666666668</v>
      </c>
      <c r="P924" s="84">
        <f t="shared" si="138"/>
        <v>7.012266666666668E-2</v>
      </c>
      <c r="Q924" s="528"/>
      <c r="R924" s="85"/>
      <c r="S924" s="82"/>
      <c r="T924" s="82"/>
      <c r="U924" s="82"/>
      <c r="V924" s="82"/>
      <c r="W924" s="82"/>
      <c r="X924" s="83"/>
      <c r="Y924" s="84"/>
      <c r="Z924" s="529"/>
      <c r="AA924" s="73">
        <f t="shared" si="136"/>
        <v>7.012266666666668E-2</v>
      </c>
      <c r="AB924" s="831">
        <f t="shared" si="139"/>
        <v>0</v>
      </c>
    </row>
    <row r="925" spans="1:28" ht="18" customHeight="1" x14ac:dyDescent="0.2">
      <c r="A925" s="74"/>
      <c r="B925" s="75"/>
      <c r="C925" s="76"/>
      <c r="D925" s="182"/>
      <c r="E925" s="183"/>
      <c r="F925" s="446"/>
      <c r="G925" s="447"/>
      <c r="H925" s="80">
        <v>214</v>
      </c>
      <c r="I925" s="87" t="s">
        <v>1267</v>
      </c>
      <c r="J925" s="79">
        <v>250</v>
      </c>
      <c r="K925" s="82">
        <v>12</v>
      </c>
      <c r="L925" s="82">
        <v>11</v>
      </c>
      <c r="M925" s="82">
        <v>9</v>
      </c>
      <c r="N925" s="82"/>
      <c r="O925" s="83">
        <f t="shared" si="130"/>
        <v>10.666666666666666</v>
      </c>
      <c r="P925" s="84">
        <f t="shared" si="138"/>
        <v>2.8049066666666664E-2</v>
      </c>
      <c r="Q925" s="528"/>
      <c r="R925" s="85"/>
      <c r="S925" s="82"/>
      <c r="T925" s="82"/>
      <c r="U925" s="82"/>
      <c r="V925" s="82"/>
      <c r="W925" s="82"/>
      <c r="X925" s="83"/>
      <c r="Y925" s="84"/>
      <c r="Z925" s="529"/>
      <c r="AA925" s="73">
        <f t="shared" si="136"/>
        <v>2.8049066666666664E-2</v>
      </c>
      <c r="AB925" s="831">
        <f t="shared" si="139"/>
        <v>0</v>
      </c>
    </row>
    <row r="926" spans="1:28" ht="18" customHeight="1" x14ac:dyDescent="0.2">
      <c r="A926" s="74"/>
      <c r="B926" s="75"/>
      <c r="C926" s="76"/>
      <c r="D926" s="182"/>
      <c r="E926" s="183"/>
      <c r="F926" s="446"/>
      <c r="G926" s="447"/>
      <c r="H926" s="80">
        <v>214</v>
      </c>
      <c r="I926" s="87" t="s">
        <v>1268</v>
      </c>
      <c r="J926" s="79">
        <v>250</v>
      </c>
      <c r="K926" s="82">
        <v>1</v>
      </c>
      <c r="L926" s="82">
        <v>7</v>
      </c>
      <c r="M926" s="82">
        <v>5</v>
      </c>
      <c r="N926" s="82"/>
      <c r="O926" s="83">
        <f t="shared" si="130"/>
        <v>4.333333333333333</v>
      </c>
      <c r="P926" s="84">
        <f t="shared" si="138"/>
        <v>1.1394933333333333E-2</v>
      </c>
      <c r="Q926" s="528"/>
      <c r="R926" s="85"/>
      <c r="S926" s="82"/>
      <c r="T926" s="82"/>
      <c r="U926" s="82"/>
      <c r="V926" s="82"/>
      <c r="W926" s="82"/>
      <c r="X926" s="83"/>
      <c r="Y926" s="84"/>
      <c r="Z926" s="529"/>
      <c r="AA926" s="73">
        <f t="shared" si="136"/>
        <v>1.1394933333333333E-2</v>
      </c>
      <c r="AB926" s="831">
        <f t="shared" si="139"/>
        <v>0</v>
      </c>
    </row>
    <row r="927" spans="1:28" ht="18" customHeight="1" x14ac:dyDescent="0.2">
      <c r="A927" s="74"/>
      <c r="B927" s="75"/>
      <c r="C927" s="76"/>
      <c r="D927" s="182"/>
      <c r="E927" s="183"/>
      <c r="F927" s="446"/>
      <c r="G927" s="447"/>
      <c r="H927" s="80">
        <v>214</v>
      </c>
      <c r="I927" s="87" t="s">
        <v>1269</v>
      </c>
      <c r="J927" s="79">
        <v>250</v>
      </c>
      <c r="K927" s="82">
        <v>33</v>
      </c>
      <c r="L927" s="82">
        <v>52</v>
      </c>
      <c r="M927" s="82">
        <v>58</v>
      </c>
      <c r="N927" s="82"/>
      <c r="O927" s="83">
        <f t="shared" si="130"/>
        <v>47.666666666666664</v>
      </c>
      <c r="P927" s="84">
        <f t="shared" si="138"/>
        <v>0.12534426666666665</v>
      </c>
      <c r="Q927" s="528"/>
      <c r="R927" s="85"/>
      <c r="S927" s="82"/>
      <c r="T927" s="82"/>
      <c r="U927" s="82"/>
      <c r="V927" s="82"/>
      <c r="W927" s="82"/>
      <c r="X927" s="83"/>
      <c r="Y927" s="84"/>
      <c r="Z927" s="529"/>
      <c r="AA927" s="73">
        <f t="shared" si="136"/>
        <v>0.12534426666666665</v>
      </c>
      <c r="AB927" s="831">
        <f t="shared" si="139"/>
        <v>0</v>
      </c>
    </row>
    <row r="928" spans="1:28" ht="18" customHeight="1" thickBot="1" x14ac:dyDescent="0.25">
      <c r="A928" s="74"/>
      <c r="B928" s="75"/>
      <c r="C928" s="76"/>
      <c r="D928" s="182"/>
      <c r="E928" s="183"/>
      <c r="F928" s="530"/>
      <c r="G928" s="501"/>
      <c r="H928" s="80">
        <v>214</v>
      </c>
      <c r="I928" s="87" t="s">
        <v>1270</v>
      </c>
      <c r="J928" s="79">
        <v>250</v>
      </c>
      <c r="K928" s="82">
        <v>0</v>
      </c>
      <c r="L928" s="82">
        <v>3</v>
      </c>
      <c r="M928" s="82">
        <v>1</v>
      </c>
      <c r="N928" s="82"/>
      <c r="O928" s="83">
        <f t="shared" si="130"/>
        <v>1.3333333333333333</v>
      </c>
      <c r="P928" s="84">
        <f t="shared" si="138"/>
        <v>3.506133333333333E-3</v>
      </c>
      <c r="Q928" s="528"/>
      <c r="R928" s="85"/>
      <c r="S928" s="82"/>
      <c r="T928" s="82"/>
      <c r="U928" s="82"/>
      <c r="V928" s="82"/>
      <c r="W928" s="82"/>
      <c r="X928" s="83"/>
      <c r="Y928" s="84"/>
      <c r="Z928" s="529"/>
      <c r="AA928" s="73">
        <f t="shared" si="136"/>
        <v>3.506133333333333E-3</v>
      </c>
      <c r="AB928" s="831">
        <f t="shared" si="139"/>
        <v>0</v>
      </c>
    </row>
    <row r="929" spans="1:28" ht="18" customHeight="1" x14ac:dyDescent="0.2">
      <c r="A929" s="58">
        <v>45005</v>
      </c>
      <c r="B929" s="59">
        <v>0.4375</v>
      </c>
      <c r="C929" s="60">
        <v>0</v>
      </c>
      <c r="D929" s="330">
        <f t="shared" ref="D929" si="145">(MAX(K929:M929))/J929/1.44</f>
        <v>0.2170138888888889</v>
      </c>
      <c r="E929" s="128"/>
      <c r="F929" s="247" t="s">
        <v>790</v>
      </c>
      <c r="G929" s="248" t="s">
        <v>28</v>
      </c>
      <c r="H929" s="131">
        <v>216</v>
      </c>
      <c r="I929" s="505" t="s">
        <v>29</v>
      </c>
      <c r="J929" s="134">
        <v>160</v>
      </c>
      <c r="K929" s="134">
        <v>27</v>
      </c>
      <c r="L929" s="134">
        <v>50</v>
      </c>
      <c r="M929" s="134">
        <v>25</v>
      </c>
      <c r="N929" s="134" t="s">
        <v>458</v>
      </c>
      <c r="O929" s="133">
        <f t="shared" si="130"/>
        <v>34</v>
      </c>
      <c r="P929" s="126">
        <f t="shared" si="138"/>
        <v>0.13969749999999997</v>
      </c>
      <c r="Q929" s="531"/>
      <c r="R929" s="136"/>
      <c r="S929" s="134"/>
      <c r="T929" s="134"/>
      <c r="U929" s="134"/>
      <c r="V929" s="134"/>
      <c r="W929" s="134"/>
      <c r="X929" s="133"/>
      <c r="Y929" s="126"/>
      <c r="Z929" s="527"/>
      <c r="AA929" s="73">
        <f t="shared" si="136"/>
        <v>0.13969749999999997</v>
      </c>
      <c r="AB929" s="831">
        <f t="shared" si="139"/>
        <v>0</v>
      </c>
    </row>
    <row r="930" spans="1:28" ht="18" customHeight="1" x14ac:dyDescent="0.2">
      <c r="A930" s="74"/>
      <c r="B930" s="75"/>
      <c r="C930" s="76"/>
      <c r="D930" s="182"/>
      <c r="E930" s="321"/>
      <c r="F930" s="446"/>
      <c r="G930" s="447"/>
      <c r="H930" s="80">
        <v>216</v>
      </c>
      <c r="I930" s="87" t="s">
        <v>1271</v>
      </c>
      <c r="J930" s="79">
        <v>160</v>
      </c>
      <c r="K930" s="82">
        <v>16</v>
      </c>
      <c r="L930" s="82">
        <v>34</v>
      </c>
      <c r="M930" s="82">
        <v>20</v>
      </c>
      <c r="N930" s="82"/>
      <c r="O930" s="83">
        <f t="shared" si="130"/>
        <v>23.333333333333332</v>
      </c>
      <c r="P930" s="84">
        <f t="shared" si="138"/>
        <v>9.5870833333333322E-2</v>
      </c>
      <c r="Q930" s="528"/>
      <c r="R930" s="85"/>
      <c r="S930" s="82"/>
      <c r="T930" s="82"/>
      <c r="U930" s="82"/>
      <c r="V930" s="82"/>
      <c r="W930" s="82"/>
      <c r="X930" s="83"/>
      <c r="Y930" s="84"/>
      <c r="Z930" s="529"/>
      <c r="AA930" s="73">
        <f t="shared" si="136"/>
        <v>9.5870833333333322E-2</v>
      </c>
      <c r="AB930" s="831">
        <f t="shared" si="139"/>
        <v>0</v>
      </c>
    </row>
    <row r="931" spans="1:28" ht="18" customHeight="1" x14ac:dyDescent="0.2">
      <c r="A931" s="74"/>
      <c r="B931" s="75"/>
      <c r="C931" s="76"/>
      <c r="D931" s="200"/>
      <c r="E931" s="321"/>
      <c r="F931" s="446"/>
      <c r="G931" s="447"/>
      <c r="H931" s="80">
        <v>216</v>
      </c>
      <c r="I931" s="87" t="s">
        <v>1272</v>
      </c>
      <c r="J931" s="79">
        <v>160</v>
      </c>
      <c r="K931" s="82">
        <v>0</v>
      </c>
      <c r="L931" s="82">
        <v>6</v>
      </c>
      <c r="M931" s="82">
        <v>0</v>
      </c>
      <c r="N931" s="82"/>
      <c r="O931" s="83">
        <f t="shared" si="130"/>
        <v>2</v>
      </c>
      <c r="P931" s="84">
        <f t="shared" si="138"/>
        <v>8.2174999999999991E-3</v>
      </c>
      <c r="Q931" s="528"/>
      <c r="R931" s="85"/>
      <c r="S931" s="82"/>
      <c r="T931" s="82"/>
      <c r="U931" s="82"/>
      <c r="V931" s="82"/>
      <c r="W931" s="82"/>
      <c r="X931" s="83"/>
      <c r="Y931" s="84"/>
      <c r="Z931" s="529"/>
      <c r="AA931" s="73">
        <f t="shared" si="136"/>
        <v>8.2174999999999991E-3</v>
      </c>
      <c r="AB931" s="831">
        <f t="shared" si="139"/>
        <v>0</v>
      </c>
    </row>
    <row r="932" spans="1:28" ht="18" customHeight="1" x14ac:dyDescent="0.2">
      <c r="A932" s="74"/>
      <c r="B932" s="75"/>
      <c r="C932" s="76"/>
      <c r="D932" s="200"/>
      <c r="E932" s="321"/>
      <c r="F932" s="446"/>
      <c r="G932" s="447"/>
      <c r="H932" s="80">
        <v>216</v>
      </c>
      <c r="I932" s="87" t="s">
        <v>1273</v>
      </c>
      <c r="J932" s="79">
        <v>160</v>
      </c>
      <c r="K932" s="82">
        <v>9</v>
      </c>
      <c r="L932" s="82">
        <v>9</v>
      </c>
      <c r="M932" s="82">
        <v>8</v>
      </c>
      <c r="N932" s="82"/>
      <c r="O932" s="83">
        <f t="shared" ref="O932:O945" si="146">(K932+L932+M932)/3</f>
        <v>8.6666666666666661</v>
      </c>
      <c r="P932" s="84">
        <f t="shared" si="138"/>
        <v>3.5609166666666664E-2</v>
      </c>
      <c r="Q932" s="528"/>
      <c r="R932" s="85"/>
      <c r="S932" s="82"/>
      <c r="T932" s="82"/>
      <c r="U932" s="82"/>
      <c r="V932" s="82"/>
      <c r="W932" s="82"/>
      <c r="X932" s="83"/>
      <c r="Y932" s="84"/>
      <c r="Z932" s="529"/>
      <c r="AA932" s="73">
        <f t="shared" si="136"/>
        <v>3.5609166666666664E-2</v>
      </c>
      <c r="AB932" s="831">
        <f t="shared" si="139"/>
        <v>0</v>
      </c>
    </row>
    <row r="933" spans="1:28" ht="18" customHeight="1" thickBot="1" x14ac:dyDescent="0.25">
      <c r="A933" s="74"/>
      <c r="B933" s="75"/>
      <c r="C933" s="76"/>
      <c r="D933" s="200"/>
      <c r="E933" s="321"/>
      <c r="F933" s="452"/>
      <c r="G933" s="453"/>
      <c r="H933" s="96">
        <v>216</v>
      </c>
      <c r="I933" s="97" t="s">
        <v>1274</v>
      </c>
      <c r="J933" s="95">
        <v>160</v>
      </c>
      <c r="K933" s="98">
        <v>0</v>
      </c>
      <c r="L933" s="98">
        <v>0</v>
      </c>
      <c r="M933" s="98">
        <v>0</v>
      </c>
      <c r="N933" s="98"/>
      <c r="O933" s="99">
        <f t="shared" si="146"/>
        <v>0</v>
      </c>
      <c r="P933" s="100">
        <f t="shared" si="138"/>
        <v>0</v>
      </c>
      <c r="Q933" s="532"/>
      <c r="R933" s="101"/>
      <c r="S933" s="98"/>
      <c r="T933" s="98"/>
      <c r="U933" s="98"/>
      <c r="V933" s="98"/>
      <c r="W933" s="98"/>
      <c r="X933" s="99"/>
      <c r="Y933" s="100"/>
      <c r="Z933" s="533"/>
      <c r="AA933" s="73">
        <f t="shared" si="136"/>
        <v>0</v>
      </c>
      <c r="AB933" s="831">
        <f t="shared" si="139"/>
        <v>0</v>
      </c>
    </row>
    <row r="934" spans="1:28" s="233" customFormat="1" ht="18" customHeight="1" x14ac:dyDescent="0.2">
      <c r="A934" s="58">
        <v>44964</v>
      </c>
      <c r="B934" s="59">
        <v>0.44444444444444442</v>
      </c>
      <c r="C934" s="60">
        <v>-5</v>
      </c>
      <c r="D934" s="127">
        <f>(MAX(K934:M934))/J934/1.44</f>
        <v>0.5</v>
      </c>
      <c r="E934" s="128"/>
      <c r="F934" s="247" t="s">
        <v>790</v>
      </c>
      <c r="G934" s="248" t="s">
        <v>28</v>
      </c>
      <c r="H934" s="131">
        <v>217</v>
      </c>
      <c r="I934" s="132" t="s">
        <v>29</v>
      </c>
      <c r="J934" s="130">
        <v>250</v>
      </c>
      <c r="K934" s="133">
        <v>180</v>
      </c>
      <c r="L934" s="133">
        <v>177</v>
      </c>
      <c r="M934" s="133">
        <v>158</v>
      </c>
      <c r="N934" s="134" t="s">
        <v>1260</v>
      </c>
      <c r="O934" s="133">
        <f t="shared" si="146"/>
        <v>171.66666666666666</v>
      </c>
      <c r="P934" s="126">
        <f t="shared" si="138"/>
        <v>0.45141466666666663</v>
      </c>
      <c r="Q934" s="135" t="s">
        <v>50</v>
      </c>
      <c r="R934" s="534"/>
      <c r="S934" s="134"/>
      <c r="T934" s="133"/>
      <c r="U934" s="133"/>
      <c r="V934" s="133"/>
      <c r="W934" s="134"/>
      <c r="X934" s="133"/>
      <c r="Y934" s="126"/>
      <c r="Z934" s="207"/>
      <c r="AA934" s="73">
        <f t="shared" si="136"/>
        <v>0.45141466666666663</v>
      </c>
      <c r="AB934" s="831">
        <f t="shared" si="139"/>
        <v>0</v>
      </c>
    </row>
    <row r="935" spans="1:28" s="233" customFormat="1" ht="18" customHeight="1" x14ac:dyDescent="0.2">
      <c r="A935" s="74"/>
      <c r="B935" s="75"/>
      <c r="C935" s="76"/>
      <c r="D935" s="77"/>
      <c r="E935" s="77"/>
      <c r="F935" s="446"/>
      <c r="G935" s="447"/>
      <c r="H935" s="80">
        <v>217</v>
      </c>
      <c r="I935" s="87" t="s">
        <v>1275</v>
      </c>
      <c r="J935" s="79">
        <v>250</v>
      </c>
      <c r="K935" s="82">
        <v>98</v>
      </c>
      <c r="L935" s="82">
        <v>85</v>
      </c>
      <c r="M935" s="82">
        <v>96</v>
      </c>
      <c r="N935" s="82"/>
      <c r="O935" s="83">
        <f t="shared" si="146"/>
        <v>93</v>
      </c>
      <c r="P935" s="84">
        <f t="shared" si="138"/>
        <v>0.24455279999999999</v>
      </c>
      <c r="Q935" s="322"/>
      <c r="R935" s="118"/>
      <c r="S935" s="82"/>
      <c r="T935" s="82"/>
      <c r="U935" s="82"/>
      <c r="V935" s="82"/>
      <c r="W935" s="82"/>
      <c r="X935" s="83"/>
      <c r="Y935" s="84"/>
      <c r="Z935" s="86"/>
      <c r="AA935" s="73">
        <f t="shared" si="136"/>
        <v>0.24455279999999999</v>
      </c>
      <c r="AB935" s="831">
        <f t="shared" si="139"/>
        <v>0</v>
      </c>
    </row>
    <row r="936" spans="1:28" s="233" customFormat="1" ht="18" customHeight="1" x14ac:dyDescent="0.2">
      <c r="A936" s="74"/>
      <c r="B936" s="75"/>
      <c r="C936" s="76"/>
      <c r="D936" s="77"/>
      <c r="E936" s="77"/>
      <c r="F936" s="530"/>
      <c r="G936" s="501"/>
      <c r="H936" s="80">
        <v>217</v>
      </c>
      <c r="I936" s="87" t="s">
        <v>1276</v>
      </c>
      <c r="J936" s="79">
        <v>250</v>
      </c>
      <c r="K936" s="82">
        <v>55</v>
      </c>
      <c r="L936" s="82">
        <v>63</v>
      </c>
      <c r="M936" s="82">
        <v>36</v>
      </c>
      <c r="N936" s="82"/>
      <c r="O936" s="83">
        <f t="shared" si="146"/>
        <v>51.333333333333336</v>
      </c>
      <c r="P936" s="84">
        <f t="shared" si="138"/>
        <v>0.13498613333333334</v>
      </c>
      <c r="Q936" s="322"/>
      <c r="R936" s="118"/>
      <c r="S936" s="82"/>
      <c r="T936" s="82"/>
      <c r="U936" s="82"/>
      <c r="V936" s="82"/>
      <c r="W936" s="82"/>
      <c r="X936" s="83"/>
      <c r="Y936" s="84"/>
      <c r="Z936" s="86"/>
      <c r="AA936" s="73">
        <f t="shared" si="136"/>
        <v>0.13498613333333334</v>
      </c>
      <c r="AB936" s="831">
        <f t="shared" si="139"/>
        <v>0</v>
      </c>
    </row>
    <row r="937" spans="1:28" s="233" customFormat="1" ht="18" customHeight="1" x14ac:dyDescent="0.2">
      <c r="A937" s="74"/>
      <c r="B937" s="75"/>
      <c r="C937" s="76"/>
      <c r="D937" s="77"/>
      <c r="E937" s="77"/>
      <c r="F937" s="530"/>
      <c r="G937" s="501"/>
      <c r="H937" s="80">
        <v>217</v>
      </c>
      <c r="I937" s="87" t="s">
        <v>1277</v>
      </c>
      <c r="J937" s="79">
        <v>250</v>
      </c>
      <c r="K937" s="82">
        <v>12</v>
      </c>
      <c r="L937" s="82">
        <v>5</v>
      </c>
      <c r="M937" s="82">
        <v>11</v>
      </c>
      <c r="N937" s="82"/>
      <c r="O937" s="83">
        <f t="shared" si="146"/>
        <v>9.3333333333333339</v>
      </c>
      <c r="P937" s="84">
        <f t="shared" si="138"/>
        <v>2.4542933333333333E-2</v>
      </c>
      <c r="Q937" s="322"/>
      <c r="R937" s="118"/>
      <c r="S937" s="82"/>
      <c r="T937" s="82"/>
      <c r="U937" s="82"/>
      <c r="V937" s="82"/>
      <c r="W937" s="82"/>
      <c r="X937" s="83"/>
      <c r="Y937" s="84"/>
      <c r="Z937" s="86"/>
      <c r="AA937" s="73">
        <f t="shared" si="136"/>
        <v>2.4542933333333333E-2</v>
      </c>
      <c r="AB937" s="831">
        <f t="shared" si="139"/>
        <v>0</v>
      </c>
    </row>
    <row r="938" spans="1:28" s="233" customFormat="1" ht="18" customHeight="1" thickBot="1" x14ac:dyDescent="0.25">
      <c r="A938" s="89"/>
      <c r="B938" s="90"/>
      <c r="C938" s="91"/>
      <c r="D938" s="92"/>
      <c r="E938" s="93"/>
      <c r="F938" s="452"/>
      <c r="G938" s="453"/>
      <c r="H938" s="96">
        <v>217</v>
      </c>
      <c r="I938" s="97" t="s">
        <v>1278</v>
      </c>
      <c r="J938" s="95">
        <v>250</v>
      </c>
      <c r="K938" s="98">
        <v>16</v>
      </c>
      <c r="L938" s="98">
        <v>12</v>
      </c>
      <c r="M938" s="98">
        <v>6</v>
      </c>
      <c r="N938" s="98"/>
      <c r="O938" s="99">
        <f t="shared" si="146"/>
        <v>11.333333333333334</v>
      </c>
      <c r="P938" s="100">
        <f t="shared" si="138"/>
        <v>2.9802133333333335E-2</v>
      </c>
      <c r="Q938" s="326"/>
      <c r="R938" s="189"/>
      <c r="S938" s="98"/>
      <c r="T938" s="98"/>
      <c r="U938" s="98"/>
      <c r="V938" s="98"/>
      <c r="W938" s="98"/>
      <c r="X938" s="99"/>
      <c r="Y938" s="100"/>
      <c r="Z938" s="102"/>
      <c r="AA938" s="73">
        <f t="shared" si="136"/>
        <v>2.9802133333333335E-2</v>
      </c>
      <c r="AB938" s="831">
        <f t="shared" si="139"/>
        <v>0</v>
      </c>
    </row>
    <row r="939" spans="1:28" s="10" customFormat="1" ht="18" customHeight="1" x14ac:dyDescent="0.2">
      <c r="A939" s="74">
        <v>44965</v>
      </c>
      <c r="B939" s="75">
        <v>0.625</v>
      </c>
      <c r="C939" s="76">
        <v>0</v>
      </c>
      <c r="D939" s="61">
        <f>(MAX(K939:M939))/J939/1.44</f>
        <v>0.3968253968253968</v>
      </c>
      <c r="E939" s="62">
        <f>(MAX(T939:V939))/S939/1.44</f>
        <v>0.30423280423280424</v>
      </c>
      <c r="F939" s="234" t="s">
        <v>27</v>
      </c>
      <c r="G939" s="235" t="s">
        <v>28</v>
      </c>
      <c r="H939" s="131">
        <v>219</v>
      </c>
      <c r="I939" s="132" t="s">
        <v>29</v>
      </c>
      <c r="J939" s="130">
        <v>630</v>
      </c>
      <c r="K939" s="133">
        <v>335</v>
      </c>
      <c r="L939" s="133">
        <v>360</v>
      </c>
      <c r="M939" s="133">
        <v>280</v>
      </c>
      <c r="N939" s="134" t="s">
        <v>220</v>
      </c>
      <c r="O939" s="133">
        <f t="shared" si="146"/>
        <v>325</v>
      </c>
      <c r="P939" s="126">
        <f t="shared" si="138"/>
        <v>0.33913492063492062</v>
      </c>
      <c r="Q939" s="526" t="s">
        <v>95</v>
      </c>
      <c r="R939" s="136" t="s">
        <v>32</v>
      </c>
      <c r="S939" s="130">
        <v>630</v>
      </c>
      <c r="T939" s="133">
        <v>276</v>
      </c>
      <c r="U939" s="133">
        <v>240</v>
      </c>
      <c r="V939" s="133">
        <v>245</v>
      </c>
      <c r="W939" s="134" t="s">
        <v>609</v>
      </c>
      <c r="X939" s="133">
        <f t="shared" ref="X939:X977" si="147">(T939+U939+V939)/3</f>
        <v>253.66666666666666</v>
      </c>
      <c r="Y939" s="126">
        <f t="shared" ref="Y939:Y977" si="148">1.73*0.38*X939/S939</f>
        <v>0.2646991534391534</v>
      </c>
      <c r="Z939" s="535" t="s">
        <v>52</v>
      </c>
      <c r="AA939" s="73">
        <f t="shared" si="136"/>
        <v>0.60383407407407397</v>
      </c>
      <c r="AB939" s="831">
        <f t="shared" si="139"/>
        <v>249.58453333333341</v>
      </c>
    </row>
    <row r="940" spans="1:28" ht="18" customHeight="1" x14ac:dyDescent="0.2">
      <c r="A940" s="74"/>
      <c r="B940" s="75"/>
      <c r="C940" s="76"/>
      <c r="D940" s="77"/>
      <c r="E940" s="77"/>
      <c r="F940" s="446"/>
      <c r="G940" s="447"/>
      <c r="H940" s="80">
        <v>219</v>
      </c>
      <c r="I940" s="87" t="s">
        <v>1279</v>
      </c>
      <c r="J940" s="79">
        <v>630</v>
      </c>
      <c r="K940" s="82">
        <v>31</v>
      </c>
      <c r="L940" s="82">
        <v>57</v>
      </c>
      <c r="M940" s="82">
        <v>15</v>
      </c>
      <c r="N940" s="82"/>
      <c r="O940" s="83">
        <f t="shared" si="146"/>
        <v>34.333333333333336</v>
      </c>
      <c r="P940" s="84">
        <f t="shared" si="138"/>
        <v>3.582656084656085E-2</v>
      </c>
      <c r="Q940" s="528"/>
      <c r="R940" s="85" t="s">
        <v>1280</v>
      </c>
      <c r="S940" s="79">
        <v>630</v>
      </c>
      <c r="T940" s="82">
        <v>28</v>
      </c>
      <c r="U940" s="82">
        <v>27</v>
      </c>
      <c r="V940" s="82">
        <v>30</v>
      </c>
      <c r="W940" s="82"/>
      <c r="X940" s="83">
        <f t="shared" si="147"/>
        <v>28.333333333333332</v>
      </c>
      <c r="Y940" s="84">
        <f t="shared" si="148"/>
        <v>2.9565608465608462E-2</v>
      </c>
      <c r="Z940" s="529"/>
      <c r="AA940" s="73">
        <f t="shared" si="136"/>
        <v>6.5392169312169318E-2</v>
      </c>
      <c r="AB940" s="831">
        <f t="shared" si="139"/>
        <v>588.80293333333339</v>
      </c>
    </row>
    <row r="941" spans="1:28" ht="18" customHeight="1" x14ac:dyDescent="0.2">
      <c r="A941" s="74"/>
      <c r="B941" s="75"/>
      <c r="C941" s="76"/>
      <c r="D941" s="77"/>
      <c r="E941" s="77"/>
      <c r="F941" s="446"/>
      <c r="G941" s="447"/>
      <c r="H941" s="80">
        <v>219</v>
      </c>
      <c r="I941" s="87" t="s">
        <v>1281</v>
      </c>
      <c r="J941" s="79">
        <v>630</v>
      </c>
      <c r="K941" s="82">
        <v>33</v>
      </c>
      <c r="L941" s="82">
        <v>26</v>
      </c>
      <c r="M941" s="82">
        <v>29</v>
      </c>
      <c r="N941" s="82"/>
      <c r="O941" s="83">
        <f t="shared" si="146"/>
        <v>29.333333333333332</v>
      </c>
      <c r="P941" s="84">
        <f t="shared" si="138"/>
        <v>3.0609100529100524E-2</v>
      </c>
      <c r="Q941" s="528"/>
      <c r="R941" s="85" t="s">
        <v>1282</v>
      </c>
      <c r="S941" s="79">
        <v>630</v>
      </c>
      <c r="T941" s="79">
        <v>54</v>
      </c>
      <c r="U941" s="82">
        <v>52</v>
      </c>
      <c r="V941" s="82">
        <v>18</v>
      </c>
      <c r="W941" s="82"/>
      <c r="X941" s="83">
        <f t="shared" si="147"/>
        <v>41.333333333333336</v>
      </c>
      <c r="Y941" s="84">
        <f t="shared" si="148"/>
        <v>4.3131005291005289E-2</v>
      </c>
      <c r="Z941" s="529"/>
      <c r="AA941" s="73">
        <f t="shared" si="136"/>
        <v>7.3740105820105817E-2</v>
      </c>
      <c r="AB941" s="831">
        <f t="shared" si="139"/>
        <v>583.54373333333331</v>
      </c>
    </row>
    <row r="942" spans="1:28" ht="18" customHeight="1" x14ac:dyDescent="0.2">
      <c r="A942" s="74"/>
      <c r="B942" s="75"/>
      <c r="C942" s="76"/>
      <c r="D942" s="77"/>
      <c r="E942" s="77"/>
      <c r="F942" s="446"/>
      <c r="G942" s="447"/>
      <c r="H942" s="80">
        <v>219</v>
      </c>
      <c r="I942" s="87" t="s">
        <v>1283</v>
      </c>
      <c r="J942" s="79">
        <v>630</v>
      </c>
      <c r="K942" s="82">
        <v>49</v>
      </c>
      <c r="L942" s="82">
        <v>57</v>
      </c>
      <c r="M942" s="82">
        <v>20</v>
      </c>
      <c r="N942" s="82"/>
      <c r="O942" s="83">
        <f t="shared" si="146"/>
        <v>42</v>
      </c>
      <c r="P942" s="84">
        <f t="shared" si="138"/>
        <v>4.382666666666666E-2</v>
      </c>
      <c r="Q942" s="528"/>
      <c r="R942" s="85" t="s">
        <v>1284</v>
      </c>
      <c r="S942" s="79">
        <v>630</v>
      </c>
      <c r="T942" s="82">
        <v>4</v>
      </c>
      <c r="U942" s="82">
        <v>3</v>
      </c>
      <c r="V942" s="82">
        <v>4</v>
      </c>
      <c r="W942" s="82"/>
      <c r="X942" s="83">
        <f t="shared" si="147"/>
        <v>3.6666666666666665</v>
      </c>
      <c r="Y942" s="84">
        <f t="shared" si="148"/>
        <v>3.8261375661375655E-3</v>
      </c>
      <c r="Z942" s="529"/>
      <c r="AA942" s="73">
        <f t="shared" si="136"/>
        <v>4.7652804232804227E-2</v>
      </c>
      <c r="AB942" s="831">
        <f t="shared" si="139"/>
        <v>599.97873333333337</v>
      </c>
    </row>
    <row r="943" spans="1:28" ht="18" customHeight="1" x14ac:dyDescent="0.2">
      <c r="A943" s="74"/>
      <c r="B943" s="75"/>
      <c r="C943" s="76"/>
      <c r="D943" s="77"/>
      <c r="E943" s="77"/>
      <c r="F943" s="446"/>
      <c r="G943" s="447"/>
      <c r="H943" s="80">
        <v>219</v>
      </c>
      <c r="I943" s="87" t="s">
        <v>1285</v>
      </c>
      <c r="J943" s="79">
        <v>630</v>
      </c>
      <c r="K943" s="82">
        <v>42</v>
      </c>
      <c r="L943" s="82">
        <v>20</v>
      </c>
      <c r="M943" s="82">
        <v>33</v>
      </c>
      <c r="N943" s="82"/>
      <c r="O943" s="83">
        <f t="shared" si="146"/>
        <v>31.666666666666668</v>
      </c>
      <c r="P943" s="84">
        <f t="shared" si="138"/>
        <v>3.3043915343915348E-2</v>
      </c>
      <c r="Q943" s="528"/>
      <c r="R943" s="85" t="s">
        <v>1286</v>
      </c>
      <c r="S943" s="79">
        <v>630</v>
      </c>
      <c r="T943" s="82">
        <v>29</v>
      </c>
      <c r="U943" s="82">
        <v>33</v>
      </c>
      <c r="V943" s="82">
        <v>28</v>
      </c>
      <c r="W943" s="82"/>
      <c r="X943" s="83">
        <f t="shared" si="147"/>
        <v>30</v>
      </c>
      <c r="Y943" s="84">
        <f t="shared" si="148"/>
        <v>3.1304761904761905E-2</v>
      </c>
      <c r="Z943" s="529"/>
      <c r="AA943" s="73">
        <f t="shared" si="136"/>
        <v>6.4348677248677252E-2</v>
      </c>
      <c r="AB943" s="831">
        <f t="shared" si="139"/>
        <v>589.46033333333332</v>
      </c>
    </row>
    <row r="944" spans="1:28" ht="18" customHeight="1" x14ac:dyDescent="0.2">
      <c r="A944" s="74"/>
      <c r="B944" s="75"/>
      <c r="C944" s="76"/>
      <c r="D944" s="77"/>
      <c r="E944" s="77"/>
      <c r="F944" s="446"/>
      <c r="G944" s="447"/>
      <c r="H944" s="80">
        <v>219</v>
      </c>
      <c r="I944" s="87" t="s">
        <v>1287</v>
      </c>
      <c r="J944" s="79">
        <v>630</v>
      </c>
      <c r="K944" s="82">
        <v>59</v>
      </c>
      <c r="L944" s="82">
        <v>88</v>
      </c>
      <c r="M944" s="82">
        <v>50</v>
      </c>
      <c r="N944" s="82"/>
      <c r="O944" s="83">
        <f t="shared" si="146"/>
        <v>65.666666666666671</v>
      </c>
      <c r="P944" s="84">
        <f t="shared" si="138"/>
        <v>6.8522645502645502E-2</v>
      </c>
      <c r="Q944" s="528"/>
      <c r="R944" s="85" t="s">
        <v>1288</v>
      </c>
      <c r="S944" s="79">
        <v>630</v>
      </c>
      <c r="T944" s="82">
        <v>110</v>
      </c>
      <c r="U944" s="82">
        <v>94</v>
      </c>
      <c r="V944" s="82">
        <v>103</v>
      </c>
      <c r="W944" s="82"/>
      <c r="X944" s="83">
        <f t="shared" si="147"/>
        <v>102.33333333333333</v>
      </c>
      <c r="Y944" s="84">
        <f t="shared" si="148"/>
        <v>0.10678402116402116</v>
      </c>
      <c r="Z944" s="529"/>
      <c r="AA944" s="73">
        <f t="shared" si="136"/>
        <v>0.17530666666666667</v>
      </c>
      <c r="AB944" s="831">
        <f t="shared" si="139"/>
        <v>519.55679999999995</v>
      </c>
    </row>
    <row r="945" spans="1:28" ht="18" customHeight="1" x14ac:dyDescent="0.2">
      <c r="A945" s="74"/>
      <c r="B945" s="75"/>
      <c r="C945" s="76"/>
      <c r="D945" s="77"/>
      <c r="E945" s="77"/>
      <c r="F945" s="446"/>
      <c r="G945" s="447"/>
      <c r="H945" s="80">
        <v>219</v>
      </c>
      <c r="I945" s="87" t="s">
        <v>1289</v>
      </c>
      <c r="J945" s="79">
        <v>630</v>
      </c>
      <c r="K945" s="82">
        <v>25</v>
      </c>
      <c r="L945" s="82">
        <v>35</v>
      </c>
      <c r="M945" s="82">
        <v>28</v>
      </c>
      <c r="N945" s="82"/>
      <c r="O945" s="83">
        <f t="shared" si="146"/>
        <v>29.333333333333332</v>
      </c>
      <c r="P945" s="84">
        <f t="shared" si="138"/>
        <v>3.0609100529100524E-2</v>
      </c>
      <c r="Q945" s="528"/>
      <c r="R945" s="85" t="s">
        <v>1290</v>
      </c>
      <c r="S945" s="79">
        <v>630</v>
      </c>
      <c r="T945" s="82">
        <v>45</v>
      </c>
      <c r="U945" s="82">
        <v>18</v>
      </c>
      <c r="V945" s="82">
        <v>17</v>
      </c>
      <c r="W945" s="82"/>
      <c r="X945" s="83">
        <f t="shared" si="147"/>
        <v>26.666666666666668</v>
      </c>
      <c r="Y945" s="84">
        <f t="shared" si="148"/>
        <v>2.7826455026455029E-2</v>
      </c>
      <c r="Z945" s="529"/>
      <c r="AA945" s="73">
        <f t="shared" si="136"/>
        <v>5.8435555555555553E-2</v>
      </c>
      <c r="AB945" s="831">
        <f t="shared" si="139"/>
        <v>593.18560000000002</v>
      </c>
    </row>
    <row r="946" spans="1:28" ht="18" customHeight="1" thickBot="1" x14ac:dyDescent="0.25">
      <c r="A946" s="74"/>
      <c r="B946" s="75"/>
      <c r="C946" s="76"/>
      <c r="D946" s="77"/>
      <c r="E946" s="77"/>
      <c r="F946" s="530"/>
      <c r="G946" s="501"/>
      <c r="H946" s="96">
        <v>219</v>
      </c>
      <c r="I946" s="97" t="s">
        <v>1291</v>
      </c>
      <c r="J946" s="95">
        <v>630</v>
      </c>
      <c r="K946" s="98">
        <v>81</v>
      </c>
      <c r="L946" s="98">
        <v>56</v>
      </c>
      <c r="M946" s="98">
        <v>80</v>
      </c>
      <c r="N946" s="98"/>
      <c r="O946" s="99">
        <f>(K946+L946+M946)/3</f>
        <v>72.333333333333329</v>
      </c>
      <c r="P946" s="100">
        <f t="shared" si="138"/>
        <v>7.547925925925926E-2</v>
      </c>
      <c r="Q946" s="532"/>
      <c r="R946" s="101" t="s">
        <v>1292</v>
      </c>
      <c r="S946" s="95">
        <v>630</v>
      </c>
      <c r="T946" s="98">
        <v>0</v>
      </c>
      <c r="U946" s="98">
        <v>0</v>
      </c>
      <c r="V946" s="98">
        <v>0</v>
      </c>
      <c r="W946" s="98"/>
      <c r="X946" s="99">
        <f t="shared" si="147"/>
        <v>0</v>
      </c>
      <c r="Y946" s="100">
        <f t="shared" si="148"/>
        <v>0</v>
      </c>
      <c r="Z946" s="533"/>
      <c r="AA946" s="73">
        <f t="shared" si="136"/>
        <v>7.547925925925926E-2</v>
      </c>
      <c r="AB946" s="831">
        <f t="shared" si="139"/>
        <v>582.4480666666667</v>
      </c>
    </row>
    <row r="947" spans="1:28" s="10" customFormat="1" ht="18" customHeight="1" x14ac:dyDescent="0.2">
      <c r="A947" s="58">
        <v>44968</v>
      </c>
      <c r="B947" s="59">
        <v>0.42708333333333331</v>
      </c>
      <c r="C947" s="60">
        <v>-5</v>
      </c>
      <c r="D947" s="127">
        <f>(MAX(K947:M947))/J947/1.44</f>
        <v>0</v>
      </c>
      <c r="E947" s="128">
        <f>(MAX(T947:V947))/S947/1.44</f>
        <v>0</v>
      </c>
      <c r="F947" s="247" t="s">
        <v>27</v>
      </c>
      <c r="G947" s="248" t="s">
        <v>28</v>
      </c>
      <c r="H947" s="131">
        <v>220</v>
      </c>
      <c r="I947" s="132" t="s">
        <v>29</v>
      </c>
      <c r="J947" s="130">
        <v>630</v>
      </c>
      <c r="K947" s="133"/>
      <c r="L947" s="133"/>
      <c r="M947" s="133"/>
      <c r="N947" s="134" t="s">
        <v>1293</v>
      </c>
      <c r="O947" s="133">
        <f t="shared" ref="O947:O965" si="149">(K947+L947+M947)/3</f>
        <v>0</v>
      </c>
      <c r="P947" s="126">
        <f t="shared" si="138"/>
        <v>0</v>
      </c>
      <c r="Q947" s="526" t="s">
        <v>52</v>
      </c>
      <c r="R947" s="136" t="s">
        <v>32</v>
      </c>
      <c r="S947" s="130">
        <v>630</v>
      </c>
      <c r="T947" s="133"/>
      <c r="U947" s="133"/>
      <c r="V947" s="133"/>
      <c r="W947" s="134" t="s">
        <v>1294</v>
      </c>
      <c r="X947" s="133">
        <f t="shared" si="147"/>
        <v>0</v>
      </c>
      <c r="Y947" s="126">
        <f t="shared" si="148"/>
        <v>0</v>
      </c>
      <c r="Z947" s="535" t="s">
        <v>31</v>
      </c>
      <c r="AA947" s="73">
        <f t="shared" si="136"/>
        <v>0</v>
      </c>
      <c r="AB947" s="831">
        <f t="shared" si="139"/>
        <v>630</v>
      </c>
    </row>
    <row r="948" spans="1:28" ht="18" customHeight="1" x14ac:dyDescent="0.2">
      <c r="A948" s="74"/>
      <c r="B948" s="75"/>
      <c r="C948" s="76"/>
      <c r="D948" s="77"/>
      <c r="E948" s="77"/>
      <c r="F948" s="446"/>
      <c r="G948" s="447"/>
      <c r="H948" s="80">
        <v>220</v>
      </c>
      <c r="I948" s="87" t="s">
        <v>1295</v>
      </c>
      <c r="J948" s="79">
        <v>630</v>
      </c>
      <c r="K948" s="82">
        <v>34</v>
      </c>
      <c r="L948" s="82">
        <v>15</v>
      </c>
      <c r="M948" s="82">
        <v>43</v>
      </c>
      <c r="N948" s="82"/>
      <c r="O948" s="83">
        <f t="shared" si="149"/>
        <v>30.666666666666668</v>
      </c>
      <c r="P948" s="84">
        <f t="shared" si="138"/>
        <v>3.2000423280423282E-2</v>
      </c>
      <c r="Q948" s="528"/>
      <c r="R948" s="85" t="s">
        <v>1296</v>
      </c>
      <c r="S948" s="79">
        <v>630</v>
      </c>
      <c r="T948" s="82">
        <v>0</v>
      </c>
      <c r="U948" s="82">
        <v>0</v>
      </c>
      <c r="V948" s="82">
        <v>0</v>
      </c>
      <c r="W948" s="82"/>
      <c r="X948" s="83">
        <f t="shared" si="147"/>
        <v>0</v>
      </c>
      <c r="Y948" s="84">
        <f t="shared" si="148"/>
        <v>0</v>
      </c>
      <c r="Z948" s="529"/>
      <c r="AA948" s="73">
        <f t="shared" si="136"/>
        <v>3.2000423280423282E-2</v>
      </c>
      <c r="AB948" s="831">
        <f t="shared" si="139"/>
        <v>609.83973333333336</v>
      </c>
    </row>
    <row r="949" spans="1:28" ht="18" customHeight="1" x14ac:dyDescent="0.2">
      <c r="A949" s="74"/>
      <c r="B949" s="75"/>
      <c r="C949" s="76"/>
      <c r="D949" s="77"/>
      <c r="E949" s="77"/>
      <c r="F949" s="446"/>
      <c r="G949" s="447"/>
      <c r="H949" s="80">
        <v>220</v>
      </c>
      <c r="I949" s="87" t="s">
        <v>775</v>
      </c>
      <c r="J949" s="79">
        <v>630</v>
      </c>
      <c r="K949" s="82">
        <v>46</v>
      </c>
      <c r="L949" s="82">
        <v>51</v>
      </c>
      <c r="M949" s="82">
        <v>50</v>
      </c>
      <c r="N949" s="82"/>
      <c r="O949" s="83">
        <f t="shared" si="149"/>
        <v>49</v>
      </c>
      <c r="P949" s="84">
        <f t="shared" si="138"/>
        <v>5.1131111111111113E-2</v>
      </c>
      <c r="Q949" s="528"/>
      <c r="R949" s="85" t="s">
        <v>1297</v>
      </c>
      <c r="S949" s="79">
        <v>630</v>
      </c>
      <c r="T949" s="82">
        <v>19</v>
      </c>
      <c r="U949" s="82">
        <v>15</v>
      </c>
      <c r="V949" s="82">
        <v>30</v>
      </c>
      <c r="W949" s="82"/>
      <c r="X949" s="83">
        <f t="shared" si="147"/>
        <v>21.333333333333332</v>
      </c>
      <c r="Y949" s="84">
        <f t="shared" si="148"/>
        <v>2.2261164021164018E-2</v>
      </c>
      <c r="Z949" s="529"/>
      <c r="AA949" s="73">
        <f t="shared" si="136"/>
        <v>7.3392275132275128E-2</v>
      </c>
      <c r="AB949" s="831">
        <f t="shared" si="139"/>
        <v>583.7628666666667</v>
      </c>
    </row>
    <row r="950" spans="1:28" ht="18" customHeight="1" x14ac:dyDescent="0.2">
      <c r="A950" s="74"/>
      <c r="B950" s="75"/>
      <c r="C950" s="76"/>
      <c r="D950" s="77"/>
      <c r="E950" s="77"/>
      <c r="F950" s="446"/>
      <c r="G950" s="447"/>
      <c r="H950" s="80">
        <v>220</v>
      </c>
      <c r="I950" s="87" t="s">
        <v>1298</v>
      </c>
      <c r="J950" s="79">
        <v>630</v>
      </c>
      <c r="K950" s="82">
        <v>0</v>
      </c>
      <c r="L950" s="82">
        <v>0</v>
      </c>
      <c r="M950" s="82">
        <v>0</v>
      </c>
      <c r="N950" s="82"/>
      <c r="O950" s="83">
        <f t="shared" si="149"/>
        <v>0</v>
      </c>
      <c r="P950" s="84">
        <f t="shared" si="138"/>
        <v>0</v>
      </c>
      <c r="Q950" s="528"/>
      <c r="R950" s="85" t="s">
        <v>1299</v>
      </c>
      <c r="S950" s="79">
        <v>630</v>
      </c>
      <c r="T950" s="82">
        <v>12</v>
      </c>
      <c r="U950" s="82">
        <v>15</v>
      </c>
      <c r="V950" s="82">
        <v>46</v>
      </c>
      <c r="W950" s="82"/>
      <c r="X950" s="83">
        <f t="shared" si="147"/>
        <v>24.333333333333332</v>
      </c>
      <c r="Y950" s="84">
        <f t="shared" si="148"/>
        <v>2.5391640211640209E-2</v>
      </c>
      <c r="Z950" s="529"/>
      <c r="AA950" s="73">
        <f t="shared" si="136"/>
        <v>2.5391640211640209E-2</v>
      </c>
      <c r="AB950" s="831">
        <f t="shared" si="139"/>
        <v>614.00326666666672</v>
      </c>
    </row>
    <row r="951" spans="1:28" ht="18" customHeight="1" x14ac:dyDescent="0.2">
      <c r="A951" s="74"/>
      <c r="B951" s="75"/>
      <c r="C951" s="76"/>
      <c r="D951" s="77"/>
      <c r="E951" s="77"/>
      <c r="F951" s="446"/>
      <c r="G951" s="447"/>
      <c r="H951" s="80">
        <v>220</v>
      </c>
      <c r="I951" s="87" t="s">
        <v>1300</v>
      </c>
      <c r="J951" s="79">
        <v>630</v>
      </c>
      <c r="K951" s="82">
        <v>93</v>
      </c>
      <c r="L951" s="82">
        <v>33</v>
      </c>
      <c r="M951" s="82">
        <v>48</v>
      </c>
      <c r="N951" s="82"/>
      <c r="O951" s="83">
        <f t="shared" si="149"/>
        <v>58</v>
      </c>
      <c r="P951" s="84">
        <f t="shared" si="138"/>
        <v>6.0522539682539678E-2</v>
      </c>
      <c r="Q951" s="528"/>
      <c r="R951" s="85" t="s">
        <v>1301</v>
      </c>
      <c r="S951" s="79">
        <v>630</v>
      </c>
      <c r="T951" s="82">
        <v>17</v>
      </c>
      <c r="U951" s="82">
        <v>19</v>
      </c>
      <c r="V951" s="82">
        <v>19</v>
      </c>
      <c r="W951" s="82"/>
      <c r="X951" s="83">
        <f t="shared" si="147"/>
        <v>18.333333333333332</v>
      </c>
      <c r="Y951" s="84">
        <f t="shared" si="148"/>
        <v>1.9130687830687828E-2</v>
      </c>
      <c r="Z951" s="529"/>
      <c r="AA951" s="73">
        <f t="shared" ref="AA951:AA1014" si="150">P951+Y951</f>
        <v>7.9653227513227509E-2</v>
      </c>
      <c r="AB951" s="831">
        <f t="shared" si="139"/>
        <v>579.81846666666661</v>
      </c>
    </row>
    <row r="952" spans="1:28" ht="18" customHeight="1" x14ac:dyDescent="0.2">
      <c r="A952" s="74"/>
      <c r="B952" s="75"/>
      <c r="C952" s="76"/>
      <c r="D952" s="77"/>
      <c r="E952" s="77"/>
      <c r="F952" s="446"/>
      <c r="G952" s="447"/>
      <c r="H952" s="80">
        <v>220</v>
      </c>
      <c r="I952" s="81" t="s">
        <v>1302</v>
      </c>
      <c r="J952" s="79">
        <v>630</v>
      </c>
      <c r="K952" s="82">
        <v>14</v>
      </c>
      <c r="L952" s="82">
        <v>11</v>
      </c>
      <c r="M952" s="82">
        <v>18</v>
      </c>
      <c r="N952" s="82"/>
      <c r="O952" s="83">
        <f t="shared" si="149"/>
        <v>14.333333333333334</v>
      </c>
      <c r="P952" s="84">
        <f t="shared" si="138"/>
        <v>1.4956719576719577E-2</v>
      </c>
      <c r="Q952" s="528"/>
      <c r="R952" s="85" t="s">
        <v>1303</v>
      </c>
      <c r="S952" s="79">
        <v>630</v>
      </c>
      <c r="T952" s="82">
        <v>57</v>
      </c>
      <c r="U952" s="82">
        <v>45</v>
      </c>
      <c r="V952" s="82">
        <v>23</v>
      </c>
      <c r="W952" s="82"/>
      <c r="X952" s="83">
        <f t="shared" si="147"/>
        <v>41.666666666666664</v>
      </c>
      <c r="Y952" s="84">
        <f t="shared" si="148"/>
        <v>4.3478835978835978E-2</v>
      </c>
      <c r="Z952" s="529"/>
      <c r="AA952" s="73">
        <f t="shared" si="150"/>
        <v>5.8435555555555553E-2</v>
      </c>
      <c r="AB952" s="831">
        <f t="shared" si="139"/>
        <v>593.18560000000002</v>
      </c>
    </row>
    <row r="953" spans="1:28" ht="18" customHeight="1" x14ac:dyDescent="0.2">
      <c r="A953" s="74"/>
      <c r="B953" s="75"/>
      <c r="C953" s="76"/>
      <c r="D953" s="77"/>
      <c r="E953" s="77"/>
      <c r="F953" s="446"/>
      <c r="G953" s="447"/>
      <c r="H953" s="80">
        <v>220</v>
      </c>
      <c r="I953" s="87" t="s">
        <v>1304</v>
      </c>
      <c r="J953" s="79">
        <v>630</v>
      </c>
      <c r="K953" s="82">
        <v>11</v>
      </c>
      <c r="L953" s="82">
        <v>17</v>
      </c>
      <c r="M953" s="82">
        <v>28</v>
      </c>
      <c r="N953" s="82"/>
      <c r="O953" s="83">
        <f t="shared" si="149"/>
        <v>18.666666666666668</v>
      </c>
      <c r="P953" s="84">
        <f t="shared" si="138"/>
        <v>1.947851851851852E-2</v>
      </c>
      <c r="Q953" s="528"/>
      <c r="R953" s="85" t="s">
        <v>1305</v>
      </c>
      <c r="S953" s="79">
        <v>630</v>
      </c>
      <c r="T953" s="82">
        <v>43</v>
      </c>
      <c r="U953" s="82">
        <v>60</v>
      </c>
      <c r="V953" s="82">
        <v>44</v>
      </c>
      <c r="W953" s="82"/>
      <c r="X953" s="83">
        <f t="shared" si="147"/>
        <v>49</v>
      </c>
      <c r="Y953" s="84">
        <f t="shared" si="148"/>
        <v>5.1131111111111113E-2</v>
      </c>
      <c r="Z953" s="529"/>
      <c r="AA953" s="73">
        <f t="shared" si="150"/>
        <v>7.0609629629629633E-2</v>
      </c>
      <c r="AB953" s="831">
        <f t="shared" si="139"/>
        <v>585.51593333333335</v>
      </c>
    </row>
    <row r="954" spans="1:28" ht="18" customHeight="1" x14ac:dyDescent="0.2">
      <c r="A954" s="74"/>
      <c r="B954" s="75"/>
      <c r="C954" s="76"/>
      <c r="D954" s="77"/>
      <c r="E954" s="77"/>
      <c r="F954" s="446"/>
      <c r="G954" s="447"/>
      <c r="H954" s="80">
        <v>220</v>
      </c>
      <c r="I954" s="81" t="s">
        <v>1306</v>
      </c>
      <c r="J954" s="79">
        <v>630</v>
      </c>
      <c r="K954" s="82">
        <v>6</v>
      </c>
      <c r="L954" s="82">
        <v>2</v>
      </c>
      <c r="M954" s="82">
        <v>2</v>
      </c>
      <c r="N954" s="82"/>
      <c r="O954" s="83">
        <f t="shared" si="149"/>
        <v>3.3333333333333335</v>
      </c>
      <c r="P954" s="84">
        <f t="shared" si="138"/>
        <v>3.4783068783068786E-3</v>
      </c>
      <c r="Q954" s="528"/>
      <c r="R954" s="85" t="s">
        <v>1307</v>
      </c>
      <c r="S954" s="79">
        <v>630</v>
      </c>
      <c r="T954" s="82">
        <v>0</v>
      </c>
      <c r="U954" s="82">
        <v>0</v>
      </c>
      <c r="V954" s="82">
        <v>0</v>
      </c>
      <c r="W954" s="82"/>
      <c r="X954" s="83">
        <f t="shared" si="147"/>
        <v>0</v>
      </c>
      <c r="Y954" s="84">
        <f t="shared" si="148"/>
        <v>0</v>
      </c>
      <c r="Z954" s="529"/>
      <c r="AA954" s="73">
        <f t="shared" si="150"/>
        <v>3.4783068783068786E-3</v>
      </c>
      <c r="AB954" s="831">
        <f t="shared" si="139"/>
        <v>627.80866666666668</v>
      </c>
    </row>
    <row r="955" spans="1:28" ht="18" customHeight="1" x14ac:dyDescent="0.2">
      <c r="A955" s="74"/>
      <c r="B955" s="75"/>
      <c r="C955" s="76"/>
      <c r="D955" s="77"/>
      <c r="E955" s="77"/>
      <c r="F955" s="446"/>
      <c r="G955" s="447"/>
      <c r="H955" s="80">
        <v>220</v>
      </c>
      <c r="I955" s="87" t="s">
        <v>1308</v>
      </c>
      <c r="J955" s="79">
        <v>630</v>
      </c>
      <c r="K955" s="82">
        <v>47</v>
      </c>
      <c r="L955" s="82">
        <v>58</v>
      </c>
      <c r="M955" s="82">
        <v>40</v>
      </c>
      <c r="N955" s="82"/>
      <c r="O955" s="83">
        <f t="shared" si="149"/>
        <v>48.333333333333336</v>
      </c>
      <c r="P955" s="84">
        <f t="shared" si="138"/>
        <v>5.0435449735449736E-2</v>
      </c>
      <c r="Q955" s="528"/>
      <c r="R955" s="85" t="s">
        <v>1309</v>
      </c>
      <c r="S955" s="79">
        <v>630</v>
      </c>
      <c r="T955" s="82">
        <v>0</v>
      </c>
      <c r="U955" s="82">
        <v>0</v>
      </c>
      <c r="V955" s="82">
        <v>0</v>
      </c>
      <c r="W955" s="82"/>
      <c r="X955" s="83">
        <f t="shared" si="147"/>
        <v>0</v>
      </c>
      <c r="Y955" s="84">
        <f t="shared" si="148"/>
        <v>0</v>
      </c>
      <c r="Z955" s="529"/>
      <c r="AA955" s="73">
        <f t="shared" si="150"/>
        <v>5.0435449735449736E-2</v>
      </c>
      <c r="AB955" s="831">
        <f t="shared" si="139"/>
        <v>598.22566666666671</v>
      </c>
    </row>
    <row r="956" spans="1:28" ht="18" customHeight="1" x14ac:dyDescent="0.2">
      <c r="A956" s="74"/>
      <c r="B956" s="75"/>
      <c r="C956" s="76"/>
      <c r="D956" s="77"/>
      <c r="E956" s="77"/>
      <c r="F956" s="446"/>
      <c r="G956" s="447"/>
      <c r="H956" s="80">
        <v>220</v>
      </c>
      <c r="I956" s="87" t="s">
        <v>1310</v>
      </c>
      <c r="J956" s="79">
        <v>630</v>
      </c>
      <c r="K956" s="82">
        <v>0</v>
      </c>
      <c r="L956" s="82">
        <v>0</v>
      </c>
      <c r="M956" s="82">
        <v>0</v>
      </c>
      <c r="N956" s="82"/>
      <c r="O956" s="83">
        <f t="shared" si="149"/>
        <v>0</v>
      </c>
      <c r="P956" s="84">
        <f t="shared" si="138"/>
        <v>0</v>
      </c>
      <c r="Q956" s="528"/>
      <c r="R956" s="85" t="s">
        <v>1311</v>
      </c>
      <c r="S956" s="79">
        <v>630</v>
      </c>
      <c r="T956" s="82">
        <v>0</v>
      </c>
      <c r="U956" s="82">
        <v>0</v>
      </c>
      <c r="V956" s="82">
        <v>0</v>
      </c>
      <c r="W956" s="82"/>
      <c r="X956" s="83">
        <f t="shared" si="147"/>
        <v>0</v>
      </c>
      <c r="Y956" s="84">
        <f t="shared" si="148"/>
        <v>0</v>
      </c>
      <c r="Z956" s="529"/>
      <c r="AA956" s="73">
        <f t="shared" si="150"/>
        <v>0</v>
      </c>
      <c r="AB956" s="831">
        <f t="shared" si="139"/>
        <v>630</v>
      </c>
    </row>
    <row r="957" spans="1:28" ht="18" customHeight="1" x14ac:dyDescent="0.2">
      <c r="A957" s="74"/>
      <c r="B957" s="75"/>
      <c r="C957" s="76"/>
      <c r="D957" s="77"/>
      <c r="E957" s="77"/>
      <c r="F957" s="446"/>
      <c r="G957" s="447"/>
      <c r="H957" s="80">
        <v>220</v>
      </c>
      <c r="I957" s="87" t="s">
        <v>1312</v>
      </c>
      <c r="J957" s="79">
        <v>630</v>
      </c>
      <c r="K957" s="82">
        <v>1</v>
      </c>
      <c r="L957" s="82">
        <v>0</v>
      </c>
      <c r="M957" s="82">
        <v>1</v>
      </c>
      <c r="N957" s="82"/>
      <c r="O957" s="83">
        <f t="shared" si="149"/>
        <v>0.66666666666666663</v>
      </c>
      <c r="P957" s="84">
        <f t="shared" si="138"/>
        <v>6.9566137566137558E-4</v>
      </c>
      <c r="Q957" s="528"/>
      <c r="R957" s="85" t="s">
        <v>1313</v>
      </c>
      <c r="S957" s="79">
        <v>630</v>
      </c>
      <c r="T957" s="82">
        <v>25</v>
      </c>
      <c r="U957" s="82">
        <v>3</v>
      </c>
      <c r="V957" s="82">
        <v>18</v>
      </c>
      <c r="W957" s="82"/>
      <c r="X957" s="83">
        <f t="shared" si="147"/>
        <v>15.333333333333334</v>
      </c>
      <c r="Y957" s="84">
        <f t="shared" si="148"/>
        <v>1.6000211640211641E-2</v>
      </c>
      <c r="Z957" s="529"/>
      <c r="AA957" s="73">
        <f t="shared" si="150"/>
        <v>1.6695873015873018E-2</v>
      </c>
      <c r="AB957" s="831">
        <f t="shared" si="139"/>
        <v>619.48159999999996</v>
      </c>
    </row>
    <row r="958" spans="1:28" ht="18" customHeight="1" x14ac:dyDescent="0.2">
      <c r="A958" s="74"/>
      <c r="B958" s="75"/>
      <c r="C958" s="76"/>
      <c r="D958" s="77"/>
      <c r="E958" s="77"/>
      <c r="F958" s="446"/>
      <c r="G958" s="447"/>
      <c r="H958" s="80">
        <v>220</v>
      </c>
      <c r="I958" s="87" t="s">
        <v>1314</v>
      </c>
      <c r="J958" s="79">
        <v>630</v>
      </c>
      <c r="K958" s="82">
        <v>31</v>
      </c>
      <c r="L958" s="82">
        <v>18</v>
      </c>
      <c r="M958" s="82">
        <v>40</v>
      </c>
      <c r="N958" s="82"/>
      <c r="O958" s="83">
        <f t="shared" si="149"/>
        <v>29.666666666666668</v>
      </c>
      <c r="P958" s="84">
        <f t="shared" si="138"/>
        <v>3.0956931216931216E-2</v>
      </c>
      <c r="Q958" s="528"/>
      <c r="R958" s="85" t="s">
        <v>1315</v>
      </c>
      <c r="S958" s="79">
        <v>630</v>
      </c>
      <c r="T958" s="82">
        <v>24</v>
      </c>
      <c r="U958" s="82">
        <v>31</v>
      </c>
      <c r="V958" s="82">
        <v>26</v>
      </c>
      <c r="W958" s="82"/>
      <c r="X958" s="83">
        <f t="shared" si="147"/>
        <v>27</v>
      </c>
      <c r="Y958" s="84">
        <f t="shared" si="148"/>
        <v>2.8174285714285714E-2</v>
      </c>
      <c r="Z958" s="529"/>
      <c r="AA958" s="73">
        <f t="shared" si="150"/>
        <v>5.913121693121693E-2</v>
      </c>
      <c r="AB958" s="831">
        <f t="shared" si="139"/>
        <v>592.74733333333336</v>
      </c>
    </row>
    <row r="959" spans="1:28" ht="18" customHeight="1" x14ac:dyDescent="0.2">
      <c r="A959" s="74"/>
      <c r="B959" s="75"/>
      <c r="C959" s="76"/>
      <c r="D959" s="77"/>
      <c r="E959" s="77"/>
      <c r="F959" s="446"/>
      <c r="G959" s="447"/>
      <c r="H959" s="80">
        <v>220</v>
      </c>
      <c r="I959" s="87"/>
      <c r="J959" s="79">
        <v>630</v>
      </c>
      <c r="K959" s="82"/>
      <c r="L959" s="82"/>
      <c r="M959" s="82"/>
      <c r="N959" s="82"/>
      <c r="O959" s="83">
        <f t="shared" si="149"/>
        <v>0</v>
      </c>
      <c r="P959" s="84">
        <f t="shared" si="138"/>
        <v>0</v>
      </c>
      <c r="Q959" s="528"/>
      <c r="R959" s="85" t="s">
        <v>1316</v>
      </c>
      <c r="S959" s="79">
        <v>630</v>
      </c>
      <c r="T959" s="82">
        <v>0</v>
      </c>
      <c r="U959" s="82"/>
      <c r="V959" s="82">
        <v>10</v>
      </c>
      <c r="W959" s="82"/>
      <c r="X959" s="83">
        <f t="shared" si="147"/>
        <v>3.3333333333333335</v>
      </c>
      <c r="Y959" s="84">
        <f t="shared" si="148"/>
        <v>3.4783068783068786E-3</v>
      </c>
      <c r="Z959" s="529"/>
      <c r="AA959" s="73">
        <f t="shared" si="150"/>
        <v>3.4783068783068786E-3</v>
      </c>
      <c r="AB959" s="831">
        <f t="shared" si="139"/>
        <v>627.80866666666668</v>
      </c>
    </row>
    <row r="960" spans="1:28" ht="18" customHeight="1" thickBot="1" x14ac:dyDescent="0.25">
      <c r="A960" s="89"/>
      <c r="B960" s="90"/>
      <c r="C960" s="91"/>
      <c r="D960" s="92"/>
      <c r="E960" s="93"/>
      <c r="F960" s="452"/>
      <c r="G960" s="453"/>
      <c r="H960" s="96">
        <v>220</v>
      </c>
      <c r="I960" s="97"/>
      <c r="J960" s="95">
        <v>630</v>
      </c>
      <c r="K960" s="98"/>
      <c r="L960" s="98"/>
      <c r="M960" s="98"/>
      <c r="N960" s="98"/>
      <c r="O960" s="99">
        <f t="shared" si="149"/>
        <v>0</v>
      </c>
      <c r="P960" s="100">
        <f t="shared" si="138"/>
        <v>0</v>
      </c>
      <c r="Q960" s="532"/>
      <c r="R960" s="101"/>
      <c r="S960" s="95">
        <v>630</v>
      </c>
      <c r="T960" s="98"/>
      <c r="U960" s="98"/>
      <c r="V960" s="98"/>
      <c r="W960" s="98"/>
      <c r="X960" s="99">
        <f t="shared" si="147"/>
        <v>0</v>
      </c>
      <c r="Y960" s="100">
        <f t="shared" si="148"/>
        <v>0</v>
      </c>
      <c r="Z960" s="533"/>
      <c r="AA960" s="73">
        <f t="shared" si="150"/>
        <v>0</v>
      </c>
      <c r="AB960" s="831">
        <f t="shared" si="139"/>
        <v>630</v>
      </c>
    </row>
    <row r="961" spans="1:28" s="10" customFormat="1" ht="18" customHeight="1" x14ac:dyDescent="0.2">
      <c r="A961" s="74">
        <v>44968</v>
      </c>
      <c r="B961" s="75">
        <v>0.40972222222222227</v>
      </c>
      <c r="C961" s="76">
        <v>-5</v>
      </c>
      <c r="D961" s="61">
        <f>(MAX(K961:M961))/J961/1.44</f>
        <v>0.30381944444444448</v>
      </c>
      <c r="E961" s="62">
        <f>(MAX(T961:V961))/S961/1.44</f>
        <v>0.14409722222222221</v>
      </c>
      <c r="F961" s="234" t="s">
        <v>27</v>
      </c>
      <c r="G961" s="248" t="s">
        <v>28</v>
      </c>
      <c r="H961" s="131">
        <v>221</v>
      </c>
      <c r="I961" s="132" t="s">
        <v>29</v>
      </c>
      <c r="J961" s="130">
        <v>400</v>
      </c>
      <c r="K961" s="133">
        <v>165</v>
      </c>
      <c r="L961" s="133">
        <v>175</v>
      </c>
      <c r="M961" s="133">
        <v>121</v>
      </c>
      <c r="N961" s="134" t="s">
        <v>1317</v>
      </c>
      <c r="O961" s="133">
        <f t="shared" si="149"/>
        <v>153.66666666666666</v>
      </c>
      <c r="P961" s="126">
        <f t="shared" si="138"/>
        <v>0.25255116666666666</v>
      </c>
      <c r="Q961" s="526" t="s">
        <v>95</v>
      </c>
      <c r="R961" s="136" t="s">
        <v>32</v>
      </c>
      <c r="S961" s="130">
        <v>400</v>
      </c>
      <c r="T961" s="133">
        <v>83</v>
      </c>
      <c r="U961" s="133">
        <v>70</v>
      </c>
      <c r="V961" s="133">
        <v>62</v>
      </c>
      <c r="W961" s="134" t="s">
        <v>84</v>
      </c>
      <c r="X961" s="133">
        <f t="shared" si="147"/>
        <v>71.666666666666671</v>
      </c>
      <c r="Y961" s="126">
        <f t="shared" si="148"/>
        <v>0.11778416666666666</v>
      </c>
      <c r="Z961" s="535" t="s">
        <v>52</v>
      </c>
      <c r="AA961" s="73">
        <f t="shared" si="150"/>
        <v>0.37033533333333335</v>
      </c>
      <c r="AB961" s="831">
        <f t="shared" si="139"/>
        <v>251.86586666666665</v>
      </c>
    </row>
    <row r="962" spans="1:28" ht="18" customHeight="1" x14ac:dyDescent="0.2">
      <c r="A962" s="74"/>
      <c r="B962" s="75"/>
      <c r="C962" s="76"/>
      <c r="D962" s="77"/>
      <c r="E962" s="77"/>
      <c r="F962" s="446"/>
      <c r="G962" s="447"/>
      <c r="H962" s="80">
        <v>221</v>
      </c>
      <c r="I962" s="87" t="s">
        <v>1318</v>
      </c>
      <c r="J962" s="79">
        <v>400</v>
      </c>
      <c r="K962" s="82">
        <v>40</v>
      </c>
      <c r="L962" s="82">
        <v>36</v>
      </c>
      <c r="M962" s="82">
        <v>21</v>
      </c>
      <c r="N962" s="82"/>
      <c r="O962" s="83">
        <f t="shared" si="149"/>
        <v>32.333333333333336</v>
      </c>
      <c r="P962" s="84">
        <f t="shared" si="138"/>
        <v>5.3139833333333338E-2</v>
      </c>
      <c r="Q962" s="528"/>
      <c r="R962" s="85" t="s">
        <v>1319</v>
      </c>
      <c r="S962" s="79">
        <v>400</v>
      </c>
      <c r="T962" s="82">
        <v>23</v>
      </c>
      <c r="U962" s="82">
        <v>10</v>
      </c>
      <c r="V962" s="82">
        <v>32</v>
      </c>
      <c r="W962" s="82"/>
      <c r="X962" s="83">
        <f t="shared" si="147"/>
        <v>21.666666666666668</v>
      </c>
      <c r="Y962" s="84">
        <f t="shared" si="148"/>
        <v>3.5609166666666671E-2</v>
      </c>
      <c r="Z962" s="529"/>
      <c r="AA962" s="73">
        <f t="shared" si="150"/>
        <v>8.8749000000000008E-2</v>
      </c>
      <c r="AB962" s="831">
        <f t="shared" si="139"/>
        <v>364.50040000000001</v>
      </c>
    </row>
    <row r="963" spans="1:28" ht="18" customHeight="1" x14ac:dyDescent="0.2">
      <c r="A963" s="74"/>
      <c r="B963" s="75"/>
      <c r="C963" s="76"/>
      <c r="D963" s="77"/>
      <c r="E963" s="77"/>
      <c r="F963" s="446"/>
      <c r="G963" s="447"/>
      <c r="H963" s="80">
        <v>221</v>
      </c>
      <c r="I963" s="87" t="s">
        <v>1320</v>
      </c>
      <c r="J963" s="79">
        <v>400</v>
      </c>
      <c r="K963" s="82">
        <v>56</v>
      </c>
      <c r="L963" s="82">
        <v>91</v>
      </c>
      <c r="M963" s="82">
        <v>62</v>
      </c>
      <c r="N963" s="82"/>
      <c r="O963" s="83">
        <f t="shared" si="149"/>
        <v>69.666666666666671</v>
      </c>
      <c r="P963" s="84">
        <f t="shared" si="138"/>
        <v>0.11449716666666668</v>
      </c>
      <c r="Q963" s="528"/>
      <c r="R963" s="85" t="s">
        <v>1321</v>
      </c>
      <c r="S963" s="79">
        <v>400</v>
      </c>
      <c r="T963" s="82">
        <v>54</v>
      </c>
      <c r="U963" s="82">
        <v>36</v>
      </c>
      <c r="V963" s="82">
        <v>22</v>
      </c>
      <c r="W963" s="82"/>
      <c r="X963" s="83">
        <f t="shared" si="147"/>
        <v>37.333333333333336</v>
      </c>
      <c r="Y963" s="84">
        <f t="shared" si="148"/>
        <v>6.1357333333333333E-2</v>
      </c>
      <c r="Z963" s="529"/>
      <c r="AA963" s="73">
        <f t="shared" si="150"/>
        <v>0.17585450000000002</v>
      </c>
      <c r="AB963" s="831">
        <f t="shared" si="139"/>
        <v>329.65819999999997</v>
      </c>
    </row>
    <row r="964" spans="1:28" ht="18" customHeight="1" x14ac:dyDescent="0.2">
      <c r="A964" s="74"/>
      <c r="B964" s="75"/>
      <c r="C964" s="76"/>
      <c r="D964" s="77"/>
      <c r="E964" s="77"/>
      <c r="F964" s="446"/>
      <c r="G964" s="447"/>
      <c r="H964" s="80">
        <v>221</v>
      </c>
      <c r="I964" s="87" t="s">
        <v>1322</v>
      </c>
      <c r="J964" s="79">
        <v>400</v>
      </c>
      <c r="K964" s="82">
        <v>21</v>
      </c>
      <c r="L964" s="82">
        <v>46</v>
      </c>
      <c r="M964" s="82">
        <v>7</v>
      </c>
      <c r="N964" s="82"/>
      <c r="O964" s="83">
        <f t="shared" si="149"/>
        <v>24.666666666666668</v>
      </c>
      <c r="P964" s="84">
        <f t="shared" si="138"/>
        <v>4.0539666666666668E-2</v>
      </c>
      <c r="Q964" s="528"/>
      <c r="R964" s="85" t="s">
        <v>1323</v>
      </c>
      <c r="S964" s="79">
        <v>400</v>
      </c>
      <c r="T964" s="82">
        <v>2</v>
      </c>
      <c r="U964" s="82">
        <v>2</v>
      </c>
      <c r="V964" s="82">
        <v>2</v>
      </c>
      <c r="W964" s="82"/>
      <c r="X964" s="83">
        <f t="shared" si="147"/>
        <v>2</v>
      </c>
      <c r="Y964" s="84">
        <f t="shared" si="148"/>
        <v>3.287E-3</v>
      </c>
      <c r="Z964" s="529"/>
      <c r="AA964" s="73">
        <f t="shared" si="150"/>
        <v>4.3826666666666667E-2</v>
      </c>
      <c r="AB964" s="831">
        <f t="shared" si="139"/>
        <v>382.46933333333334</v>
      </c>
    </row>
    <row r="965" spans="1:28" ht="18" customHeight="1" thickBot="1" x14ac:dyDescent="0.25">
      <c r="A965" s="74"/>
      <c r="B965" s="75"/>
      <c r="C965" s="76"/>
      <c r="D965" s="77"/>
      <c r="E965" s="77"/>
      <c r="F965" s="530"/>
      <c r="G965" s="453"/>
      <c r="H965" s="96">
        <v>221</v>
      </c>
      <c r="I965" s="97" t="s">
        <v>1324</v>
      </c>
      <c r="J965" s="95">
        <v>400</v>
      </c>
      <c r="K965" s="98">
        <v>34</v>
      </c>
      <c r="L965" s="98">
        <v>18</v>
      </c>
      <c r="M965" s="98">
        <v>15</v>
      </c>
      <c r="N965" s="98"/>
      <c r="O965" s="99">
        <f t="shared" si="149"/>
        <v>22.333333333333332</v>
      </c>
      <c r="P965" s="100">
        <f t="shared" si="138"/>
        <v>3.6704833333333325E-2</v>
      </c>
      <c r="Q965" s="532"/>
      <c r="R965" s="101" t="s">
        <v>1325</v>
      </c>
      <c r="S965" s="95">
        <v>400</v>
      </c>
      <c r="T965" s="98">
        <v>5</v>
      </c>
      <c r="U965" s="98">
        <v>4</v>
      </c>
      <c r="V965" s="98">
        <v>2</v>
      </c>
      <c r="W965" s="98"/>
      <c r="X965" s="99">
        <f t="shared" si="147"/>
        <v>3.6666666666666665</v>
      </c>
      <c r="Y965" s="100">
        <f t="shared" si="148"/>
        <v>6.0261666666666658E-3</v>
      </c>
      <c r="Z965" s="533"/>
      <c r="AA965" s="73">
        <f t="shared" si="150"/>
        <v>4.2730999999999991E-2</v>
      </c>
      <c r="AB965" s="831">
        <f t="shared" si="139"/>
        <v>382.9076</v>
      </c>
    </row>
    <row r="966" spans="1:28" ht="18" customHeight="1" thickBot="1" x14ac:dyDescent="0.25">
      <c r="A966" s="197">
        <v>44955</v>
      </c>
      <c r="B966" s="59">
        <v>0.45833333333333331</v>
      </c>
      <c r="C966" s="60">
        <v>-5</v>
      </c>
      <c r="D966" s="127">
        <f>(MAX(K966:M966))/J966/1.44</f>
        <v>0.43611111111111112</v>
      </c>
      <c r="E966" s="128"/>
      <c r="F966" s="129" t="s">
        <v>27</v>
      </c>
      <c r="G966" s="130" t="s">
        <v>28</v>
      </c>
      <c r="H966" s="131">
        <v>222</v>
      </c>
      <c r="I966" s="132" t="s">
        <v>29</v>
      </c>
      <c r="J966" s="130">
        <v>250</v>
      </c>
      <c r="K966" s="133">
        <v>129</v>
      </c>
      <c r="L966" s="133">
        <v>157</v>
      </c>
      <c r="M966" s="133">
        <v>81</v>
      </c>
      <c r="N966" s="134" t="s">
        <v>313</v>
      </c>
      <c r="O966" s="133">
        <f>(K966+L966+M966)/3</f>
        <v>122.33333333333333</v>
      </c>
      <c r="P966" s="69">
        <f t="shared" si="138"/>
        <v>0.32168773333333334</v>
      </c>
      <c r="Q966" s="249"/>
      <c r="R966" s="136"/>
      <c r="S966" s="130"/>
      <c r="T966" s="133"/>
      <c r="U966" s="133"/>
      <c r="V966" s="133"/>
      <c r="W966" s="134"/>
      <c r="X966" s="133">
        <f t="shared" si="147"/>
        <v>0</v>
      </c>
      <c r="Y966" s="69"/>
      <c r="Z966" s="207"/>
      <c r="AA966" s="73">
        <f t="shared" si="150"/>
        <v>0.32168773333333334</v>
      </c>
      <c r="AB966" s="831">
        <f t="shared" si="139"/>
        <v>0</v>
      </c>
    </row>
    <row r="967" spans="1:28" s="233" customFormat="1" ht="18" customHeight="1" thickBot="1" x14ac:dyDescent="0.25">
      <c r="A967" s="58">
        <v>44961</v>
      </c>
      <c r="B967" s="59">
        <v>0.375</v>
      </c>
      <c r="C967" s="60">
        <v>-5</v>
      </c>
      <c r="D967" s="127">
        <f>(MAX(K967:M967))/J967/1.44</f>
        <v>0.22395833333333334</v>
      </c>
      <c r="E967" s="128"/>
      <c r="F967" s="247" t="s">
        <v>790</v>
      </c>
      <c r="G967" s="248" t="s">
        <v>28</v>
      </c>
      <c r="H967" s="131">
        <v>224</v>
      </c>
      <c r="I967" s="132" t="s">
        <v>29</v>
      </c>
      <c r="J967" s="130">
        <v>400</v>
      </c>
      <c r="K967" s="133">
        <v>129</v>
      </c>
      <c r="L967" s="133">
        <v>103</v>
      </c>
      <c r="M967" s="133">
        <v>125</v>
      </c>
      <c r="N967" s="134" t="s">
        <v>1326</v>
      </c>
      <c r="O967" s="133">
        <f t="shared" ref="O967:O987" si="151">(K967+L967+M967)/3</f>
        <v>119</v>
      </c>
      <c r="P967" s="69">
        <f t="shared" si="138"/>
        <v>0.19557649999999999</v>
      </c>
      <c r="Q967" s="135" t="s">
        <v>1184</v>
      </c>
      <c r="R967" s="136"/>
      <c r="S967" s="134"/>
      <c r="T967" s="133"/>
      <c r="U967" s="133"/>
      <c r="V967" s="133"/>
      <c r="W967" s="134"/>
      <c r="X967" s="133">
        <f t="shared" si="147"/>
        <v>0</v>
      </c>
      <c r="Y967" s="69"/>
      <c r="Z967" s="207"/>
      <c r="AA967" s="73">
        <f t="shared" si="150"/>
        <v>0.19557649999999999</v>
      </c>
      <c r="AB967" s="831">
        <f t="shared" si="139"/>
        <v>0</v>
      </c>
    </row>
    <row r="968" spans="1:28" s="10" customFormat="1" ht="18" customHeight="1" thickBot="1" x14ac:dyDescent="0.25">
      <c r="A968" s="58">
        <v>44965</v>
      </c>
      <c r="B968" s="59">
        <v>0.60416666666666663</v>
      </c>
      <c r="C968" s="60">
        <v>0</v>
      </c>
      <c r="D968" s="127">
        <f>(MAX(K968:M968))/J968/1.44</f>
        <v>0.25</v>
      </c>
      <c r="E968" s="128">
        <f>(MAX(T968:V968))/S968/1.44</f>
        <v>0.13194444444444445</v>
      </c>
      <c r="F968" s="129" t="s">
        <v>27</v>
      </c>
      <c r="G968" s="130" t="s">
        <v>28</v>
      </c>
      <c r="H968" s="131">
        <v>225</v>
      </c>
      <c r="I968" s="132" t="s">
        <v>29</v>
      </c>
      <c r="J968" s="130">
        <v>400</v>
      </c>
      <c r="K968" s="133">
        <v>105</v>
      </c>
      <c r="L968" s="133">
        <v>128</v>
      </c>
      <c r="M968" s="133">
        <v>144</v>
      </c>
      <c r="N968" s="134" t="s">
        <v>903</v>
      </c>
      <c r="O968" s="133">
        <f t="shared" si="151"/>
        <v>125.66666666666667</v>
      </c>
      <c r="P968" s="126">
        <f t="shared" si="138"/>
        <v>0.20653316666666666</v>
      </c>
      <c r="Q968" s="135" t="s">
        <v>95</v>
      </c>
      <c r="R968" s="136" t="s">
        <v>32</v>
      </c>
      <c r="S968" s="130">
        <v>400</v>
      </c>
      <c r="T968" s="133">
        <v>62</v>
      </c>
      <c r="U968" s="133">
        <v>69</v>
      </c>
      <c r="V968" s="133">
        <v>76</v>
      </c>
      <c r="W968" s="134" t="s">
        <v>1327</v>
      </c>
      <c r="X968" s="133">
        <f t="shared" si="147"/>
        <v>69</v>
      </c>
      <c r="Y968" s="126">
        <f t="shared" si="148"/>
        <v>0.11340149999999999</v>
      </c>
      <c r="Z968" s="137" t="s">
        <v>95</v>
      </c>
      <c r="AA968" s="73">
        <f t="shared" si="150"/>
        <v>0.31993466666666664</v>
      </c>
      <c r="AB968" s="831">
        <f t="shared" si="139"/>
        <v>272.02613333333335</v>
      </c>
    </row>
    <row r="969" spans="1:28" ht="18" customHeight="1" x14ac:dyDescent="0.2">
      <c r="A969" s="74"/>
      <c r="B969" s="75"/>
      <c r="C969" s="76"/>
      <c r="D969" s="236"/>
      <c r="E969" s="428"/>
      <c r="F969" s="78"/>
      <c r="G969" s="79"/>
      <c r="H969" s="80">
        <v>225</v>
      </c>
      <c r="I969" s="81" t="s">
        <v>1328</v>
      </c>
      <c r="J969" s="79">
        <v>400</v>
      </c>
      <c r="K969" s="82">
        <v>28</v>
      </c>
      <c r="L969" s="82">
        <v>9</v>
      </c>
      <c r="M969" s="82">
        <v>20</v>
      </c>
      <c r="N969" s="82"/>
      <c r="O969" s="83">
        <f t="shared" si="151"/>
        <v>19</v>
      </c>
      <c r="P969" s="84">
        <f t="shared" si="138"/>
        <v>3.1226500000000001E-2</v>
      </c>
      <c r="Q969" s="84"/>
      <c r="R969" s="118" t="s">
        <v>1329</v>
      </c>
      <c r="S969" s="79">
        <v>400</v>
      </c>
      <c r="T969" s="82">
        <v>20</v>
      </c>
      <c r="U969" s="82">
        <v>5</v>
      </c>
      <c r="V969" s="82">
        <v>26</v>
      </c>
      <c r="W969" s="82"/>
      <c r="X969" s="83">
        <f t="shared" si="147"/>
        <v>17</v>
      </c>
      <c r="Y969" s="84">
        <f t="shared" si="148"/>
        <v>2.7939499999999996E-2</v>
      </c>
      <c r="Z969" s="86"/>
      <c r="AA969" s="73">
        <f t="shared" si="150"/>
        <v>5.9165999999999996E-2</v>
      </c>
      <c r="AB969" s="831">
        <f t="shared" si="139"/>
        <v>376.33359999999999</v>
      </c>
    </row>
    <row r="970" spans="1:28" ht="18" customHeight="1" x14ac:dyDescent="0.2">
      <c r="A970" s="74"/>
      <c r="B970" s="75"/>
      <c r="C970" s="76"/>
      <c r="D970" s="182"/>
      <c r="E970" s="183"/>
      <c r="F970" s="78"/>
      <c r="G970" s="79"/>
      <c r="H970" s="80">
        <v>225</v>
      </c>
      <c r="I970" s="87" t="s">
        <v>1330</v>
      </c>
      <c r="J970" s="79">
        <v>400</v>
      </c>
      <c r="K970" s="82">
        <v>9</v>
      </c>
      <c r="L970" s="82">
        <v>35</v>
      </c>
      <c r="M970" s="82">
        <v>27</v>
      </c>
      <c r="N970" s="82"/>
      <c r="O970" s="83">
        <f t="shared" si="151"/>
        <v>23.666666666666668</v>
      </c>
      <c r="P970" s="84">
        <f t="shared" ref="P970:P1033" si="152">1.73*0.38*O970/J970</f>
        <v>3.8896166666666669E-2</v>
      </c>
      <c r="Q970" s="84"/>
      <c r="R970" s="85" t="s">
        <v>1331</v>
      </c>
      <c r="S970" s="79">
        <v>400</v>
      </c>
      <c r="T970" s="82">
        <v>1</v>
      </c>
      <c r="U970" s="82">
        <v>2</v>
      </c>
      <c r="V970" s="82">
        <v>0</v>
      </c>
      <c r="W970" s="82"/>
      <c r="X970" s="83">
        <f t="shared" si="147"/>
        <v>1</v>
      </c>
      <c r="Y970" s="84">
        <f t="shared" si="148"/>
        <v>1.6435E-3</v>
      </c>
      <c r="Z970" s="86"/>
      <c r="AA970" s="73">
        <f t="shared" si="150"/>
        <v>4.0539666666666668E-2</v>
      </c>
      <c r="AB970" s="831">
        <f t="shared" si="139"/>
        <v>383.78413333333333</v>
      </c>
    </row>
    <row r="971" spans="1:28" ht="18" customHeight="1" x14ac:dyDescent="0.2">
      <c r="A971" s="74"/>
      <c r="B971" s="75"/>
      <c r="C971" s="76"/>
      <c r="D971" s="182"/>
      <c r="E971" s="183"/>
      <c r="F971" s="78"/>
      <c r="G971" s="79"/>
      <c r="H971" s="80">
        <v>225</v>
      </c>
      <c r="I971" s="87" t="s">
        <v>1332</v>
      </c>
      <c r="J971" s="79">
        <v>400</v>
      </c>
      <c r="K971" s="82">
        <v>0</v>
      </c>
      <c r="L971" s="82">
        <v>1</v>
      </c>
      <c r="M971" s="82">
        <v>12</v>
      </c>
      <c r="N971" s="82"/>
      <c r="O971" s="83">
        <f t="shared" si="151"/>
        <v>4.333333333333333</v>
      </c>
      <c r="P971" s="84">
        <f t="shared" si="152"/>
        <v>7.1218333333333324E-3</v>
      </c>
      <c r="Q971" s="84"/>
      <c r="R971" s="85" t="s">
        <v>1333</v>
      </c>
      <c r="S971" s="79">
        <v>400</v>
      </c>
      <c r="T971" s="82">
        <v>2</v>
      </c>
      <c r="U971" s="82">
        <v>1</v>
      </c>
      <c r="V971" s="82">
        <v>1</v>
      </c>
      <c r="W971" s="82"/>
      <c r="X971" s="83">
        <f t="shared" si="147"/>
        <v>1.3333333333333333</v>
      </c>
      <c r="Y971" s="84">
        <f t="shared" si="148"/>
        <v>2.1913333333333333E-3</v>
      </c>
      <c r="Z971" s="86"/>
      <c r="AA971" s="73">
        <f t="shared" si="150"/>
        <v>9.3131666666666658E-3</v>
      </c>
      <c r="AB971" s="831">
        <f t="shared" ref="AB971:AB1034" si="153">S971 - (AA971*S971)</f>
        <v>396.27473333333336</v>
      </c>
    </row>
    <row r="972" spans="1:28" ht="18" customHeight="1" x14ac:dyDescent="0.2">
      <c r="A972" s="74"/>
      <c r="B972" s="75"/>
      <c r="C972" s="76"/>
      <c r="D972" s="182"/>
      <c r="E972" s="183"/>
      <c r="F972" s="78"/>
      <c r="G972" s="79"/>
      <c r="H972" s="80">
        <v>225</v>
      </c>
      <c r="I972" s="87" t="s">
        <v>1334</v>
      </c>
      <c r="J972" s="79">
        <v>400</v>
      </c>
      <c r="K972" s="82">
        <v>14</v>
      </c>
      <c r="L972" s="82">
        <v>53</v>
      </c>
      <c r="M972" s="82">
        <v>24</v>
      </c>
      <c r="N972" s="82"/>
      <c r="O972" s="83">
        <f t="shared" si="151"/>
        <v>30.333333333333332</v>
      </c>
      <c r="P972" s="84">
        <f t="shared" si="152"/>
        <v>4.9852833333333332E-2</v>
      </c>
      <c r="Q972" s="84"/>
      <c r="R972" s="85" t="s">
        <v>1334</v>
      </c>
      <c r="S972" s="79">
        <v>400</v>
      </c>
      <c r="T972" s="82">
        <v>22</v>
      </c>
      <c r="U972" s="82">
        <v>28</v>
      </c>
      <c r="V972" s="82">
        <v>37</v>
      </c>
      <c r="W972" s="82"/>
      <c r="X972" s="83">
        <f t="shared" si="147"/>
        <v>29</v>
      </c>
      <c r="Y972" s="84">
        <f t="shared" si="148"/>
        <v>4.7661499999999996E-2</v>
      </c>
      <c r="Z972" s="86"/>
      <c r="AA972" s="73">
        <f t="shared" si="150"/>
        <v>9.7514333333333328E-2</v>
      </c>
      <c r="AB972" s="831">
        <f t="shared" si="153"/>
        <v>360.99426666666665</v>
      </c>
    </row>
    <row r="973" spans="1:28" ht="18" customHeight="1" x14ac:dyDescent="0.2">
      <c r="A973" s="74"/>
      <c r="B973" s="75"/>
      <c r="C973" s="76"/>
      <c r="D973" s="182"/>
      <c r="E973" s="183"/>
      <c r="F973" s="78"/>
      <c r="G973" s="79"/>
      <c r="H973" s="80">
        <v>225</v>
      </c>
      <c r="I973" s="87" t="s">
        <v>1335</v>
      </c>
      <c r="J973" s="79">
        <v>400</v>
      </c>
      <c r="K973" s="82">
        <v>9</v>
      </c>
      <c r="L973" s="82">
        <v>35</v>
      </c>
      <c r="M973" s="82">
        <v>27</v>
      </c>
      <c r="N973" s="82"/>
      <c r="O973" s="83">
        <f t="shared" si="151"/>
        <v>23.666666666666668</v>
      </c>
      <c r="P973" s="84">
        <f t="shared" si="152"/>
        <v>3.8896166666666669E-2</v>
      </c>
      <c r="Q973" s="84"/>
      <c r="R973" s="85" t="s">
        <v>1336</v>
      </c>
      <c r="S973" s="79">
        <v>400</v>
      </c>
      <c r="T973" s="82">
        <v>3</v>
      </c>
      <c r="U973" s="82">
        <v>13</v>
      </c>
      <c r="V973" s="82">
        <v>4</v>
      </c>
      <c r="W973" s="82"/>
      <c r="X973" s="83">
        <f t="shared" si="147"/>
        <v>6.666666666666667</v>
      </c>
      <c r="Y973" s="84">
        <f t="shared" si="148"/>
        <v>1.0956666666666668E-2</v>
      </c>
      <c r="Z973" s="86"/>
      <c r="AA973" s="73">
        <f t="shared" si="150"/>
        <v>4.9852833333333339E-2</v>
      </c>
      <c r="AB973" s="831">
        <f t="shared" si="153"/>
        <v>380.05886666666669</v>
      </c>
    </row>
    <row r="974" spans="1:28" ht="18" customHeight="1" x14ac:dyDescent="0.2">
      <c r="A974" s="74"/>
      <c r="B974" s="75"/>
      <c r="C974" s="76"/>
      <c r="D974" s="182"/>
      <c r="E974" s="183"/>
      <c r="F974" s="78"/>
      <c r="G974" s="79"/>
      <c r="H974" s="80">
        <v>225</v>
      </c>
      <c r="I974" s="87" t="s">
        <v>1337</v>
      </c>
      <c r="J974" s="79">
        <v>400</v>
      </c>
      <c r="K974" s="82">
        <v>1</v>
      </c>
      <c r="L974" s="82">
        <v>2</v>
      </c>
      <c r="M974" s="82">
        <v>4</v>
      </c>
      <c r="N974" s="82"/>
      <c r="O974" s="83">
        <f t="shared" si="151"/>
        <v>2.3333333333333335</v>
      </c>
      <c r="P974" s="84">
        <f t="shared" si="152"/>
        <v>3.8348333333333333E-3</v>
      </c>
      <c r="Q974" s="84"/>
      <c r="R974" s="85" t="s">
        <v>1338</v>
      </c>
      <c r="S974" s="79">
        <v>400</v>
      </c>
      <c r="T974" s="82">
        <v>16</v>
      </c>
      <c r="U974" s="82">
        <v>27</v>
      </c>
      <c r="V974" s="82">
        <v>12</v>
      </c>
      <c r="W974" s="82"/>
      <c r="X974" s="83">
        <f t="shared" si="147"/>
        <v>18.333333333333332</v>
      </c>
      <c r="Y974" s="84">
        <f t="shared" si="148"/>
        <v>3.0130833333333329E-2</v>
      </c>
      <c r="Z974" s="86"/>
      <c r="AA974" s="73">
        <f t="shared" si="150"/>
        <v>3.3965666666666665E-2</v>
      </c>
      <c r="AB974" s="831">
        <f t="shared" si="153"/>
        <v>386.41373333333331</v>
      </c>
    </row>
    <row r="975" spans="1:28" ht="18" customHeight="1" x14ac:dyDescent="0.2">
      <c r="A975" s="74"/>
      <c r="B975" s="75"/>
      <c r="C975" s="76"/>
      <c r="D975" s="182"/>
      <c r="E975" s="183"/>
      <c r="F975" s="78"/>
      <c r="G975" s="79"/>
      <c r="H975" s="80">
        <v>225</v>
      </c>
      <c r="I975" s="87" t="s">
        <v>1339</v>
      </c>
      <c r="J975" s="79">
        <v>400</v>
      </c>
      <c r="K975" s="82">
        <v>14</v>
      </c>
      <c r="L975" s="82">
        <v>9</v>
      </c>
      <c r="M975" s="82">
        <v>32</v>
      </c>
      <c r="N975" s="82"/>
      <c r="O975" s="83">
        <f t="shared" si="151"/>
        <v>18.333333333333332</v>
      </c>
      <c r="P975" s="84">
        <f t="shared" si="152"/>
        <v>3.0130833333333329E-2</v>
      </c>
      <c r="Q975" s="84"/>
      <c r="R975" s="85" t="s">
        <v>1340</v>
      </c>
      <c r="S975" s="79">
        <v>400</v>
      </c>
      <c r="T975" s="82">
        <v>0</v>
      </c>
      <c r="U975" s="82">
        <v>4</v>
      </c>
      <c r="V975" s="82">
        <v>1</v>
      </c>
      <c r="W975" s="82"/>
      <c r="X975" s="83">
        <f t="shared" si="147"/>
        <v>1.6666666666666667</v>
      </c>
      <c r="Y975" s="84">
        <f t="shared" si="148"/>
        <v>2.7391666666666671E-3</v>
      </c>
      <c r="Z975" s="86"/>
      <c r="AA975" s="73">
        <f t="shared" si="150"/>
        <v>3.2869999999999996E-2</v>
      </c>
      <c r="AB975" s="831">
        <f t="shared" si="153"/>
        <v>386.85199999999998</v>
      </c>
    </row>
    <row r="976" spans="1:28" ht="18" customHeight="1" x14ac:dyDescent="0.2">
      <c r="A976" s="74"/>
      <c r="B976" s="75"/>
      <c r="C976" s="76"/>
      <c r="D976" s="182"/>
      <c r="E976" s="183"/>
      <c r="F976" s="78"/>
      <c r="G976" s="79"/>
      <c r="H976" s="80">
        <v>225</v>
      </c>
      <c r="I976" s="87" t="s">
        <v>1341</v>
      </c>
      <c r="J976" s="79">
        <v>400</v>
      </c>
      <c r="K976" s="82">
        <v>3</v>
      </c>
      <c r="L976" s="82">
        <v>12</v>
      </c>
      <c r="M976" s="82">
        <v>1</v>
      </c>
      <c r="N976" s="82"/>
      <c r="O976" s="83">
        <f t="shared" si="151"/>
        <v>5.333333333333333</v>
      </c>
      <c r="P976" s="84">
        <f t="shared" si="152"/>
        <v>8.7653333333333333E-3</v>
      </c>
      <c r="Q976" s="84"/>
      <c r="R976" s="85" t="s">
        <v>1342</v>
      </c>
      <c r="S976" s="79">
        <v>400</v>
      </c>
      <c r="T976" s="82">
        <v>2</v>
      </c>
      <c r="U976" s="82">
        <v>0</v>
      </c>
      <c r="V976" s="82">
        <v>1</v>
      </c>
      <c r="W976" s="82"/>
      <c r="X976" s="83">
        <f t="shared" si="147"/>
        <v>1</v>
      </c>
      <c r="Y976" s="84">
        <f t="shared" si="148"/>
        <v>1.6435E-3</v>
      </c>
      <c r="Z976" s="86"/>
      <c r="AA976" s="73">
        <f t="shared" si="150"/>
        <v>1.0408833333333332E-2</v>
      </c>
      <c r="AB976" s="831">
        <f t="shared" si="153"/>
        <v>395.83646666666669</v>
      </c>
    </row>
    <row r="977" spans="1:28" ht="18" customHeight="1" thickBot="1" x14ac:dyDescent="0.25">
      <c r="A977" s="89"/>
      <c r="B977" s="90"/>
      <c r="C977" s="91"/>
      <c r="D977" s="355"/>
      <c r="E977" s="438"/>
      <c r="F977" s="94"/>
      <c r="G977" s="95"/>
      <c r="H977" s="96">
        <v>225</v>
      </c>
      <c r="I977" s="97"/>
      <c r="J977" s="95">
        <v>400</v>
      </c>
      <c r="K977" s="98"/>
      <c r="L977" s="98"/>
      <c r="M977" s="98"/>
      <c r="N977" s="98"/>
      <c r="O977" s="99">
        <f t="shared" si="151"/>
        <v>0</v>
      </c>
      <c r="P977" s="100">
        <f t="shared" si="152"/>
        <v>0</v>
      </c>
      <c r="Q977" s="100"/>
      <c r="R977" s="101"/>
      <c r="S977" s="95">
        <v>400</v>
      </c>
      <c r="T977" s="98"/>
      <c r="U977" s="98"/>
      <c r="V977" s="98"/>
      <c r="W977" s="98"/>
      <c r="X977" s="99">
        <f t="shared" si="147"/>
        <v>0</v>
      </c>
      <c r="Y977" s="100">
        <f t="shared" si="148"/>
        <v>0</v>
      </c>
      <c r="Z977" s="102"/>
      <c r="AA977" s="73">
        <f t="shared" si="150"/>
        <v>0</v>
      </c>
      <c r="AB977" s="831">
        <f t="shared" si="153"/>
        <v>400</v>
      </c>
    </row>
    <row r="978" spans="1:28" ht="18" customHeight="1" thickBot="1" x14ac:dyDescent="0.25">
      <c r="A978" s="383">
        <v>44935</v>
      </c>
      <c r="B978" s="75">
        <v>0.4375</v>
      </c>
      <c r="C978" s="76">
        <v>-3</v>
      </c>
      <c r="D978" s="127">
        <f t="shared" ref="D978:D986" si="154">(MAX(K978:M978))/J978/1.44</f>
        <v>0.33888888888888891</v>
      </c>
      <c r="E978" s="128" t="e">
        <f t="shared" ref="E978" si="155">(MAX(T978:V978))/S978/1.44</f>
        <v>#DIV/0!</v>
      </c>
      <c r="F978" s="129" t="s">
        <v>27</v>
      </c>
      <c r="G978" s="130" t="s">
        <v>28</v>
      </c>
      <c r="H978" s="131">
        <v>226</v>
      </c>
      <c r="I978" s="132" t="s">
        <v>29</v>
      </c>
      <c r="J978" s="130">
        <v>250</v>
      </c>
      <c r="K978" s="134">
        <v>97</v>
      </c>
      <c r="L978" s="134">
        <v>122</v>
      </c>
      <c r="M978" s="134">
        <v>88</v>
      </c>
      <c r="N978" s="134" t="s">
        <v>770</v>
      </c>
      <c r="O978" s="133">
        <f t="shared" si="151"/>
        <v>102.33333333333333</v>
      </c>
      <c r="P978" s="126">
        <f t="shared" si="152"/>
        <v>0.26909573333333331</v>
      </c>
      <c r="Q978" s="126"/>
      <c r="R978" s="136"/>
      <c r="S978" s="130"/>
      <c r="T978" s="134"/>
      <c r="U978" s="134"/>
      <c r="V978" s="134"/>
      <c r="W978" s="134"/>
      <c r="X978" s="133"/>
      <c r="Y978" s="126"/>
      <c r="Z978" s="207"/>
      <c r="AA978" s="73">
        <f t="shared" si="150"/>
        <v>0.26909573333333331</v>
      </c>
      <c r="AB978" s="831">
        <f t="shared" si="153"/>
        <v>0</v>
      </c>
    </row>
    <row r="979" spans="1:28" ht="18" customHeight="1" x14ac:dyDescent="0.2">
      <c r="A979" s="383"/>
      <c r="B979" s="75"/>
      <c r="C979" s="76"/>
      <c r="D979" s="236"/>
      <c r="E979" s="321"/>
      <c r="F979" s="78"/>
      <c r="G979" s="79"/>
      <c r="H979" s="80">
        <v>226</v>
      </c>
      <c r="I979" s="87" t="s">
        <v>1343</v>
      </c>
      <c r="J979" s="79">
        <v>250</v>
      </c>
      <c r="K979" s="82">
        <v>0</v>
      </c>
      <c r="L979" s="82">
        <v>0</v>
      </c>
      <c r="M979" s="82">
        <v>0</v>
      </c>
      <c r="N979" s="82"/>
      <c r="O979" s="83">
        <f t="shared" si="151"/>
        <v>0</v>
      </c>
      <c r="P979" s="84">
        <f t="shared" si="152"/>
        <v>0</v>
      </c>
      <c r="Q979" s="84"/>
      <c r="R979" s="85"/>
      <c r="S979" s="79"/>
      <c r="T979" s="82"/>
      <c r="U979" s="82"/>
      <c r="V979" s="82"/>
      <c r="W979" s="82"/>
      <c r="X979" s="83"/>
      <c r="Y979" s="84"/>
      <c r="Z979" s="86"/>
      <c r="AA979" s="73">
        <f t="shared" si="150"/>
        <v>0</v>
      </c>
      <c r="AB979" s="831">
        <f t="shared" si="153"/>
        <v>0</v>
      </c>
    </row>
    <row r="980" spans="1:28" ht="18" customHeight="1" x14ac:dyDescent="0.2">
      <c r="A980" s="383"/>
      <c r="B980" s="75"/>
      <c r="C980" s="76"/>
      <c r="D980" s="182"/>
      <c r="E980" s="321"/>
      <c r="F980" s="78"/>
      <c r="G980" s="79"/>
      <c r="H980" s="80">
        <v>226</v>
      </c>
      <c r="I980" s="87" t="s">
        <v>1344</v>
      </c>
      <c r="J980" s="79">
        <v>250</v>
      </c>
      <c r="K980" s="82">
        <v>29</v>
      </c>
      <c r="L980" s="82">
        <v>53</v>
      </c>
      <c r="M980" s="82">
        <v>33</v>
      </c>
      <c r="N980" s="82"/>
      <c r="O980" s="83">
        <f t="shared" si="151"/>
        <v>38.333333333333336</v>
      </c>
      <c r="P980" s="84">
        <f t="shared" si="152"/>
        <v>0.10080133333333333</v>
      </c>
      <c r="Q980" s="84"/>
      <c r="R980" s="85"/>
      <c r="S980" s="79"/>
      <c r="T980" s="82"/>
      <c r="U980" s="82"/>
      <c r="V980" s="82"/>
      <c r="W980" s="82"/>
      <c r="X980" s="83"/>
      <c r="Y980" s="84"/>
      <c r="Z980" s="86"/>
      <c r="AA980" s="73">
        <f t="shared" si="150"/>
        <v>0.10080133333333333</v>
      </c>
      <c r="AB980" s="831">
        <f t="shared" si="153"/>
        <v>0</v>
      </c>
    </row>
    <row r="981" spans="1:28" ht="18" customHeight="1" x14ac:dyDescent="0.2">
      <c r="A981" s="383"/>
      <c r="B981" s="75"/>
      <c r="C981" s="76"/>
      <c r="D981" s="182"/>
      <c r="E981" s="321"/>
      <c r="F981" s="78"/>
      <c r="G981" s="79"/>
      <c r="H981" s="80">
        <v>226</v>
      </c>
      <c r="I981" s="87" t="s">
        <v>1345</v>
      </c>
      <c r="J981" s="79">
        <v>250</v>
      </c>
      <c r="K981" s="82">
        <v>2</v>
      </c>
      <c r="L981" s="82">
        <v>1</v>
      </c>
      <c r="M981" s="82">
        <v>1</v>
      </c>
      <c r="N981" s="82"/>
      <c r="O981" s="83">
        <f t="shared" si="151"/>
        <v>1.3333333333333333</v>
      </c>
      <c r="P981" s="84">
        <f t="shared" si="152"/>
        <v>3.506133333333333E-3</v>
      </c>
      <c r="Q981" s="84"/>
      <c r="R981" s="85"/>
      <c r="S981" s="79"/>
      <c r="T981" s="82"/>
      <c r="U981" s="82"/>
      <c r="V981" s="82"/>
      <c r="W981" s="82"/>
      <c r="X981" s="83"/>
      <c r="Y981" s="84"/>
      <c r="Z981" s="86"/>
      <c r="AA981" s="73">
        <f t="shared" si="150"/>
        <v>3.506133333333333E-3</v>
      </c>
      <c r="AB981" s="831">
        <f t="shared" si="153"/>
        <v>0</v>
      </c>
    </row>
    <row r="982" spans="1:28" ht="18" customHeight="1" x14ac:dyDescent="0.2">
      <c r="A982" s="383"/>
      <c r="B982" s="75"/>
      <c r="C982" s="76"/>
      <c r="D982" s="182"/>
      <c r="E982" s="321"/>
      <c r="F982" s="78"/>
      <c r="G982" s="79"/>
      <c r="H982" s="80">
        <v>226</v>
      </c>
      <c r="I982" s="87" t="s">
        <v>1346</v>
      </c>
      <c r="J982" s="79">
        <v>250</v>
      </c>
      <c r="K982" s="82">
        <v>0</v>
      </c>
      <c r="L982" s="82">
        <v>3</v>
      </c>
      <c r="M982" s="82">
        <v>1</v>
      </c>
      <c r="N982" s="82"/>
      <c r="O982" s="83">
        <f t="shared" si="151"/>
        <v>1.3333333333333333</v>
      </c>
      <c r="P982" s="84">
        <f t="shared" si="152"/>
        <v>3.506133333333333E-3</v>
      </c>
      <c r="Q982" s="84"/>
      <c r="R982" s="85"/>
      <c r="S982" s="79"/>
      <c r="T982" s="82"/>
      <c r="U982" s="82"/>
      <c r="V982" s="82"/>
      <c r="W982" s="82"/>
      <c r="X982" s="83"/>
      <c r="Y982" s="84"/>
      <c r="Z982" s="86"/>
      <c r="AA982" s="73">
        <f t="shared" si="150"/>
        <v>3.506133333333333E-3</v>
      </c>
      <c r="AB982" s="831">
        <f t="shared" si="153"/>
        <v>0</v>
      </c>
    </row>
    <row r="983" spans="1:28" ht="18" customHeight="1" x14ac:dyDescent="0.2">
      <c r="A983" s="383"/>
      <c r="B983" s="75"/>
      <c r="C983" s="76"/>
      <c r="D983" s="182"/>
      <c r="E983" s="321"/>
      <c r="F983" s="78"/>
      <c r="G983" s="79"/>
      <c r="H983" s="80">
        <v>226</v>
      </c>
      <c r="I983" s="87" t="s">
        <v>1347</v>
      </c>
      <c r="J983" s="79">
        <v>250</v>
      </c>
      <c r="K983" s="82">
        <v>4</v>
      </c>
      <c r="L983" s="82">
        <v>3</v>
      </c>
      <c r="M983" s="82">
        <v>0</v>
      </c>
      <c r="N983" s="82"/>
      <c r="O983" s="83">
        <f t="shared" si="151"/>
        <v>2.3333333333333335</v>
      </c>
      <c r="P983" s="84">
        <f t="shared" si="152"/>
        <v>6.1357333333333331E-3</v>
      </c>
      <c r="Q983" s="84"/>
      <c r="R983" s="85"/>
      <c r="S983" s="79"/>
      <c r="T983" s="82"/>
      <c r="U983" s="82"/>
      <c r="V983" s="82"/>
      <c r="W983" s="82"/>
      <c r="X983" s="83"/>
      <c r="Y983" s="84"/>
      <c r="Z983" s="86"/>
      <c r="AA983" s="73">
        <f t="shared" si="150"/>
        <v>6.1357333333333331E-3</v>
      </c>
      <c r="AB983" s="831">
        <f t="shared" si="153"/>
        <v>0</v>
      </c>
    </row>
    <row r="984" spans="1:28" ht="18" customHeight="1" thickBot="1" x14ac:dyDescent="0.25">
      <c r="A984" s="383"/>
      <c r="B984" s="75"/>
      <c r="C984" s="76"/>
      <c r="D984" s="182"/>
      <c r="E984" s="321"/>
      <c r="F984" s="78"/>
      <c r="G984" s="79"/>
      <c r="H984" s="80">
        <v>226</v>
      </c>
      <c r="I984" s="87" t="s">
        <v>1348</v>
      </c>
      <c r="J984" s="79">
        <v>250</v>
      </c>
      <c r="K984" s="82">
        <v>37</v>
      </c>
      <c r="L984" s="82">
        <v>42</v>
      </c>
      <c r="M984" s="82">
        <v>31</v>
      </c>
      <c r="N984" s="82"/>
      <c r="O984" s="123">
        <f t="shared" si="151"/>
        <v>36.666666666666664</v>
      </c>
      <c r="P984" s="84">
        <f t="shared" si="152"/>
        <v>9.6418666666666653E-2</v>
      </c>
      <c r="Q984" s="84"/>
      <c r="R984" s="85"/>
      <c r="S984" s="79"/>
      <c r="T984" s="82"/>
      <c r="U984" s="82"/>
      <c r="V984" s="82"/>
      <c r="W984" s="82"/>
      <c r="X984" s="83"/>
      <c r="Y984" s="84"/>
      <c r="Z984" s="86"/>
      <c r="AA984" s="73">
        <f t="shared" si="150"/>
        <v>9.6418666666666653E-2</v>
      </c>
      <c r="AB984" s="831">
        <f t="shared" si="153"/>
        <v>0</v>
      </c>
    </row>
    <row r="985" spans="1:28" ht="18" customHeight="1" thickBot="1" x14ac:dyDescent="0.25">
      <c r="A985" s="146">
        <v>44989</v>
      </c>
      <c r="B985" s="147">
        <v>0.39583333333333331</v>
      </c>
      <c r="C985" s="148">
        <v>0</v>
      </c>
      <c r="D985" s="436">
        <f t="shared" si="154"/>
        <v>7.4999999999999997E-2</v>
      </c>
      <c r="E985" s="536"/>
      <c r="F985" s="161" t="s">
        <v>27</v>
      </c>
      <c r="G985" s="130" t="s">
        <v>28</v>
      </c>
      <c r="H985" s="153">
        <v>227</v>
      </c>
      <c r="I985" s="154" t="s">
        <v>29</v>
      </c>
      <c r="J985" s="155">
        <v>250</v>
      </c>
      <c r="K985" s="157">
        <v>23</v>
      </c>
      <c r="L985" s="157">
        <v>15</v>
      </c>
      <c r="M985" s="157">
        <v>27</v>
      </c>
      <c r="N985" s="157" t="s">
        <v>1349</v>
      </c>
      <c r="O985" s="156">
        <f t="shared" si="151"/>
        <v>21.666666666666668</v>
      </c>
      <c r="P985" s="188">
        <f t="shared" si="152"/>
        <v>5.6974666666666673E-2</v>
      </c>
      <c r="Q985" s="69"/>
      <c r="R985" s="159"/>
      <c r="S985" s="155"/>
      <c r="T985" s="157"/>
      <c r="U985" s="157"/>
      <c r="V985" s="157"/>
      <c r="W985" s="157"/>
      <c r="X985" s="156"/>
      <c r="Y985" s="69"/>
      <c r="Z985" s="251"/>
      <c r="AA985" s="73">
        <f t="shared" si="150"/>
        <v>5.6974666666666673E-2</v>
      </c>
      <c r="AB985" s="831">
        <f t="shared" si="153"/>
        <v>0</v>
      </c>
    </row>
    <row r="986" spans="1:28" ht="18" customHeight="1" thickBot="1" x14ac:dyDescent="0.25">
      <c r="A986" s="197">
        <v>44989</v>
      </c>
      <c r="B986" s="59">
        <v>0.41666666666666669</v>
      </c>
      <c r="C986" s="60">
        <v>0</v>
      </c>
      <c r="D986" s="436">
        <f t="shared" si="154"/>
        <v>1.388888888888889E-2</v>
      </c>
      <c r="E986" s="537"/>
      <c r="F986" s="161" t="s">
        <v>27</v>
      </c>
      <c r="G986" s="130" t="s">
        <v>28</v>
      </c>
      <c r="H986" s="153">
        <v>228</v>
      </c>
      <c r="I986" s="154" t="s">
        <v>1350</v>
      </c>
      <c r="J986" s="241">
        <v>100</v>
      </c>
      <c r="K986" s="243">
        <v>2</v>
      </c>
      <c r="L986" s="243">
        <v>0</v>
      </c>
      <c r="M986" s="243">
        <v>0</v>
      </c>
      <c r="N986" s="243" t="s">
        <v>159</v>
      </c>
      <c r="O986" s="156">
        <f t="shared" si="151"/>
        <v>0.66666666666666663</v>
      </c>
      <c r="P986" s="188">
        <f t="shared" si="152"/>
        <v>4.3826666666666667E-3</v>
      </c>
      <c r="Q986" s="188"/>
      <c r="R986" s="245"/>
      <c r="S986" s="241"/>
      <c r="T986" s="243"/>
      <c r="U986" s="243"/>
      <c r="V986" s="243"/>
      <c r="W986" s="243"/>
      <c r="X986" s="242"/>
      <c r="Y986" s="69"/>
      <c r="Z986" s="246"/>
      <c r="AA986" s="73">
        <f t="shared" si="150"/>
        <v>4.3826666666666667E-3</v>
      </c>
      <c r="AB986" s="831">
        <f t="shared" si="153"/>
        <v>0</v>
      </c>
    </row>
    <row r="987" spans="1:28" s="10" customFormat="1" ht="18" customHeight="1" thickBot="1" x14ac:dyDescent="0.25">
      <c r="A987" s="146">
        <v>44980</v>
      </c>
      <c r="B987" s="147">
        <v>0.63888888888888895</v>
      </c>
      <c r="C987" s="148">
        <v>-12</v>
      </c>
      <c r="D987" s="149">
        <f>(MAX(K987:M987))/J987/1.44</f>
        <v>0.29761904761904762</v>
      </c>
      <c r="E987" s="150">
        <f>(MAX(T987:V987))/S987/1.44</f>
        <v>0.18055555555555558</v>
      </c>
      <c r="F987" s="161" t="s">
        <v>1351</v>
      </c>
      <c r="G987" s="155" t="s">
        <v>28</v>
      </c>
      <c r="H987" s="153">
        <v>229</v>
      </c>
      <c r="I987" s="154" t="s">
        <v>29</v>
      </c>
      <c r="J987" s="155">
        <v>630</v>
      </c>
      <c r="K987" s="156">
        <v>184</v>
      </c>
      <c r="L987" s="156">
        <v>260</v>
      </c>
      <c r="M987" s="156">
        <v>270</v>
      </c>
      <c r="N987" s="157" t="s">
        <v>319</v>
      </c>
      <c r="O987" s="156">
        <f t="shared" si="151"/>
        <v>238</v>
      </c>
      <c r="P987" s="69">
        <f t="shared" si="152"/>
        <v>0.24835111111111111</v>
      </c>
      <c r="Q987" s="494" t="s">
        <v>172</v>
      </c>
      <c r="R987" s="159" t="s">
        <v>32</v>
      </c>
      <c r="S987" s="155">
        <v>400</v>
      </c>
      <c r="T987" s="156">
        <v>104</v>
      </c>
      <c r="U987" s="156">
        <v>95</v>
      </c>
      <c r="V987" s="156">
        <v>100</v>
      </c>
      <c r="W987" s="157" t="s">
        <v>320</v>
      </c>
      <c r="X987" s="156">
        <f t="shared" ref="X987" si="156">(T987+U987+V987)/3</f>
        <v>99.666666666666671</v>
      </c>
      <c r="Y987" s="69">
        <f t="shared" ref="Y987:Y1050" si="157">1.73*0.38*X987/S987</f>
        <v>0.16380216666666667</v>
      </c>
      <c r="Z987" s="251" t="s">
        <v>172</v>
      </c>
      <c r="AA987" s="73">
        <f t="shared" si="150"/>
        <v>0.41215327777777777</v>
      </c>
      <c r="AB987" s="831">
        <f t="shared" si="153"/>
        <v>235.13868888888888</v>
      </c>
    </row>
    <row r="988" spans="1:28" s="418" customFormat="1" ht="18" customHeight="1" thickBot="1" x14ac:dyDescent="0.3">
      <c r="A988" s="74">
        <v>44980</v>
      </c>
      <c r="B988" s="75">
        <v>0.54861111111111105</v>
      </c>
      <c r="C988" s="76">
        <v>-12</v>
      </c>
      <c r="D988" s="61">
        <f>(MAX(K988:M988))/J988/1.44</f>
        <v>0.14444444444444443</v>
      </c>
      <c r="E988" s="62"/>
      <c r="F988" s="63" t="s">
        <v>790</v>
      </c>
      <c r="G988" s="64" t="s">
        <v>28</v>
      </c>
      <c r="H988" s="65">
        <v>232</v>
      </c>
      <c r="I988" s="66" t="s">
        <v>29</v>
      </c>
      <c r="J988" s="64">
        <v>250</v>
      </c>
      <c r="K988" s="67">
        <v>26</v>
      </c>
      <c r="L988" s="67">
        <v>39</v>
      </c>
      <c r="M988" s="67">
        <v>52</v>
      </c>
      <c r="N988" s="68" t="s">
        <v>880</v>
      </c>
      <c r="O988" s="67">
        <f>(K988+L988+M988)/3</f>
        <v>39</v>
      </c>
      <c r="P988" s="143">
        <f t="shared" si="152"/>
        <v>0.1025544</v>
      </c>
      <c r="Q988" s="117"/>
      <c r="R988" s="71"/>
      <c r="S988" s="68"/>
      <c r="T988" s="67"/>
      <c r="U988" s="67"/>
      <c r="V988" s="67"/>
      <c r="W988" s="68"/>
      <c r="X988" s="67"/>
      <c r="Y988" s="143"/>
      <c r="Z988" s="72"/>
      <c r="AA988" s="73">
        <f t="shared" si="150"/>
        <v>0.1025544</v>
      </c>
      <c r="AB988" s="831">
        <f t="shared" si="153"/>
        <v>0</v>
      </c>
    </row>
    <row r="989" spans="1:28" s="233" customFormat="1" ht="18" customHeight="1" thickBot="1" x14ac:dyDescent="0.25">
      <c r="A989" s="58">
        <v>44968</v>
      </c>
      <c r="B989" s="59">
        <v>0.55763888888888891</v>
      </c>
      <c r="C989" s="60">
        <v>-5</v>
      </c>
      <c r="D989" s="127">
        <f>(MAX(K989:M989))/J989/1.44</f>
        <v>9.9206349206349201E-2</v>
      </c>
      <c r="E989" s="128"/>
      <c r="F989" s="247" t="s">
        <v>790</v>
      </c>
      <c r="G989" s="248" t="s">
        <v>28</v>
      </c>
      <c r="H989" s="131">
        <v>234</v>
      </c>
      <c r="I989" s="132" t="s">
        <v>29</v>
      </c>
      <c r="J989" s="130">
        <v>63</v>
      </c>
      <c r="K989" s="133">
        <v>9</v>
      </c>
      <c r="L989" s="133">
        <v>3</v>
      </c>
      <c r="M989" s="133">
        <v>0</v>
      </c>
      <c r="N989" s="134" t="s">
        <v>933</v>
      </c>
      <c r="O989" s="133">
        <f t="shared" ref="O989:O1004" si="158">(K989+L989+M989)/3</f>
        <v>4</v>
      </c>
      <c r="P989" s="69">
        <f t="shared" si="152"/>
        <v>4.1739682539682542E-2</v>
      </c>
      <c r="Q989" s="249" t="s">
        <v>95</v>
      </c>
      <c r="R989" s="136"/>
      <c r="S989" s="134"/>
      <c r="T989" s="133"/>
      <c r="U989" s="133"/>
      <c r="V989" s="133"/>
      <c r="W989" s="134"/>
      <c r="X989" s="133"/>
      <c r="Y989" s="69"/>
      <c r="Z989" s="207"/>
      <c r="AA989" s="73">
        <f t="shared" si="150"/>
        <v>4.1739682539682542E-2</v>
      </c>
      <c r="AB989" s="831">
        <f t="shared" si="153"/>
        <v>0</v>
      </c>
    </row>
    <row r="990" spans="1:28" s="10" customFormat="1" ht="18" customHeight="1" thickBot="1" x14ac:dyDescent="0.25">
      <c r="A990" s="146">
        <v>44907</v>
      </c>
      <c r="B990" s="147">
        <v>0.40277777777777773</v>
      </c>
      <c r="C990" s="148">
        <v>-2</v>
      </c>
      <c r="D990" s="149">
        <f>(MAX(K990:M990))/J990/1.44</f>
        <v>0.3125</v>
      </c>
      <c r="E990" s="150" t="e">
        <f t="shared" ref="E990:E1006" si="159">(MAX(T990:V990))/S990/1.44</f>
        <v>#DIV/0!</v>
      </c>
      <c r="F990" s="441" t="s">
        <v>790</v>
      </c>
      <c r="G990" s="241" t="s">
        <v>28</v>
      </c>
      <c r="H990" s="239">
        <v>235</v>
      </c>
      <c r="I990" s="240" t="s">
        <v>29</v>
      </c>
      <c r="J990" s="241">
        <v>160</v>
      </c>
      <c r="K990" s="242">
        <v>69</v>
      </c>
      <c r="L990" s="242">
        <v>71</v>
      </c>
      <c r="M990" s="242">
        <v>72</v>
      </c>
      <c r="N990" s="243" t="s">
        <v>118</v>
      </c>
      <c r="O990" s="242">
        <f t="shared" si="158"/>
        <v>70.666666666666671</v>
      </c>
      <c r="P990" s="188">
        <f t="shared" si="152"/>
        <v>0.29035166666666667</v>
      </c>
      <c r="Q990" s="244"/>
      <c r="R990" s="245"/>
      <c r="S990" s="243"/>
      <c r="T990" s="242"/>
      <c r="U990" s="242"/>
      <c r="V990" s="242"/>
      <c r="W990" s="243"/>
      <c r="X990" s="242"/>
      <c r="Y990" s="538"/>
      <c r="Z990" s="539"/>
      <c r="AA990" s="73">
        <f t="shared" si="150"/>
        <v>0.29035166666666667</v>
      </c>
      <c r="AB990" s="831">
        <f t="shared" si="153"/>
        <v>0</v>
      </c>
    </row>
    <row r="991" spans="1:28" s="10" customFormat="1" ht="18" customHeight="1" x14ac:dyDescent="0.2">
      <c r="A991" s="383"/>
      <c r="B991" s="75"/>
      <c r="C991" s="76"/>
      <c r="D991" s="182"/>
      <c r="E991" s="199"/>
      <c r="F991" s="78"/>
      <c r="G991" s="79"/>
      <c r="H991" s="80">
        <v>235</v>
      </c>
      <c r="I991" s="87" t="s">
        <v>1352</v>
      </c>
      <c r="J991" s="79">
        <v>160</v>
      </c>
      <c r="K991" s="83">
        <v>6</v>
      </c>
      <c r="L991" s="83">
        <v>12</v>
      </c>
      <c r="M991" s="83">
        <v>18</v>
      </c>
      <c r="N991" s="82"/>
      <c r="O991" s="83">
        <f t="shared" si="158"/>
        <v>12</v>
      </c>
      <c r="P991" s="84">
        <f t="shared" si="152"/>
        <v>4.9305000000000002E-2</v>
      </c>
      <c r="Q991" s="337"/>
      <c r="R991" s="85"/>
      <c r="S991" s="82"/>
      <c r="T991" s="83"/>
      <c r="U991" s="83"/>
      <c r="V991" s="83"/>
      <c r="W991" s="82"/>
      <c r="X991" s="83"/>
      <c r="Y991" s="84"/>
      <c r="Z991" s="86"/>
      <c r="AA991" s="73">
        <f t="shared" si="150"/>
        <v>4.9305000000000002E-2</v>
      </c>
      <c r="AB991" s="831">
        <f t="shared" si="153"/>
        <v>0</v>
      </c>
    </row>
    <row r="992" spans="1:28" s="10" customFormat="1" ht="18" customHeight="1" x14ac:dyDescent="0.2">
      <c r="A992" s="383"/>
      <c r="B992" s="75"/>
      <c r="C992" s="76"/>
      <c r="D992" s="182"/>
      <c r="E992" s="199"/>
      <c r="F992" s="78"/>
      <c r="G992" s="79"/>
      <c r="H992" s="80">
        <v>235</v>
      </c>
      <c r="I992" s="87" t="s">
        <v>1353</v>
      </c>
      <c r="J992" s="79">
        <v>160</v>
      </c>
      <c r="K992" s="83">
        <v>29</v>
      </c>
      <c r="L992" s="83">
        <v>9</v>
      </c>
      <c r="M992" s="83">
        <v>12</v>
      </c>
      <c r="N992" s="82"/>
      <c r="O992" s="83">
        <f t="shared" si="158"/>
        <v>16.666666666666668</v>
      </c>
      <c r="P992" s="84">
        <f t="shared" si="152"/>
        <v>6.8479166666666674E-2</v>
      </c>
      <c r="Q992" s="337"/>
      <c r="R992" s="85"/>
      <c r="S992" s="82"/>
      <c r="T992" s="83"/>
      <c r="U992" s="83"/>
      <c r="V992" s="83"/>
      <c r="W992" s="82"/>
      <c r="X992" s="83"/>
      <c r="Y992" s="84"/>
      <c r="Z992" s="86"/>
      <c r="AA992" s="73">
        <f t="shared" si="150"/>
        <v>6.8479166666666674E-2</v>
      </c>
      <c r="AB992" s="831">
        <f t="shared" si="153"/>
        <v>0</v>
      </c>
    </row>
    <row r="993" spans="1:28" s="10" customFormat="1" ht="18" customHeight="1" x14ac:dyDescent="0.2">
      <c r="A993" s="383"/>
      <c r="B993" s="75"/>
      <c r="C993" s="76"/>
      <c r="D993" s="182"/>
      <c r="E993" s="199"/>
      <c r="F993" s="78"/>
      <c r="G993" s="79"/>
      <c r="H993" s="80">
        <v>235</v>
      </c>
      <c r="I993" s="87" t="s">
        <v>1354</v>
      </c>
      <c r="J993" s="79">
        <v>160</v>
      </c>
      <c r="K993" s="83">
        <v>41</v>
      </c>
      <c r="L993" s="83">
        <v>57</v>
      </c>
      <c r="M993" s="83">
        <v>28</v>
      </c>
      <c r="N993" s="82"/>
      <c r="O993" s="83">
        <f t="shared" si="158"/>
        <v>42</v>
      </c>
      <c r="P993" s="84">
        <f t="shared" si="152"/>
        <v>0.17256749999999998</v>
      </c>
      <c r="Q993" s="337"/>
      <c r="R993" s="85"/>
      <c r="S993" s="82"/>
      <c r="T993" s="83"/>
      <c r="U993" s="83"/>
      <c r="V993" s="83"/>
      <c r="W993" s="82"/>
      <c r="X993" s="83"/>
      <c r="Y993" s="84"/>
      <c r="Z993" s="86"/>
      <c r="AA993" s="73">
        <f t="shared" si="150"/>
        <v>0.17256749999999998</v>
      </c>
      <c r="AB993" s="831">
        <f t="shared" si="153"/>
        <v>0</v>
      </c>
    </row>
    <row r="994" spans="1:28" s="10" customFormat="1" ht="18" customHeight="1" thickBot="1" x14ac:dyDescent="0.25">
      <c r="A994" s="383"/>
      <c r="B994" s="75"/>
      <c r="C994" s="76"/>
      <c r="D994" s="182"/>
      <c r="E994" s="199"/>
      <c r="F994" s="94"/>
      <c r="G994" s="95"/>
      <c r="H994" s="96">
        <v>235</v>
      </c>
      <c r="I994" s="97" t="s">
        <v>1355</v>
      </c>
      <c r="J994" s="95">
        <v>160</v>
      </c>
      <c r="K994" s="99">
        <v>0</v>
      </c>
      <c r="L994" s="99">
        <v>8</v>
      </c>
      <c r="M994" s="99">
        <v>0</v>
      </c>
      <c r="N994" s="98"/>
      <c r="O994" s="99">
        <f t="shared" si="158"/>
        <v>2.6666666666666665</v>
      </c>
      <c r="P994" s="100">
        <f t="shared" si="152"/>
        <v>1.0956666666666667E-2</v>
      </c>
      <c r="Q994" s="356"/>
      <c r="R994" s="101"/>
      <c r="S994" s="98"/>
      <c r="T994" s="99"/>
      <c r="U994" s="99"/>
      <c r="V994" s="99"/>
      <c r="W994" s="98"/>
      <c r="X994" s="99"/>
      <c r="Y994" s="100"/>
      <c r="Z994" s="102"/>
      <c r="AA994" s="73">
        <f t="shared" si="150"/>
        <v>1.0956666666666667E-2</v>
      </c>
      <c r="AB994" s="831">
        <f t="shared" si="153"/>
        <v>0</v>
      </c>
    </row>
    <row r="995" spans="1:28" ht="18" customHeight="1" x14ac:dyDescent="0.2">
      <c r="A995" s="58">
        <v>44929</v>
      </c>
      <c r="B995" s="59">
        <v>0.41944444444444445</v>
      </c>
      <c r="C995" s="60">
        <v>-5</v>
      </c>
      <c r="D995" s="127">
        <f t="shared" ref="D995" si="160">(MAX(K995:M995))/J995/1.44</f>
        <v>0.19965277777777776</v>
      </c>
      <c r="E995" s="128">
        <f t="shared" si="159"/>
        <v>0.21006944444444445</v>
      </c>
      <c r="F995" s="129" t="s">
        <v>27</v>
      </c>
      <c r="G995" s="130" t="s">
        <v>28</v>
      </c>
      <c r="H995" s="131">
        <v>236</v>
      </c>
      <c r="I995" s="132" t="s">
        <v>29</v>
      </c>
      <c r="J995" s="130">
        <v>400</v>
      </c>
      <c r="K995" s="134">
        <v>115</v>
      </c>
      <c r="L995" s="134">
        <v>88</v>
      </c>
      <c r="M995" s="134">
        <v>82</v>
      </c>
      <c r="N995" s="134" t="s">
        <v>110</v>
      </c>
      <c r="O995" s="133">
        <f t="shared" si="158"/>
        <v>95</v>
      </c>
      <c r="P995" s="126">
        <f t="shared" si="152"/>
        <v>0.15613249999999998</v>
      </c>
      <c r="Q995" s="126"/>
      <c r="R995" s="136" t="s">
        <v>32</v>
      </c>
      <c r="S995" s="130">
        <v>400</v>
      </c>
      <c r="T995" s="134">
        <v>118</v>
      </c>
      <c r="U995" s="134">
        <v>104</v>
      </c>
      <c r="V995" s="134">
        <v>121</v>
      </c>
      <c r="W995" s="134" t="s">
        <v>1209</v>
      </c>
      <c r="X995" s="133">
        <f t="shared" ref="X995:X1006" si="161">(T995+U995+V995)/3</f>
        <v>114.33333333333333</v>
      </c>
      <c r="Y995" s="126">
        <f t="shared" si="157"/>
        <v>0.18790683333333333</v>
      </c>
      <c r="Z995" s="207"/>
      <c r="AA995" s="73">
        <f t="shared" si="150"/>
        <v>0.34403933333333331</v>
      </c>
      <c r="AB995" s="831">
        <f t="shared" si="153"/>
        <v>262.38426666666669</v>
      </c>
    </row>
    <row r="996" spans="1:28" ht="18" customHeight="1" x14ac:dyDescent="0.2">
      <c r="A996" s="74"/>
      <c r="B996" s="75"/>
      <c r="C996" s="76"/>
      <c r="D996" s="77"/>
      <c r="E996" s="540"/>
      <c r="F996" s="78"/>
      <c r="G996" s="79"/>
      <c r="H996" s="80">
        <v>236</v>
      </c>
      <c r="I996" s="87" t="s">
        <v>1356</v>
      </c>
      <c r="J996" s="79">
        <v>400</v>
      </c>
      <c r="K996" s="82">
        <v>3</v>
      </c>
      <c r="L996" s="82">
        <v>1</v>
      </c>
      <c r="M996" s="82">
        <v>6</v>
      </c>
      <c r="N996" s="82"/>
      <c r="O996" s="83">
        <f t="shared" si="158"/>
        <v>3.3333333333333335</v>
      </c>
      <c r="P996" s="84">
        <f t="shared" si="152"/>
        <v>5.4783333333333342E-3</v>
      </c>
      <c r="Q996" s="84"/>
      <c r="R996" s="204" t="s">
        <v>1357</v>
      </c>
      <c r="S996" s="79">
        <v>400</v>
      </c>
      <c r="T996" s="82">
        <v>0</v>
      </c>
      <c r="U996" s="82">
        <v>0</v>
      </c>
      <c r="V996" s="82">
        <v>0</v>
      </c>
      <c r="W996" s="82"/>
      <c r="X996" s="83">
        <f t="shared" si="161"/>
        <v>0</v>
      </c>
      <c r="Y996" s="84">
        <f t="shared" si="157"/>
        <v>0</v>
      </c>
      <c r="Z996" s="86"/>
      <c r="AA996" s="73">
        <f t="shared" si="150"/>
        <v>5.4783333333333342E-3</v>
      </c>
      <c r="AB996" s="831">
        <f t="shared" si="153"/>
        <v>397.80866666666668</v>
      </c>
    </row>
    <row r="997" spans="1:28" ht="18" customHeight="1" x14ac:dyDescent="0.2">
      <c r="A997" s="74"/>
      <c r="B997" s="75"/>
      <c r="C997" s="76"/>
      <c r="D997" s="77"/>
      <c r="E997" s="199"/>
      <c r="F997" s="78"/>
      <c r="G997" s="79"/>
      <c r="H997" s="80">
        <v>236</v>
      </c>
      <c r="I997" s="87" t="s">
        <v>1358</v>
      </c>
      <c r="J997" s="79">
        <v>400</v>
      </c>
      <c r="K997" s="82">
        <v>10</v>
      </c>
      <c r="L997" s="82">
        <v>10</v>
      </c>
      <c r="M997" s="82">
        <v>12</v>
      </c>
      <c r="N997" s="82"/>
      <c r="O997" s="83">
        <f t="shared" si="158"/>
        <v>10.666666666666666</v>
      </c>
      <c r="P997" s="84">
        <f t="shared" si="152"/>
        <v>1.7530666666666667E-2</v>
      </c>
      <c r="Q997" s="84"/>
      <c r="R997" s="204" t="s">
        <v>1358</v>
      </c>
      <c r="S997" s="79">
        <v>400</v>
      </c>
      <c r="T997" s="82">
        <v>0</v>
      </c>
      <c r="U997" s="82">
        <v>0</v>
      </c>
      <c r="V997" s="82">
        <v>0</v>
      </c>
      <c r="W997" s="82"/>
      <c r="X997" s="83">
        <f t="shared" si="161"/>
        <v>0</v>
      </c>
      <c r="Y997" s="84">
        <f t="shared" si="157"/>
        <v>0</v>
      </c>
      <c r="Z997" s="86"/>
      <c r="AA997" s="73">
        <f t="shared" si="150"/>
        <v>1.7530666666666667E-2</v>
      </c>
      <c r="AB997" s="831">
        <f t="shared" si="153"/>
        <v>392.98773333333332</v>
      </c>
    </row>
    <row r="998" spans="1:28" ht="18" customHeight="1" x14ac:dyDescent="0.2">
      <c r="A998" s="74"/>
      <c r="B998" s="75"/>
      <c r="C998" s="76"/>
      <c r="D998" s="77"/>
      <c r="E998" s="199"/>
      <c r="F998" s="78"/>
      <c r="G998" s="79"/>
      <c r="H998" s="80">
        <v>236</v>
      </c>
      <c r="I998" s="87" t="s">
        <v>1359</v>
      </c>
      <c r="J998" s="79">
        <v>400</v>
      </c>
      <c r="K998" s="82">
        <v>22</v>
      </c>
      <c r="L998" s="82"/>
      <c r="M998" s="82"/>
      <c r="N998" s="82"/>
      <c r="O998" s="83">
        <f t="shared" si="158"/>
        <v>7.333333333333333</v>
      </c>
      <c r="P998" s="84">
        <f t="shared" si="152"/>
        <v>1.2052333333333332E-2</v>
      </c>
      <c r="Q998" s="84"/>
      <c r="R998" s="204" t="s">
        <v>1360</v>
      </c>
      <c r="S998" s="79">
        <v>400</v>
      </c>
      <c r="T998" s="82">
        <v>0</v>
      </c>
      <c r="U998" s="82">
        <v>0</v>
      </c>
      <c r="V998" s="82">
        <v>0</v>
      </c>
      <c r="W998" s="82"/>
      <c r="X998" s="83">
        <f t="shared" si="161"/>
        <v>0</v>
      </c>
      <c r="Y998" s="84">
        <f t="shared" si="157"/>
        <v>0</v>
      </c>
      <c r="Z998" s="86"/>
      <c r="AA998" s="73">
        <f t="shared" si="150"/>
        <v>1.2052333333333332E-2</v>
      </c>
      <c r="AB998" s="831">
        <f t="shared" si="153"/>
        <v>395.17906666666664</v>
      </c>
    </row>
    <row r="999" spans="1:28" ht="18" customHeight="1" x14ac:dyDescent="0.2">
      <c r="A999" s="74"/>
      <c r="B999" s="75"/>
      <c r="C999" s="76"/>
      <c r="D999" s="77"/>
      <c r="E999" s="199"/>
      <c r="F999" s="78"/>
      <c r="G999" s="79"/>
      <c r="H999" s="80">
        <v>236</v>
      </c>
      <c r="I999" s="87" t="s">
        <v>1361</v>
      </c>
      <c r="J999" s="79">
        <v>400</v>
      </c>
      <c r="K999" s="82">
        <v>3</v>
      </c>
      <c r="L999" s="82">
        <v>1</v>
      </c>
      <c r="M999" s="82">
        <v>1</v>
      </c>
      <c r="N999" s="82"/>
      <c r="O999" s="83">
        <f t="shared" si="158"/>
        <v>1.6666666666666667</v>
      </c>
      <c r="P999" s="84">
        <f t="shared" si="152"/>
        <v>2.7391666666666671E-3</v>
      </c>
      <c r="Q999" s="84"/>
      <c r="R999" s="204" t="s">
        <v>1361</v>
      </c>
      <c r="S999" s="79">
        <v>400</v>
      </c>
      <c r="T999" s="82">
        <v>0</v>
      </c>
      <c r="U999" s="82">
        <v>1</v>
      </c>
      <c r="V999" s="82">
        <v>2</v>
      </c>
      <c r="W999" s="82"/>
      <c r="X999" s="83">
        <f t="shared" si="161"/>
        <v>1</v>
      </c>
      <c r="Y999" s="84">
        <f t="shared" si="157"/>
        <v>1.6435E-3</v>
      </c>
      <c r="Z999" s="86"/>
      <c r="AA999" s="73">
        <f t="shared" si="150"/>
        <v>4.3826666666666667E-3</v>
      </c>
      <c r="AB999" s="831">
        <f t="shared" si="153"/>
        <v>398.24693333333335</v>
      </c>
    </row>
    <row r="1000" spans="1:28" ht="18" customHeight="1" x14ac:dyDescent="0.2">
      <c r="A1000" s="74"/>
      <c r="B1000" s="75"/>
      <c r="C1000" s="76"/>
      <c r="D1000" s="77"/>
      <c r="E1000" s="199"/>
      <c r="F1000" s="78"/>
      <c r="G1000" s="79"/>
      <c r="H1000" s="80">
        <v>236</v>
      </c>
      <c r="I1000" s="87" t="s">
        <v>1362</v>
      </c>
      <c r="J1000" s="79">
        <v>400</v>
      </c>
      <c r="K1000" s="82">
        <v>18</v>
      </c>
      <c r="L1000" s="82">
        <v>18</v>
      </c>
      <c r="M1000" s="82">
        <v>8</v>
      </c>
      <c r="N1000" s="82"/>
      <c r="O1000" s="83">
        <f t="shared" si="158"/>
        <v>14.666666666666666</v>
      </c>
      <c r="P1000" s="84">
        <f t="shared" si="152"/>
        <v>2.4104666666666663E-2</v>
      </c>
      <c r="Q1000" s="84"/>
      <c r="R1000" s="204" t="s">
        <v>1363</v>
      </c>
      <c r="S1000" s="79">
        <v>400</v>
      </c>
      <c r="T1000" s="82">
        <v>6</v>
      </c>
      <c r="U1000" s="82">
        <v>13</v>
      </c>
      <c r="V1000" s="82">
        <v>13</v>
      </c>
      <c r="W1000" s="82"/>
      <c r="X1000" s="83">
        <f t="shared" si="161"/>
        <v>10.666666666666666</v>
      </c>
      <c r="Y1000" s="84">
        <f t="shared" si="157"/>
        <v>1.7530666666666667E-2</v>
      </c>
      <c r="Z1000" s="86"/>
      <c r="AA1000" s="73">
        <f t="shared" si="150"/>
        <v>4.163533333333333E-2</v>
      </c>
      <c r="AB1000" s="831">
        <f t="shared" si="153"/>
        <v>383.34586666666667</v>
      </c>
    </row>
    <row r="1001" spans="1:28" ht="18" customHeight="1" x14ac:dyDescent="0.2">
      <c r="A1001" s="74"/>
      <c r="B1001" s="75"/>
      <c r="C1001" s="76"/>
      <c r="D1001" s="77"/>
      <c r="E1001" s="199"/>
      <c r="F1001" s="78"/>
      <c r="G1001" s="79"/>
      <c r="H1001" s="80">
        <v>236</v>
      </c>
      <c r="I1001" s="81" t="s">
        <v>1364</v>
      </c>
      <c r="J1001" s="79">
        <v>400</v>
      </c>
      <c r="K1001" s="82">
        <v>44</v>
      </c>
      <c r="L1001" s="82">
        <v>24</v>
      </c>
      <c r="M1001" s="82">
        <v>20</v>
      </c>
      <c r="N1001" s="82"/>
      <c r="O1001" s="83">
        <f t="shared" si="158"/>
        <v>29.333333333333332</v>
      </c>
      <c r="P1001" s="84">
        <f t="shared" si="152"/>
        <v>4.8209333333333326E-2</v>
      </c>
      <c r="Q1001" s="84"/>
      <c r="R1001" s="205" t="s">
        <v>1365</v>
      </c>
      <c r="S1001" s="79">
        <v>400</v>
      </c>
      <c r="T1001" s="82">
        <v>80</v>
      </c>
      <c r="U1001" s="82">
        <v>39</v>
      </c>
      <c r="V1001" s="82">
        <v>71</v>
      </c>
      <c r="W1001" s="82"/>
      <c r="X1001" s="83">
        <f t="shared" si="161"/>
        <v>63.333333333333336</v>
      </c>
      <c r="Y1001" s="84">
        <f t="shared" si="157"/>
        <v>0.10408833333333334</v>
      </c>
      <c r="Z1001" s="86"/>
      <c r="AA1001" s="73">
        <f t="shared" si="150"/>
        <v>0.15229766666666666</v>
      </c>
      <c r="AB1001" s="831">
        <f t="shared" si="153"/>
        <v>339.08093333333335</v>
      </c>
    </row>
    <row r="1002" spans="1:28" ht="18" customHeight="1" x14ac:dyDescent="0.2">
      <c r="A1002" s="74"/>
      <c r="B1002" s="75"/>
      <c r="C1002" s="76"/>
      <c r="D1002" s="77"/>
      <c r="E1002" s="199"/>
      <c r="F1002" s="78"/>
      <c r="G1002" s="79"/>
      <c r="H1002" s="80">
        <v>236</v>
      </c>
      <c r="I1002" s="81" t="s">
        <v>1366</v>
      </c>
      <c r="J1002" s="79">
        <v>400</v>
      </c>
      <c r="K1002" s="82">
        <v>4</v>
      </c>
      <c r="L1002" s="82">
        <v>1</v>
      </c>
      <c r="M1002" s="82">
        <v>3</v>
      </c>
      <c r="N1002" s="82"/>
      <c r="O1002" s="83">
        <f t="shared" si="158"/>
        <v>2.6666666666666665</v>
      </c>
      <c r="P1002" s="84">
        <f t="shared" si="152"/>
        <v>4.3826666666666667E-3</v>
      </c>
      <c r="Q1002" s="84"/>
      <c r="R1002" s="205" t="s">
        <v>723</v>
      </c>
      <c r="S1002" s="79">
        <v>400</v>
      </c>
      <c r="T1002" s="82">
        <v>0</v>
      </c>
      <c r="U1002" s="82">
        <v>0</v>
      </c>
      <c r="V1002" s="82">
        <v>0</v>
      </c>
      <c r="W1002" s="82"/>
      <c r="X1002" s="83">
        <f t="shared" si="161"/>
        <v>0</v>
      </c>
      <c r="Y1002" s="84">
        <f t="shared" si="157"/>
        <v>0</v>
      </c>
      <c r="Z1002" s="86"/>
      <c r="AA1002" s="73">
        <f t="shared" si="150"/>
        <v>4.3826666666666667E-3</v>
      </c>
      <c r="AB1002" s="831">
        <f t="shared" si="153"/>
        <v>398.24693333333335</v>
      </c>
    </row>
    <row r="1003" spans="1:28" ht="18" customHeight="1" x14ac:dyDescent="0.2">
      <c r="A1003" s="74"/>
      <c r="B1003" s="75"/>
      <c r="C1003" s="76"/>
      <c r="D1003" s="77"/>
      <c r="E1003" s="199"/>
      <c r="F1003" s="78"/>
      <c r="G1003" s="79"/>
      <c r="H1003" s="80">
        <v>236</v>
      </c>
      <c r="I1003" s="81" t="s">
        <v>1367</v>
      </c>
      <c r="J1003" s="79">
        <v>400</v>
      </c>
      <c r="K1003" s="82">
        <v>5</v>
      </c>
      <c r="L1003" s="82">
        <v>20</v>
      </c>
      <c r="M1003" s="82">
        <v>5</v>
      </c>
      <c r="N1003" s="82"/>
      <c r="O1003" s="83">
        <f t="shared" si="158"/>
        <v>10</v>
      </c>
      <c r="P1003" s="84">
        <f t="shared" si="152"/>
        <v>1.6434999999999998E-2</v>
      </c>
      <c r="Q1003" s="84"/>
      <c r="R1003" s="205" t="s">
        <v>1368</v>
      </c>
      <c r="S1003" s="79">
        <v>400</v>
      </c>
      <c r="T1003" s="82">
        <v>25</v>
      </c>
      <c r="U1003" s="82">
        <v>39</v>
      </c>
      <c r="V1003" s="82">
        <v>19</v>
      </c>
      <c r="W1003" s="82"/>
      <c r="X1003" s="83">
        <f t="shared" si="161"/>
        <v>27.666666666666668</v>
      </c>
      <c r="Y1003" s="84">
        <f t="shared" si="157"/>
        <v>4.5470166666666673E-2</v>
      </c>
      <c r="Z1003" s="86"/>
      <c r="AA1003" s="73">
        <f t="shared" si="150"/>
        <v>6.1905166666666671E-2</v>
      </c>
      <c r="AB1003" s="831">
        <f t="shared" si="153"/>
        <v>375.23793333333333</v>
      </c>
    </row>
    <row r="1004" spans="1:28" ht="18" customHeight="1" thickBot="1" x14ac:dyDescent="0.25">
      <c r="A1004" s="74"/>
      <c r="B1004" s="75"/>
      <c r="C1004" s="76"/>
      <c r="D1004" s="77"/>
      <c r="E1004" s="199"/>
      <c r="F1004" s="94"/>
      <c r="G1004" s="95"/>
      <c r="H1004" s="96">
        <v>236</v>
      </c>
      <c r="I1004" s="210" t="s">
        <v>1369</v>
      </c>
      <c r="J1004" s="95">
        <v>400</v>
      </c>
      <c r="K1004" s="98">
        <v>3</v>
      </c>
      <c r="L1004" s="98">
        <v>4</v>
      </c>
      <c r="M1004" s="98">
        <v>15</v>
      </c>
      <c r="N1004" s="98"/>
      <c r="O1004" s="99">
        <f t="shared" si="158"/>
        <v>7.333333333333333</v>
      </c>
      <c r="P1004" s="100">
        <f t="shared" si="152"/>
        <v>1.2052333333333332E-2</v>
      </c>
      <c r="Q1004" s="100"/>
      <c r="R1004" s="232" t="s">
        <v>1370</v>
      </c>
      <c r="S1004" s="95">
        <v>400</v>
      </c>
      <c r="T1004" s="98">
        <v>10</v>
      </c>
      <c r="U1004" s="98">
        <v>4</v>
      </c>
      <c r="V1004" s="98">
        <v>11</v>
      </c>
      <c r="W1004" s="98"/>
      <c r="X1004" s="99">
        <f t="shared" si="161"/>
        <v>8.3333333333333339</v>
      </c>
      <c r="Y1004" s="100">
        <f t="shared" si="157"/>
        <v>1.3695833333333334E-2</v>
      </c>
      <c r="Z1004" s="102"/>
      <c r="AA1004" s="73">
        <f t="shared" si="150"/>
        <v>2.5748166666666666E-2</v>
      </c>
      <c r="AB1004" s="831">
        <f t="shared" si="153"/>
        <v>389.70073333333335</v>
      </c>
    </row>
    <row r="1005" spans="1:28" s="10" customFormat="1" ht="18" customHeight="1" thickBot="1" x14ac:dyDescent="0.25">
      <c r="A1005" s="197">
        <v>44989</v>
      </c>
      <c r="B1005" s="59">
        <v>0.4375</v>
      </c>
      <c r="C1005" s="60">
        <v>0</v>
      </c>
      <c r="D1005" s="127">
        <f>(MAX(K1005:M1005))/J1005/1.44</f>
        <v>0.25</v>
      </c>
      <c r="E1005" s="128" t="e">
        <f t="shared" si="159"/>
        <v>#DIV/0!</v>
      </c>
      <c r="F1005" s="129" t="s">
        <v>790</v>
      </c>
      <c r="G1005" s="130" t="s">
        <v>28</v>
      </c>
      <c r="H1005" s="131">
        <v>237</v>
      </c>
      <c r="I1005" s="132" t="s">
        <v>29</v>
      </c>
      <c r="J1005" s="130">
        <v>250</v>
      </c>
      <c r="K1005" s="133">
        <v>90</v>
      </c>
      <c r="L1005" s="133">
        <v>82</v>
      </c>
      <c r="M1005" s="133">
        <v>64</v>
      </c>
      <c r="N1005" s="134" t="s">
        <v>1371</v>
      </c>
      <c r="O1005" s="133">
        <f>(K1005+L1005+M1005)/3</f>
        <v>78.666666666666671</v>
      </c>
      <c r="P1005" s="69">
        <f t="shared" si="152"/>
        <v>0.20686186666666667</v>
      </c>
      <c r="Q1005" s="249"/>
      <c r="R1005" s="136"/>
      <c r="S1005" s="134"/>
      <c r="T1005" s="133"/>
      <c r="U1005" s="133"/>
      <c r="V1005" s="133"/>
      <c r="W1005" s="134"/>
      <c r="X1005" s="242">
        <f t="shared" si="161"/>
        <v>0</v>
      </c>
      <c r="Y1005" s="69"/>
      <c r="Z1005" s="207"/>
      <c r="AA1005" s="73">
        <f t="shared" si="150"/>
        <v>0.20686186666666667</v>
      </c>
      <c r="AB1005" s="831">
        <f t="shared" si="153"/>
        <v>0</v>
      </c>
    </row>
    <row r="1006" spans="1:28" ht="16.5" customHeight="1" thickBot="1" x14ac:dyDescent="0.25">
      <c r="A1006" s="146">
        <v>44886</v>
      </c>
      <c r="B1006" s="147">
        <v>0.58333333333333337</v>
      </c>
      <c r="C1006" s="148">
        <v>-5</v>
      </c>
      <c r="D1006" s="127">
        <f t="shared" ref="D1006" si="162">(MAX(K1006:M1006))/J1006/1.44</f>
        <v>0.18923611111111113</v>
      </c>
      <c r="E1006" s="62">
        <f t="shared" si="159"/>
        <v>0.38888888888888895</v>
      </c>
      <c r="F1006" s="129" t="s">
        <v>27</v>
      </c>
      <c r="G1006" s="130" t="s">
        <v>28</v>
      </c>
      <c r="H1006" s="131">
        <v>238</v>
      </c>
      <c r="I1006" s="132" t="s">
        <v>29</v>
      </c>
      <c r="J1006" s="130">
        <v>400</v>
      </c>
      <c r="K1006" s="134">
        <v>109</v>
      </c>
      <c r="L1006" s="134">
        <v>64</v>
      </c>
      <c r="M1006" s="134">
        <v>100</v>
      </c>
      <c r="N1006" s="134" t="s">
        <v>648</v>
      </c>
      <c r="O1006" s="133">
        <f t="shared" ref="O1006:O1036" si="163">(K1006+L1006+M1006)/3</f>
        <v>91</v>
      </c>
      <c r="P1006" s="126">
        <f t="shared" si="152"/>
        <v>0.14955850000000001</v>
      </c>
      <c r="Q1006" s="126"/>
      <c r="R1006" s="136" t="s">
        <v>32</v>
      </c>
      <c r="S1006" s="134">
        <v>400</v>
      </c>
      <c r="T1006" s="134">
        <v>173</v>
      </c>
      <c r="U1006" s="134">
        <v>224</v>
      </c>
      <c r="V1006" s="134">
        <v>209</v>
      </c>
      <c r="W1006" s="134" t="s">
        <v>1259</v>
      </c>
      <c r="X1006" s="133">
        <f t="shared" si="161"/>
        <v>202</v>
      </c>
      <c r="Y1006" s="126">
        <f t="shared" ref="Y1006:Y1007" si="164">1.73*0.38*X1006/S1006</f>
        <v>0.33198700000000003</v>
      </c>
      <c r="Z1006" s="207"/>
      <c r="AA1006" s="73">
        <f t="shared" si="150"/>
        <v>0.48154550000000007</v>
      </c>
      <c r="AB1006" s="831">
        <f t="shared" si="153"/>
        <v>207.38179999999997</v>
      </c>
    </row>
    <row r="1007" spans="1:28" ht="18" customHeight="1" thickBot="1" x14ac:dyDescent="0.25">
      <c r="A1007" s="383"/>
      <c r="B1007" s="75"/>
      <c r="C1007" s="76"/>
      <c r="D1007" s="182"/>
      <c r="E1007" s="183"/>
      <c r="F1007" s="78"/>
      <c r="G1007" s="79"/>
      <c r="H1007" s="80">
        <v>238</v>
      </c>
      <c r="I1007" s="81" t="s">
        <v>1372</v>
      </c>
      <c r="J1007" s="79">
        <v>400</v>
      </c>
      <c r="K1007" s="82"/>
      <c r="L1007" s="82"/>
      <c r="M1007" s="82"/>
      <c r="N1007" s="82"/>
      <c r="O1007" s="123">
        <f t="shared" si="163"/>
        <v>0</v>
      </c>
      <c r="P1007" s="84">
        <f t="shared" si="152"/>
        <v>0</v>
      </c>
      <c r="Q1007" s="84"/>
      <c r="R1007" s="85" t="s">
        <v>1373</v>
      </c>
      <c r="S1007" s="82">
        <v>400</v>
      </c>
      <c r="T1007" s="82"/>
      <c r="U1007" s="82"/>
      <c r="V1007" s="82"/>
      <c r="W1007" s="82"/>
      <c r="X1007" s="99"/>
      <c r="Y1007" s="100">
        <f t="shared" si="164"/>
        <v>0</v>
      </c>
      <c r="Z1007" s="102"/>
      <c r="AA1007" s="73">
        <f t="shared" si="150"/>
        <v>0</v>
      </c>
      <c r="AB1007" s="831">
        <f t="shared" si="153"/>
        <v>400</v>
      </c>
    </row>
    <row r="1008" spans="1:28" ht="18" customHeight="1" thickBot="1" x14ac:dyDescent="0.25">
      <c r="A1008" s="197">
        <v>45007</v>
      </c>
      <c r="B1008" s="59">
        <v>0.3923611111111111</v>
      </c>
      <c r="C1008" s="60">
        <v>5</v>
      </c>
      <c r="D1008" s="149">
        <f t="shared" ref="D1008" si="165">(MAX(K1008:M1008))/J1008/1.44</f>
        <v>0.18229166666666669</v>
      </c>
      <c r="E1008" s="150"/>
      <c r="F1008" s="129" t="s">
        <v>790</v>
      </c>
      <c r="G1008" s="130" t="s">
        <v>28</v>
      </c>
      <c r="H1008" s="131">
        <v>239</v>
      </c>
      <c r="I1008" s="541" t="s">
        <v>29</v>
      </c>
      <c r="J1008" s="130">
        <v>160</v>
      </c>
      <c r="K1008" s="134">
        <v>17</v>
      </c>
      <c r="L1008" s="134">
        <v>42</v>
      </c>
      <c r="M1008" s="134">
        <v>27</v>
      </c>
      <c r="N1008" s="134" t="s">
        <v>1374</v>
      </c>
      <c r="O1008" s="133">
        <f t="shared" si="163"/>
        <v>28.666666666666668</v>
      </c>
      <c r="P1008" s="126">
        <f t="shared" si="152"/>
        <v>0.11778416666666666</v>
      </c>
      <c r="Q1008" s="126"/>
      <c r="R1008" s="136"/>
      <c r="S1008" s="134"/>
      <c r="T1008" s="134"/>
      <c r="U1008" s="134"/>
      <c r="V1008" s="134"/>
      <c r="W1008" s="134"/>
      <c r="X1008" s="133"/>
      <c r="Y1008" s="126"/>
      <c r="Z1008" s="207"/>
      <c r="AA1008" s="73">
        <f t="shared" si="150"/>
        <v>0.11778416666666666</v>
      </c>
      <c r="AB1008" s="831">
        <f t="shared" si="153"/>
        <v>0</v>
      </c>
    </row>
    <row r="1009" spans="1:28" ht="18" customHeight="1" x14ac:dyDescent="0.2">
      <c r="A1009" s="74"/>
      <c r="B1009" s="75"/>
      <c r="C1009" s="76"/>
      <c r="D1009" s="236"/>
      <c r="E1009" s="428"/>
      <c r="F1009" s="78"/>
      <c r="G1009" s="79"/>
      <c r="H1009" s="80">
        <v>239</v>
      </c>
      <c r="I1009" s="81" t="s">
        <v>1375</v>
      </c>
      <c r="J1009" s="79">
        <v>160</v>
      </c>
      <c r="K1009" s="82">
        <v>11</v>
      </c>
      <c r="L1009" s="82">
        <v>22</v>
      </c>
      <c r="M1009" s="82">
        <v>6</v>
      </c>
      <c r="N1009" s="82"/>
      <c r="O1009" s="83">
        <f t="shared" si="163"/>
        <v>13</v>
      </c>
      <c r="P1009" s="84">
        <f t="shared" si="152"/>
        <v>5.3413749999999996E-2</v>
      </c>
      <c r="Q1009" s="84"/>
      <c r="R1009" s="85"/>
      <c r="S1009" s="82"/>
      <c r="T1009" s="82"/>
      <c r="U1009" s="82"/>
      <c r="V1009" s="82"/>
      <c r="W1009" s="82"/>
      <c r="X1009" s="83"/>
      <c r="Y1009" s="84"/>
      <c r="Z1009" s="86"/>
      <c r="AA1009" s="73">
        <f t="shared" si="150"/>
        <v>5.3413749999999996E-2</v>
      </c>
      <c r="AB1009" s="831">
        <f t="shared" si="153"/>
        <v>0</v>
      </c>
    </row>
    <row r="1010" spans="1:28" ht="18" customHeight="1" x14ac:dyDescent="0.2">
      <c r="A1010" s="74"/>
      <c r="B1010" s="75"/>
      <c r="C1010" s="76"/>
      <c r="D1010" s="77"/>
      <c r="E1010" s="77"/>
      <c r="F1010" s="78"/>
      <c r="G1010" s="79"/>
      <c r="H1010" s="80">
        <v>239</v>
      </c>
      <c r="I1010" s="81" t="s">
        <v>1376</v>
      </c>
      <c r="J1010" s="79">
        <v>160</v>
      </c>
      <c r="K1010" s="82">
        <v>0</v>
      </c>
      <c r="L1010" s="82">
        <v>2</v>
      </c>
      <c r="M1010" s="82">
        <v>0</v>
      </c>
      <c r="N1010" s="82"/>
      <c r="O1010" s="83">
        <f t="shared" si="163"/>
        <v>0.66666666666666663</v>
      </c>
      <c r="P1010" s="84">
        <f t="shared" si="152"/>
        <v>2.7391666666666667E-3</v>
      </c>
      <c r="Q1010" s="84"/>
      <c r="R1010" s="85"/>
      <c r="S1010" s="82"/>
      <c r="T1010" s="82"/>
      <c r="U1010" s="82"/>
      <c r="V1010" s="82"/>
      <c r="W1010" s="82"/>
      <c r="X1010" s="83"/>
      <c r="Y1010" s="84"/>
      <c r="Z1010" s="86"/>
      <c r="AA1010" s="73">
        <f t="shared" si="150"/>
        <v>2.7391666666666667E-3</v>
      </c>
      <c r="AB1010" s="831">
        <f t="shared" si="153"/>
        <v>0</v>
      </c>
    </row>
    <row r="1011" spans="1:28" ht="18" customHeight="1" x14ac:dyDescent="0.2">
      <c r="A1011" s="74"/>
      <c r="B1011" s="75"/>
      <c r="C1011" s="76"/>
      <c r="D1011" s="77"/>
      <c r="E1011" s="77"/>
      <c r="F1011" s="78"/>
      <c r="G1011" s="79"/>
      <c r="H1011" s="80">
        <v>239</v>
      </c>
      <c r="I1011" s="81" t="s">
        <v>1377</v>
      </c>
      <c r="J1011" s="79">
        <v>160</v>
      </c>
      <c r="K1011" s="82">
        <v>2</v>
      </c>
      <c r="L1011" s="82">
        <v>0</v>
      </c>
      <c r="M1011" s="82">
        <v>8</v>
      </c>
      <c r="N1011" s="82"/>
      <c r="O1011" s="83">
        <f t="shared" si="163"/>
        <v>3.3333333333333335</v>
      </c>
      <c r="P1011" s="84">
        <f t="shared" si="152"/>
        <v>1.3695833333333334E-2</v>
      </c>
      <c r="Q1011" s="84"/>
      <c r="R1011" s="85"/>
      <c r="S1011" s="82"/>
      <c r="T1011" s="82"/>
      <c r="U1011" s="82"/>
      <c r="V1011" s="82"/>
      <c r="W1011" s="82"/>
      <c r="X1011" s="83"/>
      <c r="Y1011" s="84"/>
      <c r="Z1011" s="86"/>
      <c r="AA1011" s="73">
        <f t="shared" si="150"/>
        <v>1.3695833333333334E-2</v>
      </c>
      <c r="AB1011" s="831">
        <f t="shared" si="153"/>
        <v>0</v>
      </c>
    </row>
    <row r="1012" spans="1:28" ht="18" customHeight="1" thickBot="1" x14ac:dyDescent="0.25">
      <c r="A1012" s="74"/>
      <c r="B1012" s="75"/>
      <c r="C1012" s="76"/>
      <c r="D1012" s="77"/>
      <c r="E1012" s="77"/>
      <c r="F1012" s="94"/>
      <c r="G1012" s="95"/>
      <c r="H1012" s="96">
        <v>239</v>
      </c>
      <c r="I1012" s="210" t="s">
        <v>1378</v>
      </c>
      <c r="J1012" s="95">
        <v>160</v>
      </c>
      <c r="K1012" s="98">
        <v>3</v>
      </c>
      <c r="L1012" s="98">
        <v>12</v>
      </c>
      <c r="M1012" s="98">
        <v>11</v>
      </c>
      <c r="N1012" s="98"/>
      <c r="O1012" s="99">
        <f t="shared" si="163"/>
        <v>8.6666666666666661</v>
      </c>
      <c r="P1012" s="100">
        <f t="shared" si="152"/>
        <v>3.5609166666666664E-2</v>
      </c>
      <c r="Q1012" s="100"/>
      <c r="R1012" s="101"/>
      <c r="S1012" s="98"/>
      <c r="T1012" s="98"/>
      <c r="U1012" s="98"/>
      <c r="V1012" s="98"/>
      <c r="W1012" s="98"/>
      <c r="X1012" s="99"/>
      <c r="Y1012" s="100"/>
      <c r="Z1012" s="102"/>
      <c r="AA1012" s="73">
        <f t="shared" si="150"/>
        <v>3.5609166666666664E-2</v>
      </c>
      <c r="AB1012" s="831">
        <f t="shared" si="153"/>
        <v>0</v>
      </c>
    </row>
    <row r="1013" spans="1:28" s="10" customFormat="1" ht="18" customHeight="1" thickBot="1" x14ac:dyDescent="0.25">
      <c r="A1013" s="197">
        <v>44907</v>
      </c>
      <c r="B1013" s="59">
        <v>0.4375</v>
      </c>
      <c r="C1013" s="60">
        <v>-2</v>
      </c>
      <c r="D1013" s="127">
        <f>(MAX(K1013:M1013))/J1013/1.44</f>
        <v>0.14722222222222223</v>
      </c>
      <c r="E1013" s="128"/>
      <c r="F1013" s="441" t="s">
        <v>790</v>
      </c>
      <c r="G1013" s="241" t="s">
        <v>28</v>
      </c>
      <c r="H1013" s="131">
        <v>240</v>
      </c>
      <c r="I1013" s="132" t="s">
        <v>29</v>
      </c>
      <c r="J1013" s="130">
        <v>250</v>
      </c>
      <c r="K1013" s="134">
        <v>50</v>
      </c>
      <c r="L1013" s="134">
        <v>53</v>
      </c>
      <c r="M1013" s="134">
        <v>36</v>
      </c>
      <c r="N1013" s="134" t="s">
        <v>1326</v>
      </c>
      <c r="O1013" s="133">
        <f t="shared" si="163"/>
        <v>46.333333333333336</v>
      </c>
      <c r="P1013" s="126">
        <f t="shared" si="152"/>
        <v>0.12183813333333333</v>
      </c>
      <c r="Q1013" s="249"/>
      <c r="R1013" s="245"/>
      <c r="S1013" s="243"/>
      <c r="T1013" s="242"/>
      <c r="U1013" s="242"/>
      <c r="V1013" s="242"/>
      <c r="W1013" s="243"/>
      <c r="X1013" s="242"/>
      <c r="Y1013" s="188"/>
      <c r="Z1013" s="246"/>
      <c r="AA1013" s="73">
        <f t="shared" si="150"/>
        <v>0.12183813333333333</v>
      </c>
      <c r="AB1013" s="831">
        <f t="shared" si="153"/>
        <v>0</v>
      </c>
    </row>
    <row r="1014" spans="1:28" s="10" customFormat="1" ht="18" customHeight="1" x14ac:dyDescent="0.2">
      <c r="A1014" s="197"/>
      <c r="B1014" s="445"/>
      <c r="C1014" s="60"/>
      <c r="D1014" s="236"/>
      <c r="E1014" s="428"/>
      <c r="F1014" s="78"/>
      <c r="G1014" s="79"/>
      <c r="H1014" s="80">
        <v>240</v>
      </c>
      <c r="I1014" s="87" t="s">
        <v>1379</v>
      </c>
      <c r="J1014" s="79">
        <v>250</v>
      </c>
      <c r="K1014" s="82">
        <v>24</v>
      </c>
      <c r="L1014" s="82">
        <v>18</v>
      </c>
      <c r="M1014" s="82">
        <v>13</v>
      </c>
      <c r="N1014" s="82"/>
      <c r="O1014" s="83">
        <f t="shared" si="163"/>
        <v>18.333333333333332</v>
      </c>
      <c r="P1014" s="84">
        <f t="shared" si="152"/>
        <v>4.8209333333333326E-2</v>
      </c>
      <c r="Q1014" s="337"/>
      <c r="R1014" s="85"/>
      <c r="S1014" s="82"/>
      <c r="T1014" s="83"/>
      <c r="U1014" s="83"/>
      <c r="V1014" s="83"/>
      <c r="W1014" s="82"/>
      <c r="X1014" s="83"/>
      <c r="Y1014" s="84"/>
      <c r="Z1014" s="86"/>
      <c r="AA1014" s="73">
        <f t="shared" si="150"/>
        <v>4.8209333333333326E-2</v>
      </c>
      <c r="AB1014" s="831">
        <f t="shared" si="153"/>
        <v>0</v>
      </c>
    </row>
    <row r="1015" spans="1:28" s="10" customFormat="1" ht="18" customHeight="1" x14ac:dyDescent="0.2">
      <c r="A1015" s="448"/>
      <c r="B1015" s="449"/>
      <c r="C1015" s="76"/>
      <c r="D1015" s="182"/>
      <c r="E1015" s="183"/>
      <c r="F1015" s="78"/>
      <c r="G1015" s="79"/>
      <c r="H1015" s="80">
        <v>240</v>
      </c>
      <c r="I1015" s="87" t="s">
        <v>1380</v>
      </c>
      <c r="J1015" s="79">
        <v>250</v>
      </c>
      <c r="K1015" s="82">
        <v>0</v>
      </c>
      <c r="L1015" s="82">
        <v>0</v>
      </c>
      <c r="M1015" s="82">
        <v>0</v>
      </c>
      <c r="N1015" s="82"/>
      <c r="O1015" s="83">
        <f t="shared" si="163"/>
        <v>0</v>
      </c>
      <c r="P1015" s="84">
        <f t="shared" si="152"/>
        <v>0</v>
      </c>
      <c r="Q1015" s="337"/>
      <c r="R1015" s="85"/>
      <c r="S1015" s="82"/>
      <c r="T1015" s="83"/>
      <c r="U1015" s="83"/>
      <c r="V1015" s="83"/>
      <c r="W1015" s="82"/>
      <c r="X1015" s="83"/>
      <c r="Y1015" s="84"/>
      <c r="Z1015" s="86"/>
      <c r="AA1015" s="73">
        <f t="shared" ref="AA1015:AA1078" si="166">P1015+Y1015</f>
        <v>0</v>
      </c>
      <c r="AB1015" s="831">
        <f t="shared" si="153"/>
        <v>0</v>
      </c>
    </row>
    <row r="1016" spans="1:28" s="10" customFormat="1" ht="18" customHeight="1" x14ac:dyDescent="0.2">
      <c r="A1016" s="448"/>
      <c r="B1016" s="449"/>
      <c r="C1016" s="76"/>
      <c r="D1016" s="182"/>
      <c r="E1016" s="183"/>
      <c r="F1016" s="78"/>
      <c r="G1016" s="79"/>
      <c r="H1016" s="80">
        <v>240</v>
      </c>
      <c r="I1016" s="87" t="s">
        <v>1381</v>
      </c>
      <c r="J1016" s="79">
        <v>250</v>
      </c>
      <c r="K1016" s="82">
        <v>6</v>
      </c>
      <c r="L1016" s="82">
        <v>11</v>
      </c>
      <c r="M1016" s="82">
        <v>4</v>
      </c>
      <c r="N1016" s="82"/>
      <c r="O1016" s="83">
        <f t="shared" si="163"/>
        <v>7</v>
      </c>
      <c r="P1016" s="84">
        <f t="shared" si="152"/>
        <v>1.8407199999999999E-2</v>
      </c>
      <c r="Q1016" s="337"/>
      <c r="R1016" s="85"/>
      <c r="S1016" s="82"/>
      <c r="T1016" s="83"/>
      <c r="U1016" s="83"/>
      <c r="V1016" s="83"/>
      <c r="W1016" s="82"/>
      <c r="X1016" s="83"/>
      <c r="Y1016" s="84"/>
      <c r="Z1016" s="86"/>
      <c r="AA1016" s="73">
        <f t="shared" si="166"/>
        <v>1.8407199999999999E-2</v>
      </c>
      <c r="AB1016" s="831">
        <f t="shared" si="153"/>
        <v>0</v>
      </c>
    </row>
    <row r="1017" spans="1:28" s="10" customFormat="1" ht="18" customHeight="1" x14ac:dyDescent="0.2">
      <c r="A1017" s="448"/>
      <c r="B1017" s="449"/>
      <c r="C1017" s="76"/>
      <c r="D1017" s="182"/>
      <c r="E1017" s="183"/>
      <c r="F1017" s="78"/>
      <c r="G1017" s="79"/>
      <c r="H1017" s="80">
        <v>240</v>
      </c>
      <c r="I1017" s="87" t="s">
        <v>1382</v>
      </c>
      <c r="J1017" s="79">
        <v>250</v>
      </c>
      <c r="K1017" s="82">
        <v>3</v>
      </c>
      <c r="L1017" s="82">
        <v>3</v>
      </c>
      <c r="M1017" s="82">
        <v>0</v>
      </c>
      <c r="N1017" s="82"/>
      <c r="O1017" s="83">
        <f t="shared" si="163"/>
        <v>2</v>
      </c>
      <c r="P1017" s="84">
        <f t="shared" si="152"/>
        <v>5.2591999999999995E-3</v>
      </c>
      <c r="Q1017" s="337"/>
      <c r="R1017" s="85"/>
      <c r="S1017" s="82"/>
      <c r="T1017" s="83"/>
      <c r="U1017" s="83"/>
      <c r="V1017" s="83"/>
      <c r="W1017" s="82"/>
      <c r="X1017" s="83"/>
      <c r="Y1017" s="84"/>
      <c r="Z1017" s="86"/>
      <c r="AA1017" s="73">
        <f t="shared" si="166"/>
        <v>5.2591999999999995E-3</v>
      </c>
      <c r="AB1017" s="831">
        <f t="shared" si="153"/>
        <v>0</v>
      </c>
    </row>
    <row r="1018" spans="1:28" s="10" customFormat="1" ht="18" customHeight="1" x14ac:dyDescent="0.2">
      <c r="A1018" s="448"/>
      <c r="B1018" s="449"/>
      <c r="C1018" s="76"/>
      <c r="D1018" s="182"/>
      <c r="E1018" s="183"/>
      <c r="F1018" s="78"/>
      <c r="G1018" s="79"/>
      <c r="H1018" s="80">
        <v>240</v>
      </c>
      <c r="I1018" s="87" t="s">
        <v>1383</v>
      </c>
      <c r="J1018" s="79">
        <v>250</v>
      </c>
      <c r="K1018" s="82">
        <v>11</v>
      </c>
      <c r="L1018" s="82">
        <v>0</v>
      </c>
      <c r="M1018" s="82">
        <v>0</v>
      </c>
      <c r="N1018" s="82"/>
      <c r="O1018" s="83">
        <f t="shared" si="163"/>
        <v>3.6666666666666665</v>
      </c>
      <c r="P1018" s="84">
        <f t="shared" si="152"/>
        <v>9.6418666666666653E-3</v>
      </c>
      <c r="Q1018" s="337"/>
      <c r="R1018" s="85"/>
      <c r="S1018" s="82"/>
      <c r="T1018" s="83"/>
      <c r="U1018" s="83"/>
      <c r="V1018" s="83"/>
      <c r="W1018" s="82"/>
      <c r="X1018" s="83"/>
      <c r="Y1018" s="84"/>
      <c r="Z1018" s="86"/>
      <c r="AA1018" s="73">
        <f t="shared" si="166"/>
        <v>9.6418666666666653E-3</v>
      </c>
      <c r="AB1018" s="831">
        <f t="shared" si="153"/>
        <v>0</v>
      </c>
    </row>
    <row r="1019" spans="1:28" s="10" customFormat="1" ht="18" customHeight="1" thickBot="1" x14ac:dyDescent="0.25">
      <c r="A1019" s="450"/>
      <c r="B1019" s="451"/>
      <c r="C1019" s="91"/>
      <c r="D1019" s="355"/>
      <c r="E1019" s="438"/>
      <c r="F1019" s="94"/>
      <c r="G1019" s="95"/>
      <c r="H1019" s="96">
        <v>240</v>
      </c>
      <c r="I1019" s="97" t="s">
        <v>1384</v>
      </c>
      <c r="J1019" s="95">
        <v>250</v>
      </c>
      <c r="K1019" s="98">
        <v>3</v>
      </c>
      <c r="L1019" s="98">
        <v>2</v>
      </c>
      <c r="M1019" s="98">
        <v>4</v>
      </c>
      <c r="N1019" s="98"/>
      <c r="O1019" s="99">
        <f t="shared" si="163"/>
        <v>3</v>
      </c>
      <c r="P1019" s="100">
        <f t="shared" si="152"/>
        <v>7.8887999999999996E-3</v>
      </c>
      <c r="Q1019" s="356"/>
      <c r="R1019" s="101"/>
      <c r="S1019" s="98"/>
      <c r="T1019" s="99"/>
      <c r="U1019" s="99"/>
      <c r="V1019" s="99"/>
      <c r="W1019" s="98"/>
      <c r="X1019" s="99"/>
      <c r="Y1019" s="100"/>
      <c r="Z1019" s="102"/>
      <c r="AA1019" s="73">
        <f t="shared" si="166"/>
        <v>7.8887999999999996E-3</v>
      </c>
      <c r="AB1019" s="831">
        <f t="shared" si="153"/>
        <v>0</v>
      </c>
    </row>
    <row r="1020" spans="1:28" ht="18" customHeight="1" x14ac:dyDescent="0.2">
      <c r="A1020" s="58">
        <v>45007</v>
      </c>
      <c r="B1020" s="59">
        <v>0.4375</v>
      </c>
      <c r="C1020" s="60">
        <v>5</v>
      </c>
      <c r="D1020" s="330">
        <f t="shared" ref="D1020" si="167">(MAX(K1020:M1020))/J1020/1.44</f>
        <v>0.28211805555555558</v>
      </c>
      <c r="E1020" s="402"/>
      <c r="F1020" s="129" t="s">
        <v>790</v>
      </c>
      <c r="G1020" s="130" t="s">
        <v>28</v>
      </c>
      <c r="H1020" s="131">
        <v>241</v>
      </c>
      <c r="I1020" s="132" t="s">
        <v>29</v>
      </c>
      <c r="J1020" s="130">
        <v>160</v>
      </c>
      <c r="K1020" s="134">
        <v>54</v>
      </c>
      <c r="L1020" s="134">
        <v>65</v>
      </c>
      <c r="M1020" s="134">
        <v>60</v>
      </c>
      <c r="N1020" s="134" t="s">
        <v>1385</v>
      </c>
      <c r="O1020" s="133">
        <f t="shared" si="163"/>
        <v>59.666666666666664</v>
      </c>
      <c r="P1020" s="126">
        <f t="shared" si="152"/>
        <v>0.24515541666666665</v>
      </c>
      <c r="Q1020" s="126"/>
      <c r="R1020" s="136"/>
      <c r="S1020" s="134"/>
      <c r="T1020" s="134"/>
      <c r="U1020" s="134"/>
      <c r="V1020" s="134"/>
      <c r="W1020" s="134"/>
      <c r="X1020" s="133"/>
      <c r="Y1020" s="126"/>
      <c r="Z1020" s="207"/>
      <c r="AA1020" s="73">
        <f t="shared" si="166"/>
        <v>0.24515541666666665</v>
      </c>
      <c r="AB1020" s="831">
        <f t="shared" si="153"/>
        <v>0</v>
      </c>
    </row>
    <row r="1021" spans="1:28" ht="18" customHeight="1" x14ac:dyDescent="0.2">
      <c r="A1021" s="74"/>
      <c r="B1021" s="75"/>
      <c r="C1021" s="76"/>
      <c r="D1021" s="182"/>
      <c r="E1021" s="77"/>
      <c r="F1021" s="78"/>
      <c r="G1021" s="79"/>
      <c r="H1021" s="80">
        <v>241</v>
      </c>
      <c r="I1021" s="87" t="s">
        <v>1386</v>
      </c>
      <c r="J1021" s="79">
        <v>160</v>
      </c>
      <c r="K1021" s="82">
        <v>3</v>
      </c>
      <c r="L1021" s="82">
        <v>12</v>
      </c>
      <c r="M1021" s="82">
        <v>2</v>
      </c>
      <c r="N1021" s="82"/>
      <c r="O1021" s="83">
        <f t="shared" si="163"/>
        <v>5.666666666666667</v>
      </c>
      <c r="P1021" s="84">
        <f t="shared" si="152"/>
        <v>2.3282916666666667E-2</v>
      </c>
      <c r="Q1021" s="84"/>
      <c r="R1021" s="85"/>
      <c r="S1021" s="82"/>
      <c r="T1021" s="82"/>
      <c r="U1021" s="82"/>
      <c r="V1021" s="82"/>
      <c r="W1021" s="82"/>
      <c r="X1021" s="83"/>
      <c r="Y1021" s="84"/>
      <c r="Z1021" s="86"/>
      <c r="AA1021" s="73">
        <f t="shared" si="166"/>
        <v>2.3282916666666667E-2</v>
      </c>
      <c r="AB1021" s="831">
        <f t="shared" si="153"/>
        <v>0</v>
      </c>
    </row>
    <row r="1022" spans="1:28" ht="18" customHeight="1" x14ac:dyDescent="0.2">
      <c r="A1022" s="74"/>
      <c r="B1022" s="75"/>
      <c r="C1022" s="76"/>
      <c r="D1022" s="182"/>
      <c r="E1022" s="77"/>
      <c r="F1022" s="78"/>
      <c r="G1022" s="79"/>
      <c r="H1022" s="80">
        <v>241</v>
      </c>
      <c r="I1022" s="87" t="s">
        <v>1387</v>
      </c>
      <c r="J1022" s="79">
        <v>160</v>
      </c>
      <c r="K1022" s="82">
        <v>20</v>
      </c>
      <c r="L1022" s="82">
        <v>21</v>
      </c>
      <c r="M1022" s="82">
        <v>22</v>
      </c>
      <c r="N1022" s="82"/>
      <c r="O1022" s="83">
        <f t="shared" si="163"/>
        <v>21</v>
      </c>
      <c r="P1022" s="84">
        <f t="shared" si="152"/>
        <v>8.6283749999999992E-2</v>
      </c>
      <c r="Q1022" s="84"/>
      <c r="R1022" s="85"/>
      <c r="S1022" s="82"/>
      <c r="T1022" s="82"/>
      <c r="U1022" s="82"/>
      <c r="V1022" s="82"/>
      <c r="W1022" s="82"/>
      <c r="X1022" s="83"/>
      <c r="Y1022" s="84"/>
      <c r="Z1022" s="86"/>
      <c r="AA1022" s="73">
        <f t="shared" si="166"/>
        <v>8.6283749999999992E-2</v>
      </c>
      <c r="AB1022" s="831">
        <f t="shared" si="153"/>
        <v>0</v>
      </c>
    </row>
    <row r="1023" spans="1:28" ht="18" customHeight="1" x14ac:dyDescent="0.2">
      <c r="A1023" s="74"/>
      <c r="B1023" s="75"/>
      <c r="C1023" s="76"/>
      <c r="D1023" s="182"/>
      <c r="E1023" s="77"/>
      <c r="F1023" s="78"/>
      <c r="G1023" s="79"/>
      <c r="H1023" s="80">
        <v>241</v>
      </c>
      <c r="I1023" s="87" t="s">
        <v>1388</v>
      </c>
      <c r="J1023" s="79">
        <v>160</v>
      </c>
      <c r="K1023" s="82">
        <v>0</v>
      </c>
      <c r="L1023" s="82">
        <v>0</v>
      </c>
      <c r="M1023" s="82">
        <v>0</v>
      </c>
      <c r="N1023" s="82"/>
      <c r="O1023" s="83">
        <f t="shared" si="163"/>
        <v>0</v>
      </c>
      <c r="P1023" s="84">
        <f t="shared" si="152"/>
        <v>0</v>
      </c>
      <c r="Q1023" s="84"/>
      <c r="R1023" s="85"/>
      <c r="S1023" s="82"/>
      <c r="T1023" s="82"/>
      <c r="U1023" s="82"/>
      <c r="V1023" s="82"/>
      <c r="W1023" s="82"/>
      <c r="X1023" s="83"/>
      <c r="Y1023" s="84"/>
      <c r="Z1023" s="86"/>
      <c r="AA1023" s="73">
        <f t="shared" si="166"/>
        <v>0</v>
      </c>
      <c r="AB1023" s="831">
        <f t="shared" si="153"/>
        <v>0</v>
      </c>
    </row>
    <row r="1024" spans="1:28" ht="18" customHeight="1" x14ac:dyDescent="0.2">
      <c r="A1024" s="74"/>
      <c r="B1024" s="75"/>
      <c r="C1024" s="76"/>
      <c r="D1024" s="182"/>
      <c r="E1024" s="77"/>
      <c r="F1024" s="78"/>
      <c r="G1024" s="79"/>
      <c r="H1024" s="80">
        <v>241</v>
      </c>
      <c r="I1024" s="87" t="s">
        <v>1389</v>
      </c>
      <c r="J1024" s="79">
        <v>160</v>
      </c>
      <c r="K1024" s="82">
        <v>6</v>
      </c>
      <c r="L1024" s="82">
        <v>6</v>
      </c>
      <c r="M1024" s="82">
        <v>18</v>
      </c>
      <c r="N1024" s="82"/>
      <c r="O1024" s="83">
        <f t="shared" si="163"/>
        <v>10</v>
      </c>
      <c r="P1024" s="84">
        <f t="shared" si="152"/>
        <v>4.1087499999999999E-2</v>
      </c>
      <c r="Q1024" s="84"/>
      <c r="R1024" s="85"/>
      <c r="S1024" s="82"/>
      <c r="T1024" s="82"/>
      <c r="U1024" s="82"/>
      <c r="V1024" s="82"/>
      <c r="W1024" s="82"/>
      <c r="X1024" s="83"/>
      <c r="Y1024" s="84"/>
      <c r="Z1024" s="86"/>
      <c r="AA1024" s="73">
        <f t="shared" si="166"/>
        <v>4.1087499999999999E-2</v>
      </c>
      <c r="AB1024" s="831">
        <f t="shared" si="153"/>
        <v>0</v>
      </c>
    </row>
    <row r="1025" spans="1:2259" ht="18" customHeight="1" x14ac:dyDescent="0.2">
      <c r="A1025" s="74"/>
      <c r="B1025" s="75"/>
      <c r="C1025" s="76"/>
      <c r="D1025" s="182"/>
      <c r="E1025" s="77"/>
      <c r="F1025" s="122"/>
      <c r="G1025" s="120"/>
      <c r="H1025" s="186">
        <v>241</v>
      </c>
      <c r="I1025" s="187" t="s">
        <v>105</v>
      </c>
      <c r="J1025" s="120">
        <v>160</v>
      </c>
      <c r="K1025" s="121">
        <v>0</v>
      </c>
      <c r="L1025" s="121">
        <v>0</v>
      </c>
      <c r="M1025" s="121">
        <v>0</v>
      </c>
      <c r="N1025" s="121"/>
      <c r="O1025" s="83">
        <f t="shared" si="163"/>
        <v>0</v>
      </c>
      <c r="P1025" s="84">
        <f t="shared" si="152"/>
        <v>0</v>
      </c>
      <c r="Q1025" s="124"/>
      <c r="R1025" s="119"/>
      <c r="S1025" s="121"/>
      <c r="T1025" s="121"/>
      <c r="U1025" s="121"/>
      <c r="V1025" s="121"/>
      <c r="W1025" s="121"/>
      <c r="X1025" s="123"/>
      <c r="Y1025" s="124"/>
      <c r="Z1025" s="125"/>
      <c r="AA1025" s="73">
        <f t="shared" si="166"/>
        <v>0</v>
      </c>
      <c r="AB1025" s="831">
        <f t="shared" si="153"/>
        <v>0</v>
      </c>
    </row>
    <row r="1026" spans="1:2259" ht="18" customHeight="1" thickBot="1" x14ac:dyDescent="0.25">
      <c r="A1026" s="74"/>
      <c r="B1026" s="75"/>
      <c r="C1026" s="76"/>
      <c r="D1026" s="182"/>
      <c r="E1026" s="77"/>
      <c r="F1026" s="122"/>
      <c r="G1026" s="120"/>
      <c r="H1026" s="96">
        <v>241</v>
      </c>
      <c r="I1026" s="97" t="s">
        <v>1390</v>
      </c>
      <c r="J1026" s="95">
        <v>160</v>
      </c>
      <c r="K1026" s="98">
        <v>27</v>
      </c>
      <c r="L1026" s="98">
        <v>25</v>
      </c>
      <c r="M1026" s="98">
        <v>16</v>
      </c>
      <c r="N1026" s="98"/>
      <c r="O1026" s="99">
        <f t="shared" si="163"/>
        <v>22.666666666666668</v>
      </c>
      <c r="P1026" s="100">
        <f t="shared" si="152"/>
        <v>9.3131666666666668E-2</v>
      </c>
      <c r="Q1026" s="100"/>
      <c r="R1026" s="101"/>
      <c r="S1026" s="98"/>
      <c r="T1026" s="98"/>
      <c r="U1026" s="98"/>
      <c r="V1026" s="98"/>
      <c r="W1026" s="98"/>
      <c r="X1026" s="99"/>
      <c r="Y1026" s="100"/>
      <c r="Z1026" s="102"/>
      <c r="AA1026" s="73">
        <f t="shared" si="166"/>
        <v>9.3131666666666668E-2</v>
      </c>
      <c r="AB1026" s="831">
        <f t="shared" si="153"/>
        <v>0</v>
      </c>
    </row>
    <row r="1027" spans="1:2259" ht="18" customHeight="1" thickBot="1" x14ac:dyDescent="0.25">
      <c r="A1027" s="58">
        <v>44989</v>
      </c>
      <c r="B1027" s="59">
        <v>0.45833333333333331</v>
      </c>
      <c r="C1027" s="60">
        <v>0</v>
      </c>
      <c r="D1027" s="330">
        <f t="shared" ref="D1027:D1028" si="168">(MAX(K1027:M1027))/J1027/1.44</f>
        <v>0.19444444444444448</v>
      </c>
      <c r="E1027" s="402"/>
      <c r="F1027" s="161" t="s">
        <v>790</v>
      </c>
      <c r="G1027" s="542" t="s">
        <v>28</v>
      </c>
      <c r="H1027" s="543">
        <v>242</v>
      </c>
      <c r="I1027" s="132" t="s">
        <v>29</v>
      </c>
      <c r="J1027" s="130">
        <v>100</v>
      </c>
      <c r="K1027" s="134">
        <v>28</v>
      </c>
      <c r="L1027" s="134">
        <v>25</v>
      </c>
      <c r="M1027" s="134">
        <v>20</v>
      </c>
      <c r="N1027" s="134" t="s">
        <v>84</v>
      </c>
      <c r="O1027" s="133">
        <f t="shared" si="163"/>
        <v>24.333333333333332</v>
      </c>
      <c r="P1027" s="188">
        <f t="shared" si="152"/>
        <v>0.15996733333333332</v>
      </c>
      <c r="Q1027" s="126"/>
      <c r="R1027" s="136"/>
      <c r="S1027" s="134"/>
      <c r="T1027" s="134"/>
      <c r="U1027" s="134"/>
      <c r="V1027" s="134"/>
      <c r="W1027" s="134"/>
      <c r="X1027" s="133"/>
      <c r="Y1027" s="126"/>
      <c r="Z1027" s="207"/>
      <c r="AA1027" s="73">
        <f t="shared" si="166"/>
        <v>0.15996733333333332</v>
      </c>
      <c r="AB1027" s="831">
        <f t="shared" si="153"/>
        <v>0</v>
      </c>
    </row>
    <row r="1028" spans="1:2259" ht="18" customHeight="1" x14ac:dyDescent="0.2">
      <c r="A1028" s="58">
        <v>45007</v>
      </c>
      <c r="B1028" s="59">
        <v>0.41319444444444442</v>
      </c>
      <c r="C1028" s="60">
        <v>5</v>
      </c>
      <c r="D1028" s="330">
        <f t="shared" si="168"/>
        <v>0.20833333333333334</v>
      </c>
      <c r="E1028" s="402"/>
      <c r="F1028" s="129" t="s">
        <v>790</v>
      </c>
      <c r="G1028" s="130" t="s">
        <v>28</v>
      </c>
      <c r="H1028" s="131">
        <v>243</v>
      </c>
      <c r="I1028" s="132" t="s">
        <v>29</v>
      </c>
      <c r="J1028" s="130">
        <v>160</v>
      </c>
      <c r="K1028" s="134">
        <v>44</v>
      </c>
      <c r="L1028" s="134">
        <v>48</v>
      </c>
      <c r="M1028" s="134">
        <v>40</v>
      </c>
      <c r="N1028" s="134" t="s">
        <v>1293</v>
      </c>
      <c r="O1028" s="133">
        <f t="shared" si="163"/>
        <v>44</v>
      </c>
      <c r="P1028" s="126">
        <f t="shared" si="152"/>
        <v>0.180785</v>
      </c>
      <c r="Q1028" s="126"/>
      <c r="R1028" s="136"/>
      <c r="S1028" s="134"/>
      <c r="T1028" s="134"/>
      <c r="U1028" s="134"/>
      <c r="V1028" s="134"/>
      <c r="W1028" s="134"/>
      <c r="X1028" s="133"/>
      <c r="Y1028" s="126"/>
      <c r="Z1028" s="207"/>
      <c r="AA1028" s="73">
        <f t="shared" si="166"/>
        <v>0.180785</v>
      </c>
      <c r="AB1028" s="831">
        <f t="shared" si="153"/>
        <v>0</v>
      </c>
    </row>
    <row r="1029" spans="1:2259" ht="18" customHeight="1" x14ac:dyDescent="0.2">
      <c r="A1029" s="74"/>
      <c r="B1029" s="75"/>
      <c r="C1029" s="76"/>
      <c r="D1029" s="77"/>
      <c r="E1029" s="77"/>
      <c r="F1029" s="78"/>
      <c r="G1029" s="79"/>
      <c r="H1029" s="80">
        <v>243</v>
      </c>
      <c r="I1029" s="87" t="s">
        <v>1391</v>
      </c>
      <c r="J1029" s="79">
        <v>160</v>
      </c>
      <c r="K1029" s="82">
        <v>1</v>
      </c>
      <c r="L1029" s="82">
        <v>4</v>
      </c>
      <c r="M1029" s="82">
        <v>1</v>
      </c>
      <c r="N1029" s="82"/>
      <c r="O1029" s="83">
        <f t="shared" si="163"/>
        <v>2</v>
      </c>
      <c r="P1029" s="84">
        <f t="shared" si="152"/>
        <v>8.2174999999999991E-3</v>
      </c>
      <c r="Q1029" s="84"/>
      <c r="R1029" s="85"/>
      <c r="S1029" s="82"/>
      <c r="T1029" s="82"/>
      <c r="U1029" s="82"/>
      <c r="V1029" s="82"/>
      <c r="W1029" s="82"/>
      <c r="X1029" s="83"/>
      <c r="Y1029" s="84"/>
      <c r="Z1029" s="86"/>
      <c r="AA1029" s="73">
        <f t="shared" si="166"/>
        <v>8.2174999999999991E-3</v>
      </c>
      <c r="AB1029" s="831">
        <f t="shared" si="153"/>
        <v>0</v>
      </c>
    </row>
    <row r="1030" spans="1:2259" ht="18" customHeight="1" x14ac:dyDescent="0.2">
      <c r="A1030" s="74"/>
      <c r="B1030" s="75"/>
      <c r="C1030" s="76"/>
      <c r="D1030" s="77"/>
      <c r="E1030" s="77"/>
      <c r="F1030" s="78"/>
      <c r="G1030" s="79"/>
      <c r="H1030" s="80">
        <v>243</v>
      </c>
      <c r="I1030" s="87" t="s">
        <v>1392</v>
      </c>
      <c r="J1030" s="79">
        <v>160</v>
      </c>
      <c r="K1030" s="82">
        <v>10</v>
      </c>
      <c r="L1030" s="82">
        <v>11</v>
      </c>
      <c r="M1030" s="82">
        <v>18</v>
      </c>
      <c r="N1030" s="82"/>
      <c r="O1030" s="83">
        <f t="shared" si="163"/>
        <v>13</v>
      </c>
      <c r="P1030" s="84">
        <f t="shared" si="152"/>
        <v>5.3413749999999996E-2</v>
      </c>
      <c r="Q1030" s="84"/>
      <c r="R1030" s="85"/>
      <c r="S1030" s="82"/>
      <c r="T1030" s="82"/>
      <c r="U1030" s="82"/>
      <c r="V1030" s="82"/>
      <c r="W1030" s="82"/>
      <c r="X1030" s="83"/>
      <c r="Y1030" s="84"/>
      <c r="Z1030" s="86"/>
      <c r="AA1030" s="73">
        <f t="shared" si="166"/>
        <v>5.3413749999999996E-2</v>
      </c>
      <c r="AB1030" s="831">
        <f t="shared" si="153"/>
        <v>0</v>
      </c>
    </row>
    <row r="1031" spans="1:2259" ht="18" customHeight="1" x14ac:dyDescent="0.2">
      <c r="A1031" s="74"/>
      <c r="B1031" s="75"/>
      <c r="C1031" s="76"/>
      <c r="D1031" s="77"/>
      <c r="E1031" s="77"/>
      <c r="F1031" s="78"/>
      <c r="G1031" s="79"/>
      <c r="H1031" s="80">
        <v>243</v>
      </c>
      <c r="I1031" s="87" t="s">
        <v>1393</v>
      </c>
      <c r="J1031" s="79">
        <v>160</v>
      </c>
      <c r="K1031" s="82">
        <v>11</v>
      </c>
      <c r="L1031" s="82">
        <v>5</v>
      </c>
      <c r="M1031" s="82">
        <v>13</v>
      </c>
      <c r="N1031" s="82"/>
      <c r="O1031" s="83">
        <f t="shared" si="163"/>
        <v>9.6666666666666661</v>
      </c>
      <c r="P1031" s="84">
        <f t="shared" si="152"/>
        <v>3.9717916666666665E-2</v>
      </c>
      <c r="Q1031" s="84"/>
      <c r="R1031" s="85"/>
      <c r="S1031" s="82"/>
      <c r="T1031" s="82"/>
      <c r="U1031" s="82"/>
      <c r="V1031" s="82"/>
      <c r="W1031" s="82"/>
      <c r="X1031" s="83"/>
      <c r="Y1031" s="84"/>
      <c r="Z1031" s="86"/>
      <c r="AA1031" s="73">
        <f t="shared" si="166"/>
        <v>3.9717916666666665E-2</v>
      </c>
      <c r="AB1031" s="831">
        <f t="shared" si="153"/>
        <v>0</v>
      </c>
    </row>
    <row r="1032" spans="1:2259" ht="18" customHeight="1" x14ac:dyDescent="0.2">
      <c r="A1032" s="74"/>
      <c r="B1032" s="75"/>
      <c r="C1032" s="76"/>
      <c r="D1032" s="77"/>
      <c r="E1032" s="77"/>
      <c r="F1032" s="78"/>
      <c r="G1032" s="79"/>
      <c r="H1032" s="80">
        <v>243</v>
      </c>
      <c r="I1032" s="87" t="s">
        <v>1394</v>
      </c>
      <c r="J1032" s="79">
        <v>160</v>
      </c>
      <c r="K1032" s="82">
        <v>2</v>
      </c>
      <c r="L1032" s="82">
        <v>1</v>
      </c>
      <c r="M1032" s="82">
        <v>0</v>
      </c>
      <c r="N1032" s="82"/>
      <c r="O1032" s="83">
        <f t="shared" si="163"/>
        <v>1</v>
      </c>
      <c r="P1032" s="84">
        <f t="shared" si="152"/>
        <v>4.1087499999999996E-3</v>
      </c>
      <c r="Q1032" s="84"/>
      <c r="R1032" s="85"/>
      <c r="S1032" s="82"/>
      <c r="T1032" s="82"/>
      <c r="U1032" s="82"/>
      <c r="V1032" s="82"/>
      <c r="W1032" s="82"/>
      <c r="X1032" s="83"/>
      <c r="Y1032" s="84"/>
      <c r="Z1032" s="86"/>
      <c r="AA1032" s="73">
        <f t="shared" si="166"/>
        <v>4.1087499999999996E-3</v>
      </c>
      <c r="AB1032" s="831">
        <f t="shared" si="153"/>
        <v>0</v>
      </c>
    </row>
    <row r="1033" spans="1:2259" ht="18" customHeight="1" x14ac:dyDescent="0.2">
      <c r="A1033" s="74"/>
      <c r="B1033" s="75"/>
      <c r="C1033" s="76"/>
      <c r="D1033" s="77"/>
      <c r="E1033" s="77"/>
      <c r="F1033" s="78"/>
      <c r="G1033" s="79"/>
      <c r="H1033" s="80">
        <v>243</v>
      </c>
      <c r="I1033" s="87" t="s">
        <v>1395</v>
      </c>
      <c r="J1033" s="79">
        <v>160</v>
      </c>
      <c r="K1033" s="82">
        <v>1</v>
      </c>
      <c r="L1033" s="82">
        <v>1</v>
      </c>
      <c r="M1033" s="82">
        <v>0</v>
      </c>
      <c r="N1033" s="82"/>
      <c r="O1033" s="83">
        <f t="shared" si="163"/>
        <v>0.66666666666666663</v>
      </c>
      <c r="P1033" s="84">
        <f t="shared" si="152"/>
        <v>2.7391666666666667E-3</v>
      </c>
      <c r="Q1033" s="84"/>
      <c r="R1033" s="85"/>
      <c r="S1033" s="82"/>
      <c r="T1033" s="82"/>
      <c r="U1033" s="82"/>
      <c r="V1033" s="82"/>
      <c r="W1033" s="82"/>
      <c r="X1033" s="83"/>
      <c r="Y1033" s="84"/>
      <c r="Z1033" s="86"/>
      <c r="AA1033" s="73">
        <f t="shared" si="166"/>
        <v>2.7391666666666667E-3</v>
      </c>
      <c r="AB1033" s="831">
        <f t="shared" si="153"/>
        <v>0</v>
      </c>
    </row>
    <row r="1034" spans="1:2259" ht="18" customHeight="1" thickBot="1" x14ac:dyDescent="0.25">
      <c r="A1034" s="74"/>
      <c r="B1034" s="75"/>
      <c r="C1034" s="76"/>
      <c r="D1034" s="77"/>
      <c r="E1034" s="77"/>
      <c r="F1034" s="94"/>
      <c r="G1034" s="95"/>
      <c r="H1034" s="96">
        <v>243</v>
      </c>
      <c r="I1034" s="97" t="s">
        <v>1396</v>
      </c>
      <c r="J1034" s="95">
        <v>160</v>
      </c>
      <c r="K1034" s="98">
        <v>4</v>
      </c>
      <c r="L1034" s="98">
        <v>18</v>
      </c>
      <c r="M1034" s="98">
        <v>7</v>
      </c>
      <c r="N1034" s="98"/>
      <c r="O1034" s="99">
        <f t="shared" si="163"/>
        <v>9.6666666666666661</v>
      </c>
      <c r="P1034" s="100">
        <f t="shared" ref="P1034:P1097" si="169">1.73*0.38*O1034/J1034</f>
        <v>3.9717916666666665E-2</v>
      </c>
      <c r="Q1034" s="100"/>
      <c r="R1034" s="101"/>
      <c r="S1034" s="98"/>
      <c r="T1034" s="98"/>
      <c r="U1034" s="98"/>
      <c r="V1034" s="98"/>
      <c r="W1034" s="98"/>
      <c r="X1034" s="99"/>
      <c r="Y1034" s="100"/>
      <c r="Z1034" s="102"/>
      <c r="AA1034" s="73">
        <f t="shared" si="166"/>
        <v>3.9717916666666665E-2</v>
      </c>
      <c r="AB1034" s="831">
        <f t="shared" si="153"/>
        <v>0</v>
      </c>
    </row>
    <row r="1035" spans="1:2259" s="233" customFormat="1" ht="18" customHeight="1" thickBot="1" x14ac:dyDescent="0.25">
      <c r="A1035" s="256">
        <v>44968</v>
      </c>
      <c r="B1035" s="147">
        <v>0.5805555555555556</v>
      </c>
      <c r="C1035" s="148">
        <v>-5</v>
      </c>
      <c r="D1035" s="149">
        <f>(MAX(K1035:M1035))/J1035/1.44</f>
        <v>0.45659722222222221</v>
      </c>
      <c r="E1035" s="150">
        <f>(MAX(T1035:V1035))/S1035/1.44</f>
        <v>0.4357638888888889</v>
      </c>
      <c r="F1035" s="151" t="s">
        <v>27</v>
      </c>
      <c r="G1035" s="152" t="s">
        <v>28</v>
      </c>
      <c r="H1035" s="153">
        <v>245</v>
      </c>
      <c r="I1035" s="154" t="s">
        <v>29</v>
      </c>
      <c r="J1035" s="155">
        <v>400</v>
      </c>
      <c r="K1035" s="156">
        <v>263</v>
      </c>
      <c r="L1035" s="156">
        <v>143</v>
      </c>
      <c r="M1035" s="156">
        <v>149</v>
      </c>
      <c r="N1035" s="157" t="s">
        <v>1397</v>
      </c>
      <c r="O1035" s="156">
        <f t="shared" si="163"/>
        <v>185</v>
      </c>
      <c r="P1035" s="69">
        <f t="shared" si="169"/>
        <v>0.30404750000000003</v>
      </c>
      <c r="Q1035" s="494" t="s">
        <v>52</v>
      </c>
      <c r="R1035" s="159" t="s">
        <v>32</v>
      </c>
      <c r="S1035" s="155">
        <v>400</v>
      </c>
      <c r="T1035" s="156">
        <v>217</v>
      </c>
      <c r="U1035" s="156">
        <v>242</v>
      </c>
      <c r="V1035" s="156">
        <v>251</v>
      </c>
      <c r="W1035" s="157" t="s">
        <v>225</v>
      </c>
      <c r="X1035" s="156">
        <f t="shared" ref="X1035:X1049" si="170">(T1035+U1035+V1035)/3</f>
        <v>236.66666666666666</v>
      </c>
      <c r="Y1035" s="69">
        <f t="shared" si="157"/>
        <v>0.38896166666666665</v>
      </c>
      <c r="Z1035" s="251" t="s">
        <v>52</v>
      </c>
      <c r="AA1035" s="73">
        <f t="shared" si="166"/>
        <v>0.69300916666666668</v>
      </c>
      <c r="AB1035" s="831">
        <f t="shared" ref="AB1035:AB1098" si="171">S1035 - (AA1035*S1035)</f>
        <v>122.79633333333334</v>
      </c>
    </row>
    <row r="1036" spans="1:2259" s="233" customFormat="1" ht="18" customHeight="1" thickBot="1" x14ac:dyDescent="0.25">
      <c r="A1036" s="74">
        <v>44968</v>
      </c>
      <c r="B1036" s="75">
        <v>0.61319444444444449</v>
      </c>
      <c r="C1036" s="76">
        <v>-5</v>
      </c>
      <c r="D1036" s="61">
        <f>(MAX(K1036:M1036))/J1036/1.44</f>
        <v>0.13402777777777777</v>
      </c>
      <c r="E1036" s="62">
        <f>(MAX(T1036:V1036))/S1036/1.44</f>
        <v>0.16458333333333333</v>
      </c>
      <c r="F1036" s="234" t="s">
        <v>27</v>
      </c>
      <c r="G1036" s="235" t="s">
        <v>28</v>
      </c>
      <c r="H1036" s="65">
        <v>246</v>
      </c>
      <c r="I1036" s="66" t="s">
        <v>29</v>
      </c>
      <c r="J1036" s="64">
        <v>1000</v>
      </c>
      <c r="K1036" s="67">
        <v>174</v>
      </c>
      <c r="L1036" s="67">
        <v>162</v>
      </c>
      <c r="M1036" s="67">
        <v>193</v>
      </c>
      <c r="N1036" s="68" t="s">
        <v>903</v>
      </c>
      <c r="O1036" s="67">
        <f t="shared" si="163"/>
        <v>176.33333333333334</v>
      </c>
      <c r="P1036" s="143">
        <f t="shared" si="169"/>
        <v>0.11592153333333334</v>
      </c>
      <c r="Q1036" s="70" t="s">
        <v>50</v>
      </c>
      <c r="R1036" s="71" t="s">
        <v>32</v>
      </c>
      <c r="S1036" s="64">
        <v>1000</v>
      </c>
      <c r="T1036" s="67">
        <v>237</v>
      </c>
      <c r="U1036" s="67">
        <v>232</v>
      </c>
      <c r="V1036" s="67">
        <v>208</v>
      </c>
      <c r="W1036" s="68" t="s">
        <v>1398</v>
      </c>
      <c r="X1036" s="67">
        <f t="shared" si="170"/>
        <v>225.66666666666666</v>
      </c>
      <c r="Y1036" s="143">
        <f t="shared" si="157"/>
        <v>0.14835326666666665</v>
      </c>
      <c r="Z1036" s="72" t="s">
        <v>52</v>
      </c>
      <c r="AA1036" s="73">
        <f t="shared" si="166"/>
        <v>0.26427479999999998</v>
      </c>
      <c r="AB1036" s="831">
        <f t="shared" si="171"/>
        <v>735.72520000000009</v>
      </c>
    </row>
    <row r="1037" spans="1:2259" s="499" customFormat="1" ht="18" customHeight="1" x14ac:dyDescent="0.2">
      <c r="A1037" s="58">
        <v>44951</v>
      </c>
      <c r="B1037" s="59">
        <v>0.43472222222222223</v>
      </c>
      <c r="C1037" s="60">
        <v>-3</v>
      </c>
      <c r="D1037" s="127">
        <f>(MAX(K1037:M1037))/J1037/1.44</f>
        <v>3.4722222222222224E-2</v>
      </c>
      <c r="E1037" s="128">
        <f>(MAX(T1037:V1037))/S1037/1.44</f>
        <v>0</v>
      </c>
      <c r="F1037" s="129" t="s">
        <v>27</v>
      </c>
      <c r="G1037" s="130" t="s">
        <v>28</v>
      </c>
      <c r="H1037" s="131">
        <v>247</v>
      </c>
      <c r="I1037" s="132" t="s">
        <v>29</v>
      </c>
      <c r="J1037" s="130">
        <v>400</v>
      </c>
      <c r="K1037" s="133">
        <v>12</v>
      </c>
      <c r="L1037" s="133">
        <v>11</v>
      </c>
      <c r="M1037" s="133">
        <v>20</v>
      </c>
      <c r="N1037" s="134" t="s">
        <v>756</v>
      </c>
      <c r="O1037" s="133">
        <f>(K1037+L1037+M1037)/3</f>
        <v>14.333333333333334</v>
      </c>
      <c r="P1037" s="126">
        <f t="shared" si="169"/>
        <v>2.3556833333333332E-2</v>
      </c>
      <c r="Q1037" s="135" t="s">
        <v>1184</v>
      </c>
      <c r="R1037" s="136" t="s">
        <v>32</v>
      </c>
      <c r="S1037" s="130">
        <v>400</v>
      </c>
      <c r="T1037" s="133"/>
      <c r="U1037" s="133"/>
      <c r="V1037" s="133"/>
      <c r="W1037" s="134" t="s">
        <v>367</v>
      </c>
      <c r="X1037" s="133">
        <f t="shared" si="170"/>
        <v>0</v>
      </c>
      <c r="Y1037" s="126">
        <f t="shared" si="157"/>
        <v>0</v>
      </c>
      <c r="Z1037" s="137" t="s">
        <v>50</v>
      </c>
      <c r="AA1037" s="73">
        <f t="shared" si="166"/>
        <v>2.3556833333333332E-2</v>
      </c>
      <c r="AB1037" s="831">
        <f t="shared" si="171"/>
        <v>390.57726666666667</v>
      </c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/>
      <c r="JU1037" s="10"/>
      <c r="JV1037" s="10"/>
      <c r="JW1037" s="10"/>
      <c r="JX1037" s="10"/>
      <c r="JY1037" s="10"/>
      <c r="JZ1037" s="10"/>
      <c r="KA1037" s="10"/>
      <c r="KB1037" s="10"/>
      <c r="KC1037" s="10"/>
      <c r="KD1037" s="10"/>
      <c r="KE1037" s="10"/>
      <c r="KF1037" s="10"/>
      <c r="KG1037" s="10"/>
      <c r="KH1037" s="10"/>
      <c r="KI1037" s="10"/>
      <c r="KJ1037" s="10"/>
      <c r="KK1037" s="10"/>
      <c r="KL1037" s="10"/>
      <c r="KM1037" s="10"/>
      <c r="KN1037" s="10"/>
      <c r="KO1037" s="10"/>
      <c r="KP1037" s="10"/>
      <c r="KQ1037" s="10"/>
      <c r="KR1037" s="10"/>
      <c r="KS1037" s="10"/>
      <c r="KT1037" s="10"/>
      <c r="KU1037" s="10"/>
      <c r="KV1037" s="10"/>
      <c r="KW1037" s="10"/>
      <c r="KX1037" s="10"/>
      <c r="KY1037" s="10"/>
      <c r="KZ1037" s="10"/>
      <c r="LA1037" s="10"/>
      <c r="LB1037" s="10"/>
      <c r="LC1037" s="10"/>
      <c r="LD1037" s="10"/>
      <c r="LE1037" s="10"/>
      <c r="LF1037" s="10"/>
      <c r="LG1037" s="10"/>
      <c r="LH1037" s="10"/>
      <c r="LI1037" s="10"/>
      <c r="LJ1037" s="10"/>
      <c r="LK1037" s="10"/>
      <c r="LL1037" s="10"/>
      <c r="LM1037" s="10"/>
      <c r="LN1037" s="10"/>
      <c r="LO1037" s="10"/>
      <c r="LP1037" s="10"/>
      <c r="LQ1037" s="10"/>
      <c r="LR1037" s="10"/>
      <c r="LS1037" s="10"/>
      <c r="LT1037" s="10"/>
      <c r="LU1037" s="10"/>
      <c r="LV1037" s="10"/>
      <c r="LW1037" s="10"/>
      <c r="LX1037" s="10"/>
      <c r="LY1037" s="10"/>
      <c r="LZ1037" s="10"/>
      <c r="MA1037" s="10"/>
      <c r="MB1037" s="10"/>
      <c r="MC1037" s="10"/>
      <c r="MD1037" s="10"/>
      <c r="ME1037" s="10"/>
      <c r="MF1037" s="10"/>
      <c r="MG1037" s="10"/>
      <c r="MH1037" s="10"/>
      <c r="MI1037" s="10"/>
      <c r="MJ1037" s="10"/>
      <c r="MK1037" s="10"/>
      <c r="ML1037" s="10"/>
      <c r="MM1037" s="10"/>
      <c r="MN1037" s="10"/>
      <c r="MO1037" s="10"/>
      <c r="MP1037" s="10"/>
      <c r="MQ1037" s="10"/>
      <c r="MR1037" s="10"/>
      <c r="MS1037" s="10"/>
      <c r="MT1037" s="10"/>
      <c r="MU1037" s="10"/>
      <c r="MV1037" s="10"/>
      <c r="MW1037" s="10"/>
      <c r="MX1037" s="10"/>
      <c r="MY1037" s="10"/>
      <c r="MZ1037" s="10"/>
      <c r="NA1037" s="10"/>
      <c r="NB1037" s="10"/>
      <c r="NC1037" s="10"/>
      <c r="ND1037" s="10"/>
      <c r="NE1037" s="10"/>
      <c r="NF1037" s="10"/>
      <c r="NG1037" s="10"/>
      <c r="NH1037" s="10"/>
      <c r="NI1037" s="10"/>
      <c r="NJ1037" s="10"/>
      <c r="NK1037" s="10"/>
      <c r="NL1037" s="10"/>
      <c r="NM1037" s="10"/>
      <c r="NN1037" s="10"/>
      <c r="NO1037" s="10"/>
      <c r="NP1037" s="10"/>
      <c r="NQ1037" s="10"/>
      <c r="NR1037" s="10"/>
      <c r="NS1037" s="10"/>
      <c r="NT1037" s="10"/>
      <c r="NU1037" s="10"/>
      <c r="NV1037" s="10"/>
      <c r="NW1037" s="10"/>
      <c r="NX1037" s="10"/>
      <c r="NY1037" s="10"/>
      <c r="NZ1037" s="10"/>
      <c r="OA1037" s="10"/>
      <c r="OB1037" s="10"/>
      <c r="OC1037" s="10"/>
      <c r="OD1037" s="10"/>
      <c r="OE1037" s="10"/>
      <c r="OF1037" s="10"/>
      <c r="OG1037" s="10"/>
      <c r="OH1037" s="10"/>
      <c r="OI1037" s="10"/>
      <c r="OJ1037" s="10"/>
      <c r="OK1037" s="10"/>
      <c r="OL1037" s="10"/>
      <c r="OM1037" s="10"/>
      <c r="ON1037" s="10"/>
      <c r="OO1037" s="10"/>
      <c r="OP1037" s="10"/>
      <c r="OQ1037" s="10"/>
      <c r="OR1037" s="10"/>
      <c r="OS1037" s="10"/>
      <c r="OT1037" s="10"/>
      <c r="OU1037" s="10"/>
      <c r="OV1037" s="10"/>
      <c r="OW1037" s="10"/>
      <c r="OX1037" s="10"/>
      <c r="OY1037" s="10"/>
      <c r="OZ1037" s="10"/>
      <c r="PA1037" s="10"/>
      <c r="PB1037" s="10"/>
      <c r="PC1037" s="10"/>
      <c r="PD1037" s="10"/>
      <c r="PE1037" s="10"/>
      <c r="PF1037" s="10"/>
      <c r="PG1037" s="10"/>
      <c r="PH1037" s="10"/>
      <c r="PI1037" s="10"/>
      <c r="PJ1037" s="10"/>
      <c r="PK1037" s="10"/>
      <c r="PL1037" s="10"/>
      <c r="PM1037" s="10"/>
      <c r="PN1037" s="10"/>
      <c r="PO1037" s="10"/>
      <c r="PP1037" s="10"/>
      <c r="PQ1037" s="10"/>
      <c r="PR1037" s="10"/>
      <c r="PS1037" s="10"/>
      <c r="PT1037" s="10"/>
      <c r="PU1037" s="10"/>
      <c r="PV1037" s="10"/>
      <c r="PW1037" s="10"/>
      <c r="PX1037" s="10"/>
      <c r="PY1037" s="10"/>
      <c r="PZ1037" s="10"/>
      <c r="QA1037" s="10"/>
      <c r="QB1037" s="10"/>
      <c r="QC1037" s="10"/>
      <c r="QD1037" s="10"/>
      <c r="QE1037" s="10"/>
      <c r="QF1037" s="10"/>
      <c r="QG1037" s="10"/>
      <c r="QH1037" s="10"/>
      <c r="QI1037" s="10"/>
      <c r="QJ1037" s="10"/>
      <c r="QK1037" s="10"/>
      <c r="QL1037" s="10"/>
      <c r="QM1037" s="10"/>
      <c r="QN1037" s="10"/>
      <c r="QO1037" s="10"/>
      <c r="QP1037" s="10"/>
      <c r="QQ1037" s="10"/>
      <c r="QR1037" s="10"/>
      <c r="QS1037" s="10"/>
      <c r="QT1037" s="10"/>
      <c r="QU1037" s="10"/>
      <c r="QV1037" s="10"/>
      <c r="QW1037" s="10"/>
      <c r="QX1037" s="10"/>
      <c r="QY1037" s="10"/>
      <c r="QZ1037" s="10"/>
      <c r="RA1037" s="10"/>
      <c r="RB1037" s="10"/>
      <c r="RC1037" s="10"/>
      <c r="RD1037" s="10"/>
      <c r="RE1037" s="10"/>
      <c r="RF1037" s="10"/>
      <c r="RG1037" s="10"/>
      <c r="RH1037" s="10"/>
      <c r="RI1037" s="10"/>
      <c r="RJ1037" s="10"/>
      <c r="RK1037" s="10"/>
      <c r="RL1037" s="10"/>
      <c r="RM1037" s="10"/>
      <c r="RN1037" s="10"/>
      <c r="RO1037" s="10"/>
      <c r="RP1037" s="10"/>
      <c r="RQ1037" s="10"/>
      <c r="RR1037" s="10"/>
      <c r="RS1037" s="10"/>
      <c r="RT1037" s="10"/>
      <c r="RU1037" s="10"/>
      <c r="RV1037" s="10"/>
      <c r="RW1037" s="10"/>
      <c r="RX1037" s="10"/>
      <c r="RY1037" s="10"/>
      <c r="RZ1037" s="10"/>
      <c r="SA1037" s="10"/>
      <c r="SB1037" s="10"/>
      <c r="SC1037" s="10"/>
      <c r="SD1037" s="10"/>
      <c r="SE1037" s="10"/>
      <c r="SF1037" s="10"/>
      <c r="SG1037" s="10"/>
      <c r="SH1037" s="10"/>
      <c r="SI1037" s="10"/>
      <c r="SJ1037" s="10"/>
      <c r="SK1037" s="10"/>
      <c r="SL1037" s="10"/>
      <c r="SM1037" s="10"/>
      <c r="SN1037" s="10"/>
      <c r="SO1037" s="10"/>
      <c r="SP1037" s="10"/>
      <c r="SQ1037" s="10"/>
      <c r="SR1037" s="10"/>
      <c r="SS1037" s="10"/>
      <c r="ST1037" s="10"/>
      <c r="SU1037" s="10"/>
      <c r="SV1037" s="10"/>
      <c r="SW1037" s="10"/>
      <c r="SX1037" s="10"/>
      <c r="SY1037" s="10"/>
      <c r="SZ1037" s="10"/>
      <c r="TA1037" s="10"/>
      <c r="TB1037" s="10"/>
      <c r="TC1037" s="10"/>
      <c r="TD1037" s="10"/>
      <c r="TE1037" s="10"/>
      <c r="TF1037" s="10"/>
      <c r="TG1037" s="10"/>
      <c r="TH1037" s="10"/>
      <c r="TI1037" s="10"/>
      <c r="TJ1037" s="10"/>
      <c r="TK1037" s="10"/>
      <c r="TL1037" s="10"/>
      <c r="TM1037" s="10"/>
      <c r="TN1037" s="10"/>
      <c r="TO1037" s="10"/>
      <c r="TP1037" s="10"/>
      <c r="TQ1037" s="10"/>
      <c r="TR1037" s="10"/>
      <c r="TS1037" s="10"/>
      <c r="TT1037" s="10"/>
      <c r="TU1037" s="10"/>
      <c r="TV1037" s="10"/>
      <c r="TW1037" s="10"/>
      <c r="TX1037" s="10"/>
      <c r="TY1037" s="10"/>
      <c r="TZ1037" s="10"/>
      <c r="UA1037" s="10"/>
      <c r="UB1037" s="10"/>
      <c r="UC1037" s="10"/>
      <c r="UD1037" s="10"/>
      <c r="UE1037" s="10"/>
      <c r="UF1037" s="10"/>
      <c r="UG1037" s="10"/>
      <c r="UH1037" s="10"/>
      <c r="UI1037" s="10"/>
      <c r="UJ1037" s="10"/>
      <c r="UK1037" s="10"/>
      <c r="UL1037" s="10"/>
      <c r="UM1037" s="10"/>
      <c r="UN1037" s="10"/>
      <c r="UO1037" s="10"/>
      <c r="UP1037" s="10"/>
      <c r="UQ1037" s="10"/>
      <c r="UR1037" s="10"/>
      <c r="US1037" s="10"/>
      <c r="UT1037" s="10"/>
      <c r="UU1037" s="10"/>
      <c r="UV1037" s="10"/>
      <c r="UW1037" s="10"/>
      <c r="UX1037" s="10"/>
      <c r="UY1037" s="10"/>
      <c r="UZ1037" s="10"/>
      <c r="VA1037" s="10"/>
      <c r="VB1037" s="10"/>
      <c r="VC1037" s="10"/>
      <c r="VD1037" s="10"/>
      <c r="VE1037" s="10"/>
      <c r="VF1037" s="10"/>
      <c r="VG1037" s="10"/>
      <c r="VH1037" s="10"/>
      <c r="VI1037" s="10"/>
      <c r="VJ1037" s="10"/>
      <c r="VK1037" s="10"/>
      <c r="VL1037" s="10"/>
      <c r="VM1037" s="10"/>
      <c r="VN1037" s="10"/>
      <c r="VO1037" s="10"/>
      <c r="VP1037" s="10"/>
      <c r="VQ1037" s="10"/>
      <c r="VR1037" s="10"/>
      <c r="VS1037" s="10"/>
      <c r="VT1037" s="10"/>
      <c r="VU1037" s="10"/>
      <c r="VV1037" s="10"/>
      <c r="VW1037" s="10"/>
      <c r="VX1037" s="10"/>
      <c r="VY1037" s="10"/>
      <c r="VZ1037" s="10"/>
      <c r="WA1037" s="10"/>
      <c r="WB1037" s="10"/>
      <c r="WC1037" s="10"/>
      <c r="WD1037" s="10"/>
      <c r="WE1037" s="10"/>
      <c r="WF1037" s="10"/>
      <c r="WG1037" s="10"/>
      <c r="WH1037" s="10"/>
      <c r="WI1037" s="10"/>
      <c r="WJ1037" s="10"/>
      <c r="WK1037" s="10"/>
      <c r="WL1037" s="10"/>
      <c r="WM1037" s="10"/>
      <c r="WN1037" s="10"/>
      <c r="WO1037" s="10"/>
      <c r="WP1037" s="10"/>
      <c r="WQ1037" s="10"/>
      <c r="WR1037" s="10"/>
      <c r="WS1037" s="10"/>
      <c r="WT1037" s="10"/>
      <c r="WU1037" s="10"/>
      <c r="WV1037" s="10"/>
      <c r="WW1037" s="10"/>
      <c r="WX1037" s="10"/>
      <c r="WY1037" s="10"/>
      <c r="WZ1037" s="10"/>
      <c r="XA1037" s="10"/>
      <c r="XB1037" s="10"/>
      <c r="XC1037" s="10"/>
      <c r="XD1037" s="10"/>
      <c r="XE1037" s="10"/>
      <c r="XF1037" s="10"/>
      <c r="XG1037" s="10"/>
      <c r="XH1037" s="10"/>
      <c r="XI1037" s="10"/>
      <c r="XJ1037" s="10"/>
      <c r="XK1037" s="10"/>
      <c r="XL1037" s="10"/>
      <c r="XM1037" s="10"/>
      <c r="XN1037" s="10"/>
      <c r="XO1037" s="10"/>
      <c r="XP1037" s="10"/>
      <c r="XQ1037" s="10"/>
      <c r="XR1037" s="10"/>
      <c r="XS1037" s="10"/>
      <c r="XT1037" s="10"/>
      <c r="XU1037" s="10"/>
      <c r="XV1037" s="10"/>
      <c r="XW1037" s="10"/>
      <c r="XX1037" s="10"/>
      <c r="XY1037" s="10"/>
      <c r="XZ1037" s="10"/>
      <c r="YA1037" s="10"/>
      <c r="YB1037" s="10"/>
      <c r="YC1037" s="10"/>
      <c r="YD1037" s="10"/>
      <c r="YE1037" s="10"/>
      <c r="YF1037" s="10"/>
      <c r="YG1037" s="10"/>
      <c r="YH1037" s="10"/>
      <c r="YI1037" s="10"/>
      <c r="YJ1037" s="10"/>
      <c r="YK1037" s="10"/>
      <c r="YL1037" s="10"/>
      <c r="YM1037" s="10"/>
      <c r="YN1037" s="10"/>
      <c r="YO1037" s="10"/>
      <c r="YP1037" s="10"/>
      <c r="YQ1037" s="10"/>
      <c r="YR1037" s="10"/>
      <c r="YS1037" s="10"/>
      <c r="YT1037" s="10"/>
      <c r="YU1037" s="10"/>
      <c r="YV1037" s="10"/>
      <c r="YW1037" s="10"/>
      <c r="YX1037" s="10"/>
      <c r="YY1037" s="10"/>
      <c r="YZ1037" s="10"/>
      <c r="ZA1037" s="10"/>
      <c r="ZB1037" s="10"/>
      <c r="ZC1037" s="10"/>
      <c r="ZD1037" s="10"/>
      <c r="ZE1037" s="10"/>
      <c r="ZF1037" s="10"/>
      <c r="ZG1037" s="10"/>
      <c r="ZH1037" s="10"/>
      <c r="ZI1037" s="10"/>
      <c r="ZJ1037" s="10"/>
      <c r="ZK1037" s="10"/>
      <c r="ZL1037" s="10"/>
      <c r="ZM1037" s="10"/>
      <c r="ZN1037" s="10"/>
      <c r="ZO1037" s="10"/>
      <c r="ZP1037" s="10"/>
      <c r="ZQ1037" s="10"/>
      <c r="ZR1037" s="10"/>
      <c r="ZS1037" s="10"/>
      <c r="ZT1037" s="10"/>
      <c r="ZU1037" s="10"/>
      <c r="ZV1037" s="10"/>
      <c r="ZW1037" s="10"/>
      <c r="ZX1037" s="10"/>
      <c r="ZY1037" s="10"/>
      <c r="ZZ1037" s="10"/>
      <c r="AAA1037" s="10"/>
      <c r="AAB1037" s="10"/>
      <c r="AAC1037" s="10"/>
      <c r="AAD1037" s="10"/>
      <c r="AAE1037" s="10"/>
      <c r="AAF1037" s="10"/>
      <c r="AAG1037" s="10"/>
      <c r="AAH1037" s="10"/>
      <c r="AAI1037" s="10"/>
      <c r="AAJ1037" s="10"/>
      <c r="AAK1037" s="10"/>
      <c r="AAL1037" s="10"/>
      <c r="AAM1037" s="10"/>
      <c r="AAN1037" s="10"/>
      <c r="AAO1037" s="10"/>
      <c r="AAP1037" s="10"/>
      <c r="AAQ1037" s="10"/>
      <c r="AAR1037" s="10"/>
      <c r="AAS1037" s="10"/>
      <c r="AAT1037" s="10"/>
      <c r="AAU1037" s="10"/>
      <c r="AAV1037" s="10"/>
      <c r="AAW1037" s="10"/>
      <c r="AAX1037" s="10"/>
      <c r="AAY1037" s="10"/>
      <c r="AAZ1037" s="10"/>
      <c r="ABA1037" s="10"/>
      <c r="ABB1037" s="10"/>
      <c r="ABC1037" s="10"/>
      <c r="ABD1037" s="10"/>
      <c r="ABE1037" s="10"/>
      <c r="ABF1037" s="10"/>
      <c r="ABG1037" s="10"/>
      <c r="ABH1037" s="10"/>
      <c r="ABI1037" s="10"/>
      <c r="ABJ1037" s="10"/>
      <c r="ABK1037" s="10"/>
      <c r="ABL1037" s="10"/>
      <c r="ABM1037" s="10"/>
      <c r="ABN1037" s="10"/>
      <c r="ABO1037" s="10"/>
      <c r="ABP1037" s="10"/>
      <c r="ABQ1037" s="10"/>
      <c r="ABR1037" s="10"/>
      <c r="ABS1037" s="10"/>
      <c r="ABT1037" s="10"/>
      <c r="ABU1037" s="10"/>
      <c r="ABV1037" s="10"/>
      <c r="ABW1037" s="10"/>
      <c r="ABX1037" s="10"/>
      <c r="ABY1037" s="10"/>
      <c r="ABZ1037" s="10"/>
      <c r="ACA1037" s="10"/>
      <c r="ACB1037" s="10"/>
      <c r="ACC1037" s="10"/>
      <c r="ACD1037" s="10"/>
      <c r="ACE1037" s="10"/>
      <c r="ACF1037" s="10"/>
      <c r="ACG1037" s="10"/>
      <c r="ACH1037" s="10"/>
      <c r="ACI1037" s="10"/>
      <c r="ACJ1037" s="10"/>
      <c r="ACK1037" s="10"/>
      <c r="ACL1037" s="10"/>
      <c r="ACM1037" s="10"/>
      <c r="ACN1037" s="10"/>
      <c r="ACO1037" s="10"/>
      <c r="ACP1037" s="10"/>
      <c r="ACQ1037" s="10"/>
      <c r="ACR1037" s="10"/>
      <c r="ACS1037" s="10"/>
      <c r="ACT1037" s="10"/>
      <c r="ACU1037" s="10"/>
      <c r="ACV1037" s="10"/>
      <c r="ACW1037" s="10"/>
      <c r="ACX1037" s="10"/>
      <c r="ACY1037" s="10"/>
      <c r="ACZ1037" s="10"/>
      <c r="ADA1037" s="10"/>
      <c r="ADB1037" s="10"/>
      <c r="ADC1037" s="10"/>
      <c r="ADD1037" s="10"/>
      <c r="ADE1037" s="10"/>
      <c r="ADF1037" s="10"/>
      <c r="ADG1037" s="10"/>
      <c r="ADH1037" s="10"/>
      <c r="ADI1037" s="10"/>
      <c r="ADJ1037" s="10"/>
      <c r="ADK1037" s="10"/>
      <c r="ADL1037" s="10"/>
      <c r="ADM1037" s="10"/>
      <c r="ADN1037" s="10"/>
      <c r="ADO1037" s="10"/>
      <c r="ADP1037" s="10"/>
      <c r="ADQ1037" s="10"/>
      <c r="ADR1037" s="10"/>
      <c r="ADS1037" s="10"/>
      <c r="ADT1037" s="10"/>
      <c r="ADU1037" s="10"/>
      <c r="ADV1037" s="10"/>
      <c r="ADW1037" s="10"/>
      <c r="ADX1037" s="10"/>
      <c r="ADY1037" s="10"/>
      <c r="ADZ1037" s="10"/>
      <c r="AEA1037" s="10"/>
      <c r="AEB1037" s="10"/>
      <c r="AEC1037" s="10"/>
      <c r="AED1037" s="10"/>
      <c r="AEE1037" s="10"/>
      <c r="AEF1037" s="10"/>
      <c r="AEG1037" s="10"/>
      <c r="AEH1037" s="10"/>
      <c r="AEI1037" s="10"/>
      <c r="AEJ1037" s="10"/>
      <c r="AEK1037" s="10"/>
      <c r="AEL1037" s="10"/>
      <c r="AEM1037" s="10"/>
      <c r="AEN1037" s="10"/>
      <c r="AEO1037" s="10"/>
      <c r="AEP1037" s="10"/>
      <c r="AEQ1037" s="10"/>
      <c r="AER1037" s="10"/>
      <c r="AES1037" s="10"/>
      <c r="AET1037" s="10"/>
      <c r="AEU1037" s="10"/>
      <c r="AEV1037" s="10"/>
      <c r="AEW1037" s="10"/>
      <c r="AEX1037" s="10"/>
      <c r="AEY1037" s="10"/>
      <c r="AEZ1037" s="10"/>
      <c r="AFA1037" s="10"/>
      <c r="AFB1037" s="10"/>
      <c r="AFC1037" s="10"/>
      <c r="AFD1037" s="10"/>
      <c r="AFE1037" s="10"/>
      <c r="AFF1037" s="10"/>
      <c r="AFG1037" s="10"/>
      <c r="AFH1037" s="10"/>
      <c r="AFI1037" s="10"/>
      <c r="AFJ1037" s="10"/>
      <c r="AFK1037" s="10"/>
      <c r="AFL1037" s="10"/>
      <c r="AFM1037" s="10"/>
      <c r="AFN1037" s="10"/>
      <c r="AFO1037" s="10"/>
      <c r="AFP1037" s="10"/>
      <c r="AFQ1037" s="10"/>
      <c r="AFR1037" s="10"/>
      <c r="AFS1037" s="10"/>
      <c r="AFT1037" s="10"/>
      <c r="AFU1037" s="10"/>
      <c r="AFV1037" s="10"/>
      <c r="AFW1037" s="10"/>
      <c r="AFX1037" s="10"/>
      <c r="AFY1037" s="10"/>
      <c r="AFZ1037" s="10"/>
      <c r="AGA1037" s="10"/>
      <c r="AGB1037" s="10"/>
      <c r="AGC1037" s="10"/>
      <c r="AGD1037" s="10"/>
      <c r="AGE1037" s="10"/>
      <c r="AGF1037" s="10"/>
      <c r="AGG1037" s="10"/>
      <c r="AGH1037" s="10"/>
      <c r="AGI1037" s="10"/>
      <c r="AGJ1037" s="10"/>
      <c r="AGK1037" s="10"/>
      <c r="AGL1037" s="10"/>
      <c r="AGM1037" s="10"/>
      <c r="AGN1037" s="10"/>
      <c r="AGO1037" s="10"/>
      <c r="AGP1037" s="10"/>
      <c r="AGQ1037" s="10"/>
      <c r="AGR1037" s="10"/>
      <c r="AGS1037" s="10"/>
      <c r="AGT1037" s="10"/>
      <c r="AGU1037" s="10"/>
      <c r="AGV1037" s="10"/>
      <c r="AGW1037" s="10"/>
      <c r="AGX1037" s="10"/>
      <c r="AGY1037" s="10"/>
      <c r="AGZ1037" s="10"/>
      <c r="AHA1037" s="10"/>
      <c r="AHB1037" s="10"/>
      <c r="AHC1037" s="10"/>
      <c r="AHD1037" s="10"/>
      <c r="AHE1037" s="10"/>
      <c r="AHF1037" s="10"/>
      <c r="AHG1037" s="10"/>
      <c r="AHH1037" s="10"/>
      <c r="AHI1037" s="10"/>
      <c r="AHJ1037" s="10"/>
      <c r="AHK1037" s="10"/>
      <c r="AHL1037" s="10"/>
      <c r="AHM1037" s="10"/>
      <c r="AHN1037" s="10"/>
      <c r="AHO1037" s="10"/>
      <c r="AHP1037" s="10"/>
      <c r="AHQ1037" s="10"/>
      <c r="AHR1037" s="10"/>
      <c r="AHS1037" s="10"/>
      <c r="AHT1037" s="10"/>
      <c r="AHU1037" s="10"/>
      <c r="AHV1037" s="10"/>
      <c r="AHW1037" s="10"/>
      <c r="AHX1037" s="10"/>
      <c r="AHY1037" s="10"/>
      <c r="AHZ1037" s="10"/>
      <c r="AIA1037" s="10"/>
      <c r="AIB1037" s="10"/>
      <c r="AIC1037" s="10"/>
      <c r="AID1037" s="10"/>
      <c r="AIE1037" s="10"/>
      <c r="AIF1037" s="10"/>
      <c r="AIG1037" s="10"/>
      <c r="AIH1037" s="10"/>
      <c r="AII1037" s="10"/>
      <c r="AIJ1037" s="10"/>
      <c r="AIK1037" s="10"/>
      <c r="AIL1037" s="10"/>
      <c r="AIM1037" s="10"/>
      <c r="AIN1037" s="10"/>
      <c r="AIO1037" s="10"/>
      <c r="AIP1037" s="10"/>
      <c r="AIQ1037" s="10"/>
      <c r="AIR1037" s="10"/>
      <c r="AIS1037" s="10"/>
      <c r="AIT1037" s="10"/>
      <c r="AIU1037" s="10"/>
      <c r="AIV1037" s="10"/>
      <c r="AIW1037" s="10"/>
      <c r="AIX1037" s="10"/>
      <c r="AIY1037" s="10"/>
      <c r="AIZ1037" s="10"/>
      <c r="AJA1037" s="10"/>
      <c r="AJB1037" s="10"/>
      <c r="AJC1037" s="10"/>
      <c r="AJD1037" s="10"/>
      <c r="AJE1037" s="10"/>
      <c r="AJF1037" s="10"/>
      <c r="AJG1037" s="10"/>
      <c r="AJH1037" s="10"/>
      <c r="AJI1037" s="10"/>
      <c r="AJJ1037" s="10"/>
      <c r="AJK1037" s="10"/>
      <c r="AJL1037" s="10"/>
      <c r="AJM1037" s="10"/>
      <c r="AJN1037" s="10"/>
      <c r="AJO1037" s="10"/>
      <c r="AJP1037" s="10"/>
      <c r="AJQ1037" s="10"/>
      <c r="AJR1037" s="10"/>
      <c r="AJS1037" s="10"/>
      <c r="AJT1037" s="10"/>
      <c r="AJU1037" s="10"/>
      <c r="AJV1037" s="10"/>
      <c r="AJW1037" s="10"/>
      <c r="AJX1037" s="10"/>
      <c r="AJY1037" s="10"/>
      <c r="AJZ1037" s="10"/>
      <c r="AKA1037" s="10"/>
      <c r="AKB1037" s="10"/>
      <c r="AKC1037" s="10"/>
      <c r="AKD1037" s="10"/>
      <c r="AKE1037" s="10"/>
      <c r="AKF1037" s="10"/>
      <c r="AKG1037" s="10"/>
      <c r="AKH1037" s="10"/>
      <c r="AKI1037" s="10"/>
      <c r="AKJ1037" s="10"/>
      <c r="AKK1037" s="10"/>
      <c r="AKL1037" s="10"/>
      <c r="AKM1037" s="10"/>
      <c r="AKN1037" s="10"/>
      <c r="AKO1037" s="10"/>
      <c r="AKP1037" s="10"/>
      <c r="AKQ1037" s="10"/>
      <c r="AKR1037" s="10"/>
      <c r="AKS1037" s="10"/>
      <c r="AKT1037" s="10"/>
      <c r="AKU1037" s="10"/>
      <c r="AKV1037" s="10"/>
      <c r="AKW1037" s="10"/>
      <c r="AKX1037" s="10"/>
      <c r="AKY1037" s="10"/>
      <c r="AKZ1037" s="10"/>
      <c r="ALA1037" s="10"/>
      <c r="ALB1037" s="10"/>
      <c r="ALC1037" s="10"/>
      <c r="ALD1037" s="10"/>
      <c r="ALE1037" s="10"/>
      <c r="ALF1037" s="10"/>
      <c r="ALG1037" s="10"/>
      <c r="ALH1037" s="10"/>
      <c r="ALI1037" s="10"/>
      <c r="ALJ1037" s="10"/>
      <c r="ALK1037" s="10"/>
      <c r="ALL1037" s="10"/>
      <c r="ALM1037" s="10"/>
      <c r="ALN1037" s="10"/>
      <c r="ALO1037" s="10"/>
      <c r="ALP1037" s="10"/>
      <c r="ALQ1037" s="10"/>
      <c r="ALR1037" s="10"/>
      <c r="ALS1037" s="10"/>
      <c r="ALT1037" s="10"/>
      <c r="ALU1037" s="10"/>
      <c r="ALV1037" s="10"/>
      <c r="ALW1037" s="10"/>
      <c r="ALX1037" s="10"/>
      <c r="ALY1037" s="10"/>
      <c r="ALZ1037" s="10"/>
      <c r="AMA1037" s="10"/>
      <c r="AMB1037" s="10"/>
      <c r="AMC1037" s="10"/>
      <c r="AMD1037" s="10"/>
      <c r="AME1037" s="10"/>
      <c r="AMF1037" s="10"/>
      <c r="AMG1037" s="10"/>
      <c r="AMH1037" s="10"/>
      <c r="AMI1037" s="10"/>
      <c r="AMJ1037" s="10"/>
      <c r="AMK1037" s="10"/>
      <c r="AML1037" s="10"/>
      <c r="AMM1037" s="10"/>
      <c r="AMN1037" s="10"/>
      <c r="AMO1037" s="10"/>
      <c r="AMP1037" s="10"/>
      <c r="AMQ1037" s="10"/>
      <c r="AMR1037" s="10"/>
      <c r="AMS1037" s="10"/>
      <c r="AMT1037" s="10"/>
      <c r="AMU1037" s="10"/>
      <c r="AMV1037" s="10"/>
      <c r="AMW1037" s="10"/>
      <c r="AMX1037" s="10"/>
      <c r="AMY1037" s="10"/>
      <c r="AMZ1037" s="10"/>
      <c r="ANA1037" s="10"/>
      <c r="ANB1037" s="10"/>
      <c r="ANC1037" s="10"/>
      <c r="AND1037" s="10"/>
      <c r="ANE1037" s="10"/>
      <c r="ANF1037" s="10"/>
      <c r="ANG1037" s="10"/>
      <c r="ANH1037" s="10"/>
      <c r="ANI1037" s="10"/>
      <c r="ANJ1037" s="10"/>
      <c r="ANK1037" s="10"/>
      <c r="ANL1037" s="10"/>
      <c r="ANM1037" s="10"/>
      <c r="ANN1037" s="10"/>
      <c r="ANO1037" s="10"/>
      <c r="ANP1037" s="10"/>
      <c r="ANQ1037" s="10"/>
      <c r="ANR1037" s="10"/>
      <c r="ANS1037" s="10"/>
      <c r="ANT1037" s="10"/>
      <c r="ANU1037" s="10"/>
      <c r="ANV1037" s="10"/>
      <c r="ANW1037" s="10"/>
      <c r="ANX1037" s="10"/>
      <c r="ANY1037" s="10"/>
      <c r="ANZ1037" s="10"/>
      <c r="AOA1037" s="10"/>
      <c r="AOB1037" s="10"/>
      <c r="AOC1037" s="10"/>
      <c r="AOD1037" s="10"/>
      <c r="AOE1037" s="10"/>
      <c r="AOF1037" s="10"/>
      <c r="AOG1037" s="10"/>
      <c r="AOH1037" s="10"/>
      <c r="AOI1037" s="10"/>
      <c r="AOJ1037" s="10"/>
      <c r="AOK1037" s="10"/>
      <c r="AOL1037" s="10"/>
      <c r="AOM1037" s="10"/>
      <c r="AON1037" s="10"/>
      <c r="AOO1037" s="10"/>
      <c r="AOP1037" s="10"/>
      <c r="AOQ1037" s="10"/>
      <c r="AOR1037" s="10"/>
      <c r="AOS1037" s="10"/>
      <c r="AOT1037" s="10"/>
      <c r="AOU1037" s="10"/>
      <c r="AOV1037" s="10"/>
      <c r="AOW1037" s="10"/>
      <c r="AOX1037" s="10"/>
      <c r="AOY1037" s="10"/>
      <c r="AOZ1037" s="10"/>
      <c r="APA1037" s="10"/>
      <c r="APB1037" s="10"/>
      <c r="APC1037" s="10"/>
      <c r="APD1037" s="10"/>
      <c r="APE1037" s="10"/>
      <c r="APF1037" s="10"/>
      <c r="APG1037" s="10"/>
      <c r="APH1037" s="10"/>
      <c r="API1037" s="10"/>
      <c r="APJ1037" s="10"/>
      <c r="APK1037" s="10"/>
      <c r="APL1037" s="10"/>
      <c r="APM1037" s="10"/>
      <c r="APN1037" s="10"/>
      <c r="APO1037" s="10"/>
      <c r="APP1037" s="10"/>
      <c r="APQ1037" s="10"/>
      <c r="APR1037" s="10"/>
      <c r="APS1037" s="10"/>
      <c r="APT1037" s="10"/>
      <c r="APU1037" s="10"/>
      <c r="APV1037" s="10"/>
      <c r="APW1037" s="10"/>
      <c r="APX1037" s="10"/>
      <c r="APY1037" s="10"/>
      <c r="APZ1037" s="10"/>
      <c r="AQA1037" s="10"/>
      <c r="AQB1037" s="10"/>
      <c r="AQC1037" s="10"/>
      <c r="AQD1037" s="10"/>
      <c r="AQE1037" s="10"/>
      <c r="AQF1037" s="10"/>
      <c r="AQG1037" s="10"/>
      <c r="AQH1037" s="10"/>
      <c r="AQI1037" s="10"/>
      <c r="AQJ1037" s="10"/>
      <c r="AQK1037" s="10"/>
      <c r="AQL1037" s="10"/>
      <c r="AQM1037" s="10"/>
      <c r="AQN1037" s="10"/>
      <c r="AQO1037" s="10"/>
      <c r="AQP1037" s="10"/>
      <c r="AQQ1037" s="10"/>
      <c r="AQR1037" s="10"/>
      <c r="AQS1037" s="10"/>
      <c r="AQT1037" s="10"/>
      <c r="AQU1037" s="10"/>
      <c r="AQV1037" s="10"/>
      <c r="AQW1037" s="10"/>
      <c r="AQX1037" s="10"/>
      <c r="AQY1037" s="10"/>
      <c r="AQZ1037" s="10"/>
      <c r="ARA1037" s="10"/>
      <c r="ARB1037" s="10"/>
      <c r="ARC1037" s="10"/>
      <c r="ARD1037" s="10"/>
      <c r="ARE1037" s="10"/>
      <c r="ARF1037" s="10"/>
      <c r="ARG1037" s="10"/>
      <c r="ARH1037" s="10"/>
      <c r="ARI1037" s="10"/>
      <c r="ARJ1037" s="10"/>
      <c r="ARK1037" s="10"/>
      <c r="ARL1037" s="10"/>
      <c r="ARM1037" s="10"/>
      <c r="ARN1037" s="10"/>
      <c r="ARO1037" s="10"/>
      <c r="ARP1037" s="10"/>
      <c r="ARQ1037" s="10"/>
      <c r="ARR1037" s="10"/>
      <c r="ARS1037" s="10"/>
      <c r="ART1037" s="10"/>
      <c r="ARU1037" s="10"/>
      <c r="ARV1037" s="10"/>
      <c r="ARW1037" s="10"/>
      <c r="ARX1037" s="10"/>
      <c r="ARY1037" s="10"/>
      <c r="ARZ1037" s="10"/>
      <c r="ASA1037" s="10"/>
      <c r="ASB1037" s="10"/>
      <c r="ASC1037" s="10"/>
      <c r="ASD1037" s="10"/>
      <c r="ASE1037" s="10"/>
      <c r="ASF1037" s="10"/>
      <c r="ASG1037" s="10"/>
      <c r="ASH1037" s="10"/>
      <c r="ASI1037" s="10"/>
      <c r="ASJ1037" s="10"/>
      <c r="ASK1037" s="10"/>
      <c r="ASL1037" s="10"/>
      <c r="ASM1037" s="10"/>
      <c r="ASN1037" s="10"/>
      <c r="ASO1037" s="10"/>
      <c r="ASP1037" s="10"/>
      <c r="ASQ1037" s="10"/>
      <c r="ASR1037" s="10"/>
      <c r="ASS1037" s="10"/>
      <c r="AST1037" s="10"/>
      <c r="ASU1037" s="10"/>
      <c r="ASV1037" s="10"/>
      <c r="ASW1037" s="10"/>
      <c r="ASX1037" s="10"/>
      <c r="ASY1037" s="10"/>
      <c r="ASZ1037" s="10"/>
      <c r="ATA1037" s="10"/>
      <c r="ATB1037" s="10"/>
      <c r="ATC1037" s="10"/>
      <c r="ATD1037" s="10"/>
      <c r="ATE1037" s="10"/>
      <c r="ATF1037" s="10"/>
      <c r="ATG1037" s="10"/>
      <c r="ATH1037" s="10"/>
      <c r="ATI1037" s="10"/>
      <c r="ATJ1037" s="10"/>
      <c r="ATK1037" s="10"/>
      <c r="ATL1037" s="10"/>
      <c r="ATM1037" s="10"/>
      <c r="ATN1037" s="10"/>
      <c r="ATO1037" s="10"/>
      <c r="ATP1037" s="10"/>
      <c r="ATQ1037" s="10"/>
      <c r="ATR1037" s="10"/>
      <c r="ATS1037" s="10"/>
      <c r="ATT1037" s="10"/>
      <c r="ATU1037" s="10"/>
      <c r="ATV1037" s="10"/>
      <c r="ATW1037" s="10"/>
      <c r="ATX1037" s="10"/>
      <c r="ATY1037" s="10"/>
      <c r="ATZ1037" s="10"/>
      <c r="AUA1037" s="10"/>
      <c r="AUB1037" s="10"/>
      <c r="AUC1037" s="10"/>
      <c r="AUD1037" s="10"/>
      <c r="AUE1037" s="10"/>
      <c r="AUF1037" s="10"/>
      <c r="AUG1037" s="10"/>
      <c r="AUH1037" s="10"/>
      <c r="AUI1037" s="10"/>
      <c r="AUJ1037" s="10"/>
      <c r="AUK1037" s="10"/>
      <c r="AUL1037" s="10"/>
      <c r="AUM1037" s="10"/>
      <c r="AUN1037" s="10"/>
      <c r="AUO1037" s="10"/>
      <c r="AUP1037" s="10"/>
      <c r="AUQ1037" s="10"/>
      <c r="AUR1037" s="10"/>
      <c r="AUS1037" s="10"/>
      <c r="AUT1037" s="10"/>
      <c r="AUU1037" s="10"/>
      <c r="AUV1037" s="10"/>
      <c r="AUW1037" s="10"/>
      <c r="AUX1037" s="10"/>
      <c r="AUY1037" s="10"/>
      <c r="AUZ1037" s="10"/>
      <c r="AVA1037" s="10"/>
      <c r="AVB1037" s="10"/>
      <c r="AVC1037" s="10"/>
      <c r="AVD1037" s="10"/>
      <c r="AVE1037" s="10"/>
      <c r="AVF1037" s="10"/>
      <c r="AVG1037" s="10"/>
      <c r="AVH1037" s="10"/>
      <c r="AVI1037" s="10"/>
      <c r="AVJ1037" s="10"/>
      <c r="AVK1037" s="10"/>
      <c r="AVL1037" s="10"/>
      <c r="AVM1037" s="10"/>
      <c r="AVN1037" s="10"/>
      <c r="AVO1037" s="10"/>
      <c r="AVP1037" s="10"/>
      <c r="AVQ1037" s="10"/>
      <c r="AVR1037" s="10"/>
      <c r="AVS1037" s="10"/>
      <c r="AVT1037" s="10"/>
      <c r="AVU1037" s="10"/>
      <c r="AVV1037" s="10"/>
      <c r="AVW1037" s="10"/>
      <c r="AVX1037" s="10"/>
      <c r="AVY1037" s="10"/>
      <c r="AVZ1037" s="10"/>
      <c r="AWA1037" s="10"/>
      <c r="AWB1037" s="10"/>
      <c r="AWC1037" s="10"/>
      <c r="AWD1037" s="10"/>
      <c r="AWE1037" s="10"/>
      <c r="AWF1037" s="10"/>
      <c r="AWG1037" s="10"/>
      <c r="AWH1037" s="10"/>
      <c r="AWI1037" s="10"/>
      <c r="AWJ1037" s="10"/>
      <c r="AWK1037" s="10"/>
      <c r="AWL1037" s="10"/>
      <c r="AWM1037" s="10"/>
      <c r="AWN1037" s="10"/>
      <c r="AWO1037" s="10"/>
      <c r="AWP1037" s="10"/>
      <c r="AWQ1037" s="10"/>
      <c r="AWR1037" s="10"/>
      <c r="AWS1037" s="10"/>
      <c r="AWT1037" s="10"/>
      <c r="AWU1037" s="10"/>
      <c r="AWV1037" s="10"/>
      <c r="AWW1037" s="10"/>
      <c r="AWX1037" s="10"/>
      <c r="AWY1037" s="10"/>
      <c r="AWZ1037" s="10"/>
      <c r="AXA1037" s="10"/>
      <c r="AXB1037" s="10"/>
      <c r="AXC1037" s="10"/>
      <c r="AXD1037" s="10"/>
      <c r="AXE1037" s="10"/>
      <c r="AXF1037" s="10"/>
      <c r="AXG1037" s="10"/>
      <c r="AXH1037" s="10"/>
      <c r="AXI1037" s="10"/>
      <c r="AXJ1037" s="10"/>
      <c r="AXK1037" s="10"/>
      <c r="AXL1037" s="10"/>
      <c r="AXM1037" s="10"/>
      <c r="AXN1037" s="10"/>
      <c r="AXO1037" s="10"/>
      <c r="AXP1037" s="10"/>
      <c r="AXQ1037" s="10"/>
      <c r="AXR1037" s="10"/>
      <c r="AXS1037" s="10"/>
      <c r="AXT1037" s="10"/>
      <c r="AXU1037" s="10"/>
      <c r="AXV1037" s="10"/>
      <c r="AXW1037" s="10"/>
      <c r="AXX1037" s="10"/>
      <c r="AXY1037" s="10"/>
      <c r="AXZ1037" s="10"/>
      <c r="AYA1037" s="10"/>
      <c r="AYB1037" s="10"/>
      <c r="AYC1037" s="10"/>
      <c r="AYD1037" s="10"/>
      <c r="AYE1037" s="10"/>
      <c r="AYF1037" s="10"/>
      <c r="AYG1037" s="10"/>
      <c r="AYH1037" s="10"/>
      <c r="AYI1037" s="10"/>
      <c r="AYJ1037" s="10"/>
      <c r="AYK1037" s="10"/>
      <c r="AYL1037" s="10"/>
      <c r="AYM1037" s="10"/>
      <c r="AYN1037" s="10"/>
      <c r="AYO1037" s="10"/>
      <c r="AYP1037" s="10"/>
      <c r="AYQ1037" s="10"/>
      <c r="AYR1037" s="10"/>
      <c r="AYS1037" s="10"/>
      <c r="AYT1037" s="10"/>
      <c r="AYU1037" s="10"/>
      <c r="AYV1037" s="10"/>
      <c r="AYW1037" s="10"/>
      <c r="AYX1037" s="10"/>
      <c r="AYY1037" s="10"/>
      <c r="AYZ1037" s="10"/>
      <c r="AZA1037" s="10"/>
      <c r="AZB1037" s="10"/>
      <c r="AZC1037" s="10"/>
      <c r="AZD1037" s="10"/>
      <c r="AZE1037" s="10"/>
      <c r="AZF1037" s="10"/>
      <c r="AZG1037" s="10"/>
      <c r="AZH1037" s="10"/>
      <c r="AZI1037" s="10"/>
      <c r="AZJ1037" s="10"/>
      <c r="AZK1037" s="10"/>
      <c r="AZL1037" s="10"/>
      <c r="AZM1037" s="10"/>
      <c r="AZN1037" s="10"/>
      <c r="AZO1037" s="10"/>
      <c r="AZP1037" s="10"/>
      <c r="AZQ1037" s="10"/>
      <c r="AZR1037" s="10"/>
      <c r="AZS1037" s="10"/>
      <c r="AZT1037" s="10"/>
      <c r="AZU1037" s="10"/>
      <c r="AZV1037" s="10"/>
      <c r="AZW1037" s="10"/>
      <c r="AZX1037" s="10"/>
      <c r="AZY1037" s="10"/>
      <c r="AZZ1037" s="10"/>
      <c r="BAA1037" s="10"/>
      <c r="BAB1037" s="10"/>
      <c r="BAC1037" s="10"/>
      <c r="BAD1037" s="10"/>
      <c r="BAE1037" s="10"/>
      <c r="BAF1037" s="10"/>
      <c r="BAG1037" s="10"/>
      <c r="BAH1037" s="10"/>
      <c r="BAI1037" s="10"/>
      <c r="BAJ1037" s="10"/>
      <c r="BAK1037" s="10"/>
      <c r="BAL1037" s="10"/>
      <c r="BAM1037" s="10"/>
      <c r="BAN1037" s="10"/>
      <c r="BAO1037" s="10"/>
      <c r="BAP1037" s="10"/>
      <c r="BAQ1037" s="10"/>
      <c r="BAR1037" s="10"/>
      <c r="BAS1037" s="10"/>
      <c r="BAT1037" s="10"/>
      <c r="BAU1037" s="10"/>
      <c r="BAV1037" s="10"/>
      <c r="BAW1037" s="10"/>
      <c r="BAX1037" s="10"/>
      <c r="BAY1037" s="10"/>
      <c r="BAZ1037" s="10"/>
      <c r="BBA1037" s="10"/>
      <c r="BBB1037" s="10"/>
      <c r="BBC1037" s="10"/>
      <c r="BBD1037" s="10"/>
      <c r="BBE1037" s="10"/>
      <c r="BBF1037" s="10"/>
      <c r="BBG1037" s="10"/>
      <c r="BBH1037" s="10"/>
      <c r="BBI1037" s="10"/>
      <c r="BBJ1037" s="10"/>
      <c r="BBK1037" s="10"/>
      <c r="BBL1037" s="10"/>
      <c r="BBM1037" s="10"/>
      <c r="BBN1037" s="10"/>
      <c r="BBO1037" s="10"/>
      <c r="BBP1037" s="10"/>
      <c r="BBQ1037" s="10"/>
      <c r="BBR1037" s="10"/>
      <c r="BBS1037" s="10"/>
      <c r="BBT1037" s="10"/>
      <c r="BBU1037" s="10"/>
      <c r="BBV1037" s="10"/>
      <c r="BBW1037" s="10"/>
      <c r="BBX1037" s="10"/>
      <c r="BBY1037" s="10"/>
      <c r="BBZ1037" s="10"/>
      <c r="BCA1037" s="10"/>
      <c r="BCB1037" s="10"/>
      <c r="BCC1037" s="10"/>
      <c r="BCD1037" s="10"/>
      <c r="BCE1037" s="10"/>
      <c r="BCF1037" s="10"/>
      <c r="BCG1037" s="10"/>
      <c r="BCH1037" s="10"/>
      <c r="BCI1037" s="10"/>
      <c r="BCJ1037" s="10"/>
      <c r="BCK1037" s="10"/>
      <c r="BCL1037" s="10"/>
      <c r="BCM1037" s="10"/>
      <c r="BCN1037" s="10"/>
      <c r="BCO1037" s="10"/>
      <c r="BCP1037" s="10"/>
      <c r="BCQ1037" s="10"/>
      <c r="BCR1037" s="10"/>
      <c r="BCS1037" s="10"/>
      <c r="BCT1037" s="10"/>
      <c r="BCU1037" s="10"/>
      <c r="BCV1037" s="10"/>
      <c r="BCW1037" s="10"/>
      <c r="BCX1037" s="10"/>
      <c r="BCY1037" s="10"/>
      <c r="BCZ1037" s="10"/>
      <c r="BDA1037" s="10"/>
      <c r="BDB1037" s="10"/>
      <c r="BDC1037" s="10"/>
      <c r="BDD1037" s="10"/>
      <c r="BDE1037" s="10"/>
      <c r="BDF1037" s="10"/>
      <c r="BDG1037" s="10"/>
      <c r="BDH1037" s="10"/>
      <c r="BDI1037" s="10"/>
      <c r="BDJ1037" s="10"/>
      <c r="BDK1037" s="10"/>
      <c r="BDL1037" s="10"/>
      <c r="BDM1037" s="10"/>
      <c r="BDN1037" s="10"/>
      <c r="BDO1037" s="10"/>
      <c r="BDP1037" s="10"/>
      <c r="BDQ1037" s="10"/>
      <c r="BDR1037" s="10"/>
      <c r="BDS1037" s="10"/>
      <c r="BDT1037" s="10"/>
      <c r="BDU1037" s="10"/>
      <c r="BDV1037" s="10"/>
      <c r="BDW1037" s="10"/>
      <c r="BDX1037" s="10"/>
      <c r="BDY1037" s="10"/>
      <c r="BDZ1037" s="10"/>
      <c r="BEA1037" s="10"/>
      <c r="BEB1037" s="10"/>
      <c r="BEC1037" s="10"/>
      <c r="BED1037" s="10"/>
      <c r="BEE1037" s="10"/>
      <c r="BEF1037" s="10"/>
      <c r="BEG1037" s="10"/>
      <c r="BEH1037" s="10"/>
      <c r="BEI1037" s="10"/>
      <c r="BEJ1037" s="10"/>
      <c r="BEK1037" s="10"/>
      <c r="BEL1037" s="10"/>
      <c r="BEM1037" s="10"/>
      <c r="BEN1037" s="10"/>
      <c r="BEO1037" s="10"/>
      <c r="BEP1037" s="10"/>
      <c r="BEQ1037" s="10"/>
      <c r="BER1037" s="10"/>
      <c r="BES1037" s="10"/>
      <c r="BET1037" s="10"/>
      <c r="BEU1037" s="10"/>
      <c r="BEV1037" s="10"/>
      <c r="BEW1037" s="10"/>
      <c r="BEX1037" s="10"/>
      <c r="BEY1037" s="10"/>
      <c r="BEZ1037" s="10"/>
      <c r="BFA1037" s="10"/>
      <c r="BFB1037" s="10"/>
      <c r="BFC1037" s="10"/>
      <c r="BFD1037" s="10"/>
      <c r="BFE1037" s="10"/>
      <c r="BFF1037" s="10"/>
      <c r="BFG1037" s="10"/>
      <c r="BFH1037" s="10"/>
      <c r="BFI1037" s="10"/>
      <c r="BFJ1037" s="10"/>
      <c r="BFK1037" s="10"/>
      <c r="BFL1037" s="10"/>
      <c r="BFM1037" s="10"/>
      <c r="BFN1037" s="10"/>
      <c r="BFO1037" s="10"/>
      <c r="BFP1037" s="10"/>
      <c r="BFQ1037" s="10"/>
      <c r="BFR1037" s="10"/>
      <c r="BFS1037" s="10"/>
      <c r="BFT1037" s="10"/>
      <c r="BFU1037" s="10"/>
      <c r="BFV1037" s="10"/>
      <c r="BFW1037" s="10"/>
      <c r="BFX1037" s="10"/>
      <c r="BFY1037" s="10"/>
      <c r="BFZ1037" s="10"/>
      <c r="BGA1037" s="10"/>
      <c r="BGB1037" s="10"/>
      <c r="BGC1037" s="10"/>
      <c r="BGD1037" s="10"/>
      <c r="BGE1037" s="10"/>
      <c r="BGF1037" s="10"/>
      <c r="BGG1037" s="10"/>
      <c r="BGH1037" s="10"/>
      <c r="BGI1037" s="10"/>
      <c r="BGJ1037" s="10"/>
      <c r="BGK1037" s="10"/>
      <c r="BGL1037" s="10"/>
      <c r="BGM1037" s="10"/>
      <c r="BGN1037" s="10"/>
      <c r="BGO1037" s="10"/>
      <c r="BGP1037" s="10"/>
      <c r="BGQ1037" s="10"/>
      <c r="BGR1037" s="10"/>
      <c r="BGS1037" s="10"/>
      <c r="BGT1037" s="10"/>
      <c r="BGU1037" s="10"/>
      <c r="BGV1037" s="10"/>
      <c r="BGW1037" s="10"/>
      <c r="BGX1037" s="10"/>
      <c r="BGY1037" s="10"/>
      <c r="BGZ1037" s="10"/>
      <c r="BHA1037" s="10"/>
      <c r="BHB1037" s="10"/>
      <c r="BHC1037" s="10"/>
      <c r="BHD1037" s="10"/>
      <c r="BHE1037" s="10"/>
      <c r="BHF1037" s="10"/>
      <c r="BHG1037" s="10"/>
      <c r="BHH1037" s="10"/>
      <c r="BHI1037" s="10"/>
      <c r="BHJ1037" s="10"/>
      <c r="BHK1037" s="10"/>
      <c r="BHL1037" s="10"/>
      <c r="BHM1037" s="10"/>
      <c r="BHN1037" s="10"/>
      <c r="BHO1037" s="10"/>
      <c r="BHP1037" s="10"/>
      <c r="BHQ1037" s="10"/>
      <c r="BHR1037" s="10"/>
      <c r="BHS1037" s="10"/>
      <c r="BHT1037" s="10"/>
      <c r="BHU1037" s="10"/>
      <c r="BHV1037" s="10"/>
      <c r="BHW1037" s="10"/>
      <c r="BHX1037" s="10"/>
      <c r="BHY1037" s="10"/>
      <c r="BHZ1037" s="10"/>
      <c r="BIA1037" s="10"/>
      <c r="BIB1037" s="10"/>
      <c r="BIC1037" s="10"/>
      <c r="BID1037" s="10"/>
      <c r="BIE1037" s="10"/>
      <c r="BIF1037" s="10"/>
      <c r="BIG1037" s="10"/>
      <c r="BIH1037" s="10"/>
      <c r="BII1037" s="10"/>
      <c r="BIJ1037" s="10"/>
      <c r="BIK1037" s="10"/>
      <c r="BIL1037" s="10"/>
      <c r="BIM1037" s="10"/>
      <c r="BIN1037" s="10"/>
      <c r="BIO1037" s="10"/>
      <c r="BIP1037" s="10"/>
      <c r="BIQ1037" s="10"/>
      <c r="BIR1037" s="10"/>
      <c r="BIS1037" s="10"/>
      <c r="BIT1037" s="10"/>
      <c r="BIU1037" s="10"/>
      <c r="BIV1037" s="10"/>
      <c r="BIW1037" s="10"/>
      <c r="BIX1037" s="10"/>
      <c r="BIY1037" s="10"/>
      <c r="BIZ1037" s="10"/>
      <c r="BJA1037" s="10"/>
      <c r="BJB1037" s="10"/>
      <c r="BJC1037" s="10"/>
      <c r="BJD1037" s="10"/>
      <c r="BJE1037" s="10"/>
      <c r="BJF1037" s="10"/>
      <c r="BJG1037" s="10"/>
      <c r="BJH1037" s="10"/>
      <c r="BJI1037" s="10"/>
      <c r="BJJ1037" s="10"/>
      <c r="BJK1037" s="10"/>
      <c r="BJL1037" s="10"/>
      <c r="BJM1037" s="10"/>
      <c r="BJN1037" s="10"/>
      <c r="BJO1037" s="10"/>
      <c r="BJP1037" s="10"/>
      <c r="BJQ1037" s="10"/>
      <c r="BJR1037" s="10"/>
      <c r="BJS1037" s="10"/>
      <c r="BJT1037" s="10"/>
      <c r="BJU1037" s="10"/>
      <c r="BJV1037" s="10"/>
      <c r="BJW1037" s="10"/>
      <c r="BJX1037" s="10"/>
      <c r="BJY1037" s="10"/>
      <c r="BJZ1037" s="10"/>
      <c r="BKA1037" s="10"/>
      <c r="BKB1037" s="10"/>
      <c r="BKC1037" s="10"/>
      <c r="BKD1037" s="10"/>
      <c r="BKE1037" s="10"/>
      <c r="BKF1037" s="10"/>
      <c r="BKG1037" s="10"/>
      <c r="BKH1037" s="10"/>
      <c r="BKI1037" s="10"/>
      <c r="BKJ1037" s="10"/>
      <c r="BKK1037" s="10"/>
      <c r="BKL1037" s="10"/>
      <c r="BKM1037" s="10"/>
      <c r="BKN1037" s="10"/>
      <c r="BKO1037" s="10"/>
      <c r="BKP1037" s="10"/>
      <c r="BKQ1037" s="10"/>
      <c r="BKR1037" s="10"/>
      <c r="BKS1037" s="10"/>
      <c r="BKT1037" s="10"/>
      <c r="BKU1037" s="10"/>
      <c r="BKV1037" s="10"/>
      <c r="BKW1037" s="10"/>
      <c r="BKX1037" s="10"/>
      <c r="BKY1037" s="10"/>
      <c r="BKZ1037" s="10"/>
      <c r="BLA1037" s="10"/>
      <c r="BLB1037" s="10"/>
      <c r="BLC1037" s="10"/>
      <c r="BLD1037" s="10"/>
      <c r="BLE1037" s="10"/>
      <c r="BLF1037" s="10"/>
      <c r="BLG1037" s="10"/>
      <c r="BLH1037" s="10"/>
      <c r="BLI1037" s="10"/>
      <c r="BLJ1037" s="10"/>
      <c r="BLK1037" s="10"/>
      <c r="BLL1037" s="10"/>
      <c r="BLM1037" s="10"/>
      <c r="BLN1037" s="10"/>
      <c r="BLO1037" s="10"/>
      <c r="BLP1037" s="10"/>
      <c r="BLQ1037" s="10"/>
      <c r="BLR1037" s="10"/>
      <c r="BLS1037" s="10"/>
      <c r="BLT1037" s="10"/>
      <c r="BLU1037" s="10"/>
      <c r="BLV1037" s="10"/>
      <c r="BLW1037" s="10"/>
      <c r="BLX1037" s="10"/>
      <c r="BLY1037" s="10"/>
      <c r="BLZ1037" s="10"/>
      <c r="BMA1037" s="10"/>
      <c r="BMB1037" s="10"/>
      <c r="BMC1037" s="10"/>
      <c r="BMD1037" s="10"/>
      <c r="BME1037" s="10"/>
      <c r="BMF1037" s="10"/>
      <c r="BMG1037" s="10"/>
      <c r="BMH1037" s="10"/>
      <c r="BMI1037" s="10"/>
      <c r="BMJ1037" s="10"/>
      <c r="BMK1037" s="10"/>
      <c r="BML1037" s="10"/>
      <c r="BMM1037" s="10"/>
      <c r="BMN1037" s="10"/>
      <c r="BMO1037" s="10"/>
      <c r="BMP1037" s="10"/>
      <c r="BMQ1037" s="10"/>
      <c r="BMR1037" s="10"/>
      <c r="BMS1037" s="10"/>
      <c r="BMT1037" s="10"/>
      <c r="BMU1037" s="10"/>
      <c r="BMV1037" s="10"/>
      <c r="BMW1037" s="10"/>
      <c r="BMX1037" s="10"/>
      <c r="BMY1037" s="10"/>
      <c r="BMZ1037" s="10"/>
      <c r="BNA1037" s="10"/>
      <c r="BNB1037" s="10"/>
      <c r="BNC1037" s="10"/>
      <c r="BND1037" s="10"/>
      <c r="BNE1037" s="10"/>
      <c r="BNF1037" s="10"/>
      <c r="BNG1037" s="10"/>
      <c r="BNH1037" s="10"/>
      <c r="BNI1037" s="10"/>
      <c r="BNJ1037" s="10"/>
      <c r="BNK1037" s="10"/>
      <c r="BNL1037" s="10"/>
      <c r="BNM1037" s="10"/>
      <c r="BNN1037" s="10"/>
      <c r="BNO1037" s="10"/>
      <c r="BNP1037" s="10"/>
      <c r="BNQ1037" s="10"/>
      <c r="BNR1037" s="10"/>
      <c r="BNS1037" s="10"/>
      <c r="BNT1037" s="10"/>
      <c r="BNU1037" s="10"/>
      <c r="BNV1037" s="10"/>
      <c r="BNW1037" s="10"/>
      <c r="BNX1037" s="10"/>
      <c r="BNY1037" s="10"/>
      <c r="BNZ1037" s="10"/>
      <c r="BOA1037" s="10"/>
      <c r="BOB1037" s="10"/>
      <c r="BOC1037" s="10"/>
      <c r="BOD1037" s="10"/>
      <c r="BOE1037" s="10"/>
      <c r="BOF1037" s="10"/>
      <c r="BOG1037" s="10"/>
      <c r="BOH1037" s="10"/>
      <c r="BOI1037" s="10"/>
      <c r="BOJ1037" s="10"/>
      <c r="BOK1037" s="10"/>
      <c r="BOL1037" s="10"/>
      <c r="BOM1037" s="10"/>
      <c r="BON1037" s="10"/>
      <c r="BOO1037" s="10"/>
      <c r="BOP1037" s="10"/>
      <c r="BOQ1037" s="10"/>
      <c r="BOR1037" s="10"/>
      <c r="BOS1037" s="10"/>
      <c r="BOT1037" s="10"/>
      <c r="BOU1037" s="10"/>
      <c r="BOV1037" s="10"/>
      <c r="BOW1037" s="10"/>
      <c r="BOX1037" s="10"/>
      <c r="BOY1037" s="10"/>
      <c r="BOZ1037" s="10"/>
      <c r="BPA1037" s="10"/>
      <c r="BPB1037" s="10"/>
      <c r="BPC1037" s="10"/>
      <c r="BPD1037" s="10"/>
      <c r="BPE1037" s="10"/>
      <c r="BPF1037" s="10"/>
      <c r="BPG1037" s="10"/>
      <c r="BPH1037" s="10"/>
      <c r="BPI1037" s="10"/>
      <c r="BPJ1037" s="10"/>
      <c r="BPK1037" s="10"/>
      <c r="BPL1037" s="10"/>
      <c r="BPM1037" s="10"/>
      <c r="BPN1037" s="10"/>
      <c r="BPO1037" s="10"/>
      <c r="BPP1037" s="10"/>
      <c r="BPQ1037" s="10"/>
      <c r="BPR1037" s="10"/>
      <c r="BPS1037" s="10"/>
      <c r="BPT1037" s="10"/>
      <c r="BPU1037" s="10"/>
      <c r="BPV1037" s="10"/>
      <c r="BPW1037" s="10"/>
      <c r="BPX1037" s="10"/>
      <c r="BPY1037" s="10"/>
      <c r="BPZ1037" s="10"/>
      <c r="BQA1037" s="10"/>
      <c r="BQB1037" s="10"/>
      <c r="BQC1037" s="10"/>
      <c r="BQD1037" s="10"/>
      <c r="BQE1037" s="10"/>
      <c r="BQF1037" s="10"/>
      <c r="BQG1037" s="10"/>
      <c r="BQH1037" s="10"/>
      <c r="BQI1037" s="10"/>
      <c r="BQJ1037" s="10"/>
      <c r="BQK1037" s="10"/>
      <c r="BQL1037" s="10"/>
      <c r="BQM1037" s="10"/>
      <c r="BQN1037" s="10"/>
      <c r="BQO1037" s="10"/>
      <c r="BQP1037" s="10"/>
      <c r="BQQ1037" s="10"/>
      <c r="BQR1037" s="10"/>
      <c r="BQS1037" s="10"/>
      <c r="BQT1037" s="10"/>
      <c r="BQU1037" s="10"/>
      <c r="BQV1037" s="10"/>
      <c r="BQW1037" s="10"/>
      <c r="BQX1037" s="10"/>
      <c r="BQY1037" s="10"/>
      <c r="BQZ1037" s="10"/>
      <c r="BRA1037" s="10"/>
      <c r="BRB1037" s="10"/>
      <c r="BRC1037" s="10"/>
      <c r="BRD1037" s="10"/>
      <c r="BRE1037" s="10"/>
      <c r="BRF1037" s="10"/>
      <c r="BRG1037" s="10"/>
      <c r="BRH1037" s="10"/>
      <c r="BRI1037" s="10"/>
      <c r="BRJ1037" s="10"/>
      <c r="BRK1037" s="10"/>
      <c r="BRL1037" s="10"/>
      <c r="BRM1037" s="10"/>
      <c r="BRN1037" s="10"/>
      <c r="BRO1037" s="10"/>
      <c r="BRP1037" s="10"/>
      <c r="BRQ1037" s="10"/>
      <c r="BRR1037" s="10"/>
      <c r="BRS1037" s="10"/>
      <c r="BRT1037" s="10"/>
      <c r="BRU1037" s="10"/>
      <c r="BRV1037" s="10"/>
      <c r="BRW1037" s="10"/>
      <c r="BRX1037" s="10"/>
      <c r="BRY1037" s="10"/>
      <c r="BRZ1037" s="10"/>
      <c r="BSA1037" s="10"/>
      <c r="BSB1037" s="10"/>
      <c r="BSC1037" s="10"/>
      <c r="BSD1037" s="10"/>
      <c r="BSE1037" s="10"/>
      <c r="BSF1037" s="10"/>
      <c r="BSG1037" s="10"/>
      <c r="BSH1037" s="10"/>
      <c r="BSI1037" s="10"/>
      <c r="BSJ1037" s="10"/>
      <c r="BSK1037" s="10"/>
      <c r="BSL1037" s="10"/>
      <c r="BSM1037" s="10"/>
      <c r="BSN1037" s="10"/>
      <c r="BSO1037" s="10"/>
      <c r="BSP1037" s="10"/>
      <c r="BSQ1037" s="10"/>
      <c r="BSR1037" s="10"/>
      <c r="BSS1037" s="10"/>
      <c r="BST1037" s="10"/>
      <c r="BSU1037" s="10"/>
      <c r="BSV1037" s="10"/>
      <c r="BSW1037" s="10"/>
      <c r="BSX1037" s="10"/>
      <c r="BSY1037" s="10"/>
      <c r="BSZ1037" s="10"/>
      <c r="BTA1037" s="10"/>
      <c r="BTB1037" s="10"/>
      <c r="BTC1037" s="10"/>
      <c r="BTD1037" s="10"/>
      <c r="BTE1037" s="10"/>
      <c r="BTF1037" s="10"/>
      <c r="BTG1037" s="10"/>
      <c r="BTH1037" s="10"/>
      <c r="BTI1037" s="10"/>
      <c r="BTJ1037" s="10"/>
      <c r="BTK1037" s="10"/>
      <c r="BTL1037" s="10"/>
      <c r="BTM1037" s="10"/>
      <c r="BTN1037" s="10"/>
      <c r="BTO1037" s="10"/>
      <c r="BTP1037" s="10"/>
      <c r="BTQ1037" s="10"/>
      <c r="BTR1037" s="10"/>
      <c r="BTS1037" s="10"/>
      <c r="BTT1037" s="10"/>
      <c r="BTU1037" s="10"/>
      <c r="BTV1037" s="10"/>
      <c r="BTW1037" s="10"/>
      <c r="BTX1037" s="10"/>
      <c r="BTY1037" s="10"/>
      <c r="BTZ1037" s="10"/>
      <c r="BUA1037" s="10"/>
      <c r="BUB1037" s="10"/>
      <c r="BUC1037" s="10"/>
      <c r="BUD1037" s="10"/>
      <c r="BUE1037" s="10"/>
      <c r="BUF1037" s="10"/>
      <c r="BUG1037" s="10"/>
      <c r="BUH1037" s="10"/>
      <c r="BUI1037" s="10"/>
      <c r="BUJ1037" s="10"/>
      <c r="BUK1037" s="10"/>
      <c r="BUL1037" s="10"/>
      <c r="BUM1037" s="10"/>
      <c r="BUN1037" s="10"/>
      <c r="BUO1037" s="10"/>
      <c r="BUP1037" s="10"/>
      <c r="BUQ1037" s="10"/>
      <c r="BUR1037" s="10"/>
      <c r="BUS1037" s="10"/>
      <c r="BUT1037" s="10"/>
      <c r="BUU1037" s="10"/>
      <c r="BUV1037" s="10"/>
      <c r="BUW1037" s="10"/>
      <c r="BUX1037" s="10"/>
      <c r="BUY1037" s="10"/>
      <c r="BUZ1037" s="10"/>
      <c r="BVA1037" s="10"/>
      <c r="BVB1037" s="10"/>
      <c r="BVC1037" s="10"/>
      <c r="BVD1037" s="10"/>
      <c r="BVE1037" s="10"/>
      <c r="BVF1037" s="10"/>
      <c r="BVG1037" s="10"/>
      <c r="BVH1037" s="10"/>
      <c r="BVI1037" s="10"/>
      <c r="BVJ1037" s="10"/>
      <c r="BVK1037" s="10"/>
      <c r="BVL1037" s="10"/>
      <c r="BVM1037" s="10"/>
      <c r="BVN1037" s="10"/>
      <c r="BVO1037" s="10"/>
      <c r="BVP1037" s="10"/>
      <c r="BVQ1037" s="10"/>
      <c r="BVR1037" s="10"/>
      <c r="BVS1037" s="10"/>
      <c r="BVT1037" s="10"/>
      <c r="BVU1037" s="10"/>
      <c r="BVV1037" s="10"/>
      <c r="BVW1037" s="10"/>
      <c r="BVX1037" s="10"/>
      <c r="BVY1037" s="10"/>
      <c r="BVZ1037" s="10"/>
      <c r="BWA1037" s="10"/>
      <c r="BWB1037" s="10"/>
      <c r="BWC1037" s="10"/>
      <c r="BWD1037" s="10"/>
      <c r="BWE1037" s="10"/>
      <c r="BWF1037" s="10"/>
      <c r="BWG1037" s="10"/>
      <c r="BWH1037" s="10"/>
      <c r="BWI1037" s="10"/>
      <c r="BWJ1037" s="10"/>
      <c r="BWK1037" s="10"/>
      <c r="BWL1037" s="10"/>
      <c r="BWM1037" s="10"/>
      <c r="BWN1037" s="10"/>
      <c r="BWO1037" s="10"/>
      <c r="BWP1037" s="10"/>
      <c r="BWQ1037" s="10"/>
      <c r="BWR1037" s="10"/>
      <c r="BWS1037" s="10"/>
      <c r="BWT1037" s="10"/>
      <c r="BWU1037" s="10"/>
      <c r="BWV1037" s="10"/>
      <c r="BWW1037" s="10"/>
      <c r="BWX1037" s="10"/>
      <c r="BWY1037" s="10"/>
      <c r="BWZ1037" s="10"/>
      <c r="BXA1037" s="10"/>
      <c r="BXB1037" s="10"/>
      <c r="BXC1037" s="10"/>
      <c r="BXD1037" s="10"/>
      <c r="BXE1037" s="10"/>
      <c r="BXF1037" s="10"/>
      <c r="BXG1037" s="10"/>
      <c r="BXH1037" s="10"/>
      <c r="BXI1037" s="10"/>
      <c r="BXJ1037" s="10"/>
      <c r="BXK1037" s="10"/>
      <c r="BXL1037" s="10"/>
      <c r="BXM1037" s="10"/>
      <c r="BXN1037" s="10"/>
      <c r="BXO1037" s="10"/>
      <c r="BXP1037" s="10"/>
      <c r="BXQ1037" s="10"/>
      <c r="BXR1037" s="10"/>
      <c r="BXS1037" s="10"/>
      <c r="BXT1037" s="10"/>
      <c r="BXU1037" s="10"/>
      <c r="BXV1037" s="10"/>
      <c r="BXW1037" s="10"/>
      <c r="BXX1037" s="10"/>
      <c r="BXY1037" s="10"/>
      <c r="BXZ1037" s="10"/>
      <c r="BYA1037" s="10"/>
      <c r="BYB1037" s="10"/>
      <c r="BYC1037" s="10"/>
      <c r="BYD1037" s="10"/>
      <c r="BYE1037" s="10"/>
      <c r="BYF1037" s="10"/>
      <c r="BYG1037" s="10"/>
      <c r="BYH1037" s="10"/>
      <c r="BYI1037" s="10"/>
      <c r="BYJ1037" s="10"/>
      <c r="BYK1037" s="10"/>
      <c r="BYL1037" s="10"/>
      <c r="BYM1037" s="10"/>
      <c r="BYN1037" s="10"/>
      <c r="BYO1037" s="10"/>
      <c r="BYP1037" s="10"/>
      <c r="BYQ1037" s="10"/>
      <c r="BYR1037" s="10"/>
      <c r="BYS1037" s="10"/>
      <c r="BYT1037" s="10"/>
      <c r="BYU1037" s="10"/>
      <c r="BYV1037" s="10"/>
      <c r="BYW1037" s="10"/>
      <c r="BYX1037" s="10"/>
      <c r="BYY1037" s="10"/>
      <c r="BYZ1037" s="10"/>
      <c r="BZA1037" s="10"/>
      <c r="BZB1037" s="10"/>
      <c r="BZC1037" s="10"/>
      <c r="BZD1037" s="10"/>
      <c r="BZE1037" s="10"/>
      <c r="BZF1037" s="10"/>
      <c r="BZG1037" s="10"/>
      <c r="BZH1037" s="10"/>
      <c r="BZI1037" s="10"/>
      <c r="BZJ1037" s="10"/>
      <c r="BZK1037" s="10"/>
      <c r="BZL1037" s="10"/>
      <c r="BZM1037" s="10"/>
      <c r="BZN1037" s="10"/>
      <c r="BZO1037" s="10"/>
      <c r="BZP1037" s="10"/>
      <c r="BZQ1037" s="10"/>
      <c r="BZR1037" s="10"/>
      <c r="BZS1037" s="10"/>
      <c r="BZT1037" s="10"/>
      <c r="BZU1037" s="10"/>
      <c r="BZV1037" s="10"/>
      <c r="BZW1037" s="10"/>
      <c r="BZX1037" s="10"/>
      <c r="BZY1037" s="10"/>
      <c r="BZZ1037" s="10"/>
      <c r="CAA1037" s="10"/>
      <c r="CAB1037" s="10"/>
      <c r="CAC1037" s="10"/>
      <c r="CAD1037" s="10"/>
      <c r="CAE1037" s="10"/>
      <c r="CAF1037" s="10"/>
      <c r="CAG1037" s="10"/>
      <c r="CAH1037" s="10"/>
      <c r="CAI1037" s="10"/>
      <c r="CAJ1037" s="10"/>
      <c r="CAK1037" s="10"/>
      <c r="CAL1037" s="10"/>
      <c r="CAM1037" s="10"/>
      <c r="CAN1037" s="10"/>
      <c r="CAO1037" s="10"/>
      <c r="CAP1037" s="10"/>
      <c r="CAQ1037" s="10"/>
      <c r="CAR1037" s="10"/>
      <c r="CAS1037" s="10"/>
      <c r="CAT1037" s="10"/>
      <c r="CAU1037" s="10"/>
      <c r="CAV1037" s="10"/>
      <c r="CAW1037" s="10"/>
      <c r="CAX1037" s="10"/>
      <c r="CAY1037" s="10"/>
      <c r="CAZ1037" s="10"/>
      <c r="CBA1037" s="10"/>
      <c r="CBB1037" s="10"/>
      <c r="CBC1037" s="10"/>
      <c r="CBD1037" s="10"/>
      <c r="CBE1037" s="10"/>
      <c r="CBF1037" s="10"/>
      <c r="CBG1037" s="10"/>
      <c r="CBH1037" s="10"/>
      <c r="CBI1037" s="10"/>
      <c r="CBJ1037" s="10"/>
      <c r="CBK1037" s="10"/>
      <c r="CBL1037" s="10"/>
      <c r="CBM1037" s="10"/>
      <c r="CBN1037" s="10"/>
      <c r="CBO1037" s="10"/>
      <c r="CBP1037" s="10"/>
      <c r="CBQ1037" s="10"/>
      <c r="CBR1037" s="10"/>
      <c r="CBS1037" s="10"/>
      <c r="CBT1037" s="10"/>
      <c r="CBU1037" s="10"/>
      <c r="CBV1037" s="10"/>
      <c r="CBW1037" s="10"/>
      <c r="CBX1037" s="10"/>
      <c r="CBY1037" s="10"/>
      <c r="CBZ1037" s="10"/>
      <c r="CCA1037" s="10"/>
      <c r="CCB1037" s="10"/>
      <c r="CCC1037" s="10"/>
      <c r="CCD1037" s="10"/>
      <c r="CCE1037" s="10"/>
      <c r="CCF1037" s="10"/>
      <c r="CCG1037" s="10"/>
      <c r="CCH1037" s="10"/>
      <c r="CCI1037" s="10"/>
      <c r="CCJ1037" s="10"/>
      <c r="CCK1037" s="10"/>
      <c r="CCL1037" s="10"/>
      <c r="CCM1037" s="10"/>
      <c r="CCN1037" s="10"/>
      <c r="CCO1037" s="10"/>
      <c r="CCP1037" s="10"/>
      <c r="CCQ1037" s="10"/>
      <c r="CCR1037" s="10"/>
      <c r="CCS1037" s="10"/>
      <c r="CCT1037" s="10"/>
      <c r="CCU1037" s="10"/>
      <c r="CCV1037" s="10"/>
      <c r="CCW1037" s="10"/>
      <c r="CCX1037" s="10"/>
      <c r="CCY1037" s="10"/>
      <c r="CCZ1037" s="10"/>
      <c r="CDA1037" s="10"/>
      <c r="CDB1037" s="10"/>
      <c r="CDC1037" s="10"/>
      <c r="CDD1037" s="10"/>
      <c r="CDE1037" s="10"/>
      <c r="CDF1037" s="10"/>
      <c r="CDG1037" s="10"/>
      <c r="CDH1037" s="10"/>
      <c r="CDI1037" s="10"/>
      <c r="CDJ1037" s="10"/>
      <c r="CDK1037" s="10"/>
      <c r="CDL1037" s="10"/>
      <c r="CDM1037" s="10"/>
      <c r="CDN1037" s="10"/>
      <c r="CDO1037" s="10"/>
      <c r="CDP1037" s="10"/>
      <c r="CDQ1037" s="10"/>
      <c r="CDR1037" s="10"/>
      <c r="CDS1037" s="10"/>
      <c r="CDT1037" s="10"/>
      <c r="CDU1037" s="10"/>
      <c r="CDV1037" s="10"/>
      <c r="CDW1037" s="10"/>
      <c r="CDX1037" s="10"/>
      <c r="CDY1037" s="10"/>
      <c r="CDZ1037" s="10"/>
      <c r="CEA1037" s="10"/>
      <c r="CEB1037" s="10"/>
      <c r="CEC1037" s="10"/>
      <c r="CED1037" s="10"/>
      <c r="CEE1037" s="10"/>
      <c r="CEF1037" s="10"/>
      <c r="CEG1037" s="10"/>
      <c r="CEH1037" s="10"/>
      <c r="CEI1037" s="10"/>
      <c r="CEJ1037" s="10"/>
      <c r="CEK1037" s="10"/>
      <c r="CEL1037" s="10"/>
      <c r="CEM1037" s="10"/>
      <c r="CEN1037" s="10"/>
      <c r="CEO1037" s="10"/>
      <c r="CEP1037" s="10"/>
      <c r="CEQ1037" s="10"/>
      <c r="CER1037" s="10"/>
      <c r="CES1037" s="10"/>
      <c r="CET1037" s="10"/>
      <c r="CEU1037" s="10"/>
      <c r="CEV1037" s="10"/>
      <c r="CEW1037" s="10"/>
      <c r="CEX1037" s="10"/>
      <c r="CEY1037" s="10"/>
      <c r="CEZ1037" s="10"/>
      <c r="CFA1037" s="10"/>
      <c r="CFB1037" s="10"/>
      <c r="CFC1037" s="10"/>
      <c r="CFD1037" s="10"/>
      <c r="CFE1037" s="10"/>
      <c r="CFF1037" s="10"/>
      <c r="CFG1037" s="10"/>
      <c r="CFH1037" s="10"/>
      <c r="CFI1037" s="10"/>
      <c r="CFJ1037" s="10"/>
      <c r="CFK1037" s="10"/>
      <c r="CFL1037" s="10"/>
      <c r="CFM1037" s="10"/>
      <c r="CFN1037" s="10"/>
      <c r="CFO1037" s="10"/>
      <c r="CFP1037" s="10"/>
      <c r="CFQ1037" s="10"/>
      <c r="CFR1037" s="10"/>
      <c r="CFS1037" s="10"/>
      <c r="CFT1037" s="10"/>
      <c r="CFU1037" s="10"/>
      <c r="CFV1037" s="10"/>
      <c r="CFW1037" s="10"/>
      <c r="CFX1037" s="10"/>
      <c r="CFY1037" s="10"/>
      <c r="CFZ1037" s="10"/>
      <c r="CGA1037" s="10"/>
      <c r="CGB1037" s="10"/>
      <c r="CGC1037" s="10"/>
      <c r="CGD1037" s="10"/>
      <c r="CGE1037" s="10"/>
      <c r="CGF1037" s="10"/>
      <c r="CGG1037" s="10"/>
      <c r="CGH1037" s="10"/>
      <c r="CGI1037" s="10"/>
      <c r="CGJ1037" s="10"/>
      <c r="CGK1037" s="10"/>
      <c r="CGL1037" s="10"/>
      <c r="CGM1037" s="10"/>
      <c r="CGN1037" s="10"/>
      <c r="CGO1037" s="10"/>
      <c r="CGP1037" s="10"/>
      <c r="CGQ1037" s="10"/>
      <c r="CGR1037" s="10"/>
      <c r="CGS1037" s="10"/>
      <c r="CGT1037" s="10"/>
      <c r="CGU1037" s="10"/>
      <c r="CGV1037" s="10"/>
      <c r="CGW1037" s="10"/>
      <c r="CGX1037" s="10"/>
      <c r="CGY1037" s="10"/>
      <c r="CGZ1037" s="10"/>
      <c r="CHA1037" s="10"/>
      <c r="CHB1037" s="10"/>
      <c r="CHC1037" s="10"/>
      <c r="CHD1037" s="10"/>
      <c r="CHE1037" s="10"/>
      <c r="CHF1037" s="10"/>
      <c r="CHG1037" s="10"/>
      <c r="CHH1037" s="10"/>
      <c r="CHI1037" s="10"/>
      <c r="CHJ1037" s="10"/>
      <c r="CHK1037" s="10"/>
      <c r="CHL1037" s="10"/>
      <c r="CHM1037" s="10"/>
      <c r="CHN1037" s="10"/>
      <c r="CHO1037" s="10"/>
      <c r="CHP1037" s="10"/>
      <c r="CHQ1037" s="10"/>
      <c r="CHR1037" s="10"/>
      <c r="CHS1037" s="10"/>
      <c r="CHT1037" s="10"/>
      <c r="CHU1037" s="10"/>
      <c r="CHV1037" s="10"/>
      <c r="CHW1037" s="10"/>
    </row>
    <row r="1038" spans="1:2259" ht="18" customHeight="1" x14ac:dyDescent="0.2">
      <c r="A1038" s="74"/>
      <c r="B1038" s="75"/>
      <c r="C1038" s="76"/>
      <c r="D1038" s="77"/>
      <c r="E1038" s="77"/>
      <c r="F1038" s="78"/>
      <c r="G1038" s="79"/>
      <c r="H1038" s="80">
        <v>247</v>
      </c>
      <c r="I1038" s="87" t="s">
        <v>1399</v>
      </c>
      <c r="J1038" s="79">
        <v>400</v>
      </c>
      <c r="K1038" s="82">
        <v>0</v>
      </c>
      <c r="L1038" s="82">
        <v>0</v>
      </c>
      <c r="M1038" s="82">
        <v>1</v>
      </c>
      <c r="N1038" s="82"/>
      <c r="O1038" s="83">
        <f>(K1038+L1038+M1038)/3</f>
        <v>0.33333333333333331</v>
      </c>
      <c r="P1038" s="84">
        <f t="shared" si="169"/>
        <v>5.4783333333333333E-4</v>
      </c>
      <c r="Q1038" s="84"/>
      <c r="R1038" s="85" t="s">
        <v>1400</v>
      </c>
      <c r="S1038" s="79">
        <v>400</v>
      </c>
      <c r="T1038" s="82">
        <v>0</v>
      </c>
      <c r="U1038" s="82">
        <v>8</v>
      </c>
      <c r="V1038" s="82">
        <v>2</v>
      </c>
      <c r="W1038" s="82"/>
      <c r="X1038" s="83">
        <f t="shared" si="170"/>
        <v>3.3333333333333335</v>
      </c>
      <c r="Y1038" s="84">
        <f t="shared" si="157"/>
        <v>5.4783333333333342E-3</v>
      </c>
      <c r="Z1038" s="86"/>
      <c r="AA1038" s="73">
        <f t="shared" si="166"/>
        <v>6.0261666666666675E-3</v>
      </c>
      <c r="AB1038" s="831">
        <f t="shared" si="171"/>
        <v>397.58953333333335</v>
      </c>
    </row>
    <row r="1039" spans="1:2259" ht="18" customHeight="1" x14ac:dyDescent="0.2">
      <c r="A1039" s="74"/>
      <c r="B1039" s="75"/>
      <c r="C1039" s="76"/>
      <c r="D1039" s="77"/>
      <c r="E1039" s="77"/>
      <c r="F1039" s="78"/>
      <c r="G1039" s="79"/>
      <c r="H1039" s="80">
        <v>247</v>
      </c>
      <c r="I1039" s="87" t="s">
        <v>1401</v>
      </c>
      <c r="J1039" s="79">
        <v>400</v>
      </c>
      <c r="K1039" s="82">
        <v>7</v>
      </c>
      <c r="L1039" s="82">
        <v>4</v>
      </c>
      <c r="M1039" s="82">
        <v>19</v>
      </c>
      <c r="N1039" s="82"/>
      <c r="O1039" s="83">
        <f>(K1039+L1039+M1039)/3</f>
        <v>10</v>
      </c>
      <c r="P1039" s="84">
        <f t="shared" si="169"/>
        <v>1.6434999999999998E-2</v>
      </c>
      <c r="Q1039" s="84"/>
      <c r="R1039" s="85" t="s">
        <v>1402</v>
      </c>
      <c r="S1039" s="79">
        <v>400</v>
      </c>
      <c r="T1039" s="82">
        <v>0</v>
      </c>
      <c r="U1039" s="82">
        <v>0</v>
      </c>
      <c r="V1039" s="82">
        <v>10</v>
      </c>
      <c r="W1039" s="82"/>
      <c r="X1039" s="83">
        <f t="shared" si="170"/>
        <v>3.3333333333333335</v>
      </c>
      <c r="Y1039" s="84">
        <f t="shared" si="157"/>
        <v>5.4783333333333342E-3</v>
      </c>
      <c r="Z1039" s="86"/>
      <c r="AA1039" s="73">
        <f t="shared" si="166"/>
        <v>2.1913333333333333E-2</v>
      </c>
      <c r="AB1039" s="831">
        <f t="shared" si="171"/>
        <v>391.23466666666667</v>
      </c>
    </row>
    <row r="1040" spans="1:2259" ht="18" customHeight="1" x14ac:dyDescent="0.2">
      <c r="A1040" s="74"/>
      <c r="B1040" s="75"/>
      <c r="C1040" s="76"/>
      <c r="D1040" s="77"/>
      <c r="E1040" s="77"/>
      <c r="F1040" s="78"/>
      <c r="G1040" s="79"/>
      <c r="H1040" s="80">
        <v>247</v>
      </c>
      <c r="I1040" s="81" t="s">
        <v>1403</v>
      </c>
      <c r="J1040" s="79">
        <v>400</v>
      </c>
      <c r="K1040" s="82">
        <v>5</v>
      </c>
      <c r="L1040" s="82">
        <v>7</v>
      </c>
      <c r="M1040" s="82">
        <v>1</v>
      </c>
      <c r="N1040" s="82"/>
      <c r="O1040" s="83">
        <f>(K1040+L1040+M1040)/3</f>
        <v>4.333333333333333</v>
      </c>
      <c r="P1040" s="84">
        <f t="shared" si="169"/>
        <v>7.1218333333333324E-3</v>
      </c>
      <c r="Q1040" s="84"/>
      <c r="R1040" s="85" t="s">
        <v>1404</v>
      </c>
      <c r="S1040" s="79">
        <v>400</v>
      </c>
      <c r="T1040" s="82">
        <v>1</v>
      </c>
      <c r="U1040" s="82">
        <v>0</v>
      </c>
      <c r="V1040" s="82">
        <v>1</v>
      </c>
      <c r="W1040" s="82"/>
      <c r="X1040" s="83">
        <f t="shared" si="170"/>
        <v>0.66666666666666663</v>
      </c>
      <c r="Y1040" s="84">
        <f t="shared" si="157"/>
        <v>1.0956666666666667E-3</v>
      </c>
      <c r="Z1040" s="86"/>
      <c r="AA1040" s="73">
        <f t="shared" si="166"/>
        <v>8.2174999999999991E-3</v>
      </c>
      <c r="AB1040" s="831">
        <f t="shared" si="171"/>
        <v>396.71300000000002</v>
      </c>
    </row>
    <row r="1041" spans="1:2259" ht="18" customHeight="1" x14ac:dyDescent="0.2">
      <c r="A1041" s="74"/>
      <c r="B1041" s="75"/>
      <c r="C1041" s="76"/>
      <c r="D1041" s="77"/>
      <c r="E1041" s="77"/>
      <c r="F1041" s="78"/>
      <c r="G1041" s="79"/>
      <c r="H1041" s="80">
        <v>247</v>
      </c>
      <c r="I1041" s="87"/>
      <c r="J1041" s="79"/>
      <c r="K1041" s="82"/>
      <c r="L1041" s="82"/>
      <c r="M1041" s="82"/>
      <c r="N1041" s="82"/>
      <c r="O1041" s="83"/>
      <c r="P1041" s="84"/>
      <c r="Q1041" s="84"/>
      <c r="R1041" s="85" t="s">
        <v>1405</v>
      </c>
      <c r="S1041" s="79">
        <v>400</v>
      </c>
      <c r="T1041" s="82">
        <v>5</v>
      </c>
      <c r="U1041" s="82">
        <v>7</v>
      </c>
      <c r="V1041" s="82">
        <v>22</v>
      </c>
      <c r="W1041" s="82"/>
      <c r="X1041" s="83">
        <f t="shared" si="170"/>
        <v>11.333333333333334</v>
      </c>
      <c r="Y1041" s="84">
        <f t="shared" si="157"/>
        <v>1.8626333333333335E-2</v>
      </c>
      <c r="Z1041" s="86"/>
      <c r="AA1041" s="73">
        <f t="shared" si="166"/>
        <v>1.8626333333333335E-2</v>
      </c>
      <c r="AB1041" s="831">
        <f t="shared" si="171"/>
        <v>392.54946666666666</v>
      </c>
    </row>
    <row r="1042" spans="1:2259" ht="18" customHeight="1" x14ac:dyDescent="0.2">
      <c r="A1042" s="74"/>
      <c r="B1042" s="75"/>
      <c r="C1042" s="76"/>
      <c r="D1042" s="77"/>
      <c r="E1042" s="77"/>
      <c r="F1042" s="78"/>
      <c r="G1042" s="79"/>
      <c r="H1042" s="80">
        <v>247</v>
      </c>
      <c r="I1042" s="87"/>
      <c r="J1042" s="79"/>
      <c r="K1042" s="82"/>
      <c r="L1042" s="82"/>
      <c r="M1042" s="82"/>
      <c r="N1042" s="82"/>
      <c r="O1042" s="83"/>
      <c r="P1042" s="84"/>
      <c r="Q1042" s="84"/>
      <c r="R1042" s="85" t="s">
        <v>1406</v>
      </c>
      <c r="S1042" s="79">
        <v>400</v>
      </c>
      <c r="T1042" s="82">
        <v>0</v>
      </c>
      <c r="U1042" s="82">
        <v>0</v>
      </c>
      <c r="V1042" s="82">
        <v>1</v>
      </c>
      <c r="W1042" s="82"/>
      <c r="X1042" s="83">
        <f t="shared" si="170"/>
        <v>0.33333333333333331</v>
      </c>
      <c r="Y1042" s="84">
        <f t="shared" si="157"/>
        <v>5.4783333333333333E-4</v>
      </c>
      <c r="Z1042" s="86"/>
      <c r="AA1042" s="73">
        <f t="shared" si="166"/>
        <v>5.4783333333333333E-4</v>
      </c>
      <c r="AB1042" s="831">
        <f t="shared" si="171"/>
        <v>399.78086666666667</v>
      </c>
    </row>
    <row r="1043" spans="1:2259" ht="18" customHeight="1" thickBot="1" x14ac:dyDescent="0.25">
      <c r="A1043" s="74"/>
      <c r="B1043" s="75"/>
      <c r="C1043" s="76"/>
      <c r="D1043" s="77"/>
      <c r="E1043" s="77"/>
      <c r="F1043" s="78"/>
      <c r="G1043" s="79"/>
      <c r="H1043" s="80">
        <v>247</v>
      </c>
      <c r="I1043" s="87"/>
      <c r="J1043" s="79"/>
      <c r="K1043" s="82"/>
      <c r="L1043" s="82"/>
      <c r="M1043" s="82"/>
      <c r="N1043" s="82"/>
      <c r="O1043" s="83"/>
      <c r="P1043" s="84"/>
      <c r="Q1043" s="84"/>
      <c r="R1043" s="85" t="s">
        <v>1407</v>
      </c>
      <c r="S1043" s="79">
        <v>400</v>
      </c>
      <c r="T1043" s="82">
        <v>8</v>
      </c>
      <c r="U1043" s="82">
        <v>19</v>
      </c>
      <c r="V1043" s="82">
        <v>9</v>
      </c>
      <c r="W1043" s="82"/>
      <c r="X1043" s="83">
        <f t="shared" si="170"/>
        <v>12</v>
      </c>
      <c r="Y1043" s="84">
        <f t="shared" si="157"/>
        <v>1.9722E-2</v>
      </c>
      <c r="Z1043" s="86"/>
      <c r="AA1043" s="73">
        <f t="shared" si="166"/>
        <v>1.9722E-2</v>
      </c>
      <c r="AB1043" s="831">
        <f t="shared" si="171"/>
        <v>392.1112</v>
      </c>
    </row>
    <row r="1044" spans="1:2259" s="548" customFormat="1" ht="18" customHeight="1" thickBot="1" x14ac:dyDescent="0.25">
      <c r="A1044" s="544">
        <v>44968</v>
      </c>
      <c r="B1044" s="545">
        <v>0.4381944444444445</v>
      </c>
      <c r="C1044" s="546">
        <v>-5</v>
      </c>
      <c r="D1044" s="149">
        <f>(MAX(K1044:M1044))/J1044/1.44</f>
        <v>8.9285714285714274E-2</v>
      </c>
      <c r="E1044" s="150">
        <f>(MAX(T1044:V1044))/S1044/1.44</f>
        <v>5.2777777777777778E-2</v>
      </c>
      <c r="F1044" s="547" t="s">
        <v>27</v>
      </c>
      <c r="G1044" s="152" t="s">
        <v>28</v>
      </c>
      <c r="H1044" s="153">
        <v>250</v>
      </c>
      <c r="I1044" s="154" t="s">
        <v>48</v>
      </c>
      <c r="J1044" s="155">
        <v>630</v>
      </c>
      <c r="K1044" s="156">
        <v>79</v>
      </c>
      <c r="L1044" s="156">
        <v>81</v>
      </c>
      <c r="M1044" s="156">
        <v>64</v>
      </c>
      <c r="N1044" s="157" t="s">
        <v>545</v>
      </c>
      <c r="O1044" s="156">
        <f t="shared" ref="O1044:O1049" si="172">(K1044+L1044+M1044)/3</f>
        <v>74.666666666666671</v>
      </c>
      <c r="P1044" s="69">
        <f t="shared" si="169"/>
        <v>7.791407407407408E-2</v>
      </c>
      <c r="Q1044" s="158" t="s">
        <v>50</v>
      </c>
      <c r="R1044" s="159" t="s">
        <v>32</v>
      </c>
      <c r="S1044" s="155">
        <v>250</v>
      </c>
      <c r="T1044" s="156">
        <v>19</v>
      </c>
      <c r="U1044" s="156">
        <v>14</v>
      </c>
      <c r="V1044" s="156">
        <v>17</v>
      </c>
      <c r="W1044" s="157" t="s">
        <v>30</v>
      </c>
      <c r="X1044" s="156">
        <f t="shared" si="170"/>
        <v>16.666666666666668</v>
      </c>
      <c r="Y1044" s="69">
        <f t="shared" si="157"/>
        <v>4.3826666666666667E-2</v>
      </c>
      <c r="Z1044" s="160" t="s">
        <v>50</v>
      </c>
      <c r="AA1044" s="73">
        <f t="shared" si="166"/>
        <v>0.12174074074074075</v>
      </c>
      <c r="AB1044" s="831">
        <f t="shared" si="171"/>
        <v>219.56481481481481</v>
      </c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/>
      <c r="JU1044" s="10"/>
      <c r="JV1044" s="10"/>
      <c r="JW1044" s="10"/>
      <c r="JX1044" s="10"/>
      <c r="JY1044" s="10"/>
      <c r="JZ1044" s="10"/>
      <c r="KA1044" s="10"/>
      <c r="KB1044" s="10"/>
      <c r="KC1044" s="10"/>
      <c r="KD1044" s="10"/>
      <c r="KE1044" s="10"/>
      <c r="KF1044" s="10"/>
      <c r="KG1044" s="10"/>
      <c r="KH1044" s="10"/>
      <c r="KI1044" s="10"/>
      <c r="KJ1044" s="10"/>
      <c r="KK1044" s="10"/>
      <c r="KL1044" s="10"/>
      <c r="KM1044" s="10"/>
      <c r="KN1044" s="10"/>
      <c r="KO1044" s="10"/>
      <c r="KP1044" s="10"/>
      <c r="KQ1044" s="10"/>
      <c r="KR1044" s="10"/>
      <c r="KS1044" s="10"/>
      <c r="KT1044" s="10"/>
      <c r="KU1044" s="10"/>
      <c r="KV1044" s="10"/>
      <c r="KW1044" s="10"/>
      <c r="KX1044" s="10"/>
      <c r="KY1044" s="10"/>
      <c r="KZ1044" s="10"/>
      <c r="LA1044" s="10"/>
      <c r="LB1044" s="10"/>
      <c r="LC1044" s="10"/>
      <c r="LD1044" s="10"/>
      <c r="LE1044" s="10"/>
      <c r="LF1044" s="10"/>
      <c r="LG1044" s="10"/>
      <c r="LH1044" s="10"/>
      <c r="LI1044" s="10"/>
      <c r="LJ1044" s="10"/>
      <c r="LK1044" s="10"/>
      <c r="LL1044" s="10"/>
      <c r="LM1044" s="10"/>
      <c r="LN1044" s="10"/>
      <c r="LO1044" s="10"/>
      <c r="LP1044" s="10"/>
      <c r="LQ1044" s="10"/>
      <c r="LR1044" s="10"/>
      <c r="LS1044" s="10"/>
      <c r="LT1044" s="10"/>
      <c r="LU1044" s="10"/>
      <c r="LV1044" s="10"/>
      <c r="LW1044" s="10"/>
      <c r="LX1044" s="10"/>
      <c r="LY1044" s="10"/>
      <c r="LZ1044" s="10"/>
      <c r="MA1044" s="10"/>
      <c r="MB1044" s="10"/>
      <c r="MC1044" s="10"/>
      <c r="MD1044" s="10"/>
      <c r="ME1044" s="10"/>
      <c r="MF1044" s="10"/>
      <c r="MG1044" s="10"/>
      <c r="MH1044" s="10"/>
      <c r="MI1044" s="10"/>
      <c r="MJ1044" s="10"/>
      <c r="MK1044" s="10"/>
      <c r="ML1044" s="10"/>
      <c r="MM1044" s="10"/>
      <c r="MN1044" s="10"/>
      <c r="MO1044" s="10"/>
      <c r="MP1044" s="10"/>
      <c r="MQ1044" s="10"/>
      <c r="MR1044" s="10"/>
      <c r="MS1044" s="10"/>
      <c r="MT1044" s="10"/>
      <c r="MU1044" s="10"/>
      <c r="MV1044" s="10"/>
      <c r="MW1044" s="10"/>
      <c r="MX1044" s="10"/>
      <c r="MY1044" s="10"/>
      <c r="MZ1044" s="10"/>
      <c r="NA1044" s="10"/>
      <c r="NB1044" s="10"/>
      <c r="NC1044" s="10"/>
      <c r="ND1044" s="10"/>
      <c r="NE1044" s="10"/>
      <c r="NF1044" s="10"/>
      <c r="NG1044" s="10"/>
      <c r="NH1044" s="10"/>
      <c r="NI1044" s="10"/>
      <c r="NJ1044" s="10"/>
      <c r="NK1044" s="10"/>
      <c r="NL1044" s="10"/>
      <c r="NM1044" s="10"/>
      <c r="NN1044" s="10"/>
      <c r="NO1044" s="10"/>
      <c r="NP1044" s="10"/>
      <c r="NQ1044" s="10"/>
      <c r="NR1044" s="10"/>
      <c r="NS1044" s="10"/>
      <c r="NT1044" s="10"/>
      <c r="NU1044" s="10"/>
      <c r="NV1044" s="10"/>
      <c r="NW1044" s="10"/>
      <c r="NX1044" s="10"/>
      <c r="NY1044" s="10"/>
      <c r="NZ1044" s="10"/>
      <c r="OA1044" s="10"/>
      <c r="OB1044" s="10"/>
      <c r="OC1044" s="10"/>
      <c r="OD1044" s="10"/>
      <c r="OE1044" s="10"/>
      <c r="OF1044" s="10"/>
      <c r="OG1044" s="10"/>
      <c r="OH1044" s="10"/>
      <c r="OI1044" s="10"/>
      <c r="OJ1044" s="10"/>
      <c r="OK1044" s="10"/>
      <c r="OL1044" s="10"/>
      <c r="OM1044" s="10"/>
      <c r="ON1044" s="10"/>
      <c r="OO1044" s="10"/>
      <c r="OP1044" s="10"/>
      <c r="OQ1044" s="10"/>
      <c r="OR1044" s="10"/>
      <c r="OS1044" s="10"/>
      <c r="OT1044" s="10"/>
      <c r="OU1044" s="10"/>
      <c r="OV1044" s="10"/>
      <c r="OW1044" s="10"/>
      <c r="OX1044" s="10"/>
      <c r="OY1044" s="10"/>
      <c r="OZ1044" s="10"/>
      <c r="PA1044" s="10"/>
      <c r="PB1044" s="10"/>
      <c r="PC1044" s="10"/>
      <c r="PD1044" s="10"/>
      <c r="PE1044" s="10"/>
      <c r="PF1044" s="10"/>
      <c r="PG1044" s="10"/>
      <c r="PH1044" s="10"/>
      <c r="PI1044" s="10"/>
      <c r="PJ1044" s="10"/>
      <c r="PK1044" s="10"/>
      <c r="PL1044" s="10"/>
      <c r="PM1044" s="10"/>
      <c r="PN1044" s="10"/>
      <c r="PO1044" s="10"/>
      <c r="PP1044" s="10"/>
      <c r="PQ1044" s="10"/>
      <c r="PR1044" s="10"/>
      <c r="PS1044" s="10"/>
      <c r="PT1044" s="10"/>
      <c r="PU1044" s="10"/>
      <c r="PV1044" s="10"/>
      <c r="PW1044" s="10"/>
      <c r="PX1044" s="10"/>
      <c r="PY1044" s="10"/>
      <c r="PZ1044" s="10"/>
      <c r="QA1044" s="10"/>
      <c r="QB1044" s="10"/>
      <c r="QC1044" s="10"/>
      <c r="QD1044" s="10"/>
      <c r="QE1044" s="10"/>
      <c r="QF1044" s="10"/>
      <c r="QG1044" s="10"/>
      <c r="QH1044" s="10"/>
      <c r="QI1044" s="10"/>
      <c r="QJ1044" s="10"/>
      <c r="QK1044" s="10"/>
      <c r="QL1044" s="10"/>
      <c r="QM1044" s="10"/>
      <c r="QN1044" s="10"/>
      <c r="QO1044" s="10"/>
      <c r="QP1044" s="10"/>
      <c r="QQ1044" s="10"/>
      <c r="QR1044" s="10"/>
      <c r="QS1044" s="10"/>
      <c r="QT1044" s="10"/>
      <c r="QU1044" s="10"/>
      <c r="QV1044" s="10"/>
      <c r="QW1044" s="10"/>
      <c r="QX1044" s="10"/>
      <c r="QY1044" s="10"/>
      <c r="QZ1044" s="10"/>
      <c r="RA1044" s="10"/>
      <c r="RB1044" s="10"/>
      <c r="RC1044" s="10"/>
      <c r="RD1044" s="10"/>
      <c r="RE1044" s="10"/>
      <c r="RF1044" s="10"/>
      <c r="RG1044" s="10"/>
      <c r="RH1044" s="10"/>
      <c r="RI1044" s="10"/>
      <c r="RJ1044" s="10"/>
      <c r="RK1044" s="10"/>
      <c r="RL1044" s="10"/>
      <c r="RM1044" s="10"/>
      <c r="RN1044" s="10"/>
      <c r="RO1044" s="10"/>
      <c r="RP1044" s="10"/>
      <c r="RQ1044" s="10"/>
      <c r="RR1044" s="10"/>
      <c r="RS1044" s="10"/>
      <c r="RT1044" s="10"/>
      <c r="RU1044" s="10"/>
      <c r="RV1044" s="10"/>
      <c r="RW1044" s="10"/>
      <c r="RX1044" s="10"/>
      <c r="RY1044" s="10"/>
      <c r="RZ1044" s="10"/>
      <c r="SA1044" s="10"/>
      <c r="SB1044" s="10"/>
      <c r="SC1044" s="10"/>
      <c r="SD1044" s="10"/>
      <c r="SE1044" s="10"/>
      <c r="SF1044" s="10"/>
      <c r="SG1044" s="10"/>
      <c r="SH1044" s="10"/>
      <c r="SI1044" s="10"/>
      <c r="SJ1044" s="10"/>
      <c r="SK1044" s="10"/>
      <c r="SL1044" s="10"/>
      <c r="SM1044" s="10"/>
      <c r="SN1044" s="10"/>
      <c r="SO1044" s="10"/>
      <c r="SP1044" s="10"/>
      <c r="SQ1044" s="10"/>
      <c r="SR1044" s="10"/>
      <c r="SS1044" s="10"/>
      <c r="ST1044" s="10"/>
      <c r="SU1044" s="10"/>
      <c r="SV1044" s="10"/>
      <c r="SW1044" s="10"/>
      <c r="SX1044" s="10"/>
      <c r="SY1044" s="10"/>
      <c r="SZ1044" s="10"/>
      <c r="TA1044" s="10"/>
      <c r="TB1044" s="10"/>
      <c r="TC1044" s="10"/>
      <c r="TD1044" s="10"/>
      <c r="TE1044" s="10"/>
      <c r="TF1044" s="10"/>
      <c r="TG1044" s="10"/>
      <c r="TH1044" s="10"/>
      <c r="TI1044" s="10"/>
      <c r="TJ1044" s="10"/>
      <c r="TK1044" s="10"/>
      <c r="TL1044" s="10"/>
      <c r="TM1044" s="10"/>
      <c r="TN1044" s="10"/>
      <c r="TO1044" s="10"/>
      <c r="TP1044" s="10"/>
      <c r="TQ1044" s="10"/>
      <c r="TR1044" s="10"/>
      <c r="TS1044" s="10"/>
      <c r="TT1044" s="10"/>
      <c r="TU1044" s="10"/>
      <c r="TV1044" s="10"/>
      <c r="TW1044" s="10"/>
      <c r="TX1044" s="10"/>
      <c r="TY1044" s="10"/>
      <c r="TZ1044" s="10"/>
      <c r="UA1044" s="10"/>
      <c r="UB1044" s="10"/>
      <c r="UC1044" s="10"/>
      <c r="UD1044" s="10"/>
      <c r="UE1044" s="10"/>
      <c r="UF1044" s="10"/>
      <c r="UG1044" s="10"/>
      <c r="UH1044" s="10"/>
      <c r="UI1044" s="10"/>
      <c r="UJ1044" s="10"/>
      <c r="UK1044" s="10"/>
      <c r="UL1044" s="10"/>
      <c r="UM1044" s="10"/>
      <c r="UN1044" s="10"/>
      <c r="UO1044" s="10"/>
      <c r="UP1044" s="10"/>
      <c r="UQ1044" s="10"/>
      <c r="UR1044" s="10"/>
      <c r="US1044" s="10"/>
      <c r="UT1044" s="10"/>
      <c r="UU1044" s="10"/>
      <c r="UV1044" s="10"/>
      <c r="UW1044" s="10"/>
      <c r="UX1044" s="10"/>
      <c r="UY1044" s="10"/>
      <c r="UZ1044" s="10"/>
      <c r="VA1044" s="10"/>
      <c r="VB1044" s="10"/>
      <c r="VC1044" s="10"/>
      <c r="VD1044" s="10"/>
      <c r="VE1044" s="10"/>
      <c r="VF1044" s="10"/>
      <c r="VG1044" s="10"/>
      <c r="VH1044" s="10"/>
      <c r="VI1044" s="10"/>
      <c r="VJ1044" s="10"/>
      <c r="VK1044" s="10"/>
      <c r="VL1044" s="10"/>
      <c r="VM1044" s="10"/>
      <c r="VN1044" s="10"/>
      <c r="VO1044" s="10"/>
      <c r="VP1044" s="10"/>
      <c r="VQ1044" s="10"/>
      <c r="VR1044" s="10"/>
      <c r="VS1044" s="10"/>
      <c r="VT1044" s="10"/>
      <c r="VU1044" s="10"/>
      <c r="VV1044" s="10"/>
      <c r="VW1044" s="10"/>
      <c r="VX1044" s="10"/>
      <c r="VY1044" s="10"/>
      <c r="VZ1044" s="10"/>
      <c r="WA1044" s="10"/>
      <c r="WB1044" s="10"/>
      <c r="WC1044" s="10"/>
      <c r="WD1044" s="10"/>
      <c r="WE1044" s="10"/>
      <c r="WF1044" s="10"/>
      <c r="WG1044" s="10"/>
      <c r="WH1044" s="10"/>
      <c r="WI1044" s="10"/>
      <c r="WJ1044" s="10"/>
      <c r="WK1044" s="10"/>
      <c r="WL1044" s="10"/>
      <c r="WM1044" s="10"/>
      <c r="WN1044" s="10"/>
      <c r="WO1044" s="10"/>
      <c r="WP1044" s="10"/>
      <c r="WQ1044" s="10"/>
      <c r="WR1044" s="10"/>
      <c r="WS1044" s="10"/>
      <c r="WT1044" s="10"/>
      <c r="WU1044" s="10"/>
      <c r="WV1044" s="10"/>
      <c r="WW1044" s="10"/>
      <c r="WX1044" s="10"/>
      <c r="WY1044" s="10"/>
      <c r="WZ1044" s="10"/>
      <c r="XA1044" s="10"/>
      <c r="XB1044" s="10"/>
      <c r="XC1044" s="10"/>
      <c r="XD1044" s="10"/>
      <c r="XE1044" s="10"/>
      <c r="XF1044" s="10"/>
      <c r="XG1044" s="10"/>
      <c r="XH1044" s="10"/>
      <c r="XI1044" s="10"/>
      <c r="XJ1044" s="10"/>
      <c r="XK1044" s="10"/>
      <c r="XL1044" s="10"/>
      <c r="XM1044" s="10"/>
      <c r="XN1044" s="10"/>
      <c r="XO1044" s="10"/>
      <c r="XP1044" s="10"/>
      <c r="XQ1044" s="10"/>
      <c r="XR1044" s="10"/>
      <c r="XS1044" s="10"/>
      <c r="XT1044" s="10"/>
      <c r="XU1044" s="10"/>
      <c r="XV1044" s="10"/>
      <c r="XW1044" s="10"/>
      <c r="XX1044" s="10"/>
      <c r="XY1044" s="10"/>
      <c r="XZ1044" s="10"/>
      <c r="YA1044" s="10"/>
      <c r="YB1044" s="10"/>
      <c r="YC1044" s="10"/>
      <c r="YD1044" s="10"/>
      <c r="YE1044" s="10"/>
      <c r="YF1044" s="10"/>
      <c r="YG1044" s="10"/>
      <c r="YH1044" s="10"/>
      <c r="YI1044" s="10"/>
      <c r="YJ1044" s="10"/>
      <c r="YK1044" s="10"/>
      <c r="YL1044" s="10"/>
      <c r="YM1044" s="10"/>
      <c r="YN1044" s="10"/>
      <c r="YO1044" s="10"/>
      <c r="YP1044" s="10"/>
      <c r="YQ1044" s="10"/>
      <c r="YR1044" s="10"/>
      <c r="YS1044" s="10"/>
      <c r="YT1044" s="10"/>
      <c r="YU1044" s="10"/>
      <c r="YV1044" s="10"/>
      <c r="YW1044" s="10"/>
      <c r="YX1044" s="10"/>
      <c r="YY1044" s="10"/>
      <c r="YZ1044" s="10"/>
      <c r="ZA1044" s="10"/>
      <c r="ZB1044" s="10"/>
      <c r="ZC1044" s="10"/>
      <c r="ZD1044" s="10"/>
      <c r="ZE1044" s="10"/>
      <c r="ZF1044" s="10"/>
      <c r="ZG1044" s="10"/>
      <c r="ZH1044" s="10"/>
      <c r="ZI1044" s="10"/>
      <c r="ZJ1044" s="10"/>
      <c r="ZK1044" s="10"/>
      <c r="ZL1044" s="10"/>
      <c r="ZM1044" s="10"/>
      <c r="ZN1044" s="10"/>
      <c r="ZO1044" s="10"/>
      <c r="ZP1044" s="10"/>
      <c r="ZQ1044" s="10"/>
      <c r="ZR1044" s="10"/>
      <c r="ZS1044" s="10"/>
      <c r="ZT1044" s="10"/>
      <c r="ZU1044" s="10"/>
      <c r="ZV1044" s="10"/>
      <c r="ZW1044" s="10"/>
      <c r="ZX1044" s="10"/>
      <c r="ZY1044" s="10"/>
      <c r="ZZ1044" s="10"/>
      <c r="AAA1044" s="10"/>
      <c r="AAB1044" s="10"/>
      <c r="AAC1044" s="10"/>
      <c r="AAD1044" s="10"/>
      <c r="AAE1044" s="10"/>
      <c r="AAF1044" s="10"/>
      <c r="AAG1044" s="10"/>
      <c r="AAH1044" s="10"/>
      <c r="AAI1044" s="10"/>
      <c r="AAJ1044" s="10"/>
      <c r="AAK1044" s="10"/>
      <c r="AAL1044" s="10"/>
      <c r="AAM1044" s="10"/>
      <c r="AAN1044" s="10"/>
      <c r="AAO1044" s="10"/>
      <c r="AAP1044" s="10"/>
      <c r="AAQ1044" s="10"/>
      <c r="AAR1044" s="10"/>
      <c r="AAS1044" s="10"/>
      <c r="AAT1044" s="10"/>
      <c r="AAU1044" s="10"/>
      <c r="AAV1044" s="10"/>
      <c r="AAW1044" s="10"/>
      <c r="AAX1044" s="10"/>
      <c r="AAY1044" s="10"/>
      <c r="AAZ1044" s="10"/>
      <c r="ABA1044" s="10"/>
      <c r="ABB1044" s="10"/>
      <c r="ABC1044" s="10"/>
      <c r="ABD1044" s="10"/>
      <c r="ABE1044" s="10"/>
      <c r="ABF1044" s="10"/>
      <c r="ABG1044" s="10"/>
      <c r="ABH1044" s="10"/>
      <c r="ABI1044" s="10"/>
      <c r="ABJ1044" s="10"/>
      <c r="ABK1044" s="10"/>
      <c r="ABL1044" s="10"/>
      <c r="ABM1044" s="10"/>
      <c r="ABN1044" s="10"/>
      <c r="ABO1044" s="10"/>
      <c r="ABP1044" s="10"/>
      <c r="ABQ1044" s="10"/>
      <c r="ABR1044" s="10"/>
      <c r="ABS1044" s="10"/>
      <c r="ABT1044" s="10"/>
      <c r="ABU1044" s="10"/>
      <c r="ABV1044" s="10"/>
      <c r="ABW1044" s="10"/>
      <c r="ABX1044" s="10"/>
      <c r="ABY1044" s="10"/>
      <c r="ABZ1044" s="10"/>
      <c r="ACA1044" s="10"/>
      <c r="ACB1044" s="10"/>
      <c r="ACC1044" s="10"/>
      <c r="ACD1044" s="10"/>
      <c r="ACE1044" s="10"/>
      <c r="ACF1044" s="10"/>
      <c r="ACG1044" s="10"/>
      <c r="ACH1044" s="10"/>
      <c r="ACI1044" s="10"/>
      <c r="ACJ1044" s="10"/>
      <c r="ACK1044" s="10"/>
      <c r="ACL1044" s="10"/>
      <c r="ACM1044" s="10"/>
      <c r="ACN1044" s="10"/>
      <c r="ACO1044" s="10"/>
      <c r="ACP1044" s="10"/>
      <c r="ACQ1044" s="10"/>
      <c r="ACR1044" s="10"/>
      <c r="ACS1044" s="10"/>
      <c r="ACT1044" s="10"/>
      <c r="ACU1044" s="10"/>
      <c r="ACV1044" s="10"/>
      <c r="ACW1044" s="10"/>
      <c r="ACX1044" s="10"/>
      <c r="ACY1044" s="10"/>
      <c r="ACZ1044" s="10"/>
      <c r="ADA1044" s="10"/>
      <c r="ADB1044" s="10"/>
      <c r="ADC1044" s="10"/>
      <c r="ADD1044" s="10"/>
      <c r="ADE1044" s="10"/>
      <c r="ADF1044" s="10"/>
      <c r="ADG1044" s="10"/>
      <c r="ADH1044" s="10"/>
      <c r="ADI1044" s="10"/>
      <c r="ADJ1044" s="10"/>
      <c r="ADK1044" s="10"/>
      <c r="ADL1044" s="10"/>
      <c r="ADM1044" s="10"/>
      <c r="ADN1044" s="10"/>
      <c r="ADO1044" s="10"/>
      <c r="ADP1044" s="10"/>
      <c r="ADQ1044" s="10"/>
      <c r="ADR1044" s="10"/>
      <c r="ADS1044" s="10"/>
      <c r="ADT1044" s="10"/>
      <c r="ADU1044" s="10"/>
      <c r="ADV1044" s="10"/>
      <c r="ADW1044" s="10"/>
      <c r="ADX1044" s="10"/>
      <c r="ADY1044" s="10"/>
      <c r="ADZ1044" s="10"/>
      <c r="AEA1044" s="10"/>
      <c r="AEB1044" s="10"/>
      <c r="AEC1044" s="10"/>
      <c r="AED1044" s="10"/>
      <c r="AEE1044" s="10"/>
      <c r="AEF1044" s="10"/>
      <c r="AEG1044" s="10"/>
      <c r="AEH1044" s="10"/>
      <c r="AEI1044" s="10"/>
      <c r="AEJ1044" s="10"/>
      <c r="AEK1044" s="10"/>
      <c r="AEL1044" s="10"/>
      <c r="AEM1044" s="10"/>
      <c r="AEN1044" s="10"/>
      <c r="AEO1044" s="10"/>
      <c r="AEP1044" s="10"/>
      <c r="AEQ1044" s="10"/>
      <c r="AER1044" s="10"/>
      <c r="AES1044" s="10"/>
      <c r="AET1044" s="10"/>
      <c r="AEU1044" s="10"/>
      <c r="AEV1044" s="10"/>
      <c r="AEW1044" s="10"/>
      <c r="AEX1044" s="10"/>
      <c r="AEY1044" s="10"/>
      <c r="AEZ1044" s="10"/>
      <c r="AFA1044" s="10"/>
      <c r="AFB1044" s="10"/>
      <c r="AFC1044" s="10"/>
      <c r="AFD1044" s="10"/>
      <c r="AFE1044" s="10"/>
      <c r="AFF1044" s="10"/>
      <c r="AFG1044" s="10"/>
      <c r="AFH1044" s="10"/>
      <c r="AFI1044" s="10"/>
      <c r="AFJ1044" s="10"/>
      <c r="AFK1044" s="10"/>
      <c r="AFL1044" s="10"/>
      <c r="AFM1044" s="10"/>
      <c r="AFN1044" s="10"/>
      <c r="AFO1044" s="10"/>
      <c r="AFP1044" s="10"/>
      <c r="AFQ1044" s="10"/>
      <c r="AFR1044" s="10"/>
      <c r="AFS1044" s="10"/>
      <c r="AFT1044" s="10"/>
      <c r="AFU1044" s="10"/>
      <c r="AFV1044" s="10"/>
      <c r="AFW1044" s="10"/>
      <c r="AFX1044" s="10"/>
      <c r="AFY1044" s="10"/>
      <c r="AFZ1044" s="10"/>
      <c r="AGA1044" s="10"/>
      <c r="AGB1044" s="10"/>
      <c r="AGC1044" s="10"/>
      <c r="AGD1044" s="10"/>
      <c r="AGE1044" s="10"/>
      <c r="AGF1044" s="10"/>
      <c r="AGG1044" s="10"/>
      <c r="AGH1044" s="10"/>
      <c r="AGI1044" s="10"/>
      <c r="AGJ1044" s="10"/>
      <c r="AGK1044" s="10"/>
      <c r="AGL1044" s="10"/>
      <c r="AGM1044" s="10"/>
      <c r="AGN1044" s="10"/>
      <c r="AGO1044" s="10"/>
      <c r="AGP1044" s="10"/>
      <c r="AGQ1044" s="10"/>
      <c r="AGR1044" s="10"/>
      <c r="AGS1044" s="10"/>
      <c r="AGT1044" s="10"/>
      <c r="AGU1044" s="10"/>
      <c r="AGV1044" s="10"/>
      <c r="AGW1044" s="10"/>
      <c r="AGX1044" s="10"/>
      <c r="AGY1044" s="10"/>
      <c r="AGZ1044" s="10"/>
      <c r="AHA1044" s="10"/>
      <c r="AHB1044" s="10"/>
      <c r="AHC1044" s="10"/>
      <c r="AHD1044" s="10"/>
      <c r="AHE1044" s="10"/>
      <c r="AHF1044" s="10"/>
      <c r="AHG1044" s="10"/>
      <c r="AHH1044" s="10"/>
      <c r="AHI1044" s="10"/>
      <c r="AHJ1044" s="10"/>
      <c r="AHK1044" s="10"/>
      <c r="AHL1044" s="10"/>
      <c r="AHM1044" s="10"/>
      <c r="AHN1044" s="10"/>
      <c r="AHO1044" s="10"/>
      <c r="AHP1044" s="10"/>
      <c r="AHQ1044" s="10"/>
      <c r="AHR1044" s="10"/>
      <c r="AHS1044" s="10"/>
      <c r="AHT1044" s="10"/>
      <c r="AHU1044" s="10"/>
      <c r="AHV1044" s="10"/>
      <c r="AHW1044" s="10"/>
      <c r="AHX1044" s="10"/>
      <c r="AHY1044" s="10"/>
      <c r="AHZ1044" s="10"/>
      <c r="AIA1044" s="10"/>
      <c r="AIB1044" s="10"/>
      <c r="AIC1044" s="10"/>
      <c r="AID1044" s="10"/>
      <c r="AIE1044" s="10"/>
      <c r="AIF1044" s="10"/>
      <c r="AIG1044" s="10"/>
      <c r="AIH1044" s="10"/>
      <c r="AII1044" s="10"/>
      <c r="AIJ1044" s="10"/>
      <c r="AIK1044" s="10"/>
      <c r="AIL1044" s="10"/>
      <c r="AIM1044" s="10"/>
      <c r="AIN1044" s="10"/>
      <c r="AIO1044" s="10"/>
      <c r="AIP1044" s="10"/>
      <c r="AIQ1044" s="10"/>
      <c r="AIR1044" s="10"/>
      <c r="AIS1044" s="10"/>
      <c r="AIT1044" s="10"/>
      <c r="AIU1044" s="10"/>
      <c r="AIV1044" s="10"/>
      <c r="AIW1044" s="10"/>
      <c r="AIX1044" s="10"/>
      <c r="AIY1044" s="10"/>
      <c r="AIZ1044" s="10"/>
      <c r="AJA1044" s="10"/>
      <c r="AJB1044" s="10"/>
      <c r="AJC1044" s="10"/>
      <c r="AJD1044" s="10"/>
      <c r="AJE1044" s="10"/>
      <c r="AJF1044" s="10"/>
      <c r="AJG1044" s="10"/>
      <c r="AJH1044" s="10"/>
      <c r="AJI1044" s="10"/>
      <c r="AJJ1044" s="10"/>
      <c r="AJK1044" s="10"/>
      <c r="AJL1044" s="10"/>
      <c r="AJM1044" s="10"/>
      <c r="AJN1044" s="10"/>
      <c r="AJO1044" s="10"/>
      <c r="AJP1044" s="10"/>
      <c r="AJQ1044" s="10"/>
      <c r="AJR1044" s="10"/>
      <c r="AJS1044" s="10"/>
      <c r="AJT1044" s="10"/>
      <c r="AJU1044" s="10"/>
      <c r="AJV1044" s="10"/>
      <c r="AJW1044" s="10"/>
      <c r="AJX1044" s="10"/>
      <c r="AJY1044" s="10"/>
      <c r="AJZ1044" s="10"/>
      <c r="AKA1044" s="10"/>
      <c r="AKB1044" s="10"/>
      <c r="AKC1044" s="10"/>
      <c r="AKD1044" s="10"/>
      <c r="AKE1044" s="10"/>
      <c r="AKF1044" s="10"/>
      <c r="AKG1044" s="10"/>
      <c r="AKH1044" s="10"/>
      <c r="AKI1044" s="10"/>
      <c r="AKJ1044" s="10"/>
      <c r="AKK1044" s="10"/>
      <c r="AKL1044" s="10"/>
      <c r="AKM1044" s="10"/>
      <c r="AKN1044" s="10"/>
      <c r="AKO1044" s="10"/>
      <c r="AKP1044" s="10"/>
      <c r="AKQ1044" s="10"/>
      <c r="AKR1044" s="10"/>
      <c r="AKS1044" s="10"/>
      <c r="AKT1044" s="10"/>
      <c r="AKU1044" s="10"/>
      <c r="AKV1044" s="10"/>
      <c r="AKW1044" s="10"/>
      <c r="AKX1044" s="10"/>
      <c r="AKY1044" s="10"/>
      <c r="AKZ1044" s="10"/>
      <c r="ALA1044" s="10"/>
      <c r="ALB1044" s="10"/>
      <c r="ALC1044" s="10"/>
      <c r="ALD1044" s="10"/>
      <c r="ALE1044" s="10"/>
      <c r="ALF1044" s="10"/>
      <c r="ALG1044" s="10"/>
      <c r="ALH1044" s="10"/>
      <c r="ALI1044" s="10"/>
      <c r="ALJ1044" s="10"/>
      <c r="ALK1044" s="10"/>
      <c r="ALL1044" s="10"/>
      <c r="ALM1044" s="10"/>
      <c r="ALN1044" s="10"/>
      <c r="ALO1044" s="10"/>
      <c r="ALP1044" s="10"/>
      <c r="ALQ1044" s="10"/>
      <c r="ALR1044" s="10"/>
      <c r="ALS1044" s="10"/>
      <c r="ALT1044" s="10"/>
      <c r="ALU1044" s="10"/>
      <c r="ALV1044" s="10"/>
      <c r="ALW1044" s="10"/>
      <c r="ALX1044" s="10"/>
      <c r="ALY1044" s="10"/>
      <c r="ALZ1044" s="10"/>
      <c r="AMA1044" s="10"/>
      <c r="AMB1044" s="10"/>
      <c r="AMC1044" s="10"/>
      <c r="AMD1044" s="10"/>
      <c r="AME1044" s="10"/>
      <c r="AMF1044" s="10"/>
      <c r="AMG1044" s="10"/>
      <c r="AMH1044" s="10"/>
      <c r="AMI1044" s="10"/>
      <c r="AMJ1044" s="10"/>
      <c r="AMK1044" s="10"/>
      <c r="AML1044" s="10"/>
      <c r="AMM1044" s="10"/>
      <c r="AMN1044" s="10"/>
      <c r="AMO1044" s="10"/>
      <c r="AMP1044" s="10"/>
      <c r="AMQ1044" s="10"/>
      <c r="AMR1044" s="10"/>
      <c r="AMS1044" s="10"/>
      <c r="AMT1044" s="10"/>
      <c r="AMU1044" s="10"/>
      <c r="AMV1044" s="10"/>
      <c r="AMW1044" s="10"/>
      <c r="AMX1044" s="10"/>
      <c r="AMY1044" s="10"/>
      <c r="AMZ1044" s="10"/>
      <c r="ANA1044" s="10"/>
      <c r="ANB1044" s="10"/>
      <c r="ANC1044" s="10"/>
      <c r="AND1044" s="10"/>
      <c r="ANE1044" s="10"/>
      <c r="ANF1044" s="10"/>
      <c r="ANG1044" s="10"/>
      <c r="ANH1044" s="10"/>
      <c r="ANI1044" s="10"/>
      <c r="ANJ1044" s="10"/>
      <c r="ANK1044" s="10"/>
      <c r="ANL1044" s="10"/>
      <c r="ANM1044" s="10"/>
      <c r="ANN1044" s="10"/>
      <c r="ANO1044" s="10"/>
      <c r="ANP1044" s="10"/>
      <c r="ANQ1044" s="10"/>
      <c r="ANR1044" s="10"/>
      <c r="ANS1044" s="10"/>
      <c r="ANT1044" s="10"/>
      <c r="ANU1044" s="10"/>
      <c r="ANV1044" s="10"/>
      <c r="ANW1044" s="10"/>
      <c r="ANX1044" s="10"/>
      <c r="ANY1044" s="10"/>
      <c r="ANZ1044" s="10"/>
      <c r="AOA1044" s="10"/>
      <c r="AOB1044" s="10"/>
      <c r="AOC1044" s="10"/>
      <c r="AOD1044" s="10"/>
      <c r="AOE1044" s="10"/>
      <c r="AOF1044" s="10"/>
      <c r="AOG1044" s="10"/>
      <c r="AOH1044" s="10"/>
      <c r="AOI1044" s="10"/>
      <c r="AOJ1044" s="10"/>
      <c r="AOK1044" s="10"/>
      <c r="AOL1044" s="10"/>
      <c r="AOM1044" s="10"/>
      <c r="AON1044" s="10"/>
      <c r="AOO1044" s="10"/>
      <c r="AOP1044" s="10"/>
      <c r="AOQ1044" s="10"/>
      <c r="AOR1044" s="10"/>
      <c r="AOS1044" s="10"/>
      <c r="AOT1044" s="10"/>
      <c r="AOU1044" s="10"/>
      <c r="AOV1044" s="10"/>
      <c r="AOW1044" s="10"/>
      <c r="AOX1044" s="10"/>
      <c r="AOY1044" s="10"/>
      <c r="AOZ1044" s="10"/>
      <c r="APA1044" s="10"/>
      <c r="APB1044" s="10"/>
      <c r="APC1044" s="10"/>
      <c r="APD1044" s="10"/>
      <c r="APE1044" s="10"/>
      <c r="APF1044" s="10"/>
      <c r="APG1044" s="10"/>
      <c r="APH1044" s="10"/>
      <c r="API1044" s="10"/>
      <c r="APJ1044" s="10"/>
      <c r="APK1044" s="10"/>
      <c r="APL1044" s="10"/>
      <c r="APM1044" s="10"/>
      <c r="APN1044" s="10"/>
      <c r="APO1044" s="10"/>
      <c r="APP1044" s="10"/>
      <c r="APQ1044" s="10"/>
      <c r="APR1044" s="10"/>
      <c r="APS1044" s="10"/>
      <c r="APT1044" s="10"/>
      <c r="APU1044" s="10"/>
      <c r="APV1044" s="10"/>
      <c r="APW1044" s="10"/>
      <c r="APX1044" s="10"/>
      <c r="APY1044" s="10"/>
      <c r="APZ1044" s="10"/>
      <c r="AQA1044" s="10"/>
      <c r="AQB1044" s="10"/>
      <c r="AQC1044" s="10"/>
      <c r="AQD1044" s="10"/>
      <c r="AQE1044" s="10"/>
      <c r="AQF1044" s="10"/>
      <c r="AQG1044" s="10"/>
      <c r="AQH1044" s="10"/>
      <c r="AQI1044" s="10"/>
      <c r="AQJ1044" s="10"/>
      <c r="AQK1044" s="10"/>
      <c r="AQL1044" s="10"/>
      <c r="AQM1044" s="10"/>
      <c r="AQN1044" s="10"/>
      <c r="AQO1044" s="10"/>
      <c r="AQP1044" s="10"/>
      <c r="AQQ1044" s="10"/>
      <c r="AQR1044" s="10"/>
      <c r="AQS1044" s="10"/>
      <c r="AQT1044" s="10"/>
      <c r="AQU1044" s="10"/>
      <c r="AQV1044" s="10"/>
      <c r="AQW1044" s="10"/>
      <c r="AQX1044" s="10"/>
      <c r="AQY1044" s="10"/>
      <c r="AQZ1044" s="10"/>
      <c r="ARA1044" s="10"/>
      <c r="ARB1044" s="10"/>
      <c r="ARC1044" s="10"/>
      <c r="ARD1044" s="10"/>
      <c r="ARE1044" s="10"/>
      <c r="ARF1044" s="10"/>
      <c r="ARG1044" s="10"/>
      <c r="ARH1044" s="10"/>
      <c r="ARI1044" s="10"/>
      <c r="ARJ1044" s="10"/>
      <c r="ARK1044" s="10"/>
      <c r="ARL1044" s="10"/>
      <c r="ARM1044" s="10"/>
      <c r="ARN1044" s="10"/>
      <c r="ARO1044" s="10"/>
      <c r="ARP1044" s="10"/>
      <c r="ARQ1044" s="10"/>
      <c r="ARR1044" s="10"/>
      <c r="ARS1044" s="10"/>
      <c r="ART1044" s="10"/>
      <c r="ARU1044" s="10"/>
      <c r="ARV1044" s="10"/>
      <c r="ARW1044" s="10"/>
      <c r="ARX1044" s="10"/>
      <c r="ARY1044" s="10"/>
      <c r="ARZ1044" s="10"/>
      <c r="ASA1044" s="10"/>
      <c r="ASB1044" s="10"/>
      <c r="ASC1044" s="10"/>
      <c r="ASD1044" s="10"/>
      <c r="ASE1044" s="10"/>
      <c r="ASF1044" s="10"/>
      <c r="ASG1044" s="10"/>
      <c r="ASH1044" s="10"/>
      <c r="ASI1044" s="10"/>
      <c r="ASJ1044" s="10"/>
      <c r="ASK1044" s="10"/>
      <c r="ASL1044" s="10"/>
      <c r="ASM1044" s="10"/>
      <c r="ASN1044" s="10"/>
      <c r="ASO1044" s="10"/>
      <c r="ASP1044" s="10"/>
      <c r="ASQ1044" s="10"/>
      <c r="ASR1044" s="10"/>
      <c r="ASS1044" s="10"/>
      <c r="AST1044" s="10"/>
      <c r="ASU1044" s="10"/>
      <c r="ASV1044" s="10"/>
      <c r="ASW1044" s="10"/>
      <c r="ASX1044" s="10"/>
      <c r="ASY1044" s="10"/>
      <c r="ASZ1044" s="10"/>
      <c r="ATA1044" s="10"/>
      <c r="ATB1044" s="10"/>
      <c r="ATC1044" s="10"/>
      <c r="ATD1044" s="10"/>
      <c r="ATE1044" s="10"/>
      <c r="ATF1044" s="10"/>
      <c r="ATG1044" s="10"/>
      <c r="ATH1044" s="10"/>
      <c r="ATI1044" s="10"/>
      <c r="ATJ1044" s="10"/>
      <c r="ATK1044" s="10"/>
      <c r="ATL1044" s="10"/>
      <c r="ATM1044" s="10"/>
      <c r="ATN1044" s="10"/>
      <c r="ATO1044" s="10"/>
      <c r="ATP1044" s="10"/>
      <c r="ATQ1044" s="10"/>
      <c r="ATR1044" s="10"/>
      <c r="ATS1044" s="10"/>
      <c r="ATT1044" s="10"/>
      <c r="ATU1044" s="10"/>
      <c r="ATV1044" s="10"/>
      <c r="ATW1044" s="10"/>
      <c r="ATX1044" s="10"/>
      <c r="ATY1044" s="10"/>
      <c r="ATZ1044" s="10"/>
      <c r="AUA1044" s="10"/>
      <c r="AUB1044" s="10"/>
      <c r="AUC1044" s="10"/>
      <c r="AUD1044" s="10"/>
      <c r="AUE1044" s="10"/>
      <c r="AUF1044" s="10"/>
      <c r="AUG1044" s="10"/>
      <c r="AUH1044" s="10"/>
      <c r="AUI1044" s="10"/>
      <c r="AUJ1044" s="10"/>
      <c r="AUK1044" s="10"/>
      <c r="AUL1044" s="10"/>
      <c r="AUM1044" s="10"/>
      <c r="AUN1044" s="10"/>
      <c r="AUO1044" s="10"/>
      <c r="AUP1044" s="10"/>
      <c r="AUQ1044" s="10"/>
      <c r="AUR1044" s="10"/>
      <c r="AUS1044" s="10"/>
      <c r="AUT1044" s="10"/>
      <c r="AUU1044" s="10"/>
      <c r="AUV1044" s="10"/>
      <c r="AUW1044" s="10"/>
      <c r="AUX1044" s="10"/>
      <c r="AUY1044" s="10"/>
      <c r="AUZ1044" s="10"/>
      <c r="AVA1044" s="10"/>
      <c r="AVB1044" s="10"/>
      <c r="AVC1044" s="10"/>
      <c r="AVD1044" s="10"/>
      <c r="AVE1044" s="10"/>
      <c r="AVF1044" s="10"/>
      <c r="AVG1044" s="10"/>
      <c r="AVH1044" s="10"/>
      <c r="AVI1044" s="10"/>
      <c r="AVJ1044" s="10"/>
      <c r="AVK1044" s="10"/>
      <c r="AVL1044" s="10"/>
      <c r="AVM1044" s="10"/>
      <c r="AVN1044" s="10"/>
      <c r="AVO1044" s="10"/>
      <c r="AVP1044" s="10"/>
      <c r="AVQ1044" s="10"/>
      <c r="AVR1044" s="10"/>
      <c r="AVS1044" s="10"/>
      <c r="AVT1044" s="10"/>
      <c r="AVU1044" s="10"/>
      <c r="AVV1044" s="10"/>
      <c r="AVW1044" s="10"/>
      <c r="AVX1044" s="10"/>
      <c r="AVY1044" s="10"/>
      <c r="AVZ1044" s="10"/>
      <c r="AWA1044" s="10"/>
      <c r="AWB1044" s="10"/>
      <c r="AWC1044" s="10"/>
      <c r="AWD1044" s="10"/>
      <c r="AWE1044" s="10"/>
      <c r="AWF1044" s="10"/>
      <c r="AWG1044" s="10"/>
      <c r="AWH1044" s="10"/>
      <c r="AWI1044" s="10"/>
      <c r="AWJ1044" s="10"/>
      <c r="AWK1044" s="10"/>
      <c r="AWL1044" s="10"/>
      <c r="AWM1044" s="10"/>
      <c r="AWN1044" s="10"/>
      <c r="AWO1044" s="10"/>
      <c r="AWP1044" s="10"/>
      <c r="AWQ1044" s="10"/>
      <c r="AWR1044" s="10"/>
      <c r="AWS1044" s="10"/>
      <c r="AWT1044" s="10"/>
      <c r="AWU1044" s="10"/>
      <c r="AWV1044" s="10"/>
      <c r="AWW1044" s="10"/>
      <c r="AWX1044" s="10"/>
      <c r="AWY1044" s="10"/>
      <c r="AWZ1044" s="10"/>
      <c r="AXA1044" s="10"/>
      <c r="AXB1044" s="10"/>
      <c r="AXC1044" s="10"/>
      <c r="AXD1044" s="10"/>
      <c r="AXE1044" s="10"/>
      <c r="AXF1044" s="10"/>
      <c r="AXG1044" s="10"/>
      <c r="AXH1044" s="10"/>
      <c r="AXI1044" s="10"/>
      <c r="AXJ1044" s="10"/>
      <c r="AXK1044" s="10"/>
      <c r="AXL1044" s="10"/>
      <c r="AXM1044" s="10"/>
      <c r="AXN1044" s="10"/>
      <c r="AXO1044" s="10"/>
      <c r="AXP1044" s="10"/>
      <c r="AXQ1044" s="10"/>
      <c r="AXR1044" s="10"/>
      <c r="AXS1044" s="10"/>
      <c r="AXT1044" s="10"/>
      <c r="AXU1044" s="10"/>
      <c r="AXV1044" s="10"/>
      <c r="AXW1044" s="10"/>
      <c r="AXX1044" s="10"/>
      <c r="AXY1044" s="10"/>
      <c r="AXZ1044" s="10"/>
      <c r="AYA1044" s="10"/>
      <c r="AYB1044" s="10"/>
      <c r="AYC1044" s="10"/>
      <c r="AYD1044" s="10"/>
      <c r="AYE1044" s="10"/>
      <c r="AYF1044" s="10"/>
      <c r="AYG1044" s="10"/>
      <c r="AYH1044" s="10"/>
      <c r="AYI1044" s="10"/>
      <c r="AYJ1044" s="10"/>
      <c r="AYK1044" s="10"/>
      <c r="AYL1044" s="10"/>
      <c r="AYM1044" s="10"/>
      <c r="AYN1044" s="10"/>
      <c r="AYO1044" s="10"/>
      <c r="AYP1044" s="10"/>
      <c r="AYQ1044" s="10"/>
      <c r="AYR1044" s="10"/>
      <c r="AYS1044" s="10"/>
      <c r="AYT1044" s="10"/>
      <c r="AYU1044" s="10"/>
      <c r="AYV1044" s="10"/>
      <c r="AYW1044" s="10"/>
      <c r="AYX1044" s="10"/>
      <c r="AYY1044" s="10"/>
      <c r="AYZ1044" s="10"/>
      <c r="AZA1044" s="10"/>
      <c r="AZB1044" s="10"/>
      <c r="AZC1044" s="10"/>
      <c r="AZD1044" s="10"/>
      <c r="AZE1044" s="10"/>
      <c r="AZF1044" s="10"/>
      <c r="AZG1044" s="10"/>
      <c r="AZH1044" s="10"/>
      <c r="AZI1044" s="10"/>
      <c r="AZJ1044" s="10"/>
      <c r="AZK1044" s="10"/>
      <c r="AZL1044" s="10"/>
      <c r="AZM1044" s="10"/>
      <c r="AZN1044" s="10"/>
      <c r="AZO1044" s="10"/>
      <c r="AZP1044" s="10"/>
      <c r="AZQ1044" s="10"/>
      <c r="AZR1044" s="10"/>
      <c r="AZS1044" s="10"/>
      <c r="AZT1044" s="10"/>
      <c r="AZU1044" s="10"/>
      <c r="AZV1044" s="10"/>
      <c r="AZW1044" s="10"/>
      <c r="AZX1044" s="10"/>
      <c r="AZY1044" s="10"/>
      <c r="AZZ1044" s="10"/>
      <c r="BAA1044" s="10"/>
      <c r="BAB1044" s="10"/>
      <c r="BAC1044" s="10"/>
      <c r="BAD1044" s="10"/>
      <c r="BAE1044" s="10"/>
      <c r="BAF1044" s="10"/>
      <c r="BAG1044" s="10"/>
      <c r="BAH1044" s="10"/>
      <c r="BAI1044" s="10"/>
      <c r="BAJ1044" s="10"/>
      <c r="BAK1044" s="10"/>
      <c r="BAL1044" s="10"/>
      <c r="BAM1044" s="10"/>
      <c r="BAN1044" s="10"/>
      <c r="BAO1044" s="10"/>
      <c r="BAP1044" s="10"/>
      <c r="BAQ1044" s="10"/>
      <c r="BAR1044" s="10"/>
      <c r="BAS1044" s="10"/>
      <c r="BAT1044" s="10"/>
      <c r="BAU1044" s="10"/>
      <c r="BAV1044" s="10"/>
      <c r="BAW1044" s="10"/>
      <c r="BAX1044" s="10"/>
      <c r="BAY1044" s="10"/>
      <c r="BAZ1044" s="10"/>
      <c r="BBA1044" s="10"/>
      <c r="BBB1044" s="10"/>
      <c r="BBC1044" s="10"/>
      <c r="BBD1044" s="10"/>
      <c r="BBE1044" s="10"/>
      <c r="BBF1044" s="10"/>
      <c r="BBG1044" s="10"/>
      <c r="BBH1044" s="10"/>
      <c r="BBI1044" s="10"/>
      <c r="BBJ1044" s="10"/>
      <c r="BBK1044" s="10"/>
      <c r="BBL1044" s="10"/>
      <c r="BBM1044" s="10"/>
      <c r="BBN1044" s="10"/>
      <c r="BBO1044" s="10"/>
      <c r="BBP1044" s="10"/>
      <c r="BBQ1044" s="10"/>
      <c r="BBR1044" s="10"/>
      <c r="BBS1044" s="10"/>
      <c r="BBT1044" s="10"/>
      <c r="BBU1044" s="10"/>
      <c r="BBV1044" s="10"/>
      <c r="BBW1044" s="10"/>
      <c r="BBX1044" s="10"/>
      <c r="BBY1044" s="10"/>
      <c r="BBZ1044" s="10"/>
      <c r="BCA1044" s="10"/>
      <c r="BCB1044" s="10"/>
      <c r="BCC1044" s="10"/>
      <c r="BCD1044" s="10"/>
      <c r="BCE1044" s="10"/>
      <c r="BCF1044" s="10"/>
      <c r="BCG1044" s="10"/>
      <c r="BCH1044" s="10"/>
      <c r="BCI1044" s="10"/>
      <c r="BCJ1044" s="10"/>
      <c r="BCK1044" s="10"/>
      <c r="BCL1044" s="10"/>
      <c r="BCM1044" s="10"/>
      <c r="BCN1044" s="10"/>
      <c r="BCO1044" s="10"/>
      <c r="BCP1044" s="10"/>
      <c r="BCQ1044" s="10"/>
      <c r="BCR1044" s="10"/>
      <c r="BCS1044" s="10"/>
      <c r="BCT1044" s="10"/>
      <c r="BCU1044" s="10"/>
      <c r="BCV1044" s="10"/>
      <c r="BCW1044" s="10"/>
      <c r="BCX1044" s="10"/>
      <c r="BCY1044" s="10"/>
      <c r="BCZ1044" s="10"/>
      <c r="BDA1044" s="10"/>
      <c r="BDB1044" s="10"/>
      <c r="BDC1044" s="10"/>
      <c r="BDD1044" s="10"/>
      <c r="BDE1044" s="10"/>
      <c r="BDF1044" s="10"/>
      <c r="BDG1044" s="10"/>
      <c r="BDH1044" s="10"/>
      <c r="BDI1044" s="10"/>
      <c r="BDJ1044" s="10"/>
      <c r="BDK1044" s="10"/>
      <c r="BDL1044" s="10"/>
      <c r="BDM1044" s="10"/>
      <c r="BDN1044" s="10"/>
      <c r="BDO1044" s="10"/>
      <c r="BDP1044" s="10"/>
      <c r="BDQ1044" s="10"/>
      <c r="BDR1044" s="10"/>
      <c r="BDS1044" s="10"/>
      <c r="BDT1044" s="10"/>
      <c r="BDU1044" s="10"/>
      <c r="BDV1044" s="10"/>
      <c r="BDW1044" s="10"/>
      <c r="BDX1044" s="10"/>
      <c r="BDY1044" s="10"/>
      <c r="BDZ1044" s="10"/>
      <c r="BEA1044" s="10"/>
      <c r="BEB1044" s="10"/>
      <c r="BEC1044" s="10"/>
      <c r="BED1044" s="10"/>
      <c r="BEE1044" s="10"/>
      <c r="BEF1044" s="10"/>
      <c r="BEG1044" s="10"/>
      <c r="BEH1044" s="10"/>
      <c r="BEI1044" s="10"/>
      <c r="BEJ1044" s="10"/>
      <c r="BEK1044" s="10"/>
      <c r="BEL1044" s="10"/>
      <c r="BEM1044" s="10"/>
      <c r="BEN1044" s="10"/>
      <c r="BEO1044" s="10"/>
      <c r="BEP1044" s="10"/>
      <c r="BEQ1044" s="10"/>
      <c r="BER1044" s="10"/>
      <c r="BES1044" s="10"/>
      <c r="BET1044" s="10"/>
      <c r="BEU1044" s="10"/>
      <c r="BEV1044" s="10"/>
      <c r="BEW1044" s="10"/>
      <c r="BEX1044" s="10"/>
      <c r="BEY1044" s="10"/>
      <c r="BEZ1044" s="10"/>
      <c r="BFA1044" s="10"/>
      <c r="BFB1044" s="10"/>
      <c r="BFC1044" s="10"/>
      <c r="BFD1044" s="10"/>
      <c r="BFE1044" s="10"/>
      <c r="BFF1044" s="10"/>
      <c r="BFG1044" s="10"/>
      <c r="BFH1044" s="10"/>
      <c r="BFI1044" s="10"/>
      <c r="BFJ1044" s="10"/>
      <c r="BFK1044" s="10"/>
      <c r="BFL1044" s="10"/>
      <c r="BFM1044" s="10"/>
      <c r="BFN1044" s="10"/>
      <c r="BFO1044" s="10"/>
      <c r="BFP1044" s="10"/>
      <c r="BFQ1044" s="10"/>
      <c r="BFR1044" s="10"/>
      <c r="BFS1044" s="10"/>
      <c r="BFT1044" s="10"/>
      <c r="BFU1044" s="10"/>
      <c r="BFV1044" s="10"/>
      <c r="BFW1044" s="10"/>
      <c r="BFX1044" s="10"/>
      <c r="BFY1044" s="10"/>
      <c r="BFZ1044" s="10"/>
      <c r="BGA1044" s="10"/>
      <c r="BGB1044" s="10"/>
      <c r="BGC1044" s="10"/>
      <c r="BGD1044" s="10"/>
      <c r="BGE1044" s="10"/>
      <c r="BGF1044" s="10"/>
      <c r="BGG1044" s="10"/>
      <c r="BGH1044" s="10"/>
      <c r="BGI1044" s="10"/>
      <c r="BGJ1044" s="10"/>
      <c r="BGK1044" s="10"/>
      <c r="BGL1044" s="10"/>
      <c r="BGM1044" s="10"/>
      <c r="BGN1044" s="10"/>
      <c r="BGO1044" s="10"/>
      <c r="BGP1044" s="10"/>
      <c r="BGQ1044" s="10"/>
      <c r="BGR1044" s="10"/>
      <c r="BGS1044" s="10"/>
      <c r="BGT1044" s="10"/>
      <c r="BGU1044" s="10"/>
      <c r="BGV1044" s="10"/>
      <c r="BGW1044" s="10"/>
      <c r="BGX1044" s="10"/>
      <c r="BGY1044" s="10"/>
      <c r="BGZ1044" s="10"/>
      <c r="BHA1044" s="10"/>
      <c r="BHB1044" s="10"/>
      <c r="BHC1044" s="10"/>
      <c r="BHD1044" s="10"/>
      <c r="BHE1044" s="10"/>
      <c r="BHF1044" s="10"/>
      <c r="BHG1044" s="10"/>
      <c r="BHH1044" s="10"/>
      <c r="BHI1044" s="10"/>
      <c r="BHJ1044" s="10"/>
      <c r="BHK1044" s="10"/>
      <c r="BHL1044" s="10"/>
      <c r="BHM1044" s="10"/>
      <c r="BHN1044" s="10"/>
      <c r="BHO1044" s="10"/>
      <c r="BHP1044" s="10"/>
      <c r="BHQ1044" s="10"/>
      <c r="BHR1044" s="10"/>
      <c r="BHS1044" s="10"/>
      <c r="BHT1044" s="10"/>
      <c r="BHU1044" s="10"/>
      <c r="BHV1044" s="10"/>
      <c r="BHW1044" s="10"/>
      <c r="BHX1044" s="10"/>
      <c r="BHY1044" s="10"/>
      <c r="BHZ1044" s="10"/>
      <c r="BIA1044" s="10"/>
      <c r="BIB1044" s="10"/>
      <c r="BIC1044" s="10"/>
      <c r="BID1044" s="10"/>
      <c r="BIE1044" s="10"/>
      <c r="BIF1044" s="10"/>
      <c r="BIG1044" s="10"/>
      <c r="BIH1044" s="10"/>
      <c r="BII1044" s="10"/>
      <c r="BIJ1044" s="10"/>
      <c r="BIK1044" s="10"/>
      <c r="BIL1044" s="10"/>
      <c r="BIM1044" s="10"/>
      <c r="BIN1044" s="10"/>
      <c r="BIO1044" s="10"/>
      <c r="BIP1044" s="10"/>
      <c r="BIQ1044" s="10"/>
      <c r="BIR1044" s="10"/>
      <c r="BIS1044" s="10"/>
      <c r="BIT1044" s="10"/>
      <c r="BIU1044" s="10"/>
      <c r="BIV1044" s="10"/>
      <c r="BIW1044" s="10"/>
      <c r="BIX1044" s="10"/>
      <c r="BIY1044" s="10"/>
      <c r="BIZ1044" s="10"/>
      <c r="BJA1044" s="10"/>
      <c r="BJB1044" s="10"/>
      <c r="BJC1044" s="10"/>
      <c r="BJD1044" s="10"/>
      <c r="BJE1044" s="10"/>
      <c r="BJF1044" s="10"/>
      <c r="BJG1044" s="10"/>
      <c r="BJH1044" s="10"/>
      <c r="BJI1044" s="10"/>
      <c r="BJJ1044" s="10"/>
      <c r="BJK1044" s="10"/>
      <c r="BJL1044" s="10"/>
      <c r="BJM1044" s="10"/>
      <c r="BJN1044" s="10"/>
      <c r="BJO1044" s="10"/>
      <c r="BJP1044" s="10"/>
      <c r="BJQ1044" s="10"/>
      <c r="BJR1044" s="10"/>
      <c r="BJS1044" s="10"/>
      <c r="BJT1044" s="10"/>
      <c r="BJU1044" s="10"/>
      <c r="BJV1044" s="10"/>
      <c r="BJW1044" s="10"/>
      <c r="BJX1044" s="10"/>
      <c r="BJY1044" s="10"/>
      <c r="BJZ1044" s="10"/>
      <c r="BKA1044" s="10"/>
      <c r="BKB1044" s="10"/>
      <c r="BKC1044" s="10"/>
      <c r="BKD1044" s="10"/>
      <c r="BKE1044" s="10"/>
      <c r="BKF1044" s="10"/>
      <c r="BKG1044" s="10"/>
      <c r="BKH1044" s="10"/>
      <c r="BKI1044" s="10"/>
      <c r="BKJ1044" s="10"/>
      <c r="BKK1044" s="10"/>
      <c r="BKL1044" s="10"/>
      <c r="BKM1044" s="10"/>
      <c r="BKN1044" s="10"/>
      <c r="BKO1044" s="10"/>
      <c r="BKP1044" s="10"/>
      <c r="BKQ1044" s="10"/>
      <c r="BKR1044" s="10"/>
      <c r="BKS1044" s="10"/>
      <c r="BKT1044" s="10"/>
      <c r="BKU1044" s="10"/>
      <c r="BKV1044" s="10"/>
      <c r="BKW1044" s="10"/>
      <c r="BKX1044" s="10"/>
      <c r="BKY1044" s="10"/>
      <c r="BKZ1044" s="10"/>
      <c r="BLA1044" s="10"/>
      <c r="BLB1044" s="10"/>
      <c r="BLC1044" s="10"/>
      <c r="BLD1044" s="10"/>
      <c r="BLE1044" s="10"/>
      <c r="BLF1044" s="10"/>
      <c r="BLG1044" s="10"/>
      <c r="BLH1044" s="10"/>
      <c r="BLI1044" s="10"/>
      <c r="BLJ1044" s="10"/>
      <c r="BLK1044" s="10"/>
      <c r="BLL1044" s="10"/>
      <c r="BLM1044" s="10"/>
      <c r="BLN1044" s="10"/>
      <c r="BLO1044" s="10"/>
      <c r="BLP1044" s="10"/>
      <c r="BLQ1044" s="10"/>
      <c r="BLR1044" s="10"/>
      <c r="BLS1044" s="10"/>
      <c r="BLT1044" s="10"/>
      <c r="BLU1044" s="10"/>
      <c r="BLV1044" s="10"/>
      <c r="BLW1044" s="10"/>
      <c r="BLX1044" s="10"/>
      <c r="BLY1044" s="10"/>
      <c r="BLZ1044" s="10"/>
      <c r="BMA1044" s="10"/>
      <c r="BMB1044" s="10"/>
      <c r="BMC1044" s="10"/>
      <c r="BMD1044" s="10"/>
      <c r="BME1044" s="10"/>
      <c r="BMF1044" s="10"/>
      <c r="BMG1044" s="10"/>
      <c r="BMH1044" s="10"/>
      <c r="BMI1044" s="10"/>
      <c r="BMJ1044" s="10"/>
      <c r="BMK1044" s="10"/>
      <c r="BML1044" s="10"/>
      <c r="BMM1044" s="10"/>
      <c r="BMN1044" s="10"/>
      <c r="BMO1044" s="10"/>
      <c r="BMP1044" s="10"/>
      <c r="BMQ1044" s="10"/>
      <c r="BMR1044" s="10"/>
      <c r="BMS1044" s="10"/>
      <c r="BMT1044" s="10"/>
      <c r="BMU1044" s="10"/>
      <c r="BMV1044" s="10"/>
      <c r="BMW1044" s="10"/>
      <c r="BMX1044" s="10"/>
      <c r="BMY1044" s="10"/>
      <c r="BMZ1044" s="10"/>
      <c r="BNA1044" s="10"/>
      <c r="BNB1044" s="10"/>
      <c r="BNC1044" s="10"/>
      <c r="BND1044" s="10"/>
      <c r="BNE1044" s="10"/>
      <c r="BNF1044" s="10"/>
      <c r="BNG1044" s="10"/>
      <c r="BNH1044" s="10"/>
      <c r="BNI1044" s="10"/>
      <c r="BNJ1044" s="10"/>
      <c r="BNK1044" s="10"/>
      <c r="BNL1044" s="10"/>
      <c r="BNM1044" s="10"/>
      <c r="BNN1044" s="10"/>
      <c r="BNO1044" s="10"/>
      <c r="BNP1044" s="10"/>
      <c r="BNQ1044" s="10"/>
      <c r="BNR1044" s="10"/>
      <c r="BNS1044" s="10"/>
      <c r="BNT1044" s="10"/>
      <c r="BNU1044" s="10"/>
      <c r="BNV1044" s="10"/>
      <c r="BNW1044" s="10"/>
      <c r="BNX1044" s="10"/>
      <c r="BNY1044" s="10"/>
      <c r="BNZ1044" s="10"/>
      <c r="BOA1044" s="10"/>
      <c r="BOB1044" s="10"/>
      <c r="BOC1044" s="10"/>
      <c r="BOD1044" s="10"/>
      <c r="BOE1044" s="10"/>
      <c r="BOF1044" s="10"/>
      <c r="BOG1044" s="10"/>
      <c r="BOH1044" s="10"/>
      <c r="BOI1044" s="10"/>
      <c r="BOJ1044" s="10"/>
      <c r="BOK1044" s="10"/>
      <c r="BOL1044" s="10"/>
      <c r="BOM1044" s="10"/>
      <c r="BON1044" s="10"/>
      <c r="BOO1044" s="10"/>
      <c r="BOP1044" s="10"/>
      <c r="BOQ1044" s="10"/>
      <c r="BOR1044" s="10"/>
      <c r="BOS1044" s="10"/>
      <c r="BOT1044" s="10"/>
      <c r="BOU1044" s="10"/>
      <c r="BOV1044" s="10"/>
      <c r="BOW1044" s="10"/>
      <c r="BOX1044" s="10"/>
      <c r="BOY1044" s="10"/>
      <c r="BOZ1044" s="10"/>
      <c r="BPA1044" s="10"/>
      <c r="BPB1044" s="10"/>
      <c r="BPC1044" s="10"/>
      <c r="BPD1044" s="10"/>
      <c r="BPE1044" s="10"/>
      <c r="BPF1044" s="10"/>
      <c r="BPG1044" s="10"/>
      <c r="BPH1044" s="10"/>
      <c r="BPI1044" s="10"/>
      <c r="BPJ1044" s="10"/>
      <c r="BPK1044" s="10"/>
      <c r="BPL1044" s="10"/>
      <c r="BPM1044" s="10"/>
      <c r="BPN1044" s="10"/>
      <c r="BPO1044" s="10"/>
      <c r="BPP1044" s="10"/>
      <c r="BPQ1044" s="10"/>
      <c r="BPR1044" s="10"/>
      <c r="BPS1044" s="10"/>
      <c r="BPT1044" s="10"/>
      <c r="BPU1044" s="10"/>
      <c r="BPV1044" s="10"/>
      <c r="BPW1044" s="10"/>
      <c r="BPX1044" s="10"/>
      <c r="BPY1044" s="10"/>
      <c r="BPZ1044" s="10"/>
      <c r="BQA1044" s="10"/>
      <c r="BQB1044" s="10"/>
      <c r="BQC1044" s="10"/>
      <c r="BQD1044" s="10"/>
      <c r="BQE1044" s="10"/>
      <c r="BQF1044" s="10"/>
      <c r="BQG1044" s="10"/>
      <c r="BQH1044" s="10"/>
      <c r="BQI1044" s="10"/>
      <c r="BQJ1044" s="10"/>
      <c r="BQK1044" s="10"/>
      <c r="BQL1044" s="10"/>
      <c r="BQM1044" s="10"/>
      <c r="BQN1044" s="10"/>
      <c r="BQO1044" s="10"/>
      <c r="BQP1044" s="10"/>
      <c r="BQQ1044" s="10"/>
      <c r="BQR1044" s="10"/>
      <c r="BQS1044" s="10"/>
      <c r="BQT1044" s="10"/>
      <c r="BQU1044" s="10"/>
      <c r="BQV1044" s="10"/>
      <c r="BQW1044" s="10"/>
      <c r="BQX1044" s="10"/>
      <c r="BQY1044" s="10"/>
      <c r="BQZ1044" s="10"/>
      <c r="BRA1044" s="10"/>
      <c r="BRB1044" s="10"/>
      <c r="BRC1044" s="10"/>
      <c r="BRD1044" s="10"/>
      <c r="BRE1044" s="10"/>
      <c r="BRF1044" s="10"/>
      <c r="BRG1044" s="10"/>
      <c r="BRH1044" s="10"/>
      <c r="BRI1044" s="10"/>
      <c r="BRJ1044" s="10"/>
      <c r="BRK1044" s="10"/>
      <c r="BRL1044" s="10"/>
      <c r="BRM1044" s="10"/>
      <c r="BRN1044" s="10"/>
      <c r="BRO1044" s="10"/>
      <c r="BRP1044" s="10"/>
      <c r="BRQ1044" s="10"/>
      <c r="BRR1044" s="10"/>
      <c r="BRS1044" s="10"/>
      <c r="BRT1044" s="10"/>
      <c r="BRU1044" s="10"/>
      <c r="BRV1044" s="10"/>
      <c r="BRW1044" s="10"/>
      <c r="BRX1044" s="10"/>
      <c r="BRY1044" s="10"/>
      <c r="BRZ1044" s="10"/>
      <c r="BSA1044" s="10"/>
      <c r="BSB1044" s="10"/>
      <c r="BSC1044" s="10"/>
      <c r="BSD1044" s="10"/>
      <c r="BSE1044" s="10"/>
      <c r="BSF1044" s="10"/>
      <c r="BSG1044" s="10"/>
      <c r="BSH1044" s="10"/>
      <c r="BSI1044" s="10"/>
      <c r="BSJ1044" s="10"/>
      <c r="BSK1044" s="10"/>
      <c r="BSL1044" s="10"/>
      <c r="BSM1044" s="10"/>
      <c r="BSN1044" s="10"/>
      <c r="BSO1044" s="10"/>
      <c r="BSP1044" s="10"/>
      <c r="BSQ1044" s="10"/>
      <c r="BSR1044" s="10"/>
      <c r="BSS1044" s="10"/>
      <c r="BST1044" s="10"/>
      <c r="BSU1044" s="10"/>
      <c r="BSV1044" s="10"/>
      <c r="BSW1044" s="10"/>
      <c r="BSX1044" s="10"/>
      <c r="BSY1044" s="10"/>
      <c r="BSZ1044" s="10"/>
      <c r="BTA1044" s="10"/>
      <c r="BTB1044" s="10"/>
      <c r="BTC1044" s="10"/>
      <c r="BTD1044" s="10"/>
      <c r="BTE1044" s="10"/>
      <c r="BTF1044" s="10"/>
      <c r="BTG1044" s="10"/>
      <c r="BTH1044" s="10"/>
      <c r="BTI1044" s="10"/>
      <c r="BTJ1044" s="10"/>
      <c r="BTK1044" s="10"/>
      <c r="BTL1044" s="10"/>
      <c r="BTM1044" s="10"/>
      <c r="BTN1044" s="10"/>
      <c r="BTO1044" s="10"/>
      <c r="BTP1044" s="10"/>
      <c r="BTQ1044" s="10"/>
      <c r="BTR1044" s="10"/>
      <c r="BTS1044" s="10"/>
      <c r="BTT1044" s="10"/>
      <c r="BTU1044" s="10"/>
      <c r="BTV1044" s="10"/>
      <c r="BTW1044" s="10"/>
      <c r="BTX1044" s="10"/>
      <c r="BTY1044" s="10"/>
      <c r="BTZ1044" s="10"/>
      <c r="BUA1044" s="10"/>
      <c r="BUB1044" s="10"/>
      <c r="BUC1044" s="10"/>
      <c r="BUD1044" s="10"/>
      <c r="BUE1044" s="10"/>
      <c r="BUF1044" s="10"/>
      <c r="BUG1044" s="10"/>
      <c r="BUH1044" s="10"/>
      <c r="BUI1044" s="10"/>
      <c r="BUJ1044" s="10"/>
      <c r="BUK1044" s="10"/>
      <c r="BUL1044" s="10"/>
      <c r="BUM1044" s="10"/>
      <c r="BUN1044" s="10"/>
      <c r="BUO1044" s="10"/>
      <c r="BUP1044" s="10"/>
      <c r="BUQ1044" s="10"/>
      <c r="BUR1044" s="10"/>
      <c r="BUS1044" s="10"/>
      <c r="BUT1044" s="10"/>
      <c r="BUU1044" s="10"/>
      <c r="BUV1044" s="10"/>
      <c r="BUW1044" s="10"/>
      <c r="BUX1044" s="10"/>
      <c r="BUY1044" s="10"/>
      <c r="BUZ1044" s="10"/>
      <c r="BVA1044" s="10"/>
      <c r="BVB1044" s="10"/>
      <c r="BVC1044" s="10"/>
      <c r="BVD1044" s="10"/>
      <c r="BVE1044" s="10"/>
      <c r="BVF1044" s="10"/>
      <c r="BVG1044" s="10"/>
      <c r="BVH1044" s="10"/>
      <c r="BVI1044" s="10"/>
      <c r="BVJ1044" s="10"/>
      <c r="BVK1044" s="10"/>
      <c r="BVL1044" s="10"/>
      <c r="BVM1044" s="10"/>
      <c r="BVN1044" s="10"/>
      <c r="BVO1044" s="10"/>
      <c r="BVP1044" s="10"/>
      <c r="BVQ1044" s="10"/>
      <c r="BVR1044" s="10"/>
      <c r="BVS1044" s="10"/>
      <c r="BVT1044" s="10"/>
      <c r="BVU1044" s="10"/>
      <c r="BVV1044" s="10"/>
      <c r="BVW1044" s="10"/>
      <c r="BVX1044" s="10"/>
      <c r="BVY1044" s="10"/>
      <c r="BVZ1044" s="10"/>
      <c r="BWA1044" s="10"/>
      <c r="BWB1044" s="10"/>
      <c r="BWC1044" s="10"/>
      <c r="BWD1044" s="10"/>
      <c r="BWE1044" s="10"/>
      <c r="BWF1044" s="10"/>
      <c r="BWG1044" s="10"/>
      <c r="BWH1044" s="10"/>
      <c r="BWI1044" s="10"/>
      <c r="BWJ1044" s="10"/>
      <c r="BWK1044" s="10"/>
      <c r="BWL1044" s="10"/>
      <c r="BWM1044" s="10"/>
      <c r="BWN1044" s="10"/>
      <c r="BWO1044" s="10"/>
      <c r="BWP1044" s="10"/>
      <c r="BWQ1044" s="10"/>
      <c r="BWR1044" s="10"/>
      <c r="BWS1044" s="10"/>
      <c r="BWT1044" s="10"/>
      <c r="BWU1044" s="10"/>
      <c r="BWV1044" s="10"/>
      <c r="BWW1044" s="10"/>
      <c r="BWX1044" s="10"/>
      <c r="BWY1044" s="10"/>
      <c r="BWZ1044" s="10"/>
      <c r="BXA1044" s="10"/>
      <c r="BXB1044" s="10"/>
      <c r="BXC1044" s="10"/>
      <c r="BXD1044" s="10"/>
      <c r="BXE1044" s="10"/>
      <c r="BXF1044" s="10"/>
      <c r="BXG1044" s="10"/>
      <c r="BXH1044" s="10"/>
      <c r="BXI1044" s="10"/>
      <c r="BXJ1044" s="10"/>
      <c r="BXK1044" s="10"/>
      <c r="BXL1044" s="10"/>
      <c r="BXM1044" s="10"/>
      <c r="BXN1044" s="10"/>
      <c r="BXO1044" s="10"/>
      <c r="BXP1044" s="10"/>
      <c r="BXQ1044" s="10"/>
      <c r="BXR1044" s="10"/>
      <c r="BXS1044" s="10"/>
      <c r="BXT1044" s="10"/>
      <c r="BXU1044" s="10"/>
      <c r="BXV1044" s="10"/>
      <c r="BXW1044" s="10"/>
      <c r="BXX1044" s="10"/>
      <c r="BXY1044" s="10"/>
      <c r="BXZ1044" s="10"/>
      <c r="BYA1044" s="10"/>
      <c r="BYB1044" s="10"/>
      <c r="BYC1044" s="10"/>
      <c r="BYD1044" s="10"/>
      <c r="BYE1044" s="10"/>
      <c r="BYF1044" s="10"/>
      <c r="BYG1044" s="10"/>
      <c r="BYH1044" s="10"/>
      <c r="BYI1044" s="10"/>
      <c r="BYJ1044" s="10"/>
      <c r="BYK1044" s="10"/>
      <c r="BYL1044" s="10"/>
      <c r="BYM1044" s="10"/>
      <c r="BYN1044" s="10"/>
      <c r="BYO1044" s="10"/>
      <c r="BYP1044" s="10"/>
      <c r="BYQ1044" s="10"/>
      <c r="BYR1044" s="10"/>
      <c r="BYS1044" s="10"/>
      <c r="BYT1044" s="10"/>
      <c r="BYU1044" s="10"/>
      <c r="BYV1044" s="10"/>
      <c r="BYW1044" s="10"/>
      <c r="BYX1044" s="10"/>
      <c r="BYY1044" s="10"/>
      <c r="BYZ1044" s="10"/>
      <c r="BZA1044" s="10"/>
      <c r="BZB1044" s="10"/>
      <c r="BZC1044" s="10"/>
      <c r="BZD1044" s="10"/>
      <c r="BZE1044" s="10"/>
      <c r="BZF1044" s="10"/>
      <c r="BZG1044" s="10"/>
      <c r="BZH1044" s="10"/>
      <c r="BZI1044" s="10"/>
      <c r="BZJ1044" s="10"/>
      <c r="BZK1044" s="10"/>
      <c r="BZL1044" s="10"/>
      <c r="BZM1044" s="10"/>
      <c r="BZN1044" s="10"/>
      <c r="BZO1044" s="10"/>
      <c r="BZP1044" s="10"/>
      <c r="BZQ1044" s="10"/>
      <c r="BZR1044" s="10"/>
      <c r="BZS1044" s="10"/>
      <c r="BZT1044" s="10"/>
      <c r="BZU1044" s="10"/>
      <c r="BZV1044" s="10"/>
      <c r="BZW1044" s="10"/>
      <c r="BZX1044" s="10"/>
      <c r="BZY1044" s="10"/>
      <c r="BZZ1044" s="10"/>
      <c r="CAA1044" s="10"/>
      <c r="CAB1044" s="10"/>
      <c r="CAC1044" s="10"/>
      <c r="CAD1044" s="10"/>
      <c r="CAE1044" s="10"/>
      <c r="CAF1044" s="10"/>
      <c r="CAG1044" s="10"/>
      <c r="CAH1044" s="10"/>
      <c r="CAI1044" s="10"/>
      <c r="CAJ1044" s="10"/>
      <c r="CAK1044" s="10"/>
      <c r="CAL1044" s="10"/>
      <c r="CAM1044" s="10"/>
      <c r="CAN1044" s="10"/>
      <c r="CAO1044" s="10"/>
      <c r="CAP1044" s="10"/>
      <c r="CAQ1044" s="10"/>
      <c r="CAR1044" s="10"/>
      <c r="CAS1044" s="10"/>
      <c r="CAT1044" s="10"/>
      <c r="CAU1044" s="10"/>
      <c r="CAV1044" s="10"/>
      <c r="CAW1044" s="10"/>
      <c r="CAX1044" s="10"/>
      <c r="CAY1044" s="10"/>
      <c r="CAZ1044" s="10"/>
      <c r="CBA1044" s="10"/>
      <c r="CBB1044" s="10"/>
      <c r="CBC1044" s="10"/>
      <c r="CBD1044" s="10"/>
      <c r="CBE1044" s="10"/>
      <c r="CBF1044" s="10"/>
      <c r="CBG1044" s="10"/>
      <c r="CBH1044" s="10"/>
      <c r="CBI1044" s="10"/>
      <c r="CBJ1044" s="10"/>
      <c r="CBK1044" s="10"/>
      <c r="CBL1044" s="10"/>
      <c r="CBM1044" s="10"/>
      <c r="CBN1044" s="10"/>
      <c r="CBO1044" s="10"/>
      <c r="CBP1044" s="10"/>
      <c r="CBQ1044" s="10"/>
      <c r="CBR1044" s="10"/>
      <c r="CBS1044" s="10"/>
      <c r="CBT1044" s="10"/>
      <c r="CBU1044" s="10"/>
      <c r="CBV1044" s="10"/>
      <c r="CBW1044" s="10"/>
      <c r="CBX1044" s="10"/>
      <c r="CBY1044" s="10"/>
      <c r="CBZ1044" s="10"/>
      <c r="CCA1044" s="10"/>
      <c r="CCB1044" s="10"/>
      <c r="CCC1044" s="10"/>
      <c r="CCD1044" s="10"/>
      <c r="CCE1044" s="10"/>
      <c r="CCF1044" s="10"/>
      <c r="CCG1044" s="10"/>
      <c r="CCH1044" s="10"/>
      <c r="CCI1044" s="10"/>
      <c r="CCJ1044" s="10"/>
      <c r="CCK1044" s="10"/>
      <c r="CCL1044" s="10"/>
      <c r="CCM1044" s="10"/>
      <c r="CCN1044" s="10"/>
      <c r="CCO1044" s="10"/>
      <c r="CCP1044" s="10"/>
      <c r="CCQ1044" s="10"/>
      <c r="CCR1044" s="10"/>
      <c r="CCS1044" s="10"/>
      <c r="CCT1044" s="10"/>
      <c r="CCU1044" s="10"/>
      <c r="CCV1044" s="10"/>
      <c r="CCW1044" s="10"/>
      <c r="CCX1044" s="10"/>
      <c r="CCY1044" s="10"/>
      <c r="CCZ1044" s="10"/>
      <c r="CDA1044" s="10"/>
      <c r="CDB1044" s="10"/>
      <c r="CDC1044" s="10"/>
      <c r="CDD1044" s="10"/>
      <c r="CDE1044" s="10"/>
      <c r="CDF1044" s="10"/>
      <c r="CDG1044" s="10"/>
      <c r="CDH1044" s="10"/>
      <c r="CDI1044" s="10"/>
      <c r="CDJ1044" s="10"/>
      <c r="CDK1044" s="10"/>
      <c r="CDL1044" s="10"/>
      <c r="CDM1044" s="10"/>
      <c r="CDN1044" s="10"/>
      <c r="CDO1044" s="10"/>
      <c r="CDP1044" s="10"/>
      <c r="CDQ1044" s="10"/>
      <c r="CDR1044" s="10"/>
      <c r="CDS1044" s="10"/>
      <c r="CDT1044" s="10"/>
      <c r="CDU1044" s="10"/>
      <c r="CDV1044" s="10"/>
      <c r="CDW1044" s="10"/>
      <c r="CDX1044" s="10"/>
      <c r="CDY1044" s="10"/>
      <c r="CDZ1044" s="10"/>
      <c r="CEA1044" s="10"/>
      <c r="CEB1044" s="10"/>
      <c r="CEC1044" s="10"/>
      <c r="CED1044" s="10"/>
      <c r="CEE1044" s="10"/>
      <c r="CEF1044" s="10"/>
      <c r="CEG1044" s="10"/>
      <c r="CEH1044" s="10"/>
      <c r="CEI1044" s="10"/>
      <c r="CEJ1044" s="10"/>
      <c r="CEK1044" s="10"/>
      <c r="CEL1044" s="10"/>
      <c r="CEM1044" s="10"/>
      <c r="CEN1044" s="10"/>
      <c r="CEO1044" s="10"/>
      <c r="CEP1044" s="10"/>
      <c r="CEQ1044" s="10"/>
      <c r="CER1044" s="10"/>
      <c r="CES1044" s="10"/>
      <c r="CET1044" s="10"/>
      <c r="CEU1044" s="10"/>
      <c r="CEV1044" s="10"/>
      <c r="CEW1044" s="10"/>
      <c r="CEX1044" s="10"/>
      <c r="CEY1044" s="10"/>
      <c r="CEZ1044" s="10"/>
      <c r="CFA1044" s="10"/>
      <c r="CFB1044" s="10"/>
      <c r="CFC1044" s="10"/>
      <c r="CFD1044" s="10"/>
      <c r="CFE1044" s="10"/>
      <c r="CFF1044" s="10"/>
      <c r="CFG1044" s="10"/>
      <c r="CFH1044" s="10"/>
      <c r="CFI1044" s="10"/>
      <c r="CFJ1044" s="10"/>
      <c r="CFK1044" s="10"/>
      <c r="CFL1044" s="10"/>
      <c r="CFM1044" s="10"/>
      <c r="CFN1044" s="10"/>
      <c r="CFO1044" s="10"/>
      <c r="CFP1044" s="10"/>
      <c r="CFQ1044" s="10"/>
      <c r="CFR1044" s="10"/>
      <c r="CFS1044" s="10"/>
      <c r="CFT1044" s="10"/>
      <c r="CFU1044" s="10"/>
      <c r="CFV1044" s="10"/>
      <c r="CFW1044" s="10"/>
      <c r="CFX1044" s="10"/>
      <c r="CFY1044" s="10"/>
      <c r="CFZ1044" s="10"/>
      <c r="CGA1044" s="10"/>
      <c r="CGB1044" s="10"/>
      <c r="CGC1044" s="10"/>
      <c r="CGD1044" s="10"/>
      <c r="CGE1044" s="10"/>
      <c r="CGF1044" s="10"/>
      <c r="CGG1044" s="10"/>
      <c r="CGH1044" s="10"/>
      <c r="CGI1044" s="10"/>
      <c r="CGJ1044" s="10"/>
      <c r="CGK1044" s="10"/>
      <c r="CGL1044" s="10"/>
      <c r="CGM1044" s="10"/>
      <c r="CGN1044" s="10"/>
      <c r="CGO1044" s="10"/>
      <c r="CGP1044" s="10"/>
      <c r="CGQ1044" s="10"/>
      <c r="CGR1044" s="10"/>
      <c r="CGS1044" s="10"/>
      <c r="CGT1044" s="10"/>
      <c r="CGU1044" s="10"/>
      <c r="CGV1044" s="10"/>
      <c r="CGW1044" s="10"/>
      <c r="CGX1044" s="10"/>
      <c r="CGY1044" s="10"/>
      <c r="CGZ1044" s="10"/>
      <c r="CHA1044" s="10"/>
      <c r="CHB1044" s="10"/>
      <c r="CHC1044" s="10"/>
      <c r="CHD1044" s="10"/>
      <c r="CHE1044" s="10"/>
      <c r="CHF1044" s="10"/>
      <c r="CHG1044" s="10"/>
      <c r="CHH1044" s="10"/>
      <c r="CHI1044" s="10"/>
      <c r="CHJ1044" s="10"/>
      <c r="CHK1044" s="10"/>
      <c r="CHL1044" s="10"/>
      <c r="CHM1044" s="10"/>
      <c r="CHN1044" s="10"/>
      <c r="CHO1044" s="10"/>
      <c r="CHP1044" s="10"/>
      <c r="CHQ1044" s="10"/>
      <c r="CHR1044" s="10"/>
      <c r="CHS1044" s="10"/>
      <c r="CHT1044" s="10"/>
      <c r="CHU1044" s="10"/>
      <c r="CHV1044" s="10"/>
      <c r="CHW1044" s="10"/>
    </row>
    <row r="1045" spans="1:2259" s="233" customFormat="1" ht="18" customHeight="1" thickBot="1" x14ac:dyDescent="0.25">
      <c r="A1045" s="74">
        <v>44968</v>
      </c>
      <c r="B1045" s="75">
        <v>0.59166666666666667</v>
      </c>
      <c r="C1045" s="76">
        <v>-5</v>
      </c>
      <c r="D1045" s="389">
        <f>(MAX(K1045:M1045))/J1045/1.44</f>
        <v>0.40798611111111116</v>
      </c>
      <c r="E1045" s="199">
        <f>(MAX(T1045:V1045))/S1045/1.44</f>
        <v>0.22500000000000001</v>
      </c>
      <c r="F1045" s="549" t="s">
        <v>27</v>
      </c>
      <c r="G1045" s="318" t="s">
        <v>28</v>
      </c>
      <c r="H1045" s="338">
        <v>251</v>
      </c>
      <c r="I1045" s="339" t="s">
        <v>29</v>
      </c>
      <c r="J1045" s="191">
        <v>160</v>
      </c>
      <c r="K1045" s="195">
        <v>94</v>
      </c>
      <c r="L1045" s="195">
        <v>69</v>
      </c>
      <c r="M1045" s="195">
        <v>83</v>
      </c>
      <c r="N1045" s="194" t="s">
        <v>1408</v>
      </c>
      <c r="O1045" s="195">
        <f t="shared" si="172"/>
        <v>82</v>
      </c>
      <c r="P1045" s="188">
        <f t="shared" si="169"/>
        <v>0.33691749999999998</v>
      </c>
      <c r="Q1045" s="192" t="s">
        <v>50</v>
      </c>
      <c r="R1045" s="193" t="s">
        <v>32</v>
      </c>
      <c r="S1045" s="191">
        <v>250</v>
      </c>
      <c r="T1045" s="195">
        <v>47</v>
      </c>
      <c r="U1045" s="195">
        <v>39</v>
      </c>
      <c r="V1045" s="195">
        <v>81</v>
      </c>
      <c r="W1045" s="194" t="s">
        <v>1409</v>
      </c>
      <c r="X1045" s="195">
        <f t="shared" si="170"/>
        <v>55.666666666666664</v>
      </c>
      <c r="Y1045" s="188">
        <f t="shared" si="157"/>
        <v>0.14638106666666667</v>
      </c>
      <c r="Z1045" s="455" t="s">
        <v>50</v>
      </c>
      <c r="AA1045" s="73">
        <f t="shared" si="166"/>
        <v>0.48329856666666665</v>
      </c>
      <c r="AB1045" s="831">
        <f t="shared" si="171"/>
        <v>129.17535833333335</v>
      </c>
    </row>
    <row r="1046" spans="1:2259" s="10" customFormat="1" ht="18" customHeight="1" x14ac:dyDescent="0.2">
      <c r="A1046" s="550">
        <v>44582</v>
      </c>
      <c r="B1046" s="212">
        <v>0.61111111111111105</v>
      </c>
      <c r="C1046" s="551">
        <v>-5</v>
      </c>
      <c r="D1046" s="330">
        <f>(MAX(K1046:M1046))/J1046/1.44</f>
        <v>0.13447971781305115</v>
      </c>
      <c r="E1046" s="128">
        <f t="shared" ref="E1046" si="173">(MAX(T1046:V1046))/S1046/1.44</f>
        <v>1.7636684303350969E-2</v>
      </c>
      <c r="F1046" s="331" t="s">
        <v>790</v>
      </c>
      <c r="G1046" s="130" t="s">
        <v>28</v>
      </c>
      <c r="H1046" s="131">
        <v>252</v>
      </c>
      <c r="I1046" s="132" t="s">
        <v>1190</v>
      </c>
      <c r="J1046" s="130">
        <v>630</v>
      </c>
      <c r="K1046" s="133">
        <v>103</v>
      </c>
      <c r="L1046" s="133">
        <v>122</v>
      </c>
      <c r="M1046" s="133">
        <v>106</v>
      </c>
      <c r="N1046" s="134" t="s">
        <v>1410</v>
      </c>
      <c r="O1046" s="133">
        <f t="shared" si="172"/>
        <v>110.33333333333333</v>
      </c>
      <c r="P1046" s="126">
        <f t="shared" si="169"/>
        <v>0.11513195767195766</v>
      </c>
      <c r="Q1046" s="249" t="s">
        <v>52</v>
      </c>
      <c r="R1046" s="136" t="s">
        <v>32</v>
      </c>
      <c r="S1046" s="134">
        <v>630</v>
      </c>
      <c r="T1046" s="134">
        <v>16</v>
      </c>
      <c r="U1046" s="133">
        <v>13</v>
      </c>
      <c r="V1046" s="133">
        <v>11</v>
      </c>
      <c r="W1046" s="552" t="s">
        <v>1411</v>
      </c>
      <c r="X1046" s="133">
        <f t="shared" si="170"/>
        <v>13.333333333333334</v>
      </c>
      <c r="Y1046" s="126">
        <f t="shared" si="157"/>
        <v>1.3913227513227515E-2</v>
      </c>
      <c r="Z1046" s="207"/>
      <c r="AA1046" s="73">
        <f t="shared" si="166"/>
        <v>0.12904518518518518</v>
      </c>
      <c r="AB1046" s="831">
        <f t="shared" si="171"/>
        <v>548.70153333333337</v>
      </c>
    </row>
    <row r="1047" spans="1:2259" s="10" customFormat="1" ht="18" customHeight="1" x14ac:dyDescent="0.2">
      <c r="A1047" s="553"/>
      <c r="B1047" s="554"/>
      <c r="C1047" s="555"/>
      <c r="D1047" s="218"/>
      <c r="E1047" s="219"/>
      <c r="F1047" s="184"/>
      <c r="G1047" s="79"/>
      <c r="H1047" s="80">
        <v>252</v>
      </c>
      <c r="I1047" s="87" t="s">
        <v>1412</v>
      </c>
      <c r="J1047" s="79">
        <v>630</v>
      </c>
      <c r="K1047" s="83">
        <v>14</v>
      </c>
      <c r="L1047" s="83">
        <v>5</v>
      </c>
      <c r="M1047" s="83">
        <v>9</v>
      </c>
      <c r="N1047" s="82"/>
      <c r="O1047" s="83">
        <f t="shared" si="172"/>
        <v>9.3333333333333339</v>
      </c>
      <c r="P1047" s="84">
        <f t="shared" si="169"/>
        <v>9.73925925925926E-3</v>
      </c>
      <c r="Q1047" s="337"/>
      <c r="R1047" s="85" t="s">
        <v>1413</v>
      </c>
      <c r="S1047" s="82">
        <v>630</v>
      </c>
      <c r="T1047" s="82">
        <v>0</v>
      </c>
      <c r="U1047" s="83">
        <v>0</v>
      </c>
      <c r="V1047" s="83">
        <v>0</v>
      </c>
      <c r="W1047" s="556"/>
      <c r="X1047" s="83">
        <f t="shared" si="170"/>
        <v>0</v>
      </c>
      <c r="Y1047" s="84">
        <f t="shared" si="157"/>
        <v>0</v>
      </c>
      <c r="Z1047" s="86"/>
      <c r="AA1047" s="73">
        <f t="shared" si="166"/>
        <v>9.73925925925926E-3</v>
      </c>
      <c r="AB1047" s="831">
        <f t="shared" si="171"/>
        <v>623.86426666666671</v>
      </c>
    </row>
    <row r="1048" spans="1:2259" s="10" customFormat="1" ht="18" customHeight="1" x14ac:dyDescent="0.2">
      <c r="A1048" s="74"/>
      <c r="B1048" s="449"/>
      <c r="C1048" s="76"/>
      <c r="D1048" s="182"/>
      <c r="E1048" s="183"/>
      <c r="F1048" s="184"/>
      <c r="G1048" s="79"/>
      <c r="H1048" s="80">
        <v>252</v>
      </c>
      <c r="I1048" s="87" t="s">
        <v>1414</v>
      </c>
      <c r="J1048" s="79">
        <v>630</v>
      </c>
      <c r="K1048" s="83">
        <v>1</v>
      </c>
      <c r="L1048" s="83">
        <v>0</v>
      </c>
      <c r="M1048" s="83">
        <v>2</v>
      </c>
      <c r="N1048" s="82"/>
      <c r="O1048" s="83">
        <f t="shared" si="172"/>
        <v>1</v>
      </c>
      <c r="P1048" s="84">
        <f t="shared" si="169"/>
        <v>1.0434920634920634E-3</v>
      </c>
      <c r="Q1048" s="337"/>
      <c r="R1048" s="85" t="s">
        <v>1415</v>
      </c>
      <c r="S1048" s="82">
        <v>630</v>
      </c>
      <c r="T1048" s="82">
        <v>0</v>
      </c>
      <c r="U1048" s="83">
        <v>0</v>
      </c>
      <c r="V1048" s="83">
        <v>0</v>
      </c>
      <c r="W1048" s="556"/>
      <c r="X1048" s="83">
        <f t="shared" si="170"/>
        <v>0</v>
      </c>
      <c r="Y1048" s="84">
        <f t="shared" si="157"/>
        <v>0</v>
      </c>
      <c r="Z1048" s="86"/>
      <c r="AA1048" s="73">
        <f t="shared" si="166"/>
        <v>1.0434920634920634E-3</v>
      </c>
      <c r="AB1048" s="831">
        <f t="shared" si="171"/>
        <v>629.34259999999995</v>
      </c>
    </row>
    <row r="1049" spans="1:2259" s="10" customFormat="1" ht="18" customHeight="1" thickBot="1" x14ac:dyDescent="0.25">
      <c r="A1049" s="89"/>
      <c r="B1049" s="451"/>
      <c r="C1049" s="91"/>
      <c r="D1049" s="355"/>
      <c r="E1049" s="438"/>
      <c r="F1049" s="230"/>
      <c r="G1049" s="95"/>
      <c r="H1049" s="96">
        <v>252</v>
      </c>
      <c r="I1049" s="97" t="s">
        <v>1416</v>
      </c>
      <c r="J1049" s="95">
        <v>630</v>
      </c>
      <c r="K1049" s="99">
        <v>99</v>
      </c>
      <c r="L1049" s="99">
        <v>123</v>
      </c>
      <c r="M1049" s="99">
        <v>102</v>
      </c>
      <c r="N1049" s="98"/>
      <c r="O1049" s="99">
        <f t="shared" si="172"/>
        <v>108</v>
      </c>
      <c r="P1049" s="100">
        <f t="shared" si="169"/>
        <v>0.11269714285714286</v>
      </c>
      <c r="Q1049" s="356"/>
      <c r="R1049" s="101" t="s">
        <v>1417</v>
      </c>
      <c r="S1049" s="98">
        <v>630</v>
      </c>
      <c r="T1049" s="98">
        <v>16</v>
      </c>
      <c r="U1049" s="99">
        <v>13</v>
      </c>
      <c r="V1049" s="99">
        <v>11</v>
      </c>
      <c r="W1049" s="557"/>
      <c r="X1049" s="99">
        <f t="shared" si="170"/>
        <v>13.333333333333334</v>
      </c>
      <c r="Y1049" s="100">
        <f t="shared" si="157"/>
        <v>1.3913227513227515E-2</v>
      </c>
      <c r="Z1049" s="102"/>
      <c r="AA1049" s="73">
        <f t="shared" si="166"/>
        <v>0.12661037037037037</v>
      </c>
      <c r="AB1049" s="831">
        <f t="shared" si="171"/>
        <v>550.23546666666664</v>
      </c>
    </row>
    <row r="1050" spans="1:2259" s="10" customFormat="1" ht="18" customHeight="1" x14ac:dyDescent="0.2">
      <c r="A1050" s="74">
        <v>44955</v>
      </c>
      <c r="B1050" s="75">
        <v>0.42708333333333331</v>
      </c>
      <c r="C1050" s="76">
        <v>-4</v>
      </c>
      <c r="D1050" s="61">
        <f>(MAX(K1050:M1050))/J1050/1.44</f>
        <v>0.19270833333333337</v>
      </c>
      <c r="E1050" s="558">
        <f>(MAX(T1050:V1050))/S1050/1.44</f>
        <v>0.19097222222222224</v>
      </c>
      <c r="F1050" s="130" t="s">
        <v>27</v>
      </c>
      <c r="G1050" s="130" t="s">
        <v>28</v>
      </c>
      <c r="H1050" s="131">
        <v>253</v>
      </c>
      <c r="I1050" s="132" t="s">
        <v>29</v>
      </c>
      <c r="J1050" s="130">
        <v>400</v>
      </c>
      <c r="K1050" s="133">
        <v>99</v>
      </c>
      <c r="L1050" s="133">
        <v>107</v>
      </c>
      <c r="M1050" s="133">
        <v>111</v>
      </c>
      <c r="N1050" s="134" t="s">
        <v>1418</v>
      </c>
      <c r="O1050" s="133">
        <f>(K1050+L1050+M1050)/3</f>
        <v>105.66666666666667</v>
      </c>
      <c r="P1050" s="126">
        <f t="shared" si="169"/>
        <v>0.17366316666666667</v>
      </c>
      <c r="Q1050" s="249" t="s">
        <v>31</v>
      </c>
      <c r="R1050" s="136" t="s">
        <v>32</v>
      </c>
      <c r="S1050" s="134">
        <v>400</v>
      </c>
      <c r="T1050" s="133">
        <v>110</v>
      </c>
      <c r="U1050" s="133">
        <v>99</v>
      </c>
      <c r="V1050" s="133">
        <v>75</v>
      </c>
      <c r="W1050" s="134" t="s">
        <v>1418</v>
      </c>
      <c r="X1050" s="133">
        <f>(T1050+U1050+V1050)/3</f>
        <v>94.666666666666671</v>
      </c>
      <c r="Y1050" s="126">
        <f t="shared" si="157"/>
        <v>0.15558466666666668</v>
      </c>
      <c r="Z1050" s="207" t="s">
        <v>31</v>
      </c>
      <c r="AA1050" s="73">
        <f t="shared" si="166"/>
        <v>0.32924783333333335</v>
      </c>
      <c r="AB1050" s="831">
        <f t="shared" si="171"/>
        <v>268.30086666666665</v>
      </c>
    </row>
    <row r="1051" spans="1:2259" s="10" customFormat="1" ht="18" customHeight="1" x14ac:dyDescent="0.2">
      <c r="A1051" s="74"/>
      <c r="B1051" s="75"/>
      <c r="C1051" s="76"/>
      <c r="D1051" s="77"/>
      <c r="E1051" s="77"/>
      <c r="F1051" s="78"/>
      <c r="G1051" s="79"/>
      <c r="H1051" s="80">
        <v>253</v>
      </c>
      <c r="I1051" s="87" t="s">
        <v>675</v>
      </c>
      <c r="J1051" s="79">
        <v>400</v>
      </c>
      <c r="K1051" s="82">
        <v>0</v>
      </c>
      <c r="L1051" s="82">
        <v>0</v>
      </c>
      <c r="M1051" s="82">
        <v>0</v>
      </c>
      <c r="N1051" s="82"/>
      <c r="O1051" s="83">
        <f>(K1051+L1051+M1051)/3</f>
        <v>0</v>
      </c>
      <c r="P1051" s="84">
        <f t="shared" si="169"/>
        <v>0</v>
      </c>
      <c r="Q1051" s="337"/>
      <c r="R1051" s="85" t="s">
        <v>675</v>
      </c>
      <c r="S1051" s="82">
        <v>400</v>
      </c>
      <c r="T1051" s="82">
        <v>6</v>
      </c>
      <c r="U1051" s="82">
        <v>6</v>
      </c>
      <c r="V1051" s="82">
        <v>6</v>
      </c>
      <c r="W1051" s="82"/>
      <c r="X1051" s="83">
        <f>(T1051+U1051+V1051)/3</f>
        <v>6</v>
      </c>
      <c r="Y1051" s="84">
        <f t="shared" ref="Y1051:Y1072" si="174">1.73*0.38*X1051/S1051</f>
        <v>9.861E-3</v>
      </c>
      <c r="Z1051" s="86"/>
      <c r="AA1051" s="73">
        <f t="shared" si="166"/>
        <v>9.861E-3</v>
      </c>
      <c r="AB1051" s="831">
        <f t="shared" si="171"/>
        <v>396.05560000000003</v>
      </c>
    </row>
    <row r="1052" spans="1:2259" s="10" customFormat="1" ht="18" customHeight="1" x14ac:dyDescent="0.2">
      <c r="A1052" s="74"/>
      <c r="B1052" s="75"/>
      <c r="C1052" s="76"/>
      <c r="D1052" s="77"/>
      <c r="E1052" s="77"/>
      <c r="F1052" s="78"/>
      <c r="G1052" s="79"/>
      <c r="H1052" s="80">
        <v>253</v>
      </c>
      <c r="I1052" s="87" t="s">
        <v>1419</v>
      </c>
      <c r="J1052" s="79">
        <v>400</v>
      </c>
      <c r="K1052" s="82">
        <v>83</v>
      </c>
      <c r="L1052" s="82">
        <v>88</v>
      </c>
      <c r="M1052" s="82">
        <v>88</v>
      </c>
      <c r="N1052" s="82"/>
      <c r="O1052" s="83">
        <f>(K1052+L1052+M1052)/3</f>
        <v>86.333333333333329</v>
      </c>
      <c r="P1052" s="84">
        <f t="shared" si="169"/>
        <v>0.14188883333333333</v>
      </c>
      <c r="Q1052" s="337"/>
      <c r="R1052" s="85" t="s">
        <v>1420</v>
      </c>
      <c r="S1052" s="82">
        <v>400</v>
      </c>
      <c r="T1052" s="82">
        <v>104</v>
      </c>
      <c r="U1052" s="82">
        <v>93</v>
      </c>
      <c r="V1052" s="82">
        <v>69</v>
      </c>
      <c r="W1052" s="82"/>
      <c r="X1052" s="83">
        <f>(T1052+U1052+V1052)/3</f>
        <v>88.666666666666671</v>
      </c>
      <c r="Y1052" s="84">
        <f t="shared" si="174"/>
        <v>0.14572366666666667</v>
      </c>
      <c r="Z1052" s="86"/>
      <c r="AA1052" s="73">
        <f t="shared" si="166"/>
        <v>0.28761249999999999</v>
      </c>
      <c r="AB1052" s="831">
        <f t="shared" si="171"/>
        <v>284.95499999999998</v>
      </c>
    </row>
    <row r="1053" spans="1:2259" s="10" customFormat="1" ht="18" customHeight="1" thickBot="1" x14ac:dyDescent="0.25">
      <c r="A1053" s="89"/>
      <c r="B1053" s="90"/>
      <c r="C1053" s="91"/>
      <c r="D1053" s="92"/>
      <c r="E1053" s="93"/>
      <c r="F1053" s="94"/>
      <c r="G1053" s="95"/>
      <c r="H1053" s="96">
        <v>253</v>
      </c>
      <c r="I1053" s="97" t="s">
        <v>1421</v>
      </c>
      <c r="J1053" s="95">
        <v>400</v>
      </c>
      <c r="K1053" s="98">
        <v>16</v>
      </c>
      <c r="L1053" s="98">
        <v>19</v>
      </c>
      <c r="M1053" s="98">
        <v>23</v>
      </c>
      <c r="N1053" s="98"/>
      <c r="O1053" s="99">
        <f t="shared" ref="O1053:O1126" si="175">(K1053+L1053+M1053)/3</f>
        <v>19.333333333333332</v>
      </c>
      <c r="P1053" s="100">
        <f t="shared" si="169"/>
        <v>3.1774333333333328E-2</v>
      </c>
      <c r="Q1053" s="356"/>
      <c r="R1053" s="101" t="s">
        <v>1422</v>
      </c>
      <c r="S1053" s="98">
        <v>400</v>
      </c>
      <c r="T1053" s="98">
        <v>0</v>
      </c>
      <c r="U1053" s="98">
        <v>0</v>
      </c>
      <c r="V1053" s="98">
        <v>0</v>
      </c>
      <c r="W1053" s="98"/>
      <c r="X1053" s="99">
        <f>(T1053+U1053+V1053)/3</f>
        <v>0</v>
      </c>
      <c r="Y1053" s="100">
        <f t="shared" si="174"/>
        <v>0</v>
      </c>
      <c r="Z1053" s="102"/>
      <c r="AA1053" s="73">
        <f t="shared" si="166"/>
        <v>3.1774333333333328E-2</v>
      </c>
      <c r="AB1053" s="831">
        <f t="shared" si="171"/>
        <v>387.2902666666667</v>
      </c>
    </row>
    <row r="1054" spans="1:2259" s="10" customFormat="1" ht="18" customHeight="1" x14ac:dyDescent="0.2">
      <c r="A1054" s="74">
        <v>44955</v>
      </c>
      <c r="B1054" s="75">
        <v>0.3923611111111111</v>
      </c>
      <c r="C1054" s="76">
        <v>-4</v>
      </c>
      <c r="D1054" s="61">
        <f>(MAX(K1054:M1054))/J1054/1.44</f>
        <v>0.22111111111111112</v>
      </c>
      <c r="E1054" s="62">
        <f>(MAX(T1054:V1054))/S1054/1.44</f>
        <v>0.14944444444444446</v>
      </c>
      <c r="F1054" s="129" t="s">
        <v>27</v>
      </c>
      <c r="G1054" s="130" t="s">
        <v>28</v>
      </c>
      <c r="H1054" s="131">
        <v>254</v>
      </c>
      <c r="I1054" s="132" t="s">
        <v>29</v>
      </c>
      <c r="J1054" s="130">
        <v>1250</v>
      </c>
      <c r="K1054" s="133">
        <v>312</v>
      </c>
      <c r="L1054" s="133">
        <v>385</v>
      </c>
      <c r="M1054" s="133">
        <v>398</v>
      </c>
      <c r="N1054" s="134" t="s">
        <v>903</v>
      </c>
      <c r="O1054" s="133">
        <f t="shared" si="175"/>
        <v>365</v>
      </c>
      <c r="P1054" s="126">
        <f t="shared" si="169"/>
        <v>0.19196079999999999</v>
      </c>
      <c r="Q1054" s="135" t="s">
        <v>50</v>
      </c>
      <c r="R1054" s="136" t="s">
        <v>32</v>
      </c>
      <c r="S1054" s="130">
        <v>1250</v>
      </c>
      <c r="T1054" s="133">
        <v>269</v>
      </c>
      <c r="U1054" s="133">
        <v>260</v>
      </c>
      <c r="V1054" s="133">
        <v>241</v>
      </c>
      <c r="W1054" s="134" t="s">
        <v>1423</v>
      </c>
      <c r="X1054" s="133">
        <f t="shared" ref="X1054:X1064" si="176">(T1054+U1054+V1054)/3</f>
        <v>256.66666666666669</v>
      </c>
      <c r="Y1054" s="126">
        <f t="shared" si="174"/>
        <v>0.13498613333333334</v>
      </c>
      <c r="Z1054" s="137" t="s">
        <v>50</v>
      </c>
      <c r="AA1054" s="73">
        <f t="shared" si="166"/>
        <v>0.32694693333333336</v>
      </c>
      <c r="AB1054" s="831">
        <f t="shared" si="171"/>
        <v>841.31633333333332</v>
      </c>
    </row>
    <row r="1055" spans="1:2259" ht="18" customHeight="1" x14ac:dyDescent="0.2">
      <c r="A1055" s="74"/>
      <c r="B1055" s="75"/>
      <c r="C1055" s="76"/>
      <c r="D1055" s="77"/>
      <c r="E1055" s="77"/>
      <c r="F1055" s="78"/>
      <c r="G1055" s="79"/>
      <c r="H1055" s="80">
        <v>254</v>
      </c>
      <c r="I1055" s="87" t="s">
        <v>1424</v>
      </c>
      <c r="J1055" s="79">
        <v>1250</v>
      </c>
      <c r="K1055" s="82">
        <v>10</v>
      </c>
      <c r="L1055" s="82">
        <v>15</v>
      </c>
      <c r="M1055" s="82">
        <v>34</v>
      </c>
      <c r="N1055" s="82"/>
      <c r="O1055" s="83">
        <f t="shared" si="175"/>
        <v>19.666666666666668</v>
      </c>
      <c r="P1055" s="84">
        <f t="shared" si="169"/>
        <v>1.0343093333333334E-2</v>
      </c>
      <c r="Q1055" s="84"/>
      <c r="R1055" s="85" t="s">
        <v>1425</v>
      </c>
      <c r="S1055" s="79">
        <v>1250</v>
      </c>
      <c r="T1055" s="82">
        <v>44</v>
      </c>
      <c r="U1055" s="82">
        <v>42</v>
      </c>
      <c r="V1055" s="82">
        <v>36</v>
      </c>
      <c r="W1055" s="82"/>
      <c r="X1055" s="83">
        <f t="shared" si="176"/>
        <v>40.666666666666664</v>
      </c>
      <c r="Y1055" s="84">
        <f t="shared" si="174"/>
        <v>2.1387413333333331E-2</v>
      </c>
      <c r="Z1055" s="86"/>
      <c r="AA1055" s="73">
        <f>P1055+Y1055</f>
        <v>3.1730506666666665E-2</v>
      </c>
      <c r="AB1055" s="831">
        <f t="shared" si="171"/>
        <v>1210.3368666666668</v>
      </c>
    </row>
    <row r="1056" spans="1:2259" ht="18" customHeight="1" x14ac:dyDescent="0.2">
      <c r="A1056" s="74"/>
      <c r="B1056" s="75"/>
      <c r="C1056" s="76"/>
      <c r="D1056" s="77"/>
      <c r="E1056" s="77"/>
      <c r="F1056" s="78"/>
      <c r="G1056" s="79"/>
      <c r="H1056" s="80">
        <v>254</v>
      </c>
      <c r="I1056" s="87" t="s">
        <v>1426</v>
      </c>
      <c r="J1056" s="79">
        <v>1250</v>
      </c>
      <c r="K1056" s="82">
        <v>27</v>
      </c>
      <c r="L1056" s="82">
        <v>12</v>
      </c>
      <c r="M1056" s="82">
        <v>11</v>
      </c>
      <c r="N1056" s="82"/>
      <c r="O1056" s="83">
        <f t="shared" si="175"/>
        <v>16.666666666666668</v>
      </c>
      <c r="P1056" s="84">
        <f t="shared" si="169"/>
        <v>8.7653333333333333E-3</v>
      </c>
      <c r="Q1056" s="84"/>
      <c r="R1056" s="85" t="s">
        <v>1427</v>
      </c>
      <c r="S1056" s="79">
        <v>1250</v>
      </c>
      <c r="T1056" s="82">
        <v>0</v>
      </c>
      <c r="U1056" s="82">
        <v>0</v>
      </c>
      <c r="V1056" s="82">
        <v>0</v>
      </c>
      <c r="W1056" s="82"/>
      <c r="X1056" s="83">
        <f t="shared" si="176"/>
        <v>0</v>
      </c>
      <c r="Y1056" s="84">
        <f t="shared" si="174"/>
        <v>0</v>
      </c>
      <c r="Z1056" s="86"/>
      <c r="AA1056" s="73">
        <f t="shared" si="166"/>
        <v>8.7653333333333333E-3</v>
      </c>
      <c r="AB1056" s="831">
        <f t="shared" si="171"/>
        <v>1239.0433333333333</v>
      </c>
    </row>
    <row r="1057" spans="1:28" ht="18" customHeight="1" x14ac:dyDescent="0.2">
      <c r="A1057" s="74"/>
      <c r="B1057" s="75"/>
      <c r="C1057" s="76"/>
      <c r="D1057" s="77"/>
      <c r="E1057" s="77"/>
      <c r="F1057" s="78"/>
      <c r="G1057" s="79"/>
      <c r="H1057" s="80">
        <v>254</v>
      </c>
      <c r="I1057" s="87" t="s">
        <v>1428</v>
      </c>
      <c r="J1057" s="79">
        <v>1250</v>
      </c>
      <c r="K1057" s="82">
        <v>18</v>
      </c>
      <c r="L1057" s="82">
        <v>22</v>
      </c>
      <c r="M1057" s="82">
        <v>14</v>
      </c>
      <c r="N1057" s="82"/>
      <c r="O1057" s="83">
        <f t="shared" si="175"/>
        <v>18</v>
      </c>
      <c r="P1057" s="84">
        <f t="shared" si="169"/>
        <v>9.4665600000000006E-3</v>
      </c>
      <c r="Q1057" s="84"/>
      <c r="R1057" s="85" t="s">
        <v>1429</v>
      </c>
      <c r="S1057" s="79">
        <v>1250</v>
      </c>
      <c r="T1057" s="82">
        <v>35</v>
      </c>
      <c r="U1057" s="82">
        <v>35</v>
      </c>
      <c r="V1057" s="82">
        <v>27</v>
      </c>
      <c r="W1057" s="82"/>
      <c r="X1057" s="83">
        <f t="shared" si="176"/>
        <v>32.333333333333336</v>
      </c>
      <c r="Y1057" s="84">
        <f t="shared" si="174"/>
        <v>1.7004746666666667E-2</v>
      </c>
      <c r="Z1057" s="86"/>
      <c r="AA1057" s="73">
        <f t="shared" si="166"/>
        <v>2.6471306666666666E-2</v>
      </c>
      <c r="AB1057" s="831">
        <f t="shared" si="171"/>
        <v>1216.9108666666666</v>
      </c>
    </row>
    <row r="1058" spans="1:28" ht="18" customHeight="1" x14ac:dyDescent="0.2">
      <c r="A1058" s="74"/>
      <c r="B1058" s="75"/>
      <c r="C1058" s="76"/>
      <c r="D1058" s="77"/>
      <c r="E1058" s="77"/>
      <c r="F1058" s="78"/>
      <c r="G1058" s="79"/>
      <c r="H1058" s="80">
        <v>254</v>
      </c>
      <c r="I1058" s="87" t="s">
        <v>1430</v>
      </c>
      <c r="J1058" s="79">
        <v>1250</v>
      </c>
      <c r="K1058" s="82">
        <v>9</v>
      </c>
      <c r="L1058" s="82">
        <v>47</v>
      </c>
      <c r="M1058" s="82">
        <v>28</v>
      </c>
      <c r="N1058" s="82"/>
      <c r="O1058" s="83">
        <f t="shared" si="175"/>
        <v>28</v>
      </c>
      <c r="P1058" s="84">
        <f t="shared" si="169"/>
        <v>1.4725759999999999E-2</v>
      </c>
      <c r="Q1058" s="84"/>
      <c r="R1058" s="85" t="s">
        <v>1431</v>
      </c>
      <c r="S1058" s="79">
        <v>1250</v>
      </c>
      <c r="T1058" s="82">
        <v>1</v>
      </c>
      <c r="U1058" s="82">
        <v>1</v>
      </c>
      <c r="V1058" s="82">
        <v>2</v>
      </c>
      <c r="W1058" s="82"/>
      <c r="X1058" s="83">
        <f t="shared" si="176"/>
        <v>1.3333333333333333</v>
      </c>
      <c r="Y1058" s="84">
        <f t="shared" si="174"/>
        <v>7.0122666666666664E-4</v>
      </c>
      <c r="Z1058" s="86"/>
      <c r="AA1058" s="73">
        <f t="shared" si="166"/>
        <v>1.5426986666666666E-2</v>
      </c>
      <c r="AB1058" s="831">
        <f t="shared" si="171"/>
        <v>1230.7162666666666</v>
      </c>
    </row>
    <row r="1059" spans="1:28" ht="18" customHeight="1" x14ac:dyDescent="0.2">
      <c r="A1059" s="74"/>
      <c r="B1059" s="75"/>
      <c r="C1059" s="76"/>
      <c r="D1059" s="77"/>
      <c r="E1059" s="77"/>
      <c r="F1059" s="78"/>
      <c r="G1059" s="79"/>
      <c r="H1059" s="80">
        <v>254</v>
      </c>
      <c r="I1059" s="87" t="s">
        <v>1432</v>
      </c>
      <c r="J1059" s="79">
        <v>1250</v>
      </c>
      <c r="K1059" s="82">
        <v>20</v>
      </c>
      <c r="L1059" s="82">
        <v>36</v>
      </c>
      <c r="M1059" s="82">
        <v>30</v>
      </c>
      <c r="N1059" s="82"/>
      <c r="O1059" s="83">
        <f t="shared" si="175"/>
        <v>28.666666666666668</v>
      </c>
      <c r="P1059" s="84">
        <f t="shared" si="169"/>
        <v>1.5076373333333334E-2</v>
      </c>
      <c r="Q1059" s="84"/>
      <c r="R1059" s="85" t="s">
        <v>1433</v>
      </c>
      <c r="S1059" s="79">
        <v>1250</v>
      </c>
      <c r="T1059" s="82">
        <v>58</v>
      </c>
      <c r="U1059" s="82">
        <v>35</v>
      </c>
      <c r="V1059" s="82">
        <v>38</v>
      </c>
      <c r="W1059" s="82"/>
      <c r="X1059" s="83">
        <f t="shared" si="176"/>
        <v>43.666666666666664</v>
      </c>
      <c r="Y1059" s="84">
        <f t="shared" si="174"/>
        <v>2.2965173333333332E-2</v>
      </c>
      <c r="Z1059" s="86"/>
      <c r="AA1059" s="73">
        <f t="shared" si="166"/>
        <v>3.8041546666666662E-2</v>
      </c>
      <c r="AB1059" s="831">
        <f t="shared" si="171"/>
        <v>1202.4480666666666</v>
      </c>
    </row>
    <row r="1060" spans="1:28" ht="18" customHeight="1" x14ac:dyDescent="0.2">
      <c r="A1060" s="74"/>
      <c r="B1060" s="75"/>
      <c r="C1060" s="76"/>
      <c r="D1060" s="77"/>
      <c r="E1060" s="77"/>
      <c r="F1060" s="78"/>
      <c r="G1060" s="79"/>
      <c r="H1060" s="80">
        <v>254</v>
      </c>
      <c r="I1060" s="87" t="s">
        <v>1434</v>
      </c>
      <c r="J1060" s="79">
        <v>1250</v>
      </c>
      <c r="K1060" s="82">
        <v>26</v>
      </c>
      <c r="L1060" s="82">
        <v>29</v>
      </c>
      <c r="M1060" s="82">
        <v>50</v>
      </c>
      <c r="N1060" s="82"/>
      <c r="O1060" s="83">
        <f t="shared" si="175"/>
        <v>35</v>
      </c>
      <c r="P1060" s="84">
        <f t="shared" si="169"/>
        <v>1.8407199999999999E-2</v>
      </c>
      <c r="Q1060" s="84"/>
      <c r="R1060" s="85" t="s">
        <v>1435</v>
      </c>
      <c r="S1060" s="79">
        <v>1250</v>
      </c>
      <c r="T1060" s="82">
        <v>33</v>
      </c>
      <c r="U1060" s="82">
        <v>46</v>
      </c>
      <c r="V1060" s="82">
        <v>42</v>
      </c>
      <c r="W1060" s="82"/>
      <c r="X1060" s="83">
        <f t="shared" si="176"/>
        <v>40.333333333333336</v>
      </c>
      <c r="Y1060" s="84">
        <f t="shared" si="174"/>
        <v>2.1212106666666668E-2</v>
      </c>
      <c r="Z1060" s="86"/>
      <c r="AA1060" s="73">
        <f t="shared" si="166"/>
        <v>3.9619306666666666E-2</v>
      </c>
      <c r="AB1060" s="831">
        <f t="shared" si="171"/>
        <v>1200.4758666666667</v>
      </c>
    </row>
    <row r="1061" spans="1:28" ht="18" customHeight="1" x14ac:dyDescent="0.2">
      <c r="A1061" s="74"/>
      <c r="B1061" s="75"/>
      <c r="C1061" s="76"/>
      <c r="D1061" s="77"/>
      <c r="E1061" s="77"/>
      <c r="F1061" s="78"/>
      <c r="G1061" s="79"/>
      <c r="H1061" s="80">
        <v>254</v>
      </c>
      <c r="I1061" s="87" t="s">
        <v>1436</v>
      </c>
      <c r="J1061" s="79">
        <v>1250</v>
      </c>
      <c r="K1061" s="82">
        <v>14</v>
      </c>
      <c r="L1061" s="82">
        <v>14</v>
      </c>
      <c r="M1061" s="82">
        <v>10</v>
      </c>
      <c r="N1061" s="82"/>
      <c r="O1061" s="83">
        <f t="shared" si="175"/>
        <v>12.666666666666666</v>
      </c>
      <c r="P1061" s="84">
        <f t="shared" si="169"/>
        <v>6.6616533333333323E-3</v>
      </c>
      <c r="Q1061" s="84"/>
      <c r="R1061" s="85" t="s">
        <v>1437</v>
      </c>
      <c r="S1061" s="79">
        <v>1250</v>
      </c>
      <c r="T1061" s="82">
        <v>5</v>
      </c>
      <c r="U1061" s="82">
        <v>16</v>
      </c>
      <c r="V1061" s="82">
        <v>5</v>
      </c>
      <c r="W1061" s="82"/>
      <c r="X1061" s="83">
        <f t="shared" si="176"/>
        <v>8.6666666666666661</v>
      </c>
      <c r="Y1061" s="84">
        <f t="shared" si="174"/>
        <v>4.557973333333333E-3</v>
      </c>
      <c r="Z1061" s="86"/>
      <c r="AA1061" s="73">
        <f t="shared" si="166"/>
        <v>1.1219626666666666E-2</v>
      </c>
      <c r="AB1061" s="831">
        <f t="shared" si="171"/>
        <v>1235.9754666666668</v>
      </c>
    </row>
    <row r="1062" spans="1:28" ht="18" customHeight="1" x14ac:dyDescent="0.2">
      <c r="A1062" s="74"/>
      <c r="B1062" s="75"/>
      <c r="C1062" s="76"/>
      <c r="D1062" s="77"/>
      <c r="E1062" s="77"/>
      <c r="F1062" s="78"/>
      <c r="G1062" s="79"/>
      <c r="H1062" s="80">
        <v>254</v>
      </c>
      <c r="I1062" s="87" t="s">
        <v>1438</v>
      </c>
      <c r="J1062" s="79">
        <v>1250</v>
      </c>
      <c r="K1062" s="82">
        <v>50</v>
      </c>
      <c r="L1062" s="82">
        <v>30</v>
      </c>
      <c r="M1062" s="82">
        <v>40</v>
      </c>
      <c r="N1062" s="82"/>
      <c r="O1062" s="83">
        <f t="shared" si="175"/>
        <v>40</v>
      </c>
      <c r="P1062" s="84">
        <f t="shared" si="169"/>
        <v>2.1036799999999998E-2</v>
      </c>
      <c r="Q1062" s="84"/>
      <c r="R1062" s="85" t="s">
        <v>1439</v>
      </c>
      <c r="S1062" s="79">
        <v>1250</v>
      </c>
      <c r="T1062" s="82">
        <v>0</v>
      </c>
      <c r="U1062" s="82">
        <v>0</v>
      </c>
      <c r="V1062" s="82">
        <v>0</v>
      </c>
      <c r="W1062" s="82"/>
      <c r="X1062" s="83">
        <f t="shared" si="176"/>
        <v>0</v>
      </c>
      <c r="Y1062" s="84">
        <f t="shared" si="174"/>
        <v>0</v>
      </c>
      <c r="Z1062" s="86"/>
      <c r="AA1062" s="73">
        <f t="shared" si="166"/>
        <v>2.1036799999999998E-2</v>
      </c>
      <c r="AB1062" s="831">
        <f t="shared" si="171"/>
        <v>1223.704</v>
      </c>
    </row>
    <row r="1063" spans="1:28" ht="18" customHeight="1" x14ac:dyDescent="0.2">
      <c r="A1063" s="74"/>
      <c r="B1063" s="75"/>
      <c r="C1063" s="76"/>
      <c r="D1063" s="77"/>
      <c r="E1063" s="77"/>
      <c r="F1063" s="78"/>
      <c r="G1063" s="79"/>
      <c r="H1063" s="80">
        <v>254</v>
      </c>
      <c r="I1063" s="87" t="s">
        <v>1440</v>
      </c>
      <c r="J1063" s="79">
        <v>1250</v>
      </c>
      <c r="K1063" s="82">
        <v>38</v>
      </c>
      <c r="L1063" s="82">
        <v>43</v>
      </c>
      <c r="M1063" s="82">
        <v>50</v>
      </c>
      <c r="N1063" s="82"/>
      <c r="O1063" s="83">
        <f t="shared" si="175"/>
        <v>43.666666666666664</v>
      </c>
      <c r="P1063" s="84">
        <f t="shared" si="169"/>
        <v>2.2965173333333332E-2</v>
      </c>
      <c r="Q1063" s="84"/>
      <c r="R1063" s="85" t="s">
        <v>1441</v>
      </c>
      <c r="S1063" s="79">
        <v>1250</v>
      </c>
      <c r="T1063" s="82">
        <v>0</v>
      </c>
      <c r="U1063" s="82">
        <v>0</v>
      </c>
      <c r="V1063" s="82">
        <v>0</v>
      </c>
      <c r="W1063" s="82"/>
      <c r="X1063" s="83">
        <f t="shared" si="176"/>
        <v>0</v>
      </c>
      <c r="Y1063" s="84">
        <f t="shared" si="174"/>
        <v>0</v>
      </c>
      <c r="Z1063" s="86"/>
      <c r="AA1063" s="73">
        <f t="shared" si="166"/>
        <v>2.2965173333333332E-2</v>
      </c>
      <c r="AB1063" s="831">
        <f t="shared" si="171"/>
        <v>1221.2935333333332</v>
      </c>
    </row>
    <row r="1064" spans="1:28" ht="18" customHeight="1" x14ac:dyDescent="0.2">
      <c r="A1064" s="74"/>
      <c r="B1064" s="75"/>
      <c r="C1064" s="76"/>
      <c r="D1064" s="200"/>
      <c r="E1064" s="321"/>
      <c r="F1064" s="78"/>
      <c r="G1064" s="79"/>
      <c r="H1064" s="80">
        <v>254</v>
      </c>
      <c r="I1064" s="87" t="s">
        <v>1442</v>
      </c>
      <c r="J1064" s="79">
        <v>1250</v>
      </c>
      <c r="K1064" s="82">
        <v>6</v>
      </c>
      <c r="L1064" s="82">
        <v>6</v>
      </c>
      <c r="M1064" s="82">
        <v>5</v>
      </c>
      <c r="N1064" s="82"/>
      <c r="O1064" s="83">
        <f t="shared" si="175"/>
        <v>5.666666666666667</v>
      </c>
      <c r="P1064" s="84">
        <f t="shared" si="169"/>
        <v>2.9802133333333334E-3</v>
      </c>
      <c r="Q1064" s="84"/>
      <c r="R1064" s="85" t="s">
        <v>1442</v>
      </c>
      <c r="S1064" s="79">
        <v>1250</v>
      </c>
      <c r="T1064" s="82">
        <v>90</v>
      </c>
      <c r="U1064" s="82">
        <v>89</v>
      </c>
      <c r="V1064" s="82">
        <v>92</v>
      </c>
      <c r="W1064" s="82"/>
      <c r="X1064" s="83">
        <f t="shared" si="176"/>
        <v>90.333333333333329</v>
      </c>
      <c r="Y1064" s="84">
        <f t="shared" si="174"/>
        <v>4.7508106666666661E-2</v>
      </c>
      <c r="Z1064" s="86"/>
      <c r="AA1064" s="73">
        <f t="shared" si="166"/>
        <v>5.0488319999999996E-2</v>
      </c>
      <c r="AB1064" s="831">
        <f t="shared" si="171"/>
        <v>1186.8896</v>
      </c>
    </row>
    <row r="1065" spans="1:28" ht="18" customHeight="1" x14ac:dyDescent="0.2">
      <c r="A1065" s="74"/>
      <c r="B1065" s="75"/>
      <c r="C1065" s="76"/>
      <c r="D1065" s="200"/>
      <c r="E1065" s="321"/>
      <c r="F1065" s="78"/>
      <c r="G1065" s="79"/>
      <c r="H1065" s="80">
        <v>254</v>
      </c>
      <c r="I1065" s="87" t="s">
        <v>1443</v>
      </c>
      <c r="J1065" s="79">
        <v>1250</v>
      </c>
      <c r="K1065" s="82">
        <v>116</v>
      </c>
      <c r="L1065" s="82">
        <v>138</v>
      </c>
      <c r="M1065" s="82">
        <v>128</v>
      </c>
      <c r="N1065" s="82"/>
      <c r="O1065" s="83">
        <f t="shared" si="175"/>
        <v>127.33333333333333</v>
      </c>
      <c r="P1065" s="84">
        <f t="shared" si="169"/>
        <v>6.6967146666666671E-2</v>
      </c>
      <c r="Q1065" s="84"/>
      <c r="R1065" s="85"/>
      <c r="S1065" s="79">
        <v>1250</v>
      </c>
      <c r="T1065" s="82"/>
      <c r="U1065" s="82"/>
      <c r="V1065" s="82"/>
      <c r="W1065" s="82"/>
      <c r="X1065" s="83"/>
      <c r="Y1065" s="84">
        <f t="shared" si="174"/>
        <v>0</v>
      </c>
      <c r="Z1065" s="86"/>
      <c r="AA1065" s="73">
        <f t="shared" si="166"/>
        <v>6.6967146666666671E-2</v>
      </c>
      <c r="AB1065" s="831">
        <f t="shared" si="171"/>
        <v>1166.2910666666667</v>
      </c>
    </row>
    <row r="1066" spans="1:28" ht="18" customHeight="1" x14ac:dyDescent="0.2">
      <c r="A1066" s="74"/>
      <c r="B1066" s="75"/>
      <c r="C1066" s="76"/>
      <c r="D1066" s="200"/>
      <c r="E1066" s="321"/>
      <c r="F1066" s="78"/>
      <c r="G1066" s="79"/>
      <c r="H1066" s="80">
        <v>254</v>
      </c>
      <c r="I1066" s="87" t="s">
        <v>1444</v>
      </c>
      <c r="J1066" s="79">
        <v>1250</v>
      </c>
      <c r="K1066" s="82">
        <v>0</v>
      </c>
      <c r="L1066" s="82">
        <v>0</v>
      </c>
      <c r="M1066" s="82">
        <v>0</v>
      </c>
      <c r="N1066" s="82"/>
      <c r="O1066" s="83">
        <f t="shared" si="175"/>
        <v>0</v>
      </c>
      <c r="P1066" s="84">
        <f t="shared" si="169"/>
        <v>0</v>
      </c>
      <c r="Q1066" s="84"/>
      <c r="R1066" s="85"/>
      <c r="S1066" s="79">
        <v>1250</v>
      </c>
      <c r="T1066" s="82"/>
      <c r="U1066" s="82"/>
      <c r="V1066" s="82"/>
      <c r="W1066" s="82"/>
      <c r="X1066" s="83"/>
      <c r="Y1066" s="84">
        <f t="shared" si="174"/>
        <v>0</v>
      </c>
      <c r="Z1066" s="86"/>
      <c r="AA1066" s="73">
        <f t="shared" si="166"/>
        <v>0</v>
      </c>
      <c r="AB1066" s="831">
        <f t="shared" si="171"/>
        <v>1250</v>
      </c>
    </row>
    <row r="1067" spans="1:28" ht="18" customHeight="1" thickBot="1" x14ac:dyDescent="0.25">
      <c r="A1067" s="89"/>
      <c r="B1067" s="90"/>
      <c r="C1067" s="91"/>
      <c r="D1067" s="92"/>
      <c r="E1067" s="93"/>
      <c r="F1067" s="94"/>
      <c r="G1067" s="95"/>
      <c r="H1067" s="96">
        <v>254</v>
      </c>
      <c r="I1067" s="97" t="s">
        <v>1445</v>
      </c>
      <c r="J1067" s="95">
        <v>1250</v>
      </c>
      <c r="K1067" s="98">
        <v>2</v>
      </c>
      <c r="L1067" s="98">
        <v>2</v>
      </c>
      <c r="M1067" s="98">
        <v>2</v>
      </c>
      <c r="N1067" s="98"/>
      <c r="O1067" s="99">
        <f t="shared" si="175"/>
        <v>2</v>
      </c>
      <c r="P1067" s="100">
        <f t="shared" si="169"/>
        <v>1.0518400000000001E-3</v>
      </c>
      <c r="Q1067" s="100"/>
      <c r="R1067" s="101"/>
      <c r="S1067" s="95">
        <v>1250</v>
      </c>
      <c r="T1067" s="98"/>
      <c r="U1067" s="98"/>
      <c r="V1067" s="98"/>
      <c r="W1067" s="98"/>
      <c r="X1067" s="99"/>
      <c r="Y1067" s="100">
        <f t="shared" si="174"/>
        <v>0</v>
      </c>
      <c r="Z1067" s="102"/>
      <c r="AA1067" s="73">
        <f t="shared" si="166"/>
        <v>1.0518400000000001E-3</v>
      </c>
      <c r="AB1067" s="831">
        <f t="shared" si="171"/>
        <v>1248.6851999999999</v>
      </c>
    </row>
    <row r="1068" spans="1:28" s="10" customFormat="1" ht="18" customHeight="1" x14ac:dyDescent="0.2">
      <c r="A1068" s="58">
        <v>44907</v>
      </c>
      <c r="B1068" s="59">
        <v>0.46180555555555558</v>
      </c>
      <c r="C1068" s="60">
        <v>-2</v>
      </c>
      <c r="D1068" s="127">
        <f>(MAX(K1068:M1068))/J1068/1.44</f>
        <v>0.625</v>
      </c>
      <c r="E1068" s="128"/>
      <c r="F1068" s="129" t="s">
        <v>790</v>
      </c>
      <c r="G1068" s="130" t="s">
        <v>28</v>
      </c>
      <c r="H1068" s="131">
        <v>258</v>
      </c>
      <c r="I1068" s="132" t="s">
        <v>29</v>
      </c>
      <c r="J1068" s="130">
        <v>250</v>
      </c>
      <c r="K1068" s="133">
        <v>203</v>
      </c>
      <c r="L1068" s="133">
        <v>207</v>
      </c>
      <c r="M1068" s="133">
        <v>225</v>
      </c>
      <c r="N1068" s="134" t="s">
        <v>1446</v>
      </c>
      <c r="O1068" s="133">
        <f t="shared" si="175"/>
        <v>211.66666666666666</v>
      </c>
      <c r="P1068" s="126">
        <f t="shared" si="169"/>
        <v>0.55659866666666669</v>
      </c>
      <c r="Q1068" s="249"/>
      <c r="R1068" s="136"/>
      <c r="S1068" s="134"/>
      <c r="T1068" s="133"/>
      <c r="U1068" s="133"/>
      <c r="V1068" s="133"/>
      <c r="W1068" s="134"/>
      <c r="X1068" s="133"/>
      <c r="Y1068" s="126"/>
      <c r="Z1068" s="207"/>
      <c r="AA1068" s="73">
        <f t="shared" si="166"/>
        <v>0.55659866666666669</v>
      </c>
      <c r="AB1068" s="831">
        <f t="shared" si="171"/>
        <v>0</v>
      </c>
    </row>
    <row r="1069" spans="1:28" ht="18" customHeight="1" x14ac:dyDescent="0.2">
      <c r="A1069" s="74"/>
      <c r="B1069" s="75"/>
      <c r="C1069" s="76"/>
      <c r="D1069" s="77"/>
      <c r="E1069" s="77"/>
      <c r="F1069" s="78"/>
      <c r="G1069" s="79"/>
      <c r="H1069" s="80">
        <v>258</v>
      </c>
      <c r="I1069" s="81" t="s">
        <v>1447</v>
      </c>
      <c r="J1069" s="79">
        <v>250</v>
      </c>
      <c r="K1069" s="82">
        <v>0</v>
      </c>
      <c r="L1069" s="82">
        <v>0</v>
      </c>
      <c r="M1069" s="82">
        <v>2</v>
      </c>
      <c r="N1069" s="82"/>
      <c r="O1069" s="83">
        <f t="shared" si="175"/>
        <v>0.66666666666666663</v>
      </c>
      <c r="P1069" s="84">
        <f t="shared" si="169"/>
        <v>1.7530666666666665E-3</v>
      </c>
      <c r="Q1069" s="84"/>
      <c r="R1069" s="85"/>
      <c r="S1069" s="82"/>
      <c r="T1069" s="82"/>
      <c r="U1069" s="82"/>
      <c r="V1069" s="82"/>
      <c r="W1069" s="82"/>
      <c r="X1069" s="83"/>
      <c r="Y1069" s="84"/>
      <c r="Z1069" s="86"/>
      <c r="AA1069" s="73">
        <f t="shared" si="166"/>
        <v>1.7530666666666665E-3</v>
      </c>
      <c r="AB1069" s="831">
        <f t="shared" si="171"/>
        <v>0</v>
      </c>
    </row>
    <row r="1070" spans="1:28" ht="18" customHeight="1" x14ac:dyDescent="0.2">
      <c r="A1070" s="74"/>
      <c r="B1070" s="75"/>
      <c r="C1070" s="76"/>
      <c r="D1070" s="77"/>
      <c r="E1070" s="77"/>
      <c r="F1070" s="78"/>
      <c r="G1070" s="79"/>
      <c r="H1070" s="80">
        <v>258</v>
      </c>
      <c r="I1070" s="87" t="s">
        <v>1448</v>
      </c>
      <c r="J1070" s="79">
        <v>250</v>
      </c>
      <c r="K1070" s="82">
        <v>121</v>
      </c>
      <c r="L1070" s="82">
        <v>128</v>
      </c>
      <c r="M1070" s="82">
        <v>119</v>
      </c>
      <c r="N1070" s="82"/>
      <c r="O1070" s="83">
        <f t="shared" si="175"/>
        <v>122.66666666666667</v>
      </c>
      <c r="P1070" s="84">
        <f t="shared" si="169"/>
        <v>0.32256426666666671</v>
      </c>
      <c r="Q1070" s="84"/>
      <c r="R1070" s="85"/>
      <c r="S1070" s="82"/>
      <c r="T1070" s="82"/>
      <c r="U1070" s="82"/>
      <c r="V1070" s="82"/>
      <c r="W1070" s="82"/>
      <c r="X1070" s="83"/>
      <c r="Y1070" s="84"/>
      <c r="Z1070" s="86"/>
      <c r="AA1070" s="73">
        <f t="shared" si="166"/>
        <v>0.32256426666666671</v>
      </c>
      <c r="AB1070" s="831">
        <f t="shared" si="171"/>
        <v>0</v>
      </c>
    </row>
    <row r="1071" spans="1:28" ht="18" customHeight="1" thickBot="1" x14ac:dyDescent="0.25">
      <c r="A1071" s="74"/>
      <c r="B1071" s="75"/>
      <c r="C1071" s="76"/>
      <c r="D1071" s="77"/>
      <c r="E1071" s="77"/>
      <c r="F1071" s="122"/>
      <c r="G1071" s="95"/>
      <c r="H1071" s="96">
        <v>258</v>
      </c>
      <c r="I1071" s="210" t="s">
        <v>1449</v>
      </c>
      <c r="J1071" s="95">
        <v>250</v>
      </c>
      <c r="K1071" s="98">
        <v>89</v>
      </c>
      <c r="L1071" s="98">
        <v>67</v>
      </c>
      <c r="M1071" s="98">
        <v>115</v>
      </c>
      <c r="N1071" s="98"/>
      <c r="O1071" s="99">
        <f t="shared" si="175"/>
        <v>90.333333333333329</v>
      </c>
      <c r="P1071" s="100">
        <f t="shared" si="169"/>
        <v>0.2375405333333333</v>
      </c>
      <c r="Q1071" s="100"/>
      <c r="R1071" s="101"/>
      <c r="S1071" s="98"/>
      <c r="T1071" s="98"/>
      <c r="U1071" s="98"/>
      <c r="V1071" s="98"/>
      <c r="W1071" s="98"/>
      <c r="X1071" s="99"/>
      <c r="Y1071" s="100"/>
      <c r="Z1071" s="102"/>
      <c r="AA1071" s="73">
        <f t="shared" si="166"/>
        <v>0.2375405333333333</v>
      </c>
      <c r="AB1071" s="831">
        <f t="shared" si="171"/>
        <v>0</v>
      </c>
    </row>
    <row r="1072" spans="1:28" s="233" customFormat="1" ht="18" customHeight="1" thickBot="1" x14ac:dyDescent="0.25">
      <c r="A1072" s="58">
        <v>44886</v>
      </c>
      <c r="B1072" s="59">
        <v>0.63194444444444442</v>
      </c>
      <c r="C1072" s="60">
        <v>-5</v>
      </c>
      <c r="D1072" s="127">
        <f>(MAX(K1072:M1072))/J1072/1.44</f>
        <v>0.67881944444444453</v>
      </c>
      <c r="E1072" s="128">
        <f>(MAX(T1072:V1072))/S1072/1.44</f>
        <v>0.71388888888888891</v>
      </c>
      <c r="F1072" s="247" t="s">
        <v>82</v>
      </c>
      <c r="G1072" s="248" t="s">
        <v>28</v>
      </c>
      <c r="H1072" s="131">
        <v>259</v>
      </c>
      <c r="I1072" s="132" t="s">
        <v>29</v>
      </c>
      <c r="J1072" s="130">
        <v>400</v>
      </c>
      <c r="K1072" s="133">
        <v>391</v>
      </c>
      <c r="L1072" s="133">
        <v>359</v>
      </c>
      <c r="M1072" s="133">
        <v>371</v>
      </c>
      <c r="N1072" s="134" t="s">
        <v>1326</v>
      </c>
      <c r="O1072" s="133">
        <f t="shared" si="175"/>
        <v>373.66666666666669</v>
      </c>
      <c r="P1072" s="69">
        <f t="shared" si="169"/>
        <v>0.61412116666666672</v>
      </c>
      <c r="Q1072" s="135" t="s">
        <v>50</v>
      </c>
      <c r="R1072" s="136" t="s">
        <v>32</v>
      </c>
      <c r="S1072" s="130">
        <v>250</v>
      </c>
      <c r="T1072" s="133">
        <v>217</v>
      </c>
      <c r="U1072" s="133">
        <v>257</v>
      </c>
      <c r="V1072" s="133">
        <v>196</v>
      </c>
      <c r="W1072" s="134" t="s">
        <v>1408</v>
      </c>
      <c r="X1072" s="133">
        <f t="shared" ref="X1072" si="177">(T1072+U1072+V1072)/3</f>
        <v>223.33333333333334</v>
      </c>
      <c r="Y1072" s="69">
        <f t="shared" si="174"/>
        <v>0.58727733333333332</v>
      </c>
      <c r="Z1072" s="137" t="s">
        <v>50</v>
      </c>
      <c r="AA1072" s="73">
        <f t="shared" si="166"/>
        <v>1.2013985</v>
      </c>
      <c r="AB1072" s="831">
        <f t="shared" si="171"/>
        <v>-50.349625000000003</v>
      </c>
    </row>
    <row r="1073" spans="1:28" s="233" customFormat="1" ht="18" customHeight="1" thickBot="1" x14ac:dyDescent="0.25">
      <c r="A1073" s="211">
        <v>44969</v>
      </c>
      <c r="B1073" s="212">
        <v>0.51388888888888895</v>
      </c>
      <c r="C1073" s="213">
        <v>-4</v>
      </c>
      <c r="D1073" s="127">
        <f>(MAX(K1073:M1073))/J1073/1.44</f>
        <v>7.1180555555555552E-2</v>
      </c>
      <c r="E1073" s="128"/>
      <c r="F1073" s="247" t="s">
        <v>27</v>
      </c>
      <c r="G1073" s="248" t="s">
        <v>28</v>
      </c>
      <c r="H1073" s="131">
        <v>260</v>
      </c>
      <c r="I1073" s="132" t="s">
        <v>29</v>
      </c>
      <c r="J1073" s="130">
        <v>400</v>
      </c>
      <c r="K1073" s="133">
        <v>13</v>
      </c>
      <c r="L1073" s="133">
        <v>26</v>
      </c>
      <c r="M1073" s="133">
        <v>41</v>
      </c>
      <c r="N1073" s="134" t="s">
        <v>574</v>
      </c>
      <c r="O1073" s="133">
        <f t="shared" si="175"/>
        <v>26.666666666666668</v>
      </c>
      <c r="P1073" s="126">
        <f t="shared" si="169"/>
        <v>4.3826666666666673E-2</v>
      </c>
      <c r="Q1073" s="135" t="s">
        <v>111</v>
      </c>
      <c r="R1073" s="136" t="s">
        <v>1450</v>
      </c>
      <c r="S1073" s="130"/>
      <c r="T1073" s="133"/>
      <c r="U1073" s="133"/>
      <c r="V1073" s="133"/>
      <c r="W1073" s="134"/>
      <c r="X1073" s="133"/>
      <c r="Y1073" s="126"/>
      <c r="Z1073" s="207"/>
      <c r="AA1073" s="73">
        <f t="shared" si="166"/>
        <v>4.3826666666666673E-2</v>
      </c>
      <c r="AB1073" s="831">
        <f t="shared" si="171"/>
        <v>0</v>
      </c>
    </row>
    <row r="1074" spans="1:28" ht="18" customHeight="1" x14ac:dyDescent="0.2">
      <c r="A1074" s="197">
        <v>44938</v>
      </c>
      <c r="B1074" s="59">
        <v>0.46180555555555558</v>
      </c>
      <c r="C1074" s="60">
        <v>-8</v>
      </c>
      <c r="D1074" s="127">
        <f>(MAX(K1074:M1074))/J1074/1.44</f>
        <v>0</v>
      </c>
      <c r="E1074" s="128">
        <f>(MAX(T1074:V1074))/S1074/1.44</f>
        <v>0</v>
      </c>
      <c r="F1074" s="129" t="s">
        <v>27</v>
      </c>
      <c r="G1074" s="130" t="s">
        <v>28</v>
      </c>
      <c r="H1074" s="131">
        <v>261</v>
      </c>
      <c r="I1074" s="132" t="s">
        <v>29</v>
      </c>
      <c r="J1074" s="130">
        <v>630</v>
      </c>
      <c r="K1074" s="133"/>
      <c r="L1074" s="133"/>
      <c r="M1074" s="133"/>
      <c r="N1074" s="134" t="s">
        <v>315</v>
      </c>
      <c r="O1074" s="133">
        <f t="shared" si="175"/>
        <v>0</v>
      </c>
      <c r="P1074" s="126">
        <f t="shared" si="169"/>
        <v>0</v>
      </c>
      <c r="Q1074" s="249"/>
      <c r="R1074" s="250" t="s">
        <v>32</v>
      </c>
      <c r="S1074" s="130">
        <v>630</v>
      </c>
      <c r="T1074" s="133"/>
      <c r="U1074" s="133"/>
      <c r="V1074" s="133"/>
      <c r="W1074" s="134" t="s">
        <v>171</v>
      </c>
      <c r="X1074" s="133">
        <f t="shared" ref="X1074:X1085" si="178">(T1074+U1074+V1074)/3</f>
        <v>0</v>
      </c>
      <c r="Y1074" s="126">
        <f t="shared" ref="Y1074:Y1087" si="179">1.73*0.38*X1074/S1074</f>
        <v>0</v>
      </c>
      <c r="Z1074" s="207"/>
      <c r="AA1074" s="73">
        <f t="shared" si="166"/>
        <v>0</v>
      </c>
      <c r="AB1074" s="831">
        <f t="shared" si="171"/>
        <v>630</v>
      </c>
    </row>
    <row r="1075" spans="1:28" ht="18" customHeight="1" x14ac:dyDescent="0.2">
      <c r="A1075" s="74"/>
      <c r="B1075" s="75"/>
      <c r="C1075" s="76"/>
      <c r="D1075" s="77"/>
      <c r="E1075" s="77"/>
      <c r="F1075" s="78"/>
      <c r="G1075" s="79"/>
      <c r="H1075" s="80">
        <v>261</v>
      </c>
      <c r="I1075" s="87" t="s">
        <v>1451</v>
      </c>
      <c r="J1075" s="79">
        <v>630</v>
      </c>
      <c r="K1075" s="82">
        <v>0</v>
      </c>
      <c r="L1075" s="82">
        <v>0</v>
      </c>
      <c r="M1075" s="82">
        <v>0</v>
      </c>
      <c r="N1075" s="82"/>
      <c r="O1075" s="83">
        <f t="shared" si="175"/>
        <v>0</v>
      </c>
      <c r="P1075" s="84">
        <f t="shared" si="169"/>
        <v>0</v>
      </c>
      <c r="Q1075" s="84"/>
      <c r="R1075" s="204" t="s">
        <v>1452</v>
      </c>
      <c r="S1075" s="79">
        <v>630</v>
      </c>
      <c r="T1075" s="82">
        <v>9</v>
      </c>
      <c r="U1075" s="82">
        <v>0</v>
      </c>
      <c r="V1075" s="82">
        <v>0</v>
      </c>
      <c r="W1075" s="82"/>
      <c r="X1075" s="83">
        <f t="shared" si="178"/>
        <v>3</v>
      </c>
      <c r="Y1075" s="84">
        <f t="shared" si="179"/>
        <v>3.1304761904761905E-3</v>
      </c>
      <c r="Z1075" s="86"/>
      <c r="AA1075" s="73">
        <f t="shared" si="166"/>
        <v>3.1304761904761905E-3</v>
      </c>
      <c r="AB1075" s="831">
        <f t="shared" si="171"/>
        <v>628.02779999999996</v>
      </c>
    </row>
    <row r="1076" spans="1:28" ht="18" customHeight="1" x14ac:dyDescent="0.2">
      <c r="A1076" s="74"/>
      <c r="B1076" s="75"/>
      <c r="C1076" s="76"/>
      <c r="D1076" s="77"/>
      <c r="E1076" s="77"/>
      <c r="F1076" s="78"/>
      <c r="G1076" s="79"/>
      <c r="H1076" s="80">
        <v>261</v>
      </c>
      <c r="I1076" s="87" t="s">
        <v>1453</v>
      </c>
      <c r="J1076" s="79">
        <v>630</v>
      </c>
      <c r="K1076" s="82">
        <v>0</v>
      </c>
      <c r="L1076" s="82">
        <v>0</v>
      </c>
      <c r="M1076" s="82">
        <v>0</v>
      </c>
      <c r="N1076" s="82"/>
      <c r="O1076" s="83">
        <f t="shared" si="175"/>
        <v>0</v>
      </c>
      <c r="P1076" s="84">
        <f t="shared" si="169"/>
        <v>0</v>
      </c>
      <c r="Q1076" s="84"/>
      <c r="R1076" s="204" t="s">
        <v>1454</v>
      </c>
      <c r="S1076" s="79">
        <v>630</v>
      </c>
      <c r="T1076" s="82">
        <v>66</v>
      </c>
      <c r="U1076" s="82">
        <v>12</v>
      </c>
      <c r="V1076" s="82">
        <v>16</v>
      </c>
      <c r="W1076" s="82"/>
      <c r="X1076" s="83">
        <f t="shared" si="178"/>
        <v>31.333333333333332</v>
      </c>
      <c r="Y1076" s="84">
        <f t="shared" si="179"/>
        <v>3.2696084656084652E-2</v>
      </c>
      <c r="Z1076" s="86"/>
      <c r="AA1076" s="73">
        <f t="shared" si="166"/>
        <v>3.2696084656084652E-2</v>
      </c>
      <c r="AB1076" s="831">
        <f t="shared" si="171"/>
        <v>609.40146666666669</v>
      </c>
    </row>
    <row r="1077" spans="1:28" ht="18" customHeight="1" x14ac:dyDescent="0.2">
      <c r="A1077" s="74"/>
      <c r="B1077" s="75"/>
      <c r="C1077" s="76"/>
      <c r="D1077" s="77"/>
      <c r="E1077" s="77"/>
      <c r="F1077" s="78"/>
      <c r="G1077" s="79"/>
      <c r="H1077" s="80">
        <v>261</v>
      </c>
      <c r="I1077" s="87" t="s">
        <v>1455</v>
      </c>
      <c r="J1077" s="79">
        <v>630</v>
      </c>
      <c r="K1077" s="82">
        <v>18</v>
      </c>
      <c r="L1077" s="82">
        <v>14</v>
      </c>
      <c r="M1077" s="82">
        <v>20</v>
      </c>
      <c r="N1077" s="82"/>
      <c r="O1077" s="83">
        <f t="shared" si="175"/>
        <v>17.333333333333332</v>
      </c>
      <c r="P1077" s="84">
        <f t="shared" si="169"/>
        <v>1.8087195767195766E-2</v>
      </c>
      <c r="Q1077" s="84"/>
      <c r="R1077" s="204" t="s">
        <v>1456</v>
      </c>
      <c r="S1077" s="79">
        <v>630</v>
      </c>
      <c r="T1077" s="82">
        <v>0</v>
      </c>
      <c r="U1077" s="82">
        <v>0</v>
      </c>
      <c r="V1077" s="82">
        <v>0</v>
      </c>
      <c r="W1077" s="82"/>
      <c r="X1077" s="83">
        <f t="shared" si="178"/>
        <v>0</v>
      </c>
      <c r="Y1077" s="84">
        <f t="shared" si="179"/>
        <v>0</v>
      </c>
      <c r="Z1077" s="86"/>
      <c r="AA1077" s="73">
        <f t="shared" si="166"/>
        <v>1.8087195767195766E-2</v>
      </c>
      <c r="AB1077" s="831">
        <f t="shared" si="171"/>
        <v>618.60506666666663</v>
      </c>
    </row>
    <row r="1078" spans="1:28" ht="18" customHeight="1" x14ac:dyDescent="0.2">
      <c r="A1078" s="74"/>
      <c r="B1078" s="75"/>
      <c r="C1078" s="76"/>
      <c r="D1078" s="77"/>
      <c r="E1078" s="77"/>
      <c r="F1078" s="122"/>
      <c r="G1078" s="79"/>
      <c r="H1078" s="80">
        <v>261</v>
      </c>
      <c r="I1078" s="87" t="s">
        <v>1085</v>
      </c>
      <c r="J1078" s="79">
        <v>630</v>
      </c>
      <c r="K1078" s="82">
        <v>27</v>
      </c>
      <c r="L1078" s="82">
        <v>24</v>
      </c>
      <c r="M1078" s="82">
        <v>24</v>
      </c>
      <c r="N1078" s="82"/>
      <c r="O1078" s="83">
        <f t="shared" si="175"/>
        <v>25</v>
      </c>
      <c r="P1078" s="84">
        <f t="shared" si="169"/>
        <v>2.6087301587301586E-2</v>
      </c>
      <c r="Q1078" s="84"/>
      <c r="R1078" s="204" t="s">
        <v>1457</v>
      </c>
      <c r="S1078" s="79">
        <v>630</v>
      </c>
      <c r="T1078" s="82">
        <v>0</v>
      </c>
      <c r="U1078" s="82">
        <v>0</v>
      </c>
      <c r="V1078" s="82">
        <v>0</v>
      </c>
      <c r="W1078" s="82"/>
      <c r="X1078" s="83">
        <f t="shared" si="178"/>
        <v>0</v>
      </c>
      <c r="Y1078" s="84">
        <f t="shared" si="179"/>
        <v>0</v>
      </c>
      <c r="Z1078" s="86"/>
      <c r="AA1078" s="73">
        <f t="shared" si="166"/>
        <v>2.6087301587301586E-2</v>
      </c>
      <c r="AB1078" s="831">
        <f t="shared" si="171"/>
        <v>613.56500000000005</v>
      </c>
    </row>
    <row r="1079" spans="1:28" ht="18" customHeight="1" x14ac:dyDescent="0.2">
      <c r="A1079" s="74"/>
      <c r="B1079" s="75"/>
      <c r="C1079" s="76"/>
      <c r="D1079" s="77"/>
      <c r="E1079" s="77"/>
      <c r="F1079" s="122"/>
      <c r="G1079" s="79"/>
      <c r="H1079" s="80">
        <v>261</v>
      </c>
      <c r="I1079" s="87" t="s">
        <v>1458</v>
      </c>
      <c r="J1079" s="79">
        <v>630</v>
      </c>
      <c r="K1079" s="82">
        <v>0</v>
      </c>
      <c r="L1079" s="82">
        <v>0</v>
      </c>
      <c r="M1079" s="82">
        <v>0</v>
      </c>
      <c r="N1079" s="82"/>
      <c r="O1079" s="83">
        <f t="shared" si="175"/>
        <v>0</v>
      </c>
      <c r="P1079" s="84">
        <f t="shared" si="169"/>
        <v>0</v>
      </c>
      <c r="Q1079" s="84"/>
      <c r="R1079" s="204" t="s">
        <v>1459</v>
      </c>
      <c r="S1079" s="79">
        <v>630</v>
      </c>
      <c r="T1079" s="82">
        <v>0</v>
      </c>
      <c r="U1079" s="82">
        <v>0</v>
      </c>
      <c r="V1079" s="82">
        <v>0</v>
      </c>
      <c r="W1079" s="82"/>
      <c r="X1079" s="83">
        <f t="shared" si="178"/>
        <v>0</v>
      </c>
      <c r="Y1079" s="84">
        <f t="shared" si="179"/>
        <v>0</v>
      </c>
      <c r="Z1079" s="86"/>
      <c r="AA1079" s="73">
        <f t="shared" ref="AA1079:AA1142" si="180">P1079+Y1079</f>
        <v>0</v>
      </c>
      <c r="AB1079" s="831">
        <f t="shared" si="171"/>
        <v>630</v>
      </c>
    </row>
    <row r="1080" spans="1:28" ht="18" customHeight="1" x14ac:dyDescent="0.2">
      <c r="A1080" s="74"/>
      <c r="B1080" s="75"/>
      <c r="C1080" s="76"/>
      <c r="D1080" s="77"/>
      <c r="E1080" s="77"/>
      <c r="F1080" s="122"/>
      <c r="G1080" s="79"/>
      <c r="H1080" s="80">
        <v>261</v>
      </c>
      <c r="I1080" s="87" t="s">
        <v>1460</v>
      </c>
      <c r="J1080" s="79">
        <v>630</v>
      </c>
      <c r="K1080" s="82">
        <v>28</v>
      </c>
      <c r="L1080" s="82">
        <v>38</v>
      </c>
      <c r="M1080" s="82">
        <v>18</v>
      </c>
      <c r="N1080" s="82"/>
      <c r="O1080" s="83">
        <f t="shared" si="175"/>
        <v>28</v>
      </c>
      <c r="P1080" s="84">
        <f t="shared" si="169"/>
        <v>2.9217777777777777E-2</v>
      </c>
      <c r="Q1080" s="84"/>
      <c r="R1080" s="204" t="s">
        <v>1461</v>
      </c>
      <c r="S1080" s="79">
        <v>630</v>
      </c>
      <c r="T1080" s="82">
        <v>0</v>
      </c>
      <c r="U1080" s="82">
        <v>0</v>
      </c>
      <c r="V1080" s="82">
        <v>0</v>
      </c>
      <c r="W1080" s="82"/>
      <c r="X1080" s="83">
        <f t="shared" si="178"/>
        <v>0</v>
      </c>
      <c r="Y1080" s="84">
        <f t="shared" si="179"/>
        <v>0</v>
      </c>
      <c r="Z1080" s="86"/>
      <c r="AA1080" s="73">
        <f t="shared" si="180"/>
        <v>2.9217777777777777E-2</v>
      </c>
      <c r="AB1080" s="831">
        <f t="shared" si="171"/>
        <v>611.59280000000001</v>
      </c>
    </row>
    <row r="1081" spans="1:28" ht="18" customHeight="1" x14ac:dyDescent="0.2">
      <c r="A1081" s="74"/>
      <c r="B1081" s="75"/>
      <c r="C1081" s="76"/>
      <c r="D1081" s="77"/>
      <c r="E1081" s="77"/>
      <c r="F1081" s="122"/>
      <c r="G1081" s="79"/>
      <c r="H1081" s="80">
        <v>261</v>
      </c>
      <c r="I1081" s="87"/>
      <c r="J1081" s="79">
        <v>630</v>
      </c>
      <c r="K1081" s="82"/>
      <c r="L1081" s="82"/>
      <c r="M1081" s="82"/>
      <c r="N1081" s="82"/>
      <c r="O1081" s="83">
        <f t="shared" si="175"/>
        <v>0</v>
      </c>
      <c r="P1081" s="84">
        <f t="shared" si="169"/>
        <v>0</v>
      </c>
      <c r="Q1081" s="84"/>
      <c r="R1081" s="204"/>
      <c r="S1081" s="79">
        <v>630</v>
      </c>
      <c r="T1081" s="82"/>
      <c r="U1081" s="82"/>
      <c r="V1081" s="82"/>
      <c r="W1081" s="82"/>
      <c r="X1081" s="83">
        <f t="shared" si="178"/>
        <v>0</v>
      </c>
      <c r="Y1081" s="84">
        <f t="shared" si="179"/>
        <v>0</v>
      </c>
      <c r="Z1081" s="86"/>
      <c r="AA1081" s="73">
        <f t="shared" si="180"/>
        <v>0</v>
      </c>
      <c r="AB1081" s="831">
        <f t="shared" si="171"/>
        <v>630</v>
      </c>
    </row>
    <row r="1082" spans="1:28" ht="18" customHeight="1" x14ac:dyDescent="0.2">
      <c r="A1082" s="74"/>
      <c r="B1082" s="75"/>
      <c r="C1082" s="76"/>
      <c r="D1082" s="77"/>
      <c r="E1082" s="77"/>
      <c r="F1082" s="122"/>
      <c r="G1082" s="79"/>
      <c r="H1082" s="80">
        <v>261</v>
      </c>
      <c r="I1082" s="87"/>
      <c r="J1082" s="79">
        <v>630</v>
      </c>
      <c r="K1082" s="82"/>
      <c r="L1082" s="82"/>
      <c r="M1082" s="82"/>
      <c r="N1082" s="82"/>
      <c r="O1082" s="83">
        <f t="shared" si="175"/>
        <v>0</v>
      </c>
      <c r="P1082" s="84">
        <f t="shared" si="169"/>
        <v>0</v>
      </c>
      <c r="Q1082" s="84"/>
      <c r="R1082" s="204"/>
      <c r="S1082" s="79">
        <v>630</v>
      </c>
      <c r="T1082" s="82"/>
      <c r="U1082" s="82"/>
      <c r="V1082" s="82"/>
      <c r="W1082" s="82"/>
      <c r="X1082" s="83">
        <f t="shared" si="178"/>
        <v>0</v>
      </c>
      <c r="Y1082" s="84">
        <f t="shared" si="179"/>
        <v>0</v>
      </c>
      <c r="Z1082" s="86"/>
      <c r="AA1082" s="73">
        <f t="shared" si="180"/>
        <v>0</v>
      </c>
      <c r="AB1082" s="831">
        <f t="shared" si="171"/>
        <v>630</v>
      </c>
    </row>
    <row r="1083" spans="1:28" ht="18" customHeight="1" x14ac:dyDescent="0.2">
      <c r="A1083" s="74"/>
      <c r="B1083" s="75"/>
      <c r="C1083" s="76"/>
      <c r="D1083" s="77"/>
      <c r="E1083" s="77"/>
      <c r="F1083" s="122"/>
      <c r="G1083" s="79"/>
      <c r="H1083" s="80">
        <v>261</v>
      </c>
      <c r="I1083" s="87"/>
      <c r="J1083" s="79">
        <v>630</v>
      </c>
      <c r="K1083" s="82"/>
      <c r="L1083" s="82"/>
      <c r="M1083" s="82"/>
      <c r="N1083" s="82"/>
      <c r="O1083" s="83">
        <f t="shared" si="175"/>
        <v>0</v>
      </c>
      <c r="P1083" s="84">
        <f t="shared" si="169"/>
        <v>0</v>
      </c>
      <c r="Q1083" s="84"/>
      <c r="R1083" s="204"/>
      <c r="S1083" s="79">
        <v>630</v>
      </c>
      <c r="T1083" s="82"/>
      <c r="U1083" s="82"/>
      <c r="V1083" s="82"/>
      <c r="W1083" s="82"/>
      <c r="X1083" s="83">
        <f t="shared" si="178"/>
        <v>0</v>
      </c>
      <c r="Y1083" s="84">
        <f t="shared" si="179"/>
        <v>0</v>
      </c>
      <c r="Z1083" s="86"/>
      <c r="AA1083" s="73">
        <f t="shared" si="180"/>
        <v>0</v>
      </c>
      <c r="AB1083" s="831">
        <f t="shared" si="171"/>
        <v>630</v>
      </c>
    </row>
    <row r="1084" spans="1:28" ht="18" customHeight="1" x14ac:dyDescent="0.2">
      <c r="A1084" s="74"/>
      <c r="B1084" s="75"/>
      <c r="C1084" s="76"/>
      <c r="D1084" s="77"/>
      <c r="E1084" s="77"/>
      <c r="F1084" s="122"/>
      <c r="G1084" s="79"/>
      <c r="H1084" s="80">
        <v>261</v>
      </c>
      <c r="I1084" s="87"/>
      <c r="J1084" s="79">
        <v>630</v>
      </c>
      <c r="K1084" s="82"/>
      <c r="L1084" s="82"/>
      <c r="M1084" s="82"/>
      <c r="N1084" s="82"/>
      <c r="O1084" s="83">
        <f t="shared" si="175"/>
        <v>0</v>
      </c>
      <c r="P1084" s="84">
        <f t="shared" si="169"/>
        <v>0</v>
      </c>
      <c r="Q1084" s="84"/>
      <c r="R1084" s="204"/>
      <c r="S1084" s="79">
        <v>630</v>
      </c>
      <c r="T1084" s="82"/>
      <c r="U1084" s="82"/>
      <c r="V1084" s="82"/>
      <c r="W1084" s="82"/>
      <c r="X1084" s="83">
        <f t="shared" si="178"/>
        <v>0</v>
      </c>
      <c r="Y1084" s="84">
        <f t="shared" si="179"/>
        <v>0</v>
      </c>
      <c r="Z1084" s="86"/>
      <c r="AA1084" s="73">
        <f t="shared" si="180"/>
        <v>0</v>
      </c>
      <c r="AB1084" s="831">
        <f t="shared" si="171"/>
        <v>630</v>
      </c>
    </row>
    <row r="1085" spans="1:28" ht="18" customHeight="1" thickBot="1" x14ac:dyDescent="0.25">
      <c r="A1085" s="89"/>
      <c r="B1085" s="90"/>
      <c r="C1085" s="91"/>
      <c r="D1085" s="92"/>
      <c r="E1085" s="93"/>
      <c r="F1085" s="94"/>
      <c r="G1085" s="95"/>
      <c r="H1085" s="96">
        <v>261</v>
      </c>
      <c r="I1085" s="97"/>
      <c r="J1085" s="95">
        <v>630</v>
      </c>
      <c r="K1085" s="98"/>
      <c r="L1085" s="98"/>
      <c r="M1085" s="98"/>
      <c r="N1085" s="98"/>
      <c r="O1085" s="99">
        <f t="shared" si="175"/>
        <v>0</v>
      </c>
      <c r="P1085" s="100">
        <f t="shared" si="169"/>
        <v>0</v>
      </c>
      <c r="Q1085" s="100"/>
      <c r="R1085" s="401"/>
      <c r="S1085" s="95">
        <v>630</v>
      </c>
      <c r="T1085" s="98"/>
      <c r="U1085" s="98"/>
      <c r="V1085" s="98"/>
      <c r="W1085" s="98"/>
      <c r="X1085" s="99">
        <f t="shared" si="178"/>
        <v>0</v>
      </c>
      <c r="Y1085" s="100">
        <f t="shared" si="179"/>
        <v>0</v>
      </c>
      <c r="Z1085" s="102"/>
      <c r="AA1085" s="73">
        <f t="shared" si="180"/>
        <v>0</v>
      </c>
      <c r="AB1085" s="831">
        <f t="shared" si="171"/>
        <v>630</v>
      </c>
    </row>
    <row r="1086" spans="1:28" ht="18" customHeight="1" thickBot="1" x14ac:dyDescent="0.25">
      <c r="A1086" s="74">
        <v>44980</v>
      </c>
      <c r="B1086" s="75">
        <v>0.56944444444444442</v>
      </c>
      <c r="C1086" s="76">
        <v>-12</v>
      </c>
      <c r="D1086" s="61">
        <f>(MAX(K1086:M1086))/J1086/1.44</f>
        <v>0.37777777777777782</v>
      </c>
      <c r="E1086" s="128"/>
      <c r="F1086" s="559" t="s">
        <v>27</v>
      </c>
      <c r="G1086" s="64" t="s">
        <v>28</v>
      </c>
      <c r="H1086" s="65">
        <v>267</v>
      </c>
      <c r="I1086" s="66" t="s">
        <v>29</v>
      </c>
      <c r="J1086" s="64">
        <v>250</v>
      </c>
      <c r="K1086" s="67">
        <v>83</v>
      </c>
      <c r="L1086" s="67">
        <v>72</v>
      </c>
      <c r="M1086" s="67">
        <v>136</v>
      </c>
      <c r="N1086" s="68" t="s">
        <v>225</v>
      </c>
      <c r="O1086" s="67">
        <f t="shared" si="175"/>
        <v>97</v>
      </c>
      <c r="P1086" s="69">
        <f t="shared" si="169"/>
        <v>0.2550712</v>
      </c>
      <c r="Q1086" s="117"/>
      <c r="R1086" s="71"/>
      <c r="S1086" s="64"/>
      <c r="T1086" s="67"/>
      <c r="U1086" s="67"/>
      <c r="V1086" s="67"/>
      <c r="W1086" s="68"/>
      <c r="X1086" s="67"/>
      <c r="Y1086" s="69"/>
      <c r="Z1086" s="72"/>
      <c r="AA1086" s="73">
        <f t="shared" si="180"/>
        <v>0.2550712</v>
      </c>
      <c r="AB1086" s="831">
        <f t="shared" si="171"/>
        <v>0</v>
      </c>
    </row>
    <row r="1087" spans="1:28" ht="15" customHeight="1" thickBot="1" x14ac:dyDescent="0.25">
      <c r="A1087" s="103">
        <v>44980</v>
      </c>
      <c r="B1087" s="59">
        <v>0.57638888888888895</v>
      </c>
      <c r="C1087" s="521">
        <v>-12</v>
      </c>
      <c r="D1087" s="416">
        <f>(MAX(K1087:M1087))/J1087/1.44</f>
        <v>0</v>
      </c>
      <c r="E1087" s="150">
        <f>(MAX(T1087:V1087))/S1087/1.44</f>
        <v>0.14991181657848326</v>
      </c>
      <c r="F1087" s="151"/>
      <c r="G1087" s="152" t="s">
        <v>28</v>
      </c>
      <c r="H1087" s="131">
        <v>270</v>
      </c>
      <c r="I1087" s="172" t="s">
        <v>1462</v>
      </c>
      <c r="J1087" s="130">
        <v>630</v>
      </c>
      <c r="K1087" s="133"/>
      <c r="L1087" s="133"/>
      <c r="M1087" s="133"/>
      <c r="N1087" s="134"/>
      <c r="O1087" s="133">
        <f t="shared" si="175"/>
        <v>0</v>
      </c>
      <c r="P1087" s="69">
        <f t="shared" si="169"/>
        <v>0</v>
      </c>
      <c r="Q1087" s="560"/>
      <c r="R1087" s="136" t="s">
        <v>32</v>
      </c>
      <c r="S1087" s="130">
        <v>630</v>
      </c>
      <c r="T1087" s="133">
        <v>136</v>
      </c>
      <c r="U1087" s="133">
        <v>109</v>
      </c>
      <c r="V1087" s="133">
        <v>98</v>
      </c>
      <c r="W1087" s="134" t="s">
        <v>53</v>
      </c>
      <c r="X1087" s="133">
        <f>(T1087+U1087+V1087)/3</f>
        <v>114.33333333333333</v>
      </c>
      <c r="Y1087" s="69">
        <f t="shared" si="179"/>
        <v>0.11930592592592593</v>
      </c>
      <c r="Z1087" s="527"/>
      <c r="AA1087" s="73">
        <f t="shared" si="180"/>
        <v>0.11930592592592593</v>
      </c>
      <c r="AB1087" s="831">
        <f t="shared" si="171"/>
        <v>554.83726666666666</v>
      </c>
    </row>
    <row r="1088" spans="1:28" ht="18" customHeight="1" thickBot="1" x14ac:dyDescent="0.25">
      <c r="A1088" s="197">
        <v>44980</v>
      </c>
      <c r="B1088" s="59">
        <v>0.59027777777777779</v>
      </c>
      <c r="C1088" s="60">
        <v>-12</v>
      </c>
      <c r="D1088" s="330">
        <f t="shared" ref="D1088:D1089" si="181">(MAX(K1088:M1088))/J1088/1.44</f>
        <v>0.1080246913580247</v>
      </c>
      <c r="E1088" s="128"/>
      <c r="F1088" s="129" t="s">
        <v>27</v>
      </c>
      <c r="G1088" s="130" t="s">
        <v>28</v>
      </c>
      <c r="H1088" s="131">
        <v>2701</v>
      </c>
      <c r="I1088" s="132" t="s">
        <v>29</v>
      </c>
      <c r="J1088" s="130">
        <v>630</v>
      </c>
      <c r="K1088" s="134">
        <v>64</v>
      </c>
      <c r="L1088" s="134">
        <v>79</v>
      </c>
      <c r="M1088" s="134">
        <v>98</v>
      </c>
      <c r="N1088" s="134" t="s">
        <v>243</v>
      </c>
      <c r="O1088" s="133">
        <f t="shared" si="175"/>
        <v>80.333333333333329</v>
      </c>
      <c r="P1088" s="69">
        <f t="shared" si="169"/>
        <v>8.3827195767195758E-2</v>
      </c>
      <c r="Q1088" s="249"/>
      <c r="R1088" s="136"/>
      <c r="S1088" s="130"/>
      <c r="T1088" s="134"/>
      <c r="U1088" s="134"/>
      <c r="V1088" s="134"/>
      <c r="W1088" s="134"/>
      <c r="X1088" s="133"/>
      <c r="Y1088" s="69"/>
      <c r="Z1088" s="207"/>
      <c r="AA1088" s="73">
        <f t="shared" si="180"/>
        <v>8.3827195767195758E-2</v>
      </c>
      <c r="AB1088" s="831">
        <f t="shared" si="171"/>
        <v>0</v>
      </c>
    </row>
    <row r="1089" spans="1:28" ht="18" customHeight="1" thickBot="1" x14ac:dyDescent="0.25">
      <c r="A1089" s="223">
        <v>44935</v>
      </c>
      <c r="B1089" s="59">
        <v>0.41666666666666669</v>
      </c>
      <c r="C1089" s="224">
        <v>-2</v>
      </c>
      <c r="D1089" s="330">
        <f t="shared" si="181"/>
        <v>0.14550264550264552</v>
      </c>
      <c r="E1089" s="128"/>
      <c r="F1089" s="129" t="s">
        <v>27</v>
      </c>
      <c r="G1089" s="130" t="s">
        <v>28</v>
      </c>
      <c r="H1089" s="131">
        <v>2702</v>
      </c>
      <c r="I1089" s="132" t="s">
        <v>29</v>
      </c>
      <c r="J1089" s="130">
        <v>630</v>
      </c>
      <c r="K1089" s="134">
        <v>116</v>
      </c>
      <c r="L1089" s="134">
        <v>128</v>
      </c>
      <c r="M1089" s="134">
        <v>132</v>
      </c>
      <c r="N1089" s="134" t="s">
        <v>693</v>
      </c>
      <c r="O1089" s="133">
        <f t="shared" si="175"/>
        <v>125.33333333333333</v>
      </c>
      <c r="P1089" s="126">
        <f t="shared" si="169"/>
        <v>0.13078433862433861</v>
      </c>
      <c r="Q1089" s="249"/>
      <c r="R1089" s="136"/>
      <c r="S1089" s="130"/>
      <c r="T1089" s="134"/>
      <c r="U1089" s="134"/>
      <c r="V1089" s="134"/>
      <c r="W1089" s="134"/>
      <c r="X1089" s="133"/>
      <c r="Y1089" s="126"/>
      <c r="Z1089" s="249"/>
      <c r="AA1089" s="73">
        <f t="shared" si="180"/>
        <v>0.13078433862433861</v>
      </c>
      <c r="AB1089" s="831">
        <f t="shared" si="171"/>
        <v>0</v>
      </c>
    </row>
    <row r="1090" spans="1:28" ht="18" customHeight="1" x14ac:dyDescent="0.2">
      <c r="A1090" s="468"/>
      <c r="B1090" s="75"/>
      <c r="C1090" s="404"/>
      <c r="D1090" s="236"/>
      <c r="E1090" s="428"/>
      <c r="F1090" s="63"/>
      <c r="G1090" s="64"/>
      <c r="H1090" s="65">
        <v>2702</v>
      </c>
      <c r="I1090" s="66" t="s">
        <v>1463</v>
      </c>
      <c r="J1090" s="64">
        <v>630</v>
      </c>
      <c r="K1090" s="68">
        <v>3</v>
      </c>
      <c r="L1090" s="68">
        <v>5</v>
      </c>
      <c r="M1090" s="68">
        <v>4</v>
      </c>
      <c r="N1090" s="68"/>
      <c r="O1090" s="67">
        <f t="shared" si="175"/>
        <v>4</v>
      </c>
      <c r="P1090" s="385">
        <f t="shared" si="169"/>
        <v>4.1739682539682537E-3</v>
      </c>
      <c r="Q1090" s="117"/>
      <c r="R1090" s="71"/>
      <c r="S1090" s="64"/>
      <c r="T1090" s="68"/>
      <c r="U1090" s="68"/>
      <c r="V1090" s="68"/>
      <c r="W1090" s="68"/>
      <c r="X1090" s="67"/>
      <c r="Y1090" s="385"/>
      <c r="Z1090" s="72"/>
      <c r="AA1090" s="73">
        <f t="shared" si="180"/>
        <v>4.1739682539682537E-3</v>
      </c>
      <c r="AB1090" s="831">
        <f t="shared" si="171"/>
        <v>0</v>
      </c>
    </row>
    <row r="1091" spans="1:28" ht="18" customHeight="1" x14ac:dyDescent="0.2">
      <c r="A1091" s="468"/>
      <c r="B1091" s="75"/>
      <c r="C1091" s="404"/>
      <c r="D1091" s="182"/>
      <c r="E1091" s="183"/>
      <c r="F1091" s="78"/>
      <c r="G1091" s="79"/>
      <c r="H1091" s="80">
        <v>2702</v>
      </c>
      <c r="I1091" s="87" t="s">
        <v>1464</v>
      </c>
      <c r="J1091" s="79">
        <v>630</v>
      </c>
      <c r="K1091" s="82">
        <v>6</v>
      </c>
      <c r="L1091" s="82">
        <v>12</v>
      </c>
      <c r="M1091" s="82">
        <v>9</v>
      </c>
      <c r="N1091" s="82"/>
      <c r="O1091" s="83">
        <f t="shared" si="175"/>
        <v>9</v>
      </c>
      <c r="P1091" s="84">
        <f t="shared" si="169"/>
        <v>9.3914285714285714E-3</v>
      </c>
      <c r="Q1091" s="337"/>
      <c r="R1091" s="85"/>
      <c r="S1091" s="79"/>
      <c r="T1091" s="82"/>
      <c r="U1091" s="82"/>
      <c r="V1091" s="82"/>
      <c r="W1091" s="82"/>
      <c r="X1091" s="83"/>
      <c r="Y1091" s="84"/>
      <c r="Z1091" s="86"/>
      <c r="AA1091" s="73">
        <f t="shared" si="180"/>
        <v>9.3914285714285714E-3</v>
      </c>
      <c r="AB1091" s="831">
        <f t="shared" si="171"/>
        <v>0</v>
      </c>
    </row>
    <row r="1092" spans="1:28" ht="18" customHeight="1" x14ac:dyDescent="0.2">
      <c r="A1092" s="468"/>
      <c r="B1092" s="75"/>
      <c r="C1092" s="404"/>
      <c r="D1092" s="182"/>
      <c r="E1092" s="183"/>
      <c r="F1092" s="78"/>
      <c r="G1092" s="79"/>
      <c r="H1092" s="80">
        <v>2702</v>
      </c>
      <c r="I1092" s="87" t="s">
        <v>1465</v>
      </c>
      <c r="J1092" s="79">
        <v>630</v>
      </c>
      <c r="K1092" s="82">
        <v>15</v>
      </c>
      <c r="L1092" s="82">
        <v>19</v>
      </c>
      <c r="M1092" s="82">
        <v>27</v>
      </c>
      <c r="N1092" s="82"/>
      <c r="O1092" s="83">
        <f t="shared" si="175"/>
        <v>20.333333333333332</v>
      </c>
      <c r="P1092" s="84">
        <f t="shared" si="169"/>
        <v>2.1217671957671956E-2</v>
      </c>
      <c r="Q1092" s="337"/>
      <c r="R1092" s="85"/>
      <c r="S1092" s="79"/>
      <c r="T1092" s="82"/>
      <c r="U1092" s="82"/>
      <c r="V1092" s="82"/>
      <c r="W1092" s="82"/>
      <c r="X1092" s="83"/>
      <c r="Y1092" s="84"/>
      <c r="Z1092" s="86"/>
      <c r="AA1092" s="73">
        <f t="shared" si="180"/>
        <v>2.1217671957671956E-2</v>
      </c>
      <c r="AB1092" s="831">
        <f t="shared" si="171"/>
        <v>0</v>
      </c>
    </row>
    <row r="1093" spans="1:28" ht="18" customHeight="1" x14ac:dyDescent="0.2">
      <c r="A1093" s="468"/>
      <c r="B1093" s="75"/>
      <c r="C1093" s="404"/>
      <c r="D1093" s="182"/>
      <c r="E1093" s="183"/>
      <c r="F1093" s="78"/>
      <c r="G1093" s="79"/>
      <c r="H1093" s="80">
        <v>2702</v>
      </c>
      <c r="I1093" s="87" t="s">
        <v>1466</v>
      </c>
      <c r="J1093" s="79">
        <v>630</v>
      </c>
      <c r="K1093" s="82">
        <v>37</v>
      </c>
      <c r="L1093" s="82">
        <v>29</v>
      </c>
      <c r="M1093" s="82">
        <v>23</v>
      </c>
      <c r="N1093" s="82"/>
      <c r="O1093" s="83">
        <f t="shared" si="175"/>
        <v>29.666666666666668</v>
      </c>
      <c r="P1093" s="84">
        <f t="shared" si="169"/>
        <v>3.0956931216931216E-2</v>
      </c>
      <c r="Q1093" s="337"/>
      <c r="R1093" s="85"/>
      <c r="S1093" s="79"/>
      <c r="T1093" s="82"/>
      <c r="U1093" s="82"/>
      <c r="V1093" s="82"/>
      <c r="W1093" s="82"/>
      <c r="X1093" s="83"/>
      <c r="Y1093" s="84"/>
      <c r="Z1093" s="86"/>
      <c r="AA1093" s="73">
        <f t="shared" si="180"/>
        <v>3.0956931216931216E-2</v>
      </c>
      <c r="AB1093" s="831">
        <f t="shared" si="171"/>
        <v>0</v>
      </c>
    </row>
    <row r="1094" spans="1:28" ht="18" customHeight="1" x14ac:dyDescent="0.2">
      <c r="A1094" s="468"/>
      <c r="B1094" s="75"/>
      <c r="C1094" s="404"/>
      <c r="D1094" s="182"/>
      <c r="E1094" s="183"/>
      <c r="F1094" s="78"/>
      <c r="G1094" s="79"/>
      <c r="H1094" s="80">
        <v>2702</v>
      </c>
      <c r="I1094" s="87" t="s">
        <v>1467</v>
      </c>
      <c r="J1094" s="79">
        <v>630</v>
      </c>
      <c r="K1094" s="82">
        <v>22</v>
      </c>
      <c r="L1094" s="82">
        <v>26</v>
      </c>
      <c r="M1094" s="82">
        <v>10</v>
      </c>
      <c r="N1094" s="82"/>
      <c r="O1094" s="83">
        <f t="shared" si="175"/>
        <v>19.333333333333332</v>
      </c>
      <c r="P1094" s="84">
        <f t="shared" si="169"/>
        <v>2.0174179894179894E-2</v>
      </c>
      <c r="Q1094" s="337"/>
      <c r="R1094" s="85"/>
      <c r="S1094" s="79"/>
      <c r="T1094" s="82"/>
      <c r="U1094" s="82"/>
      <c r="V1094" s="82"/>
      <c r="W1094" s="82"/>
      <c r="X1094" s="83"/>
      <c r="Y1094" s="84"/>
      <c r="Z1094" s="86"/>
      <c r="AA1094" s="73">
        <f t="shared" si="180"/>
        <v>2.0174179894179894E-2</v>
      </c>
      <c r="AB1094" s="831">
        <f t="shared" si="171"/>
        <v>0</v>
      </c>
    </row>
    <row r="1095" spans="1:28" ht="18" customHeight="1" thickBot="1" x14ac:dyDescent="0.25">
      <c r="A1095" s="226"/>
      <c r="B1095" s="90"/>
      <c r="C1095" s="227"/>
      <c r="D1095" s="355"/>
      <c r="E1095" s="438"/>
      <c r="F1095" s="94"/>
      <c r="G1095" s="95"/>
      <c r="H1095" s="96">
        <v>2702</v>
      </c>
      <c r="I1095" s="97" t="s">
        <v>1468</v>
      </c>
      <c r="J1095" s="95">
        <v>630</v>
      </c>
      <c r="K1095" s="98">
        <v>49</v>
      </c>
      <c r="L1095" s="98">
        <v>34</v>
      </c>
      <c r="M1095" s="98">
        <v>26</v>
      </c>
      <c r="N1095" s="98"/>
      <c r="O1095" s="99">
        <f t="shared" si="175"/>
        <v>36.333333333333336</v>
      </c>
      <c r="P1095" s="100">
        <f t="shared" si="169"/>
        <v>3.7913544973544974E-2</v>
      </c>
      <c r="Q1095" s="356"/>
      <c r="R1095" s="101"/>
      <c r="S1095" s="95"/>
      <c r="T1095" s="98"/>
      <c r="U1095" s="98"/>
      <c r="V1095" s="98"/>
      <c r="W1095" s="98"/>
      <c r="X1095" s="99"/>
      <c r="Y1095" s="100"/>
      <c r="Z1095" s="102"/>
      <c r="AA1095" s="73">
        <f t="shared" si="180"/>
        <v>3.7913544973544974E-2</v>
      </c>
      <c r="AB1095" s="831">
        <f t="shared" si="171"/>
        <v>0</v>
      </c>
    </row>
    <row r="1096" spans="1:28" ht="18" customHeight="1" thickBot="1" x14ac:dyDescent="0.25">
      <c r="A1096" s="223">
        <v>44935</v>
      </c>
      <c r="B1096" s="59">
        <v>0.43402777777777773</v>
      </c>
      <c r="C1096" s="224">
        <v>-2</v>
      </c>
      <c r="D1096" s="330">
        <f t="shared" ref="D1096:D1101" si="182">(MAX(K1096:M1096))/J1096/1.44</f>
        <v>0.12455908289241623</v>
      </c>
      <c r="E1096" s="128"/>
      <c r="F1096" s="129" t="s">
        <v>27</v>
      </c>
      <c r="G1096" s="130" t="s">
        <v>28</v>
      </c>
      <c r="H1096" s="131">
        <v>2703</v>
      </c>
      <c r="I1096" s="132" t="s">
        <v>29</v>
      </c>
      <c r="J1096" s="130">
        <v>630</v>
      </c>
      <c r="K1096" s="134">
        <v>72</v>
      </c>
      <c r="L1096" s="134">
        <v>113</v>
      </c>
      <c r="M1096" s="134">
        <v>93</v>
      </c>
      <c r="N1096" s="134" t="s">
        <v>118</v>
      </c>
      <c r="O1096" s="133">
        <f t="shared" si="175"/>
        <v>92.666666666666671</v>
      </c>
      <c r="P1096" s="126">
        <f t="shared" si="169"/>
        <v>9.6696931216931209E-2</v>
      </c>
      <c r="Q1096" s="249"/>
      <c r="R1096" s="136"/>
      <c r="S1096" s="130"/>
      <c r="T1096" s="134"/>
      <c r="U1096" s="134"/>
      <c r="V1096" s="134"/>
      <c r="W1096" s="134"/>
      <c r="X1096" s="133"/>
      <c r="Y1096" s="126"/>
      <c r="Z1096" s="207"/>
      <c r="AA1096" s="73">
        <f t="shared" si="180"/>
        <v>9.6696931216931209E-2</v>
      </c>
      <c r="AB1096" s="831">
        <f t="shared" si="171"/>
        <v>0</v>
      </c>
    </row>
    <row r="1097" spans="1:28" ht="18" customHeight="1" x14ac:dyDescent="0.2">
      <c r="A1097" s="468"/>
      <c r="B1097" s="75"/>
      <c r="C1097" s="404"/>
      <c r="D1097" s="236"/>
      <c r="E1097" s="428"/>
      <c r="F1097" s="561"/>
      <c r="G1097" s="79"/>
      <c r="H1097" s="80">
        <v>2703</v>
      </c>
      <c r="I1097" s="87" t="s">
        <v>1469</v>
      </c>
      <c r="J1097" s="79">
        <v>630</v>
      </c>
      <c r="K1097" s="82">
        <v>20</v>
      </c>
      <c r="L1097" s="82">
        <v>25</v>
      </c>
      <c r="M1097" s="82">
        <v>34</v>
      </c>
      <c r="N1097" s="82"/>
      <c r="O1097" s="83">
        <f t="shared" si="175"/>
        <v>26.333333333333332</v>
      </c>
      <c r="P1097" s="84">
        <f t="shared" si="169"/>
        <v>2.7478624338624337E-2</v>
      </c>
      <c r="Q1097" s="337"/>
      <c r="R1097" s="85"/>
      <c r="S1097" s="79"/>
      <c r="T1097" s="82"/>
      <c r="U1097" s="82"/>
      <c r="V1097" s="82"/>
      <c r="W1097" s="82"/>
      <c r="X1097" s="83"/>
      <c r="Y1097" s="84"/>
      <c r="Z1097" s="86"/>
      <c r="AA1097" s="73">
        <f t="shared" si="180"/>
        <v>2.7478624338624337E-2</v>
      </c>
      <c r="AB1097" s="831">
        <f t="shared" si="171"/>
        <v>0</v>
      </c>
    </row>
    <row r="1098" spans="1:28" ht="18" customHeight="1" x14ac:dyDescent="0.2">
      <c r="A1098" s="468"/>
      <c r="B1098" s="75"/>
      <c r="C1098" s="404"/>
      <c r="D1098" s="182"/>
      <c r="E1098" s="183"/>
      <c r="F1098" s="78"/>
      <c r="G1098" s="79"/>
      <c r="H1098" s="80">
        <v>2703</v>
      </c>
      <c r="I1098" s="87" t="s">
        <v>1470</v>
      </c>
      <c r="J1098" s="79">
        <v>630</v>
      </c>
      <c r="K1098" s="82">
        <v>12</v>
      </c>
      <c r="L1098" s="82">
        <v>14</v>
      </c>
      <c r="M1098" s="82">
        <v>13</v>
      </c>
      <c r="N1098" s="82"/>
      <c r="O1098" s="83">
        <f t="shared" si="175"/>
        <v>13</v>
      </c>
      <c r="P1098" s="84">
        <f t="shared" ref="P1098:P1161" si="183">1.73*0.38*O1098/J1098</f>
        <v>1.3565396825396824E-2</v>
      </c>
      <c r="Q1098" s="337"/>
      <c r="R1098" s="85"/>
      <c r="S1098" s="79"/>
      <c r="T1098" s="82"/>
      <c r="U1098" s="82"/>
      <c r="V1098" s="82"/>
      <c r="W1098" s="82"/>
      <c r="X1098" s="83"/>
      <c r="Y1098" s="84"/>
      <c r="Z1098" s="86"/>
      <c r="AA1098" s="73">
        <f t="shared" si="180"/>
        <v>1.3565396825396824E-2</v>
      </c>
      <c r="AB1098" s="831">
        <f t="shared" si="171"/>
        <v>0</v>
      </c>
    </row>
    <row r="1099" spans="1:28" ht="18" customHeight="1" x14ac:dyDescent="0.2">
      <c r="A1099" s="468"/>
      <c r="B1099" s="75"/>
      <c r="C1099" s="404"/>
      <c r="D1099" s="182"/>
      <c r="E1099" s="183"/>
      <c r="F1099" s="78"/>
      <c r="G1099" s="79"/>
      <c r="H1099" s="80">
        <v>2703</v>
      </c>
      <c r="I1099" s="87" t="s">
        <v>1471</v>
      </c>
      <c r="J1099" s="79">
        <v>630</v>
      </c>
      <c r="K1099" s="82">
        <v>7</v>
      </c>
      <c r="L1099" s="82">
        <v>20</v>
      </c>
      <c r="M1099" s="82">
        <v>16</v>
      </c>
      <c r="N1099" s="82"/>
      <c r="O1099" s="83">
        <f t="shared" si="175"/>
        <v>14.333333333333334</v>
      </c>
      <c r="P1099" s="84">
        <f t="shared" si="183"/>
        <v>1.4956719576719577E-2</v>
      </c>
      <c r="Q1099" s="337"/>
      <c r="R1099" s="85"/>
      <c r="S1099" s="79"/>
      <c r="T1099" s="82"/>
      <c r="U1099" s="82"/>
      <c r="V1099" s="82"/>
      <c r="W1099" s="82"/>
      <c r="X1099" s="83"/>
      <c r="Y1099" s="84"/>
      <c r="Z1099" s="86"/>
      <c r="AA1099" s="73">
        <f t="shared" si="180"/>
        <v>1.4956719576719577E-2</v>
      </c>
      <c r="AB1099" s="831">
        <f t="shared" ref="AB1099:AB1162" si="184">S1099 - (AA1099*S1099)</f>
        <v>0</v>
      </c>
    </row>
    <row r="1100" spans="1:28" ht="18" customHeight="1" thickBot="1" x14ac:dyDescent="0.25">
      <c r="A1100" s="226"/>
      <c r="B1100" s="90"/>
      <c r="C1100" s="227"/>
      <c r="D1100" s="355"/>
      <c r="E1100" s="438"/>
      <c r="F1100" s="94"/>
      <c r="G1100" s="95"/>
      <c r="H1100" s="96">
        <v>2703</v>
      </c>
      <c r="I1100" s="97" t="s">
        <v>1472</v>
      </c>
      <c r="J1100" s="95">
        <v>630</v>
      </c>
      <c r="K1100" s="98">
        <v>8</v>
      </c>
      <c r="L1100" s="98">
        <v>11</v>
      </c>
      <c r="M1100" s="98">
        <v>6</v>
      </c>
      <c r="N1100" s="98"/>
      <c r="O1100" s="99">
        <f t="shared" si="175"/>
        <v>8.3333333333333339</v>
      </c>
      <c r="P1100" s="100">
        <f t="shared" si="183"/>
        <v>8.6957671957671959E-3</v>
      </c>
      <c r="Q1100" s="356"/>
      <c r="R1100" s="101"/>
      <c r="S1100" s="95"/>
      <c r="T1100" s="98"/>
      <c r="U1100" s="98"/>
      <c r="V1100" s="98"/>
      <c r="W1100" s="98"/>
      <c r="X1100" s="99"/>
      <c r="Y1100" s="100"/>
      <c r="Z1100" s="102"/>
      <c r="AA1100" s="73">
        <f t="shared" si="180"/>
        <v>8.6957671957671959E-3</v>
      </c>
      <c r="AB1100" s="831">
        <f t="shared" si="184"/>
        <v>0</v>
      </c>
    </row>
    <row r="1101" spans="1:28" ht="18" customHeight="1" x14ac:dyDescent="0.2">
      <c r="A1101" s="58">
        <v>44935</v>
      </c>
      <c r="B1101" s="59">
        <v>0.40277777777777773</v>
      </c>
      <c r="C1101" s="60">
        <v>0</v>
      </c>
      <c r="D1101" s="381">
        <f t="shared" si="182"/>
        <v>0.13007054673721341</v>
      </c>
      <c r="E1101" s="198"/>
      <c r="F1101" s="129" t="s">
        <v>27</v>
      </c>
      <c r="G1101" s="130" t="s">
        <v>28</v>
      </c>
      <c r="H1101" s="131">
        <v>2704</v>
      </c>
      <c r="I1101" s="132" t="s">
        <v>29</v>
      </c>
      <c r="J1101" s="130">
        <v>630</v>
      </c>
      <c r="K1101" s="134">
        <v>95</v>
      </c>
      <c r="L1101" s="134">
        <v>118</v>
      </c>
      <c r="M1101" s="134">
        <v>87</v>
      </c>
      <c r="N1101" s="134" t="s">
        <v>1473</v>
      </c>
      <c r="O1101" s="133">
        <f t="shared" si="175"/>
        <v>100</v>
      </c>
      <c r="P1101" s="126">
        <f t="shared" si="183"/>
        <v>0.10434920634920634</v>
      </c>
      <c r="Q1101" s="249"/>
      <c r="R1101" s="136"/>
      <c r="S1101" s="130"/>
      <c r="T1101" s="134"/>
      <c r="U1101" s="134"/>
      <c r="V1101" s="134"/>
      <c r="W1101" s="134"/>
      <c r="X1101" s="133"/>
      <c r="Y1101" s="126"/>
      <c r="Z1101" s="207"/>
      <c r="AA1101" s="73">
        <f t="shared" si="180"/>
        <v>0.10434920634920634</v>
      </c>
      <c r="AB1101" s="831">
        <f t="shared" si="184"/>
        <v>0</v>
      </c>
    </row>
    <row r="1102" spans="1:28" ht="18" customHeight="1" x14ac:dyDescent="0.2">
      <c r="A1102" s="468"/>
      <c r="B1102" s="75"/>
      <c r="C1102" s="404"/>
      <c r="D1102" s="218"/>
      <c r="E1102" s="219"/>
      <c r="F1102" s="78"/>
      <c r="G1102" s="79"/>
      <c r="H1102" s="80">
        <v>2704</v>
      </c>
      <c r="I1102" s="87" t="s">
        <v>1474</v>
      </c>
      <c r="J1102" s="79">
        <v>630</v>
      </c>
      <c r="K1102" s="82">
        <v>0</v>
      </c>
      <c r="L1102" s="82">
        <v>3</v>
      </c>
      <c r="M1102" s="82">
        <v>1</v>
      </c>
      <c r="N1102" s="82"/>
      <c r="O1102" s="83">
        <f t="shared" si="175"/>
        <v>1.3333333333333333</v>
      </c>
      <c r="P1102" s="84">
        <f t="shared" si="183"/>
        <v>1.3913227513227512E-3</v>
      </c>
      <c r="Q1102" s="337"/>
      <c r="R1102" s="85"/>
      <c r="S1102" s="79"/>
      <c r="T1102" s="82"/>
      <c r="U1102" s="82"/>
      <c r="V1102" s="82"/>
      <c r="W1102" s="82"/>
      <c r="X1102" s="83"/>
      <c r="Y1102" s="84"/>
      <c r="Z1102" s="86"/>
      <c r="AA1102" s="73">
        <f t="shared" si="180"/>
        <v>1.3913227513227512E-3</v>
      </c>
      <c r="AB1102" s="831">
        <f t="shared" si="184"/>
        <v>0</v>
      </c>
    </row>
    <row r="1103" spans="1:28" ht="18" customHeight="1" x14ac:dyDescent="0.2">
      <c r="A1103" s="468"/>
      <c r="B1103" s="75"/>
      <c r="C1103" s="404"/>
      <c r="D1103" s="182"/>
      <c r="E1103" s="183"/>
      <c r="F1103" s="78"/>
      <c r="G1103" s="79"/>
      <c r="H1103" s="80">
        <v>2704</v>
      </c>
      <c r="I1103" s="87" t="s">
        <v>1475</v>
      </c>
      <c r="J1103" s="79">
        <v>630</v>
      </c>
      <c r="K1103" s="82">
        <v>5</v>
      </c>
      <c r="L1103" s="82">
        <v>4</v>
      </c>
      <c r="M1103" s="82">
        <v>2</v>
      </c>
      <c r="N1103" s="82"/>
      <c r="O1103" s="83">
        <f t="shared" si="175"/>
        <v>3.6666666666666665</v>
      </c>
      <c r="P1103" s="84">
        <f t="shared" si="183"/>
        <v>3.8261375661375655E-3</v>
      </c>
      <c r="Q1103" s="337"/>
      <c r="R1103" s="85"/>
      <c r="S1103" s="79"/>
      <c r="T1103" s="82"/>
      <c r="U1103" s="82"/>
      <c r="V1103" s="82"/>
      <c r="W1103" s="82"/>
      <c r="X1103" s="83"/>
      <c r="Y1103" s="84"/>
      <c r="Z1103" s="86"/>
      <c r="AA1103" s="73">
        <f t="shared" si="180"/>
        <v>3.8261375661375655E-3</v>
      </c>
      <c r="AB1103" s="831">
        <f t="shared" si="184"/>
        <v>0</v>
      </c>
    </row>
    <row r="1104" spans="1:28" ht="18" customHeight="1" x14ac:dyDescent="0.2">
      <c r="A1104" s="468"/>
      <c r="B1104" s="75"/>
      <c r="C1104" s="404"/>
      <c r="D1104" s="182"/>
      <c r="E1104" s="183"/>
      <c r="F1104" s="78"/>
      <c r="G1104" s="79"/>
      <c r="H1104" s="80">
        <v>2704</v>
      </c>
      <c r="I1104" s="87" t="s">
        <v>1476</v>
      </c>
      <c r="J1104" s="79">
        <v>630</v>
      </c>
      <c r="K1104" s="82">
        <v>10</v>
      </c>
      <c r="L1104" s="82">
        <v>12</v>
      </c>
      <c r="M1104" s="82">
        <v>20</v>
      </c>
      <c r="N1104" s="82"/>
      <c r="O1104" s="83">
        <f t="shared" si="175"/>
        <v>14</v>
      </c>
      <c r="P1104" s="84">
        <f t="shared" si="183"/>
        <v>1.4608888888888888E-2</v>
      </c>
      <c r="Q1104" s="337"/>
      <c r="R1104" s="85"/>
      <c r="S1104" s="79"/>
      <c r="T1104" s="82"/>
      <c r="U1104" s="82"/>
      <c r="V1104" s="82"/>
      <c r="W1104" s="82"/>
      <c r="X1104" s="83"/>
      <c r="Y1104" s="84"/>
      <c r="Z1104" s="86"/>
      <c r="AA1104" s="73">
        <f t="shared" si="180"/>
        <v>1.4608888888888888E-2</v>
      </c>
      <c r="AB1104" s="831">
        <f t="shared" si="184"/>
        <v>0</v>
      </c>
    </row>
    <row r="1105" spans="1:2259" ht="18" customHeight="1" x14ac:dyDescent="0.2">
      <c r="A1105" s="468"/>
      <c r="B1105" s="75"/>
      <c r="C1105" s="404"/>
      <c r="D1105" s="182"/>
      <c r="E1105" s="183"/>
      <c r="F1105" s="78"/>
      <c r="G1105" s="79"/>
      <c r="H1105" s="80">
        <v>2704</v>
      </c>
      <c r="I1105" s="187" t="s">
        <v>1477</v>
      </c>
      <c r="J1105" s="79">
        <v>630</v>
      </c>
      <c r="K1105" s="82">
        <v>13</v>
      </c>
      <c r="L1105" s="82">
        <v>11</v>
      </c>
      <c r="M1105" s="82">
        <v>5</v>
      </c>
      <c r="N1105" s="82"/>
      <c r="O1105" s="83">
        <f t="shared" si="175"/>
        <v>9.6666666666666661</v>
      </c>
      <c r="P1105" s="84">
        <f t="shared" si="183"/>
        <v>1.0087089947089947E-2</v>
      </c>
      <c r="Q1105" s="337"/>
      <c r="R1105" s="85"/>
      <c r="S1105" s="79"/>
      <c r="T1105" s="82"/>
      <c r="U1105" s="82"/>
      <c r="V1105" s="82"/>
      <c r="W1105" s="82"/>
      <c r="X1105" s="83"/>
      <c r="Y1105" s="84"/>
      <c r="Z1105" s="86"/>
      <c r="AA1105" s="73">
        <f t="shared" si="180"/>
        <v>1.0087089947089947E-2</v>
      </c>
      <c r="AB1105" s="831">
        <f t="shared" si="184"/>
        <v>0</v>
      </c>
    </row>
    <row r="1106" spans="1:2259" ht="18" customHeight="1" x14ac:dyDescent="0.2">
      <c r="A1106" s="468"/>
      <c r="B1106" s="75"/>
      <c r="C1106" s="404"/>
      <c r="D1106" s="182"/>
      <c r="E1106" s="183"/>
      <c r="F1106" s="78"/>
      <c r="G1106" s="79"/>
      <c r="H1106" s="80">
        <v>2704</v>
      </c>
      <c r="I1106" s="87" t="s">
        <v>1478</v>
      </c>
      <c r="J1106" s="79">
        <v>630</v>
      </c>
      <c r="K1106" s="82">
        <v>23</v>
      </c>
      <c r="L1106" s="82">
        <v>19</v>
      </c>
      <c r="M1106" s="82">
        <v>29</v>
      </c>
      <c r="N1106" s="82"/>
      <c r="O1106" s="83">
        <f t="shared" si="175"/>
        <v>23.666666666666668</v>
      </c>
      <c r="P1106" s="84">
        <f t="shared" si="183"/>
        <v>2.4695978835978839E-2</v>
      </c>
      <c r="Q1106" s="337"/>
      <c r="R1106" s="85"/>
      <c r="S1106" s="79"/>
      <c r="T1106" s="82"/>
      <c r="U1106" s="82"/>
      <c r="V1106" s="82"/>
      <c r="W1106" s="82"/>
      <c r="X1106" s="83"/>
      <c r="Y1106" s="84"/>
      <c r="Z1106" s="86"/>
      <c r="AA1106" s="73">
        <f t="shared" si="180"/>
        <v>2.4695978835978839E-2</v>
      </c>
      <c r="AB1106" s="831">
        <f t="shared" si="184"/>
        <v>0</v>
      </c>
    </row>
    <row r="1107" spans="1:2259" ht="18" customHeight="1" x14ac:dyDescent="0.2">
      <c r="A1107" s="468"/>
      <c r="B1107" s="75"/>
      <c r="C1107" s="404"/>
      <c r="D1107" s="182"/>
      <c r="E1107" s="183"/>
      <c r="F1107" s="78"/>
      <c r="G1107" s="79"/>
      <c r="H1107" s="80">
        <v>2704</v>
      </c>
      <c r="I1107" s="87" t="s">
        <v>1479</v>
      </c>
      <c r="J1107" s="79">
        <v>630</v>
      </c>
      <c r="K1107" s="82">
        <v>20</v>
      </c>
      <c r="L1107" s="82">
        <v>28</v>
      </c>
      <c r="M1107" s="82">
        <v>10</v>
      </c>
      <c r="N1107" s="82"/>
      <c r="O1107" s="83">
        <f t="shared" si="175"/>
        <v>19.333333333333332</v>
      </c>
      <c r="P1107" s="84">
        <f t="shared" si="183"/>
        <v>2.0174179894179894E-2</v>
      </c>
      <c r="Q1107" s="337"/>
      <c r="R1107" s="85"/>
      <c r="S1107" s="79"/>
      <c r="T1107" s="82"/>
      <c r="U1107" s="82"/>
      <c r="V1107" s="82"/>
      <c r="W1107" s="82"/>
      <c r="X1107" s="83"/>
      <c r="Y1107" s="84"/>
      <c r="Z1107" s="86"/>
      <c r="AA1107" s="73">
        <f t="shared" si="180"/>
        <v>2.0174179894179894E-2</v>
      </c>
      <c r="AB1107" s="831">
        <f t="shared" si="184"/>
        <v>0</v>
      </c>
    </row>
    <row r="1108" spans="1:2259" ht="18" customHeight="1" thickBot="1" x14ac:dyDescent="0.25">
      <c r="A1108" s="226"/>
      <c r="B1108" s="90"/>
      <c r="C1108" s="227"/>
      <c r="D1108" s="355"/>
      <c r="E1108" s="438"/>
      <c r="F1108" s="94"/>
      <c r="G1108" s="95"/>
      <c r="H1108" s="96">
        <v>2704</v>
      </c>
      <c r="I1108" s="97" t="s">
        <v>1480</v>
      </c>
      <c r="J1108" s="95">
        <v>630</v>
      </c>
      <c r="K1108" s="98">
        <v>19</v>
      </c>
      <c r="L1108" s="98">
        <v>25</v>
      </c>
      <c r="M1108" s="98">
        <v>23</v>
      </c>
      <c r="N1108" s="98"/>
      <c r="O1108" s="99">
        <f t="shared" si="175"/>
        <v>22.333333333333332</v>
      </c>
      <c r="P1108" s="100">
        <f t="shared" si="183"/>
        <v>2.3304656084656081E-2</v>
      </c>
      <c r="Q1108" s="356"/>
      <c r="R1108" s="101"/>
      <c r="S1108" s="95"/>
      <c r="T1108" s="98"/>
      <c r="U1108" s="98"/>
      <c r="V1108" s="98"/>
      <c r="W1108" s="98"/>
      <c r="X1108" s="99"/>
      <c r="Y1108" s="100"/>
      <c r="Z1108" s="102"/>
      <c r="AA1108" s="73">
        <f t="shared" si="180"/>
        <v>2.3304656084656081E-2</v>
      </c>
      <c r="AB1108" s="831">
        <f t="shared" si="184"/>
        <v>0</v>
      </c>
    </row>
    <row r="1109" spans="1:2259" s="10" customFormat="1" ht="18" customHeight="1" thickBot="1" x14ac:dyDescent="0.25">
      <c r="A1109" s="256">
        <v>44955</v>
      </c>
      <c r="B1109" s="147">
        <v>0.51041666666666663</v>
      </c>
      <c r="C1109" s="148">
        <v>-5</v>
      </c>
      <c r="D1109" s="149">
        <f>(MAX(K1109:M1109))/J1109/1.44</f>
        <v>0.55277777777777781</v>
      </c>
      <c r="E1109" s="150"/>
      <c r="F1109" s="161" t="s">
        <v>790</v>
      </c>
      <c r="G1109" s="155" t="s">
        <v>28</v>
      </c>
      <c r="H1109" s="153">
        <v>271</v>
      </c>
      <c r="I1109" s="154" t="s">
        <v>29</v>
      </c>
      <c r="J1109" s="155">
        <v>250</v>
      </c>
      <c r="K1109" s="156">
        <v>199</v>
      </c>
      <c r="L1109" s="156">
        <v>128</v>
      </c>
      <c r="M1109" s="156">
        <v>157</v>
      </c>
      <c r="N1109" s="157" t="s">
        <v>966</v>
      </c>
      <c r="O1109" s="156">
        <f t="shared" si="175"/>
        <v>161.33333333333334</v>
      </c>
      <c r="P1109" s="69">
        <f t="shared" si="183"/>
        <v>0.42424213333333338</v>
      </c>
      <c r="Q1109" s="494"/>
      <c r="R1109" s="159"/>
      <c r="S1109" s="157"/>
      <c r="T1109" s="156"/>
      <c r="U1109" s="156"/>
      <c r="V1109" s="156"/>
      <c r="W1109" s="157"/>
      <c r="X1109" s="156"/>
      <c r="Y1109" s="69"/>
      <c r="Z1109" s="251"/>
      <c r="AA1109" s="73">
        <f t="shared" si="180"/>
        <v>0.42424213333333338</v>
      </c>
      <c r="AB1109" s="831">
        <f t="shared" si="184"/>
        <v>0</v>
      </c>
    </row>
    <row r="1110" spans="1:2259" ht="18" customHeight="1" x14ac:dyDescent="0.2">
      <c r="A1110" s="74">
        <v>44935</v>
      </c>
      <c r="B1110" s="75">
        <v>0.4513888888888889</v>
      </c>
      <c r="C1110" s="76">
        <v>0</v>
      </c>
      <c r="D1110" s="61">
        <f t="shared" ref="D1110" si="185">(MAX(K1110:M1110))/J1110/1.44</f>
        <v>0.19510582010582012</v>
      </c>
      <c r="E1110" s="62"/>
      <c r="F1110" s="190" t="s">
        <v>790</v>
      </c>
      <c r="G1110" s="191" t="s">
        <v>28</v>
      </c>
      <c r="H1110" s="338">
        <v>272</v>
      </c>
      <c r="I1110" s="339" t="s">
        <v>29</v>
      </c>
      <c r="J1110" s="191">
        <v>630</v>
      </c>
      <c r="K1110" s="194">
        <v>177</v>
      </c>
      <c r="L1110" s="194">
        <v>156</v>
      </c>
      <c r="M1110" s="194">
        <v>136</v>
      </c>
      <c r="N1110" s="194" t="s">
        <v>51</v>
      </c>
      <c r="O1110" s="195">
        <f t="shared" si="175"/>
        <v>156.33333333333334</v>
      </c>
      <c r="P1110" s="454">
        <f t="shared" si="183"/>
        <v>0.16313259259259258</v>
      </c>
      <c r="Q1110" s="454"/>
      <c r="R1110" s="193"/>
      <c r="S1110" s="194"/>
      <c r="T1110" s="194"/>
      <c r="U1110" s="194"/>
      <c r="V1110" s="194"/>
      <c r="W1110" s="194"/>
      <c r="X1110" s="195"/>
      <c r="Y1110" s="454"/>
      <c r="Z1110" s="196"/>
      <c r="AA1110" s="73">
        <f t="shared" si="180"/>
        <v>0.16313259259259258</v>
      </c>
      <c r="AB1110" s="831">
        <f t="shared" si="184"/>
        <v>0</v>
      </c>
    </row>
    <row r="1111" spans="1:2259" ht="18" customHeight="1" x14ac:dyDescent="0.2">
      <c r="A1111" s="74"/>
      <c r="B1111" s="75"/>
      <c r="C1111" s="76"/>
      <c r="D1111" s="182"/>
      <c r="E1111" s="199"/>
      <c r="F1111" s="78"/>
      <c r="G1111" s="79"/>
      <c r="H1111" s="80">
        <v>272</v>
      </c>
      <c r="I1111" s="87" t="s">
        <v>1372</v>
      </c>
      <c r="J1111" s="79">
        <v>630</v>
      </c>
      <c r="K1111" s="82">
        <v>24</v>
      </c>
      <c r="L1111" s="82">
        <v>1</v>
      </c>
      <c r="M1111" s="82">
        <v>8</v>
      </c>
      <c r="N1111" s="82"/>
      <c r="O1111" s="83">
        <f t="shared" si="175"/>
        <v>11</v>
      </c>
      <c r="P1111" s="84">
        <f t="shared" si="183"/>
        <v>1.1478412698412698E-2</v>
      </c>
      <c r="Q1111" s="84"/>
      <c r="R1111" s="85"/>
      <c r="S1111" s="82"/>
      <c r="T1111" s="82"/>
      <c r="U1111" s="82"/>
      <c r="V1111" s="82"/>
      <c r="W1111" s="82"/>
      <c r="X1111" s="83"/>
      <c r="Y1111" s="84"/>
      <c r="Z1111" s="86"/>
      <c r="AA1111" s="73">
        <f t="shared" si="180"/>
        <v>1.1478412698412698E-2</v>
      </c>
      <c r="AB1111" s="831">
        <f t="shared" si="184"/>
        <v>0</v>
      </c>
    </row>
    <row r="1112" spans="1:2259" ht="18" customHeight="1" x14ac:dyDescent="0.2">
      <c r="A1112" s="74"/>
      <c r="B1112" s="75"/>
      <c r="C1112" s="76"/>
      <c r="D1112" s="182"/>
      <c r="E1112" s="199"/>
      <c r="F1112" s="78"/>
      <c r="G1112" s="79"/>
      <c r="H1112" s="80">
        <v>272</v>
      </c>
      <c r="I1112" s="87" t="s">
        <v>1481</v>
      </c>
      <c r="J1112" s="79">
        <v>630</v>
      </c>
      <c r="K1112" s="82">
        <v>66</v>
      </c>
      <c r="L1112" s="82">
        <v>53</v>
      </c>
      <c r="M1112" s="82">
        <v>27</v>
      </c>
      <c r="N1112" s="82"/>
      <c r="O1112" s="83">
        <f t="shared" si="175"/>
        <v>48.666666666666664</v>
      </c>
      <c r="P1112" s="84">
        <f t="shared" si="183"/>
        <v>5.0783280423280418E-2</v>
      </c>
      <c r="Q1112" s="84"/>
      <c r="R1112" s="85"/>
      <c r="S1112" s="82"/>
      <c r="T1112" s="82"/>
      <c r="U1112" s="82"/>
      <c r="V1112" s="82"/>
      <c r="W1112" s="82"/>
      <c r="X1112" s="83"/>
      <c r="Y1112" s="84"/>
      <c r="Z1112" s="86"/>
      <c r="AA1112" s="73">
        <f t="shared" si="180"/>
        <v>5.0783280423280418E-2</v>
      </c>
      <c r="AB1112" s="831">
        <f t="shared" si="184"/>
        <v>0</v>
      </c>
    </row>
    <row r="1113" spans="1:2259" ht="18" customHeight="1" x14ac:dyDescent="0.2">
      <c r="A1113" s="74"/>
      <c r="B1113" s="75"/>
      <c r="C1113" s="76"/>
      <c r="D1113" s="182"/>
      <c r="E1113" s="199"/>
      <c r="F1113" s="78"/>
      <c r="G1113" s="79"/>
      <c r="H1113" s="80">
        <v>272</v>
      </c>
      <c r="I1113" s="87" t="s">
        <v>1482</v>
      </c>
      <c r="J1113" s="79">
        <v>630</v>
      </c>
      <c r="K1113" s="82">
        <v>35</v>
      </c>
      <c r="L1113" s="82">
        <v>1</v>
      </c>
      <c r="M1113" s="82">
        <v>12</v>
      </c>
      <c r="N1113" s="82"/>
      <c r="O1113" s="83">
        <f t="shared" si="175"/>
        <v>16</v>
      </c>
      <c r="P1113" s="84">
        <f t="shared" si="183"/>
        <v>1.6695873015873015E-2</v>
      </c>
      <c r="Q1113" s="84"/>
      <c r="R1113" s="85"/>
      <c r="S1113" s="82"/>
      <c r="T1113" s="82"/>
      <c r="U1113" s="82"/>
      <c r="V1113" s="82"/>
      <c r="W1113" s="82"/>
      <c r="X1113" s="83"/>
      <c r="Y1113" s="84"/>
      <c r="Z1113" s="86"/>
      <c r="AA1113" s="73">
        <f t="shared" si="180"/>
        <v>1.6695873015873015E-2</v>
      </c>
      <c r="AB1113" s="831">
        <f t="shared" si="184"/>
        <v>0</v>
      </c>
    </row>
    <row r="1114" spans="1:2259" ht="18" customHeight="1" x14ac:dyDescent="0.2">
      <c r="A1114" s="74"/>
      <c r="B1114" s="75"/>
      <c r="C1114" s="76"/>
      <c r="D1114" s="182"/>
      <c r="E1114" s="199"/>
      <c r="F1114" s="78"/>
      <c r="G1114" s="79"/>
      <c r="H1114" s="80">
        <v>272</v>
      </c>
      <c r="I1114" s="87" t="s">
        <v>1483</v>
      </c>
      <c r="J1114" s="79">
        <v>630</v>
      </c>
      <c r="K1114" s="82">
        <v>12</v>
      </c>
      <c r="L1114" s="82">
        <v>21</v>
      </c>
      <c r="M1114" s="82">
        <v>24</v>
      </c>
      <c r="N1114" s="82"/>
      <c r="O1114" s="83">
        <f t="shared" si="175"/>
        <v>19</v>
      </c>
      <c r="P1114" s="84">
        <f t="shared" si="183"/>
        <v>1.9826349206349209E-2</v>
      </c>
      <c r="Q1114" s="84"/>
      <c r="R1114" s="85"/>
      <c r="S1114" s="82"/>
      <c r="T1114" s="82"/>
      <c r="U1114" s="82"/>
      <c r="V1114" s="82"/>
      <c r="W1114" s="82"/>
      <c r="X1114" s="83"/>
      <c r="Y1114" s="84"/>
      <c r="Z1114" s="86"/>
      <c r="AA1114" s="73">
        <f t="shared" si="180"/>
        <v>1.9826349206349209E-2</v>
      </c>
      <c r="AB1114" s="831">
        <f t="shared" si="184"/>
        <v>0</v>
      </c>
    </row>
    <row r="1115" spans="1:2259" ht="18" customHeight="1" x14ac:dyDescent="0.2">
      <c r="A1115" s="74"/>
      <c r="B1115" s="75"/>
      <c r="C1115" s="76"/>
      <c r="D1115" s="182"/>
      <c r="E1115" s="199"/>
      <c r="F1115" s="78"/>
      <c r="G1115" s="79"/>
      <c r="H1115" s="80">
        <v>272</v>
      </c>
      <c r="I1115" s="87" t="s">
        <v>1484</v>
      </c>
      <c r="J1115" s="79">
        <v>630</v>
      </c>
      <c r="K1115" s="82">
        <v>20</v>
      </c>
      <c r="L1115" s="82">
        <v>48</v>
      </c>
      <c r="M1115" s="82">
        <v>16</v>
      </c>
      <c r="N1115" s="82"/>
      <c r="O1115" s="83">
        <f t="shared" si="175"/>
        <v>28</v>
      </c>
      <c r="P1115" s="84">
        <f t="shared" si="183"/>
        <v>2.9217777777777777E-2</v>
      </c>
      <c r="Q1115" s="84"/>
      <c r="R1115" s="85"/>
      <c r="S1115" s="82"/>
      <c r="T1115" s="82"/>
      <c r="U1115" s="82"/>
      <c r="V1115" s="82"/>
      <c r="W1115" s="82"/>
      <c r="X1115" s="83"/>
      <c r="Y1115" s="84"/>
      <c r="Z1115" s="86"/>
      <c r="AA1115" s="73">
        <f t="shared" si="180"/>
        <v>2.9217777777777777E-2</v>
      </c>
      <c r="AB1115" s="831">
        <f t="shared" si="184"/>
        <v>0</v>
      </c>
    </row>
    <row r="1116" spans="1:2259" ht="18" customHeight="1" x14ac:dyDescent="0.2">
      <c r="A1116" s="74"/>
      <c r="B1116" s="75"/>
      <c r="C1116" s="76"/>
      <c r="D1116" s="182"/>
      <c r="E1116" s="199"/>
      <c r="F1116" s="78"/>
      <c r="G1116" s="79"/>
      <c r="H1116" s="80">
        <v>272</v>
      </c>
      <c r="I1116" s="87" t="s">
        <v>1485</v>
      </c>
      <c r="J1116" s="79">
        <v>630</v>
      </c>
      <c r="K1116" s="82">
        <v>24</v>
      </c>
      <c r="L1116" s="82">
        <v>8</v>
      </c>
      <c r="M1116" s="82">
        <v>14</v>
      </c>
      <c r="N1116" s="82"/>
      <c r="O1116" s="83">
        <f t="shared" si="175"/>
        <v>15.333333333333334</v>
      </c>
      <c r="P1116" s="84">
        <f t="shared" si="183"/>
        <v>1.6000211640211641E-2</v>
      </c>
      <c r="Q1116" s="84"/>
      <c r="R1116" s="85"/>
      <c r="S1116" s="82"/>
      <c r="T1116" s="82"/>
      <c r="U1116" s="82"/>
      <c r="V1116" s="82"/>
      <c r="W1116" s="82"/>
      <c r="X1116" s="83"/>
      <c r="Y1116" s="84"/>
      <c r="Z1116" s="86"/>
      <c r="AA1116" s="73">
        <f t="shared" si="180"/>
        <v>1.6000211640211641E-2</v>
      </c>
      <c r="AB1116" s="831">
        <f t="shared" si="184"/>
        <v>0</v>
      </c>
    </row>
    <row r="1117" spans="1:2259" ht="18" customHeight="1" x14ac:dyDescent="0.2">
      <c r="A1117" s="74"/>
      <c r="B1117" s="75"/>
      <c r="C1117" s="76"/>
      <c r="D1117" s="182"/>
      <c r="E1117" s="199"/>
      <c r="F1117" s="78"/>
      <c r="G1117" s="79"/>
      <c r="H1117" s="80">
        <v>272</v>
      </c>
      <c r="I1117" s="87" t="s">
        <v>1486</v>
      </c>
      <c r="J1117" s="79">
        <v>630</v>
      </c>
      <c r="K1117" s="82">
        <v>27</v>
      </c>
      <c r="L1117" s="82">
        <v>18</v>
      </c>
      <c r="M1117" s="82">
        <v>19</v>
      </c>
      <c r="N1117" s="82"/>
      <c r="O1117" s="83">
        <f>(K1117+L1117+M1117)/3</f>
        <v>21.333333333333332</v>
      </c>
      <c r="P1117" s="84">
        <f t="shared" si="183"/>
        <v>2.2261164021164018E-2</v>
      </c>
      <c r="Q1117" s="84"/>
      <c r="R1117" s="85"/>
      <c r="S1117" s="82"/>
      <c r="T1117" s="82"/>
      <c r="U1117" s="82"/>
      <c r="V1117" s="82"/>
      <c r="W1117" s="82"/>
      <c r="X1117" s="83"/>
      <c r="Y1117" s="84"/>
      <c r="Z1117" s="86"/>
      <c r="AA1117" s="73">
        <f t="shared" si="180"/>
        <v>2.2261164021164018E-2</v>
      </c>
      <c r="AB1117" s="831">
        <f t="shared" si="184"/>
        <v>0</v>
      </c>
    </row>
    <row r="1118" spans="1:2259" ht="18" customHeight="1" thickBot="1" x14ac:dyDescent="0.25">
      <c r="A1118" s="74"/>
      <c r="B1118" s="75"/>
      <c r="C1118" s="76"/>
      <c r="D1118" s="182"/>
      <c r="E1118" s="199"/>
      <c r="F1118" s="94"/>
      <c r="G1118" s="95"/>
      <c r="H1118" s="96">
        <v>272</v>
      </c>
      <c r="I1118" s="97" t="s">
        <v>1487</v>
      </c>
      <c r="J1118" s="95">
        <v>630</v>
      </c>
      <c r="K1118" s="98">
        <v>13</v>
      </c>
      <c r="L1118" s="98">
        <v>26</v>
      </c>
      <c r="M1118" s="98">
        <v>14</v>
      </c>
      <c r="N1118" s="98"/>
      <c r="O1118" s="99">
        <f t="shared" si="175"/>
        <v>17.666666666666668</v>
      </c>
      <c r="P1118" s="100">
        <f t="shared" si="183"/>
        <v>1.8435026455026458E-2</v>
      </c>
      <c r="Q1118" s="100"/>
      <c r="R1118" s="101"/>
      <c r="S1118" s="98"/>
      <c r="T1118" s="98"/>
      <c r="U1118" s="98"/>
      <c r="V1118" s="98"/>
      <c r="W1118" s="98"/>
      <c r="X1118" s="99"/>
      <c r="Y1118" s="100"/>
      <c r="Z1118" s="102"/>
      <c r="AA1118" s="73">
        <f t="shared" si="180"/>
        <v>1.8435026455026458E-2</v>
      </c>
      <c r="AB1118" s="831">
        <f t="shared" si="184"/>
        <v>0</v>
      </c>
    </row>
    <row r="1119" spans="1:2259" s="563" customFormat="1" ht="18" customHeight="1" thickBot="1" x14ac:dyDescent="0.25">
      <c r="A1119" s="256">
        <v>44935</v>
      </c>
      <c r="B1119" s="147">
        <v>0.375</v>
      </c>
      <c r="C1119" s="148">
        <v>0</v>
      </c>
      <c r="D1119" s="149">
        <f t="shared" ref="D1119" si="186">(MAX(K1119:M1119))/J1119/1.44</f>
        <v>0</v>
      </c>
      <c r="E1119" s="150"/>
      <c r="F1119" s="562"/>
      <c r="G1119" s="155"/>
      <c r="H1119" s="153">
        <v>273</v>
      </c>
      <c r="I1119" s="154" t="s">
        <v>1488</v>
      </c>
      <c r="J1119" s="155">
        <v>630</v>
      </c>
      <c r="K1119" s="157"/>
      <c r="L1119" s="157"/>
      <c r="M1119" s="157"/>
      <c r="N1119" s="157"/>
      <c r="O1119" s="156"/>
      <c r="P1119" s="69">
        <f t="shared" si="183"/>
        <v>0</v>
      </c>
      <c r="Q1119" s="69"/>
      <c r="R1119" s="159"/>
      <c r="S1119" s="157"/>
      <c r="T1119" s="157"/>
      <c r="U1119" s="157"/>
      <c r="V1119" s="157"/>
      <c r="W1119" s="157"/>
      <c r="X1119" s="156"/>
      <c r="Y1119" s="69"/>
      <c r="Z1119" s="251"/>
      <c r="AA1119" s="73">
        <f t="shared" si="180"/>
        <v>0</v>
      </c>
      <c r="AB1119" s="831">
        <f t="shared" si="184"/>
        <v>0</v>
      </c>
      <c r="AC1119" s="180"/>
      <c r="AD1119" s="180"/>
      <c r="AE1119" s="180"/>
      <c r="AF1119" s="180"/>
      <c r="AG1119" s="180"/>
      <c r="AH1119" s="180"/>
      <c r="AI1119" s="180"/>
      <c r="AJ1119" s="180"/>
      <c r="AK1119" s="180"/>
      <c r="AL1119" s="180"/>
      <c r="AM1119" s="180"/>
      <c r="AN1119" s="180"/>
      <c r="AO1119" s="180"/>
      <c r="AP1119" s="180"/>
      <c r="AQ1119" s="180"/>
      <c r="AR1119" s="180"/>
      <c r="AS1119" s="180"/>
      <c r="AT1119" s="180"/>
      <c r="AU1119" s="180"/>
      <c r="AV1119" s="180"/>
      <c r="AW1119" s="180"/>
      <c r="AX1119" s="180"/>
      <c r="AY1119" s="180"/>
      <c r="AZ1119" s="180"/>
      <c r="BA1119" s="180"/>
      <c r="BB1119" s="180"/>
      <c r="BC1119" s="180"/>
      <c r="BD1119" s="180"/>
      <c r="BE1119" s="180"/>
      <c r="BF1119" s="180"/>
      <c r="BG1119" s="180"/>
      <c r="BH1119" s="180"/>
      <c r="BI1119" s="180"/>
      <c r="BJ1119" s="180"/>
      <c r="BK1119" s="180"/>
      <c r="BL1119" s="180"/>
      <c r="BM1119" s="180"/>
      <c r="BN1119" s="180"/>
      <c r="BO1119" s="180"/>
      <c r="BP1119" s="180"/>
      <c r="BQ1119" s="180"/>
      <c r="BR1119" s="180"/>
      <c r="BS1119" s="180"/>
      <c r="BT1119" s="180"/>
      <c r="BU1119" s="180"/>
      <c r="BV1119" s="180"/>
      <c r="BW1119" s="180"/>
      <c r="BX1119" s="180"/>
      <c r="BY1119" s="180"/>
      <c r="BZ1119" s="180"/>
      <c r="CA1119" s="180"/>
      <c r="CB1119" s="180"/>
      <c r="CC1119" s="180"/>
      <c r="CD1119" s="180"/>
      <c r="CE1119" s="180"/>
      <c r="CF1119" s="180"/>
      <c r="CG1119" s="180"/>
      <c r="CH1119" s="180"/>
      <c r="CI1119" s="180"/>
      <c r="CJ1119" s="180"/>
      <c r="CK1119" s="180"/>
      <c r="CL1119" s="180"/>
      <c r="CM1119" s="180"/>
      <c r="CN1119" s="180"/>
      <c r="CO1119" s="180"/>
      <c r="CP1119" s="180"/>
      <c r="CQ1119" s="180"/>
      <c r="CR1119" s="180"/>
      <c r="CS1119" s="180"/>
      <c r="CT1119" s="180"/>
      <c r="CU1119" s="180"/>
      <c r="CV1119" s="180"/>
      <c r="CW1119" s="180"/>
      <c r="CX1119" s="180"/>
      <c r="CY1119" s="180"/>
      <c r="CZ1119" s="180"/>
      <c r="DA1119" s="180"/>
      <c r="DB1119" s="180"/>
      <c r="DC1119" s="180"/>
      <c r="DD1119" s="180"/>
      <c r="DE1119" s="180"/>
      <c r="DF1119" s="180"/>
      <c r="DG1119" s="180"/>
      <c r="DH1119" s="180"/>
      <c r="DI1119" s="180"/>
      <c r="DJ1119" s="180"/>
      <c r="DK1119" s="180"/>
      <c r="DL1119" s="180"/>
      <c r="DM1119" s="180"/>
      <c r="DN1119" s="180"/>
      <c r="DO1119" s="180"/>
      <c r="DP1119" s="180"/>
      <c r="DQ1119" s="180"/>
      <c r="DR1119" s="180"/>
      <c r="DS1119" s="180"/>
      <c r="DT1119" s="180"/>
      <c r="DU1119" s="180"/>
      <c r="DV1119" s="180"/>
      <c r="DW1119" s="180"/>
      <c r="DX1119" s="180"/>
      <c r="DY1119" s="180"/>
      <c r="DZ1119" s="180"/>
      <c r="EA1119" s="180"/>
      <c r="EB1119" s="180"/>
      <c r="EC1119" s="180"/>
      <c r="ED1119" s="180"/>
      <c r="EE1119" s="180"/>
      <c r="EF1119" s="180"/>
      <c r="EG1119" s="180"/>
      <c r="EH1119" s="180"/>
      <c r="EI1119" s="180"/>
      <c r="EJ1119" s="180"/>
      <c r="EK1119" s="180"/>
      <c r="EL1119" s="180"/>
      <c r="EM1119" s="180"/>
      <c r="EN1119" s="180"/>
      <c r="EO1119" s="180"/>
      <c r="EP1119" s="180"/>
      <c r="EQ1119" s="180"/>
      <c r="ER1119" s="180"/>
      <c r="ES1119" s="180"/>
      <c r="ET1119" s="180"/>
      <c r="EU1119" s="180"/>
      <c r="EV1119" s="180"/>
      <c r="EW1119" s="180"/>
      <c r="EX1119" s="180"/>
      <c r="EY1119" s="180"/>
      <c r="EZ1119" s="180"/>
      <c r="FA1119" s="180"/>
      <c r="FB1119" s="180"/>
      <c r="FC1119" s="180"/>
      <c r="FD1119" s="180"/>
      <c r="FE1119" s="180"/>
      <c r="FF1119" s="180"/>
      <c r="FG1119" s="180"/>
      <c r="FH1119" s="180"/>
      <c r="FI1119" s="180"/>
      <c r="FJ1119" s="180"/>
      <c r="FK1119" s="180"/>
      <c r="FL1119" s="180"/>
      <c r="FM1119" s="180"/>
      <c r="FN1119" s="180"/>
      <c r="FO1119" s="180"/>
      <c r="FP1119" s="180"/>
      <c r="FQ1119" s="180"/>
      <c r="FR1119" s="180"/>
      <c r="FS1119" s="180"/>
      <c r="FT1119" s="180"/>
      <c r="FU1119" s="180"/>
      <c r="FV1119" s="180"/>
      <c r="FW1119" s="180"/>
      <c r="FX1119" s="180"/>
      <c r="FY1119" s="180"/>
      <c r="FZ1119" s="180"/>
      <c r="GA1119" s="180"/>
      <c r="GB1119" s="180"/>
      <c r="GC1119" s="180"/>
      <c r="GD1119" s="180"/>
      <c r="GE1119" s="180"/>
      <c r="GF1119" s="180"/>
      <c r="GG1119" s="180"/>
      <c r="GH1119" s="180"/>
      <c r="GI1119" s="180"/>
      <c r="GJ1119" s="180"/>
      <c r="GK1119" s="180"/>
      <c r="GL1119" s="180"/>
      <c r="GM1119" s="180"/>
      <c r="GN1119" s="180"/>
      <c r="GO1119" s="180"/>
      <c r="GP1119" s="180"/>
      <c r="GQ1119" s="180"/>
      <c r="GR1119" s="180"/>
      <c r="GS1119" s="180"/>
      <c r="GT1119" s="180"/>
      <c r="GU1119" s="180"/>
      <c r="GV1119" s="180"/>
      <c r="GW1119" s="180"/>
      <c r="GX1119" s="180"/>
      <c r="GY1119" s="180"/>
      <c r="GZ1119" s="180"/>
      <c r="HA1119" s="180"/>
      <c r="HB1119" s="180"/>
      <c r="HC1119" s="180"/>
      <c r="HD1119" s="180"/>
      <c r="HE1119" s="180"/>
      <c r="HF1119" s="180"/>
      <c r="HG1119" s="180"/>
      <c r="HH1119" s="180"/>
      <c r="HI1119" s="180"/>
      <c r="HJ1119" s="180"/>
      <c r="HK1119" s="180"/>
      <c r="HL1119" s="180"/>
      <c r="HM1119" s="180"/>
      <c r="HN1119" s="180"/>
      <c r="HO1119" s="180"/>
      <c r="HP1119" s="180"/>
      <c r="HQ1119" s="180"/>
      <c r="HR1119" s="180"/>
      <c r="HS1119" s="180"/>
      <c r="HT1119" s="180"/>
      <c r="HU1119" s="180"/>
      <c r="HV1119" s="180"/>
      <c r="HW1119" s="180"/>
      <c r="HX1119" s="180"/>
      <c r="HY1119" s="180"/>
      <c r="HZ1119" s="180"/>
      <c r="IA1119" s="180"/>
      <c r="IB1119" s="180"/>
      <c r="IC1119" s="180"/>
      <c r="ID1119" s="180"/>
      <c r="IE1119" s="180"/>
      <c r="IF1119" s="180"/>
      <c r="IG1119" s="180"/>
      <c r="IH1119" s="180"/>
      <c r="II1119" s="180"/>
      <c r="IJ1119" s="180"/>
      <c r="IK1119" s="180"/>
      <c r="IL1119" s="180"/>
      <c r="IM1119" s="180"/>
      <c r="IN1119" s="180"/>
      <c r="IO1119" s="180"/>
      <c r="IP1119" s="180"/>
      <c r="IQ1119" s="180"/>
      <c r="IR1119" s="180"/>
      <c r="IS1119" s="180"/>
      <c r="IT1119" s="180"/>
      <c r="IU1119" s="180"/>
      <c r="IV1119" s="180"/>
      <c r="IW1119" s="180"/>
      <c r="IX1119" s="180"/>
      <c r="IY1119" s="180"/>
      <c r="IZ1119" s="180"/>
      <c r="JA1119" s="180"/>
      <c r="JB1119" s="180"/>
      <c r="JC1119" s="180"/>
      <c r="JD1119" s="180"/>
      <c r="JE1119" s="180"/>
      <c r="JF1119" s="180"/>
      <c r="JG1119" s="180"/>
      <c r="JH1119" s="180"/>
      <c r="JI1119" s="180"/>
      <c r="JJ1119" s="180"/>
      <c r="JK1119" s="180"/>
      <c r="JL1119" s="180"/>
      <c r="JM1119" s="180"/>
      <c r="JN1119" s="180"/>
      <c r="JO1119" s="180"/>
      <c r="JP1119" s="180"/>
      <c r="JQ1119" s="180"/>
      <c r="JR1119" s="180"/>
      <c r="JS1119" s="180"/>
      <c r="JT1119" s="180"/>
      <c r="JU1119" s="180"/>
      <c r="JV1119" s="180"/>
      <c r="JW1119" s="180"/>
      <c r="JX1119" s="180"/>
      <c r="JY1119" s="180"/>
      <c r="JZ1119" s="180"/>
      <c r="KA1119" s="180"/>
      <c r="KB1119" s="180"/>
      <c r="KC1119" s="180"/>
      <c r="KD1119" s="180"/>
      <c r="KE1119" s="180"/>
      <c r="KF1119" s="180"/>
      <c r="KG1119" s="180"/>
      <c r="KH1119" s="180"/>
      <c r="KI1119" s="180"/>
      <c r="KJ1119" s="180"/>
      <c r="KK1119" s="180"/>
      <c r="KL1119" s="180"/>
      <c r="KM1119" s="180"/>
      <c r="KN1119" s="180"/>
      <c r="KO1119" s="180"/>
      <c r="KP1119" s="180"/>
      <c r="KQ1119" s="180"/>
      <c r="KR1119" s="180"/>
      <c r="KS1119" s="180"/>
      <c r="KT1119" s="180"/>
      <c r="KU1119" s="180"/>
      <c r="KV1119" s="180"/>
      <c r="KW1119" s="180"/>
      <c r="KX1119" s="180"/>
      <c r="KY1119" s="180"/>
      <c r="KZ1119" s="180"/>
      <c r="LA1119" s="180"/>
      <c r="LB1119" s="180"/>
      <c r="LC1119" s="180"/>
      <c r="LD1119" s="180"/>
      <c r="LE1119" s="180"/>
      <c r="LF1119" s="180"/>
      <c r="LG1119" s="180"/>
      <c r="LH1119" s="180"/>
      <c r="LI1119" s="180"/>
      <c r="LJ1119" s="180"/>
      <c r="LK1119" s="180"/>
      <c r="LL1119" s="180"/>
      <c r="LM1119" s="180"/>
      <c r="LN1119" s="180"/>
      <c r="LO1119" s="180"/>
      <c r="LP1119" s="180"/>
      <c r="LQ1119" s="180"/>
      <c r="LR1119" s="180"/>
      <c r="LS1119" s="180"/>
      <c r="LT1119" s="180"/>
      <c r="LU1119" s="180"/>
      <c r="LV1119" s="180"/>
      <c r="LW1119" s="180"/>
      <c r="LX1119" s="180"/>
      <c r="LY1119" s="180"/>
      <c r="LZ1119" s="180"/>
      <c r="MA1119" s="180"/>
      <c r="MB1119" s="180"/>
      <c r="MC1119" s="180"/>
      <c r="MD1119" s="180"/>
      <c r="ME1119" s="180"/>
      <c r="MF1119" s="180"/>
      <c r="MG1119" s="180"/>
      <c r="MH1119" s="180"/>
      <c r="MI1119" s="180"/>
      <c r="MJ1119" s="180"/>
      <c r="MK1119" s="180"/>
      <c r="ML1119" s="180"/>
      <c r="MM1119" s="180"/>
      <c r="MN1119" s="180"/>
      <c r="MO1119" s="180"/>
      <c r="MP1119" s="180"/>
      <c r="MQ1119" s="180"/>
      <c r="MR1119" s="180"/>
      <c r="MS1119" s="180"/>
      <c r="MT1119" s="180"/>
      <c r="MU1119" s="180"/>
      <c r="MV1119" s="180"/>
      <c r="MW1119" s="180"/>
      <c r="MX1119" s="180"/>
      <c r="MY1119" s="180"/>
      <c r="MZ1119" s="180"/>
      <c r="NA1119" s="180"/>
      <c r="NB1119" s="180"/>
      <c r="NC1119" s="180"/>
      <c r="ND1119" s="180"/>
      <c r="NE1119" s="180"/>
      <c r="NF1119" s="180"/>
      <c r="NG1119" s="180"/>
      <c r="NH1119" s="180"/>
      <c r="NI1119" s="180"/>
      <c r="NJ1119" s="180"/>
      <c r="NK1119" s="180"/>
      <c r="NL1119" s="180"/>
      <c r="NM1119" s="180"/>
      <c r="NN1119" s="180"/>
      <c r="NO1119" s="180"/>
      <c r="NP1119" s="180"/>
      <c r="NQ1119" s="180"/>
      <c r="NR1119" s="180"/>
      <c r="NS1119" s="180"/>
      <c r="NT1119" s="180"/>
      <c r="NU1119" s="180"/>
      <c r="NV1119" s="180"/>
      <c r="NW1119" s="180"/>
      <c r="NX1119" s="180"/>
      <c r="NY1119" s="180"/>
      <c r="NZ1119" s="180"/>
      <c r="OA1119" s="180"/>
      <c r="OB1119" s="180"/>
      <c r="OC1119" s="180"/>
      <c r="OD1119" s="180"/>
      <c r="OE1119" s="180"/>
      <c r="OF1119" s="180"/>
      <c r="OG1119" s="180"/>
      <c r="OH1119" s="180"/>
      <c r="OI1119" s="180"/>
      <c r="OJ1119" s="180"/>
      <c r="OK1119" s="180"/>
      <c r="OL1119" s="180"/>
      <c r="OM1119" s="180"/>
      <c r="ON1119" s="180"/>
      <c r="OO1119" s="180"/>
      <c r="OP1119" s="180"/>
      <c r="OQ1119" s="180"/>
      <c r="OR1119" s="180"/>
      <c r="OS1119" s="180"/>
      <c r="OT1119" s="180"/>
      <c r="OU1119" s="180"/>
      <c r="OV1119" s="180"/>
      <c r="OW1119" s="180"/>
      <c r="OX1119" s="180"/>
      <c r="OY1119" s="180"/>
      <c r="OZ1119" s="180"/>
      <c r="PA1119" s="180"/>
      <c r="PB1119" s="180"/>
      <c r="PC1119" s="180"/>
      <c r="PD1119" s="180"/>
      <c r="PE1119" s="180"/>
      <c r="PF1119" s="180"/>
      <c r="PG1119" s="180"/>
      <c r="PH1119" s="180"/>
      <c r="PI1119" s="180"/>
      <c r="PJ1119" s="180"/>
      <c r="PK1119" s="180"/>
      <c r="PL1119" s="180"/>
      <c r="PM1119" s="180"/>
      <c r="PN1119" s="180"/>
      <c r="PO1119" s="180"/>
      <c r="PP1119" s="180"/>
      <c r="PQ1119" s="180"/>
      <c r="PR1119" s="180"/>
      <c r="PS1119" s="180"/>
      <c r="PT1119" s="180"/>
      <c r="PU1119" s="180"/>
      <c r="PV1119" s="180"/>
      <c r="PW1119" s="180"/>
      <c r="PX1119" s="180"/>
      <c r="PY1119" s="180"/>
      <c r="PZ1119" s="180"/>
      <c r="QA1119" s="180"/>
      <c r="QB1119" s="180"/>
      <c r="QC1119" s="180"/>
      <c r="QD1119" s="180"/>
      <c r="QE1119" s="180"/>
      <c r="QF1119" s="180"/>
      <c r="QG1119" s="180"/>
      <c r="QH1119" s="180"/>
      <c r="QI1119" s="180"/>
      <c r="QJ1119" s="180"/>
      <c r="QK1119" s="180"/>
      <c r="QL1119" s="180"/>
      <c r="QM1119" s="180"/>
      <c r="QN1119" s="180"/>
      <c r="QO1119" s="180"/>
      <c r="QP1119" s="180"/>
      <c r="QQ1119" s="180"/>
      <c r="QR1119" s="180"/>
      <c r="QS1119" s="180"/>
      <c r="QT1119" s="180"/>
      <c r="QU1119" s="180"/>
      <c r="QV1119" s="180"/>
      <c r="QW1119" s="180"/>
      <c r="QX1119" s="180"/>
      <c r="QY1119" s="180"/>
      <c r="QZ1119" s="180"/>
      <c r="RA1119" s="180"/>
      <c r="RB1119" s="180"/>
      <c r="RC1119" s="180"/>
      <c r="RD1119" s="180"/>
      <c r="RE1119" s="180"/>
      <c r="RF1119" s="180"/>
      <c r="RG1119" s="180"/>
      <c r="RH1119" s="180"/>
      <c r="RI1119" s="180"/>
      <c r="RJ1119" s="180"/>
      <c r="RK1119" s="180"/>
      <c r="RL1119" s="180"/>
      <c r="RM1119" s="180"/>
      <c r="RN1119" s="180"/>
      <c r="RO1119" s="180"/>
      <c r="RP1119" s="180"/>
      <c r="RQ1119" s="180"/>
      <c r="RR1119" s="180"/>
      <c r="RS1119" s="180"/>
      <c r="RT1119" s="180"/>
      <c r="RU1119" s="180"/>
      <c r="RV1119" s="180"/>
      <c r="RW1119" s="180"/>
      <c r="RX1119" s="180"/>
      <c r="RY1119" s="180"/>
      <c r="RZ1119" s="180"/>
      <c r="SA1119" s="180"/>
      <c r="SB1119" s="180"/>
      <c r="SC1119" s="180"/>
      <c r="SD1119" s="180"/>
      <c r="SE1119" s="180"/>
      <c r="SF1119" s="180"/>
      <c r="SG1119" s="180"/>
      <c r="SH1119" s="180"/>
      <c r="SI1119" s="180"/>
      <c r="SJ1119" s="180"/>
      <c r="SK1119" s="180"/>
      <c r="SL1119" s="180"/>
      <c r="SM1119" s="180"/>
      <c r="SN1119" s="180"/>
      <c r="SO1119" s="180"/>
      <c r="SP1119" s="180"/>
      <c r="SQ1119" s="180"/>
      <c r="SR1119" s="180"/>
      <c r="SS1119" s="180"/>
      <c r="ST1119" s="180"/>
      <c r="SU1119" s="180"/>
      <c r="SV1119" s="180"/>
      <c r="SW1119" s="180"/>
      <c r="SX1119" s="180"/>
      <c r="SY1119" s="180"/>
      <c r="SZ1119" s="180"/>
      <c r="TA1119" s="180"/>
      <c r="TB1119" s="180"/>
      <c r="TC1119" s="180"/>
      <c r="TD1119" s="180"/>
      <c r="TE1119" s="180"/>
      <c r="TF1119" s="180"/>
      <c r="TG1119" s="180"/>
      <c r="TH1119" s="180"/>
      <c r="TI1119" s="180"/>
      <c r="TJ1119" s="180"/>
      <c r="TK1119" s="180"/>
      <c r="TL1119" s="180"/>
      <c r="TM1119" s="180"/>
      <c r="TN1119" s="180"/>
      <c r="TO1119" s="180"/>
      <c r="TP1119" s="180"/>
      <c r="TQ1119" s="180"/>
      <c r="TR1119" s="180"/>
      <c r="TS1119" s="180"/>
      <c r="TT1119" s="180"/>
      <c r="TU1119" s="180"/>
      <c r="TV1119" s="180"/>
      <c r="TW1119" s="180"/>
      <c r="TX1119" s="180"/>
      <c r="TY1119" s="180"/>
      <c r="TZ1119" s="180"/>
      <c r="UA1119" s="180"/>
      <c r="UB1119" s="180"/>
      <c r="UC1119" s="180"/>
      <c r="UD1119" s="180"/>
      <c r="UE1119" s="180"/>
      <c r="UF1119" s="180"/>
      <c r="UG1119" s="180"/>
      <c r="UH1119" s="180"/>
      <c r="UI1119" s="180"/>
      <c r="UJ1119" s="180"/>
      <c r="UK1119" s="180"/>
      <c r="UL1119" s="180"/>
      <c r="UM1119" s="180"/>
      <c r="UN1119" s="180"/>
      <c r="UO1119" s="180"/>
      <c r="UP1119" s="180"/>
      <c r="UQ1119" s="180"/>
      <c r="UR1119" s="180"/>
      <c r="US1119" s="180"/>
      <c r="UT1119" s="180"/>
      <c r="UU1119" s="180"/>
      <c r="UV1119" s="180"/>
      <c r="UW1119" s="180"/>
      <c r="UX1119" s="180"/>
      <c r="UY1119" s="180"/>
      <c r="UZ1119" s="180"/>
      <c r="VA1119" s="180"/>
      <c r="VB1119" s="180"/>
      <c r="VC1119" s="180"/>
      <c r="VD1119" s="180"/>
      <c r="VE1119" s="180"/>
      <c r="VF1119" s="180"/>
      <c r="VG1119" s="180"/>
      <c r="VH1119" s="180"/>
      <c r="VI1119" s="180"/>
      <c r="VJ1119" s="180"/>
      <c r="VK1119" s="180"/>
      <c r="VL1119" s="180"/>
      <c r="VM1119" s="180"/>
      <c r="VN1119" s="180"/>
      <c r="VO1119" s="180"/>
      <c r="VP1119" s="180"/>
      <c r="VQ1119" s="180"/>
      <c r="VR1119" s="180"/>
      <c r="VS1119" s="180"/>
      <c r="VT1119" s="180"/>
      <c r="VU1119" s="180"/>
      <c r="VV1119" s="180"/>
      <c r="VW1119" s="180"/>
      <c r="VX1119" s="180"/>
      <c r="VY1119" s="180"/>
      <c r="VZ1119" s="180"/>
      <c r="WA1119" s="180"/>
      <c r="WB1119" s="180"/>
      <c r="WC1119" s="180"/>
      <c r="WD1119" s="180"/>
      <c r="WE1119" s="180"/>
      <c r="WF1119" s="180"/>
      <c r="WG1119" s="180"/>
      <c r="WH1119" s="180"/>
      <c r="WI1119" s="180"/>
      <c r="WJ1119" s="180"/>
      <c r="WK1119" s="180"/>
      <c r="WL1119" s="180"/>
      <c r="WM1119" s="180"/>
      <c r="WN1119" s="180"/>
      <c r="WO1119" s="180"/>
      <c r="WP1119" s="180"/>
      <c r="WQ1119" s="180"/>
      <c r="WR1119" s="180"/>
      <c r="WS1119" s="180"/>
      <c r="WT1119" s="180"/>
      <c r="WU1119" s="180"/>
      <c r="WV1119" s="180"/>
      <c r="WW1119" s="180"/>
      <c r="WX1119" s="180"/>
      <c r="WY1119" s="180"/>
      <c r="WZ1119" s="180"/>
      <c r="XA1119" s="180"/>
      <c r="XB1119" s="180"/>
      <c r="XC1119" s="180"/>
      <c r="XD1119" s="180"/>
      <c r="XE1119" s="180"/>
      <c r="XF1119" s="180"/>
      <c r="XG1119" s="180"/>
      <c r="XH1119" s="180"/>
      <c r="XI1119" s="180"/>
      <c r="XJ1119" s="180"/>
      <c r="XK1119" s="180"/>
      <c r="XL1119" s="180"/>
      <c r="XM1119" s="180"/>
      <c r="XN1119" s="180"/>
      <c r="XO1119" s="180"/>
      <c r="XP1119" s="180"/>
      <c r="XQ1119" s="180"/>
      <c r="XR1119" s="180"/>
      <c r="XS1119" s="180"/>
      <c r="XT1119" s="180"/>
      <c r="XU1119" s="180"/>
      <c r="XV1119" s="180"/>
      <c r="XW1119" s="180"/>
      <c r="XX1119" s="180"/>
      <c r="XY1119" s="180"/>
      <c r="XZ1119" s="180"/>
      <c r="YA1119" s="180"/>
      <c r="YB1119" s="180"/>
      <c r="YC1119" s="180"/>
      <c r="YD1119" s="180"/>
      <c r="YE1119" s="180"/>
      <c r="YF1119" s="180"/>
      <c r="YG1119" s="180"/>
      <c r="YH1119" s="180"/>
      <c r="YI1119" s="180"/>
      <c r="YJ1119" s="180"/>
      <c r="YK1119" s="180"/>
      <c r="YL1119" s="180"/>
      <c r="YM1119" s="180"/>
      <c r="YN1119" s="180"/>
      <c r="YO1119" s="180"/>
      <c r="YP1119" s="180"/>
      <c r="YQ1119" s="180"/>
      <c r="YR1119" s="180"/>
      <c r="YS1119" s="180"/>
      <c r="YT1119" s="180"/>
      <c r="YU1119" s="180"/>
      <c r="YV1119" s="180"/>
      <c r="YW1119" s="180"/>
      <c r="YX1119" s="180"/>
      <c r="YY1119" s="180"/>
      <c r="YZ1119" s="180"/>
      <c r="ZA1119" s="180"/>
      <c r="ZB1119" s="180"/>
      <c r="ZC1119" s="180"/>
      <c r="ZD1119" s="180"/>
      <c r="ZE1119" s="180"/>
      <c r="ZF1119" s="180"/>
      <c r="ZG1119" s="180"/>
      <c r="ZH1119" s="180"/>
      <c r="ZI1119" s="180"/>
      <c r="ZJ1119" s="180"/>
      <c r="ZK1119" s="180"/>
      <c r="ZL1119" s="180"/>
      <c r="ZM1119" s="180"/>
      <c r="ZN1119" s="180"/>
      <c r="ZO1119" s="180"/>
      <c r="ZP1119" s="180"/>
      <c r="ZQ1119" s="180"/>
      <c r="ZR1119" s="180"/>
      <c r="ZS1119" s="180"/>
      <c r="ZT1119" s="180"/>
      <c r="ZU1119" s="180"/>
      <c r="ZV1119" s="180"/>
      <c r="ZW1119" s="180"/>
      <c r="ZX1119" s="180"/>
      <c r="ZY1119" s="180"/>
      <c r="ZZ1119" s="180"/>
      <c r="AAA1119" s="180"/>
      <c r="AAB1119" s="180"/>
      <c r="AAC1119" s="180"/>
      <c r="AAD1119" s="180"/>
      <c r="AAE1119" s="180"/>
      <c r="AAF1119" s="180"/>
      <c r="AAG1119" s="180"/>
      <c r="AAH1119" s="180"/>
      <c r="AAI1119" s="180"/>
      <c r="AAJ1119" s="180"/>
      <c r="AAK1119" s="180"/>
      <c r="AAL1119" s="180"/>
      <c r="AAM1119" s="180"/>
      <c r="AAN1119" s="180"/>
      <c r="AAO1119" s="180"/>
      <c r="AAP1119" s="180"/>
      <c r="AAQ1119" s="180"/>
      <c r="AAR1119" s="180"/>
      <c r="AAS1119" s="180"/>
      <c r="AAT1119" s="180"/>
      <c r="AAU1119" s="180"/>
      <c r="AAV1119" s="180"/>
      <c r="AAW1119" s="180"/>
      <c r="AAX1119" s="180"/>
      <c r="AAY1119" s="180"/>
      <c r="AAZ1119" s="180"/>
      <c r="ABA1119" s="180"/>
      <c r="ABB1119" s="180"/>
      <c r="ABC1119" s="180"/>
      <c r="ABD1119" s="180"/>
      <c r="ABE1119" s="180"/>
      <c r="ABF1119" s="180"/>
      <c r="ABG1119" s="180"/>
      <c r="ABH1119" s="180"/>
      <c r="ABI1119" s="180"/>
      <c r="ABJ1119" s="180"/>
      <c r="ABK1119" s="180"/>
      <c r="ABL1119" s="180"/>
      <c r="ABM1119" s="180"/>
      <c r="ABN1119" s="180"/>
      <c r="ABO1119" s="180"/>
      <c r="ABP1119" s="180"/>
      <c r="ABQ1119" s="180"/>
      <c r="ABR1119" s="180"/>
      <c r="ABS1119" s="180"/>
      <c r="ABT1119" s="180"/>
      <c r="ABU1119" s="180"/>
      <c r="ABV1119" s="180"/>
      <c r="ABW1119" s="180"/>
      <c r="ABX1119" s="180"/>
      <c r="ABY1119" s="180"/>
      <c r="ABZ1119" s="180"/>
      <c r="ACA1119" s="180"/>
      <c r="ACB1119" s="180"/>
      <c r="ACC1119" s="180"/>
      <c r="ACD1119" s="180"/>
      <c r="ACE1119" s="180"/>
      <c r="ACF1119" s="180"/>
      <c r="ACG1119" s="180"/>
      <c r="ACH1119" s="180"/>
      <c r="ACI1119" s="180"/>
      <c r="ACJ1119" s="180"/>
      <c r="ACK1119" s="180"/>
      <c r="ACL1119" s="180"/>
      <c r="ACM1119" s="180"/>
      <c r="ACN1119" s="180"/>
      <c r="ACO1119" s="180"/>
      <c r="ACP1119" s="180"/>
      <c r="ACQ1119" s="180"/>
      <c r="ACR1119" s="180"/>
      <c r="ACS1119" s="180"/>
      <c r="ACT1119" s="180"/>
      <c r="ACU1119" s="180"/>
      <c r="ACV1119" s="180"/>
      <c r="ACW1119" s="180"/>
      <c r="ACX1119" s="180"/>
      <c r="ACY1119" s="180"/>
      <c r="ACZ1119" s="180"/>
      <c r="ADA1119" s="180"/>
      <c r="ADB1119" s="180"/>
      <c r="ADC1119" s="180"/>
      <c r="ADD1119" s="180"/>
      <c r="ADE1119" s="180"/>
      <c r="ADF1119" s="180"/>
      <c r="ADG1119" s="180"/>
      <c r="ADH1119" s="180"/>
      <c r="ADI1119" s="180"/>
      <c r="ADJ1119" s="180"/>
      <c r="ADK1119" s="180"/>
      <c r="ADL1119" s="180"/>
      <c r="ADM1119" s="180"/>
      <c r="ADN1119" s="180"/>
      <c r="ADO1119" s="180"/>
      <c r="ADP1119" s="180"/>
      <c r="ADQ1119" s="180"/>
      <c r="ADR1119" s="180"/>
      <c r="ADS1119" s="180"/>
      <c r="ADT1119" s="180"/>
      <c r="ADU1119" s="180"/>
      <c r="ADV1119" s="180"/>
      <c r="ADW1119" s="180"/>
      <c r="ADX1119" s="180"/>
      <c r="ADY1119" s="180"/>
      <c r="ADZ1119" s="180"/>
      <c r="AEA1119" s="180"/>
      <c r="AEB1119" s="180"/>
      <c r="AEC1119" s="180"/>
      <c r="AED1119" s="180"/>
      <c r="AEE1119" s="180"/>
      <c r="AEF1119" s="180"/>
      <c r="AEG1119" s="180"/>
      <c r="AEH1119" s="180"/>
      <c r="AEI1119" s="180"/>
      <c r="AEJ1119" s="180"/>
      <c r="AEK1119" s="180"/>
      <c r="AEL1119" s="180"/>
      <c r="AEM1119" s="180"/>
      <c r="AEN1119" s="180"/>
      <c r="AEO1119" s="180"/>
      <c r="AEP1119" s="180"/>
      <c r="AEQ1119" s="180"/>
      <c r="AER1119" s="180"/>
      <c r="AES1119" s="180"/>
      <c r="AET1119" s="180"/>
      <c r="AEU1119" s="180"/>
      <c r="AEV1119" s="180"/>
      <c r="AEW1119" s="180"/>
      <c r="AEX1119" s="180"/>
      <c r="AEY1119" s="180"/>
      <c r="AEZ1119" s="180"/>
      <c r="AFA1119" s="180"/>
      <c r="AFB1119" s="180"/>
      <c r="AFC1119" s="180"/>
      <c r="AFD1119" s="180"/>
      <c r="AFE1119" s="180"/>
      <c r="AFF1119" s="180"/>
      <c r="AFG1119" s="180"/>
      <c r="AFH1119" s="180"/>
      <c r="AFI1119" s="180"/>
      <c r="AFJ1119" s="180"/>
      <c r="AFK1119" s="180"/>
      <c r="AFL1119" s="180"/>
      <c r="AFM1119" s="180"/>
      <c r="AFN1119" s="180"/>
      <c r="AFO1119" s="180"/>
      <c r="AFP1119" s="180"/>
      <c r="AFQ1119" s="180"/>
      <c r="AFR1119" s="180"/>
      <c r="AFS1119" s="180"/>
      <c r="AFT1119" s="180"/>
      <c r="AFU1119" s="180"/>
      <c r="AFV1119" s="180"/>
      <c r="AFW1119" s="180"/>
      <c r="AFX1119" s="180"/>
      <c r="AFY1119" s="180"/>
      <c r="AFZ1119" s="180"/>
      <c r="AGA1119" s="180"/>
      <c r="AGB1119" s="180"/>
      <c r="AGC1119" s="180"/>
      <c r="AGD1119" s="180"/>
      <c r="AGE1119" s="180"/>
      <c r="AGF1119" s="180"/>
      <c r="AGG1119" s="180"/>
      <c r="AGH1119" s="180"/>
      <c r="AGI1119" s="180"/>
      <c r="AGJ1119" s="180"/>
      <c r="AGK1119" s="180"/>
      <c r="AGL1119" s="180"/>
      <c r="AGM1119" s="180"/>
      <c r="AGN1119" s="180"/>
      <c r="AGO1119" s="180"/>
      <c r="AGP1119" s="180"/>
      <c r="AGQ1119" s="180"/>
      <c r="AGR1119" s="180"/>
      <c r="AGS1119" s="180"/>
      <c r="AGT1119" s="180"/>
      <c r="AGU1119" s="180"/>
      <c r="AGV1119" s="180"/>
      <c r="AGW1119" s="180"/>
      <c r="AGX1119" s="180"/>
      <c r="AGY1119" s="180"/>
      <c r="AGZ1119" s="180"/>
      <c r="AHA1119" s="180"/>
      <c r="AHB1119" s="180"/>
      <c r="AHC1119" s="180"/>
      <c r="AHD1119" s="180"/>
      <c r="AHE1119" s="180"/>
      <c r="AHF1119" s="180"/>
      <c r="AHG1119" s="180"/>
      <c r="AHH1119" s="180"/>
      <c r="AHI1119" s="180"/>
      <c r="AHJ1119" s="180"/>
      <c r="AHK1119" s="180"/>
      <c r="AHL1119" s="180"/>
      <c r="AHM1119" s="180"/>
      <c r="AHN1119" s="180"/>
      <c r="AHO1119" s="180"/>
      <c r="AHP1119" s="180"/>
      <c r="AHQ1119" s="180"/>
      <c r="AHR1119" s="180"/>
      <c r="AHS1119" s="180"/>
      <c r="AHT1119" s="180"/>
      <c r="AHU1119" s="180"/>
      <c r="AHV1119" s="180"/>
      <c r="AHW1119" s="180"/>
      <c r="AHX1119" s="180"/>
      <c r="AHY1119" s="180"/>
      <c r="AHZ1119" s="180"/>
      <c r="AIA1119" s="180"/>
      <c r="AIB1119" s="180"/>
      <c r="AIC1119" s="180"/>
      <c r="AID1119" s="180"/>
      <c r="AIE1119" s="180"/>
      <c r="AIF1119" s="180"/>
      <c r="AIG1119" s="180"/>
      <c r="AIH1119" s="180"/>
      <c r="AII1119" s="180"/>
      <c r="AIJ1119" s="180"/>
      <c r="AIK1119" s="180"/>
      <c r="AIL1119" s="180"/>
      <c r="AIM1119" s="180"/>
      <c r="AIN1119" s="180"/>
      <c r="AIO1119" s="180"/>
      <c r="AIP1119" s="180"/>
      <c r="AIQ1119" s="180"/>
      <c r="AIR1119" s="180"/>
      <c r="AIS1119" s="180"/>
      <c r="AIT1119" s="180"/>
      <c r="AIU1119" s="180"/>
      <c r="AIV1119" s="180"/>
      <c r="AIW1119" s="180"/>
      <c r="AIX1119" s="180"/>
      <c r="AIY1119" s="180"/>
      <c r="AIZ1119" s="180"/>
      <c r="AJA1119" s="180"/>
      <c r="AJB1119" s="180"/>
      <c r="AJC1119" s="180"/>
      <c r="AJD1119" s="180"/>
      <c r="AJE1119" s="180"/>
      <c r="AJF1119" s="180"/>
      <c r="AJG1119" s="180"/>
      <c r="AJH1119" s="180"/>
      <c r="AJI1119" s="180"/>
      <c r="AJJ1119" s="180"/>
      <c r="AJK1119" s="180"/>
      <c r="AJL1119" s="180"/>
      <c r="AJM1119" s="180"/>
      <c r="AJN1119" s="180"/>
      <c r="AJO1119" s="180"/>
      <c r="AJP1119" s="180"/>
      <c r="AJQ1119" s="180"/>
      <c r="AJR1119" s="180"/>
      <c r="AJS1119" s="180"/>
      <c r="AJT1119" s="180"/>
      <c r="AJU1119" s="180"/>
      <c r="AJV1119" s="180"/>
      <c r="AJW1119" s="180"/>
      <c r="AJX1119" s="180"/>
      <c r="AJY1119" s="180"/>
      <c r="AJZ1119" s="180"/>
      <c r="AKA1119" s="180"/>
      <c r="AKB1119" s="180"/>
      <c r="AKC1119" s="180"/>
      <c r="AKD1119" s="180"/>
      <c r="AKE1119" s="180"/>
      <c r="AKF1119" s="180"/>
      <c r="AKG1119" s="180"/>
      <c r="AKH1119" s="180"/>
      <c r="AKI1119" s="180"/>
      <c r="AKJ1119" s="180"/>
      <c r="AKK1119" s="180"/>
      <c r="AKL1119" s="180"/>
      <c r="AKM1119" s="180"/>
      <c r="AKN1119" s="180"/>
      <c r="AKO1119" s="180"/>
      <c r="AKP1119" s="180"/>
      <c r="AKQ1119" s="180"/>
      <c r="AKR1119" s="180"/>
      <c r="AKS1119" s="180"/>
      <c r="AKT1119" s="180"/>
      <c r="AKU1119" s="180"/>
      <c r="AKV1119" s="180"/>
      <c r="AKW1119" s="180"/>
      <c r="AKX1119" s="180"/>
      <c r="AKY1119" s="180"/>
      <c r="AKZ1119" s="180"/>
      <c r="ALA1119" s="180"/>
      <c r="ALB1119" s="180"/>
      <c r="ALC1119" s="180"/>
      <c r="ALD1119" s="180"/>
      <c r="ALE1119" s="180"/>
      <c r="ALF1119" s="180"/>
      <c r="ALG1119" s="180"/>
      <c r="ALH1119" s="180"/>
      <c r="ALI1119" s="180"/>
      <c r="ALJ1119" s="180"/>
      <c r="ALK1119" s="180"/>
      <c r="ALL1119" s="180"/>
      <c r="ALM1119" s="180"/>
      <c r="ALN1119" s="180"/>
      <c r="ALO1119" s="180"/>
      <c r="ALP1119" s="180"/>
      <c r="ALQ1119" s="180"/>
      <c r="ALR1119" s="180"/>
      <c r="ALS1119" s="180"/>
      <c r="ALT1119" s="180"/>
      <c r="ALU1119" s="180"/>
      <c r="ALV1119" s="180"/>
      <c r="ALW1119" s="180"/>
      <c r="ALX1119" s="180"/>
      <c r="ALY1119" s="180"/>
      <c r="ALZ1119" s="180"/>
      <c r="AMA1119" s="180"/>
      <c r="AMB1119" s="180"/>
      <c r="AMC1119" s="180"/>
      <c r="AMD1119" s="180"/>
      <c r="AME1119" s="180"/>
      <c r="AMF1119" s="180"/>
      <c r="AMG1119" s="180"/>
      <c r="AMH1119" s="180"/>
      <c r="AMI1119" s="180"/>
      <c r="AMJ1119" s="180"/>
      <c r="AMK1119" s="180"/>
      <c r="AML1119" s="180"/>
      <c r="AMM1119" s="180"/>
      <c r="AMN1119" s="180"/>
      <c r="AMO1119" s="180"/>
      <c r="AMP1119" s="180"/>
      <c r="AMQ1119" s="180"/>
      <c r="AMR1119" s="180"/>
      <c r="AMS1119" s="180"/>
      <c r="AMT1119" s="180"/>
      <c r="AMU1119" s="180"/>
      <c r="AMV1119" s="180"/>
      <c r="AMW1119" s="180"/>
      <c r="AMX1119" s="180"/>
      <c r="AMY1119" s="180"/>
      <c r="AMZ1119" s="180"/>
      <c r="ANA1119" s="180"/>
      <c r="ANB1119" s="180"/>
      <c r="ANC1119" s="180"/>
      <c r="AND1119" s="180"/>
      <c r="ANE1119" s="180"/>
      <c r="ANF1119" s="180"/>
      <c r="ANG1119" s="180"/>
      <c r="ANH1119" s="180"/>
      <c r="ANI1119" s="180"/>
      <c r="ANJ1119" s="180"/>
      <c r="ANK1119" s="180"/>
      <c r="ANL1119" s="180"/>
      <c r="ANM1119" s="180"/>
      <c r="ANN1119" s="180"/>
      <c r="ANO1119" s="180"/>
      <c r="ANP1119" s="180"/>
      <c r="ANQ1119" s="180"/>
      <c r="ANR1119" s="180"/>
      <c r="ANS1119" s="180"/>
      <c r="ANT1119" s="180"/>
      <c r="ANU1119" s="180"/>
      <c r="ANV1119" s="180"/>
      <c r="ANW1119" s="180"/>
      <c r="ANX1119" s="180"/>
      <c r="ANY1119" s="180"/>
      <c r="ANZ1119" s="180"/>
      <c r="AOA1119" s="180"/>
      <c r="AOB1119" s="180"/>
      <c r="AOC1119" s="180"/>
      <c r="AOD1119" s="180"/>
      <c r="AOE1119" s="180"/>
      <c r="AOF1119" s="180"/>
      <c r="AOG1119" s="180"/>
      <c r="AOH1119" s="180"/>
      <c r="AOI1119" s="180"/>
      <c r="AOJ1119" s="180"/>
      <c r="AOK1119" s="180"/>
      <c r="AOL1119" s="180"/>
      <c r="AOM1119" s="180"/>
      <c r="AON1119" s="180"/>
      <c r="AOO1119" s="180"/>
      <c r="AOP1119" s="180"/>
      <c r="AOQ1119" s="180"/>
      <c r="AOR1119" s="180"/>
      <c r="AOS1119" s="180"/>
      <c r="AOT1119" s="180"/>
      <c r="AOU1119" s="180"/>
      <c r="AOV1119" s="180"/>
      <c r="AOW1119" s="180"/>
      <c r="AOX1119" s="180"/>
      <c r="AOY1119" s="180"/>
      <c r="AOZ1119" s="180"/>
      <c r="APA1119" s="180"/>
      <c r="APB1119" s="180"/>
      <c r="APC1119" s="180"/>
      <c r="APD1119" s="180"/>
      <c r="APE1119" s="180"/>
      <c r="APF1119" s="180"/>
      <c r="APG1119" s="180"/>
      <c r="APH1119" s="180"/>
      <c r="API1119" s="180"/>
      <c r="APJ1119" s="180"/>
      <c r="APK1119" s="180"/>
      <c r="APL1119" s="180"/>
      <c r="APM1119" s="180"/>
      <c r="APN1119" s="180"/>
      <c r="APO1119" s="180"/>
      <c r="APP1119" s="180"/>
      <c r="APQ1119" s="180"/>
      <c r="APR1119" s="180"/>
      <c r="APS1119" s="180"/>
      <c r="APT1119" s="180"/>
      <c r="APU1119" s="180"/>
      <c r="APV1119" s="180"/>
      <c r="APW1119" s="180"/>
      <c r="APX1119" s="180"/>
      <c r="APY1119" s="180"/>
      <c r="APZ1119" s="180"/>
      <c r="AQA1119" s="180"/>
      <c r="AQB1119" s="180"/>
      <c r="AQC1119" s="180"/>
      <c r="AQD1119" s="180"/>
      <c r="AQE1119" s="180"/>
      <c r="AQF1119" s="180"/>
      <c r="AQG1119" s="180"/>
      <c r="AQH1119" s="180"/>
      <c r="AQI1119" s="180"/>
      <c r="AQJ1119" s="180"/>
      <c r="AQK1119" s="180"/>
      <c r="AQL1119" s="180"/>
      <c r="AQM1119" s="180"/>
      <c r="AQN1119" s="180"/>
      <c r="AQO1119" s="180"/>
      <c r="AQP1119" s="180"/>
      <c r="AQQ1119" s="180"/>
      <c r="AQR1119" s="180"/>
      <c r="AQS1119" s="180"/>
      <c r="AQT1119" s="180"/>
      <c r="AQU1119" s="180"/>
      <c r="AQV1119" s="180"/>
      <c r="AQW1119" s="180"/>
      <c r="AQX1119" s="180"/>
      <c r="AQY1119" s="180"/>
      <c r="AQZ1119" s="180"/>
      <c r="ARA1119" s="180"/>
      <c r="ARB1119" s="180"/>
      <c r="ARC1119" s="180"/>
      <c r="ARD1119" s="180"/>
      <c r="ARE1119" s="180"/>
      <c r="ARF1119" s="180"/>
      <c r="ARG1119" s="180"/>
      <c r="ARH1119" s="180"/>
      <c r="ARI1119" s="180"/>
      <c r="ARJ1119" s="180"/>
      <c r="ARK1119" s="180"/>
      <c r="ARL1119" s="180"/>
      <c r="ARM1119" s="180"/>
      <c r="ARN1119" s="180"/>
      <c r="ARO1119" s="180"/>
      <c r="ARP1119" s="180"/>
      <c r="ARQ1119" s="180"/>
      <c r="ARR1119" s="180"/>
      <c r="ARS1119" s="180"/>
      <c r="ART1119" s="180"/>
      <c r="ARU1119" s="180"/>
      <c r="ARV1119" s="180"/>
      <c r="ARW1119" s="180"/>
      <c r="ARX1119" s="180"/>
      <c r="ARY1119" s="180"/>
      <c r="ARZ1119" s="180"/>
      <c r="ASA1119" s="180"/>
      <c r="ASB1119" s="180"/>
      <c r="ASC1119" s="180"/>
      <c r="ASD1119" s="180"/>
      <c r="ASE1119" s="180"/>
      <c r="ASF1119" s="180"/>
      <c r="ASG1119" s="180"/>
      <c r="ASH1119" s="180"/>
      <c r="ASI1119" s="180"/>
      <c r="ASJ1119" s="180"/>
      <c r="ASK1119" s="180"/>
      <c r="ASL1119" s="180"/>
      <c r="ASM1119" s="180"/>
      <c r="ASN1119" s="180"/>
      <c r="ASO1119" s="180"/>
      <c r="ASP1119" s="180"/>
      <c r="ASQ1119" s="180"/>
      <c r="ASR1119" s="180"/>
      <c r="ASS1119" s="180"/>
      <c r="AST1119" s="180"/>
      <c r="ASU1119" s="180"/>
      <c r="ASV1119" s="180"/>
      <c r="ASW1119" s="180"/>
      <c r="ASX1119" s="180"/>
      <c r="ASY1119" s="180"/>
      <c r="ASZ1119" s="180"/>
      <c r="ATA1119" s="180"/>
      <c r="ATB1119" s="180"/>
      <c r="ATC1119" s="180"/>
      <c r="ATD1119" s="180"/>
      <c r="ATE1119" s="180"/>
      <c r="ATF1119" s="180"/>
      <c r="ATG1119" s="180"/>
      <c r="ATH1119" s="180"/>
      <c r="ATI1119" s="180"/>
      <c r="ATJ1119" s="180"/>
      <c r="ATK1119" s="180"/>
      <c r="ATL1119" s="180"/>
      <c r="ATM1119" s="180"/>
      <c r="ATN1119" s="180"/>
      <c r="ATO1119" s="180"/>
      <c r="ATP1119" s="180"/>
      <c r="ATQ1119" s="180"/>
      <c r="ATR1119" s="180"/>
      <c r="ATS1119" s="180"/>
      <c r="ATT1119" s="180"/>
      <c r="ATU1119" s="180"/>
      <c r="ATV1119" s="180"/>
      <c r="ATW1119" s="180"/>
      <c r="ATX1119" s="180"/>
      <c r="ATY1119" s="180"/>
      <c r="ATZ1119" s="180"/>
      <c r="AUA1119" s="180"/>
      <c r="AUB1119" s="180"/>
      <c r="AUC1119" s="180"/>
      <c r="AUD1119" s="180"/>
      <c r="AUE1119" s="180"/>
      <c r="AUF1119" s="180"/>
      <c r="AUG1119" s="180"/>
      <c r="AUH1119" s="180"/>
      <c r="AUI1119" s="180"/>
      <c r="AUJ1119" s="180"/>
      <c r="AUK1119" s="180"/>
      <c r="AUL1119" s="180"/>
      <c r="AUM1119" s="180"/>
      <c r="AUN1119" s="180"/>
      <c r="AUO1119" s="180"/>
      <c r="AUP1119" s="180"/>
      <c r="AUQ1119" s="180"/>
      <c r="AUR1119" s="180"/>
      <c r="AUS1119" s="180"/>
      <c r="AUT1119" s="180"/>
      <c r="AUU1119" s="180"/>
      <c r="AUV1119" s="180"/>
      <c r="AUW1119" s="180"/>
      <c r="AUX1119" s="180"/>
      <c r="AUY1119" s="180"/>
      <c r="AUZ1119" s="180"/>
      <c r="AVA1119" s="180"/>
      <c r="AVB1119" s="180"/>
      <c r="AVC1119" s="180"/>
      <c r="AVD1119" s="180"/>
      <c r="AVE1119" s="180"/>
      <c r="AVF1119" s="180"/>
      <c r="AVG1119" s="180"/>
      <c r="AVH1119" s="180"/>
      <c r="AVI1119" s="180"/>
      <c r="AVJ1119" s="180"/>
      <c r="AVK1119" s="180"/>
      <c r="AVL1119" s="180"/>
      <c r="AVM1119" s="180"/>
      <c r="AVN1119" s="180"/>
      <c r="AVO1119" s="180"/>
      <c r="AVP1119" s="180"/>
      <c r="AVQ1119" s="180"/>
      <c r="AVR1119" s="180"/>
      <c r="AVS1119" s="180"/>
      <c r="AVT1119" s="180"/>
      <c r="AVU1119" s="180"/>
      <c r="AVV1119" s="180"/>
      <c r="AVW1119" s="180"/>
      <c r="AVX1119" s="180"/>
      <c r="AVY1119" s="180"/>
      <c r="AVZ1119" s="180"/>
      <c r="AWA1119" s="180"/>
      <c r="AWB1119" s="180"/>
      <c r="AWC1119" s="180"/>
      <c r="AWD1119" s="180"/>
      <c r="AWE1119" s="180"/>
      <c r="AWF1119" s="180"/>
      <c r="AWG1119" s="180"/>
      <c r="AWH1119" s="180"/>
      <c r="AWI1119" s="180"/>
      <c r="AWJ1119" s="180"/>
      <c r="AWK1119" s="180"/>
      <c r="AWL1119" s="180"/>
      <c r="AWM1119" s="180"/>
      <c r="AWN1119" s="180"/>
      <c r="AWO1119" s="180"/>
      <c r="AWP1119" s="180"/>
      <c r="AWQ1119" s="180"/>
      <c r="AWR1119" s="180"/>
      <c r="AWS1119" s="180"/>
      <c r="AWT1119" s="180"/>
      <c r="AWU1119" s="180"/>
      <c r="AWV1119" s="180"/>
      <c r="AWW1119" s="180"/>
      <c r="AWX1119" s="180"/>
      <c r="AWY1119" s="180"/>
      <c r="AWZ1119" s="180"/>
      <c r="AXA1119" s="180"/>
      <c r="AXB1119" s="180"/>
      <c r="AXC1119" s="180"/>
      <c r="AXD1119" s="180"/>
      <c r="AXE1119" s="180"/>
      <c r="AXF1119" s="180"/>
      <c r="AXG1119" s="180"/>
      <c r="AXH1119" s="180"/>
      <c r="AXI1119" s="180"/>
      <c r="AXJ1119" s="180"/>
      <c r="AXK1119" s="180"/>
      <c r="AXL1119" s="180"/>
      <c r="AXM1119" s="180"/>
      <c r="AXN1119" s="180"/>
      <c r="AXO1119" s="180"/>
      <c r="AXP1119" s="180"/>
      <c r="AXQ1119" s="180"/>
      <c r="AXR1119" s="180"/>
      <c r="AXS1119" s="180"/>
      <c r="AXT1119" s="180"/>
      <c r="AXU1119" s="180"/>
      <c r="AXV1119" s="180"/>
      <c r="AXW1119" s="180"/>
      <c r="AXX1119" s="180"/>
      <c r="AXY1119" s="180"/>
      <c r="AXZ1119" s="180"/>
      <c r="AYA1119" s="180"/>
      <c r="AYB1119" s="180"/>
      <c r="AYC1119" s="180"/>
      <c r="AYD1119" s="180"/>
      <c r="AYE1119" s="180"/>
      <c r="AYF1119" s="180"/>
      <c r="AYG1119" s="180"/>
      <c r="AYH1119" s="180"/>
      <c r="AYI1119" s="180"/>
      <c r="AYJ1119" s="180"/>
      <c r="AYK1119" s="180"/>
      <c r="AYL1119" s="180"/>
      <c r="AYM1119" s="180"/>
      <c r="AYN1119" s="180"/>
      <c r="AYO1119" s="180"/>
      <c r="AYP1119" s="180"/>
      <c r="AYQ1119" s="180"/>
      <c r="AYR1119" s="180"/>
      <c r="AYS1119" s="180"/>
      <c r="AYT1119" s="180"/>
      <c r="AYU1119" s="180"/>
      <c r="AYV1119" s="180"/>
      <c r="AYW1119" s="180"/>
      <c r="AYX1119" s="180"/>
      <c r="AYY1119" s="180"/>
      <c r="AYZ1119" s="180"/>
      <c r="AZA1119" s="180"/>
      <c r="AZB1119" s="180"/>
      <c r="AZC1119" s="180"/>
      <c r="AZD1119" s="180"/>
      <c r="AZE1119" s="180"/>
      <c r="AZF1119" s="180"/>
      <c r="AZG1119" s="180"/>
      <c r="AZH1119" s="180"/>
      <c r="AZI1119" s="180"/>
      <c r="AZJ1119" s="180"/>
      <c r="AZK1119" s="180"/>
      <c r="AZL1119" s="180"/>
      <c r="AZM1119" s="180"/>
      <c r="AZN1119" s="180"/>
      <c r="AZO1119" s="180"/>
      <c r="AZP1119" s="180"/>
      <c r="AZQ1119" s="180"/>
      <c r="AZR1119" s="180"/>
      <c r="AZS1119" s="180"/>
      <c r="AZT1119" s="180"/>
      <c r="AZU1119" s="180"/>
      <c r="AZV1119" s="180"/>
      <c r="AZW1119" s="180"/>
      <c r="AZX1119" s="180"/>
      <c r="AZY1119" s="180"/>
      <c r="AZZ1119" s="180"/>
      <c r="BAA1119" s="180"/>
      <c r="BAB1119" s="180"/>
      <c r="BAC1119" s="180"/>
      <c r="BAD1119" s="180"/>
      <c r="BAE1119" s="180"/>
      <c r="BAF1119" s="180"/>
      <c r="BAG1119" s="180"/>
      <c r="BAH1119" s="180"/>
      <c r="BAI1119" s="180"/>
      <c r="BAJ1119" s="180"/>
      <c r="BAK1119" s="180"/>
      <c r="BAL1119" s="180"/>
      <c r="BAM1119" s="180"/>
      <c r="BAN1119" s="180"/>
      <c r="BAO1119" s="180"/>
      <c r="BAP1119" s="180"/>
      <c r="BAQ1119" s="180"/>
      <c r="BAR1119" s="180"/>
      <c r="BAS1119" s="180"/>
      <c r="BAT1119" s="180"/>
      <c r="BAU1119" s="180"/>
      <c r="BAV1119" s="180"/>
      <c r="BAW1119" s="180"/>
      <c r="BAX1119" s="180"/>
      <c r="BAY1119" s="180"/>
      <c r="BAZ1119" s="180"/>
      <c r="BBA1119" s="180"/>
      <c r="BBB1119" s="180"/>
      <c r="BBC1119" s="180"/>
      <c r="BBD1119" s="180"/>
      <c r="BBE1119" s="180"/>
      <c r="BBF1119" s="180"/>
      <c r="BBG1119" s="180"/>
      <c r="BBH1119" s="180"/>
      <c r="BBI1119" s="180"/>
      <c r="BBJ1119" s="180"/>
      <c r="BBK1119" s="180"/>
      <c r="BBL1119" s="180"/>
      <c r="BBM1119" s="180"/>
      <c r="BBN1119" s="180"/>
      <c r="BBO1119" s="180"/>
      <c r="BBP1119" s="180"/>
      <c r="BBQ1119" s="180"/>
      <c r="BBR1119" s="180"/>
      <c r="BBS1119" s="180"/>
      <c r="BBT1119" s="180"/>
      <c r="BBU1119" s="180"/>
      <c r="BBV1119" s="180"/>
      <c r="BBW1119" s="180"/>
      <c r="BBX1119" s="180"/>
      <c r="BBY1119" s="180"/>
      <c r="BBZ1119" s="180"/>
      <c r="BCA1119" s="180"/>
      <c r="BCB1119" s="180"/>
      <c r="BCC1119" s="180"/>
      <c r="BCD1119" s="180"/>
      <c r="BCE1119" s="180"/>
      <c r="BCF1119" s="180"/>
      <c r="BCG1119" s="180"/>
      <c r="BCH1119" s="180"/>
      <c r="BCI1119" s="180"/>
      <c r="BCJ1119" s="180"/>
      <c r="BCK1119" s="180"/>
      <c r="BCL1119" s="180"/>
      <c r="BCM1119" s="180"/>
      <c r="BCN1119" s="180"/>
      <c r="BCO1119" s="180"/>
      <c r="BCP1119" s="180"/>
      <c r="BCQ1119" s="180"/>
      <c r="BCR1119" s="180"/>
      <c r="BCS1119" s="180"/>
      <c r="BCT1119" s="180"/>
      <c r="BCU1119" s="180"/>
      <c r="BCV1119" s="180"/>
      <c r="BCW1119" s="180"/>
      <c r="BCX1119" s="180"/>
      <c r="BCY1119" s="180"/>
      <c r="BCZ1119" s="180"/>
      <c r="BDA1119" s="180"/>
      <c r="BDB1119" s="180"/>
      <c r="BDC1119" s="180"/>
      <c r="BDD1119" s="180"/>
      <c r="BDE1119" s="180"/>
      <c r="BDF1119" s="180"/>
      <c r="BDG1119" s="180"/>
      <c r="BDH1119" s="180"/>
      <c r="BDI1119" s="180"/>
      <c r="BDJ1119" s="180"/>
      <c r="BDK1119" s="180"/>
      <c r="BDL1119" s="180"/>
      <c r="BDM1119" s="180"/>
      <c r="BDN1119" s="180"/>
      <c r="BDO1119" s="180"/>
      <c r="BDP1119" s="180"/>
      <c r="BDQ1119" s="180"/>
      <c r="BDR1119" s="180"/>
      <c r="BDS1119" s="180"/>
      <c r="BDT1119" s="180"/>
      <c r="BDU1119" s="180"/>
      <c r="BDV1119" s="180"/>
      <c r="BDW1119" s="180"/>
      <c r="BDX1119" s="180"/>
      <c r="BDY1119" s="180"/>
      <c r="BDZ1119" s="180"/>
      <c r="BEA1119" s="180"/>
      <c r="BEB1119" s="180"/>
      <c r="BEC1119" s="180"/>
      <c r="BED1119" s="180"/>
      <c r="BEE1119" s="180"/>
      <c r="BEF1119" s="180"/>
      <c r="BEG1119" s="180"/>
      <c r="BEH1119" s="180"/>
      <c r="BEI1119" s="180"/>
      <c r="BEJ1119" s="180"/>
      <c r="BEK1119" s="180"/>
      <c r="BEL1119" s="180"/>
      <c r="BEM1119" s="180"/>
      <c r="BEN1119" s="180"/>
      <c r="BEO1119" s="180"/>
      <c r="BEP1119" s="180"/>
      <c r="BEQ1119" s="180"/>
      <c r="BER1119" s="180"/>
      <c r="BES1119" s="180"/>
      <c r="BET1119" s="180"/>
      <c r="BEU1119" s="180"/>
      <c r="BEV1119" s="180"/>
      <c r="BEW1119" s="180"/>
      <c r="BEX1119" s="180"/>
      <c r="BEY1119" s="180"/>
      <c r="BEZ1119" s="180"/>
      <c r="BFA1119" s="180"/>
      <c r="BFB1119" s="180"/>
      <c r="BFC1119" s="180"/>
      <c r="BFD1119" s="180"/>
      <c r="BFE1119" s="180"/>
      <c r="BFF1119" s="180"/>
      <c r="BFG1119" s="180"/>
      <c r="BFH1119" s="180"/>
      <c r="BFI1119" s="180"/>
      <c r="BFJ1119" s="180"/>
      <c r="BFK1119" s="180"/>
      <c r="BFL1119" s="180"/>
      <c r="BFM1119" s="180"/>
      <c r="BFN1119" s="180"/>
      <c r="BFO1119" s="180"/>
      <c r="BFP1119" s="180"/>
      <c r="BFQ1119" s="180"/>
      <c r="BFR1119" s="180"/>
      <c r="BFS1119" s="180"/>
      <c r="BFT1119" s="180"/>
      <c r="BFU1119" s="180"/>
      <c r="BFV1119" s="180"/>
      <c r="BFW1119" s="180"/>
      <c r="BFX1119" s="180"/>
      <c r="BFY1119" s="180"/>
      <c r="BFZ1119" s="180"/>
      <c r="BGA1119" s="180"/>
      <c r="BGB1119" s="180"/>
      <c r="BGC1119" s="180"/>
      <c r="BGD1119" s="180"/>
      <c r="BGE1119" s="180"/>
      <c r="BGF1119" s="180"/>
      <c r="BGG1119" s="180"/>
      <c r="BGH1119" s="180"/>
      <c r="BGI1119" s="180"/>
      <c r="BGJ1119" s="180"/>
      <c r="BGK1119" s="180"/>
      <c r="BGL1119" s="180"/>
      <c r="BGM1119" s="180"/>
      <c r="BGN1119" s="180"/>
      <c r="BGO1119" s="180"/>
      <c r="BGP1119" s="180"/>
      <c r="BGQ1119" s="180"/>
      <c r="BGR1119" s="180"/>
      <c r="BGS1119" s="180"/>
      <c r="BGT1119" s="180"/>
      <c r="BGU1119" s="180"/>
      <c r="BGV1119" s="180"/>
      <c r="BGW1119" s="180"/>
      <c r="BGX1119" s="180"/>
      <c r="BGY1119" s="180"/>
      <c r="BGZ1119" s="180"/>
      <c r="BHA1119" s="180"/>
      <c r="BHB1119" s="180"/>
      <c r="BHC1119" s="180"/>
      <c r="BHD1119" s="180"/>
      <c r="BHE1119" s="180"/>
      <c r="BHF1119" s="180"/>
      <c r="BHG1119" s="180"/>
      <c r="BHH1119" s="180"/>
      <c r="BHI1119" s="180"/>
      <c r="BHJ1119" s="180"/>
      <c r="BHK1119" s="180"/>
      <c r="BHL1119" s="180"/>
      <c r="BHM1119" s="180"/>
      <c r="BHN1119" s="180"/>
      <c r="BHO1119" s="180"/>
      <c r="BHP1119" s="180"/>
      <c r="BHQ1119" s="180"/>
      <c r="BHR1119" s="180"/>
      <c r="BHS1119" s="180"/>
      <c r="BHT1119" s="180"/>
      <c r="BHU1119" s="180"/>
      <c r="BHV1119" s="180"/>
      <c r="BHW1119" s="180"/>
      <c r="BHX1119" s="180"/>
      <c r="BHY1119" s="180"/>
      <c r="BHZ1119" s="180"/>
      <c r="BIA1119" s="180"/>
      <c r="BIB1119" s="180"/>
      <c r="BIC1119" s="180"/>
      <c r="BID1119" s="180"/>
      <c r="BIE1119" s="180"/>
      <c r="BIF1119" s="180"/>
      <c r="BIG1119" s="180"/>
      <c r="BIH1119" s="180"/>
      <c r="BII1119" s="180"/>
      <c r="BIJ1119" s="180"/>
      <c r="BIK1119" s="180"/>
      <c r="BIL1119" s="180"/>
      <c r="BIM1119" s="180"/>
      <c r="BIN1119" s="180"/>
      <c r="BIO1119" s="180"/>
      <c r="BIP1119" s="180"/>
      <c r="BIQ1119" s="180"/>
      <c r="BIR1119" s="180"/>
      <c r="BIS1119" s="180"/>
      <c r="BIT1119" s="180"/>
      <c r="BIU1119" s="180"/>
      <c r="BIV1119" s="180"/>
      <c r="BIW1119" s="180"/>
      <c r="BIX1119" s="180"/>
      <c r="BIY1119" s="180"/>
      <c r="BIZ1119" s="180"/>
      <c r="BJA1119" s="180"/>
      <c r="BJB1119" s="180"/>
      <c r="BJC1119" s="180"/>
      <c r="BJD1119" s="180"/>
      <c r="BJE1119" s="180"/>
      <c r="BJF1119" s="180"/>
      <c r="BJG1119" s="180"/>
      <c r="BJH1119" s="180"/>
      <c r="BJI1119" s="180"/>
      <c r="BJJ1119" s="180"/>
      <c r="BJK1119" s="180"/>
      <c r="BJL1119" s="180"/>
      <c r="BJM1119" s="180"/>
      <c r="BJN1119" s="180"/>
      <c r="BJO1119" s="180"/>
      <c r="BJP1119" s="180"/>
      <c r="BJQ1119" s="180"/>
      <c r="BJR1119" s="180"/>
      <c r="BJS1119" s="180"/>
      <c r="BJT1119" s="180"/>
      <c r="BJU1119" s="180"/>
      <c r="BJV1119" s="180"/>
      <c r="BJW1119" s="180"/>
      <c r="BJX1119" s="180"/>
      <c r="BJY1119" s="180"/>
      <c r="BJZ1119" s="180"/>
      <c r="BKA1119" s="180"/>
      <c r="BKB1119" s="180"/>
      <c r="BKC1119" s="180"/>
      <c r="BKD1119" s="180"/>
      <c r="BKE1119" s="180"/>
      <c r="BKF1119" s="180"/>
      <c r="BKG1119" s="180"/>
      <c r="BKH1119" s="180"/>
      <c r="BKI1119" s="180"/>
      <c r="BKJ1119" s="180"/>
      <c r="BKK1119" s="180"/>
      <c r="BKL1119" s="180"/>
      <c r="BKM1119" s="180"/>
      <c r="BKN1119" s="180"/>
      <c r="BKO1119" s="180"/>
      <c r="BKP1119" s="180"/>
      <c r="BKQ1119" s="180"/>
      <c r="BKR1119" s="180"/>
      <c r="BKS1119" s="180"/>
      <c r="BKT1119" s="180"/>
      <c r="BKU1119" s="180"/>
      <c r="BKV1119" s="180"/>
      <c r="BKW1119" s="180"/>
      <c r="BKX1119" s="180"/>
      <c r="BKY1119" s="180"/>
      <c r="BKZ1119" s="180"/>
      <c r="BLA1119" s="180"/>
      <c r="BLB1119" s="180"/>
      <c r="BLC1119" s="180"/>
      <c r="BLD1119" s="180"/>
      <c r="BLE1119" s="180"/>
      <c r="BLF1119" s="180"/>
      <c r="BLG1119" s="180"/>
      <c r="BLH1119" s="180"/>
      <c r="BLI1119" s="180"/>
      <c r="BLJ1119" s="180"/>
      <c r="BLK1119" s="180"/>
      <c r="BLL1119" s="180"/>
      <c r="BLM1119" s="180"/>
      <c r="BLN1119" s="180"/>
      <c r="BLO1119" s="180"/>
      <c r="BLP1119" s="180"/>
      <c r="BLQ1119" s="180"/>
      <c r="BLR1119" s="180"/>
      <c r="BLS1119" s="180"/>
      <c r="BLT1119" s="180"/>
      <c r="BLU1119" s="180"/>
      <c r="BLV1119" s="180"/>
      <c r="BLW1119" s="180"/>
      <c r="BLX1119" s="180"/>
      <c r="BLY1119" s="180"/>
      <c r="BLZ1119" s="180"/>
      <c r="BMA1119" s="180"/>
      <c r="BMB1119" s="180"/>
      <c r="BMC1119" s="180"/>
      <c r="BMD1119" s="180"/>
      <c r="BME1119" s="180"/>
      <c r="BMF1119" s="180"/>
      <c r="BMG1119" s="180"/>
      <c r="BMH1119" s="180"/>
      <c r="BMI1119" s="180"/>
      <c r="BMJ1119" s="180"/>
      <c r="BMK1119" s="180"/>
      <c r="BML1119" s="180"/>
      <c r="BMM1119" s="180"/>
      <c r="BMN1119" s="180"/>
      <c r="BMO1119" s="180"/>
      <c r="BMP1119" s="180"/>
      <c r="BMQ1119" s="180"/>
      <c r="BMR1119" s="180"/>
      <c r="BMS1119" s="180"/>
      <c r="BMT1119" s="180"/>
      <c r="BMU1119" s="180"/>
      <c r="BMV1119" s="180"/>
      <c r="BMW1119" s="180"/>
      <c r="BMX1119" s="180"/>
      <c r="BMY1119" s="180"/>
      <c r="BMZ1119" s="180"/>
      <c r="BNA1119" s="180"/>
      <c r="BNB1119" s="180"/>
      <c r="BNC1119" s="180"/>
      <c r="BND1119" s="180"/>
      <c r="BNE1119" s="180"/>
      <c r="BNF1119" s="180"/>
      <c r="BNG1119" s="180"/>
      <c r="BNH1119" s="180"/>
      <c r="BNI1119" s="180"/>
      <c r="BNJ1119" s="180"/>
      <c r="BNK1119" s="180"/>
      <c r="BNL1119" s="180"/>
      <c r="BNM1119" s="180"/>
      <c r="BNN1119" s="180"/>
      <c r="BNO1119" s="180"/>
      <c r="BNP1119" s="180"/>
      <c r="BNQ1119" s="180"/>
      <c r="BNR1119" s="180"/>
      <c r="BNS1119" s="180"/>
      <c r="BNT1119" s="180"/>
      <c r="BNU1119" s="180"/>
      <c r="BNV1119" s="180"/>
      <c r="BNW1119" s="180"/>
      <c r="BNX1119" s="180"/>
      <c r="BNY1119" s="180"/>
      <c r="BNZ1119" s="180"/>
      <c r="BOA1119" s="180"/>
      <c r="BOB1119" s="180"/>
      <c r="BOC1119" s="180"/>
      <c r="BOD1119" s="180"/>
      <c r="BOE1119" s="180"/>
      <c r="BOF1119" s="180"/>
      <c r="BOG1119" s="180"/>
      <c r="BOH1119" s="180"/>
      <c r="BOI1119" s="180"/>
      <c r="BOJ1119" s="180"/>
      <c r="BOK1119" s="180"/>
      <c r="BOL1119" s="180"/>
      <c r="BOM1119" s="180"/>
      <c r="BON1119" s="180"/>
      <c r="BOO1119" s="180"/>
      <c r="BOP1119" s="180"/>
      <c r="BOQ1119" s="180"/>
      <c r="BOR1119" s="180"/>
      <c r="BOS1119" s="180"/>
      <c r="BOT1119" s="180"/>
      <c r="BOU1119" s="180"/>
      <c r="BOV1119" s="180"/>
      <c r="BOW1119" s="180"/>
      <c r="BOX1119" s="180"/>
      <c r="BOY1119" s="180"/>
      <c r="BOZ1119" s="180"/>
      <c r="BPA1119" s="180"/>
      <c r="BPB1119" s="180"/>
      <c r="BPC1119" s="180"/>
      <c r="BPD1119" s="180"/>
      <c r="BPE1119" s="180"/>
      <c r="BPF1119" s="180"/>
      <c r="BPG1119" s="180"/>
      <c r="BPH1119" s="180"/>
      <c r="BPI1119" s="180"/>
      <c r="BPJ1119" s="180"/>
      <c r="BPK1119" s="180"/>
      <c r="BPL1119" s="180"/>
      <c r="BPM1119" s="180"/>
      <c r="BPN1119" s="180"/>
      <c r="BPO1119" s="180"/>
      <c r="BPP1119" s="180"/>
      <c r="BPQ1119" s="180"/>
      <c r="BPR1119" s="180"/>
      <c r="BPS1119" s="180"/>
      <c r="BPT1119" s="180"/>
      <c r="BPU1119" s="180"/>
      <c r="BPV1119" s="180"/>
      <c r="BPW1119" s="180"/>
      <c r="BPX1119" s="180"/>
      <c r="BPY1119" s="180"/>
      <c r="BPZ1119" s="180"/>
      <c r="BQA1119" s="180"/>
      <c r="BQB1119" s="180"/>
      <c r="BQC1119" s="180"/>
      <c r="BQD1119" s="180"/>
      <c r="BQE1119" s="180"/>
      <c r="BQF1119" s="180"/>
      <c r="BQG1119" s="180"/>
      <c r="BQH1119" s="180"/>
      <c r="BQI1119" s="180"/>
      <c r="BQJ1119" s="180"/>
      <c r="BQK1119" s="180"/>
      <c r="BQL1119" s="180"/>
      <c r="BQM1119" s="180"/>
      <c r="BQN1119" s="180"/>
      <c r="BQO1119" s="180"/>
      <c r="BQP1119" s="180"/>
      <c r="BQQ1119" s="180"/>
      <c r="BQR1119" s="180"/>
      <c r="BQS1119" s="180"/>
      <c r="BQT1119" s="180"/>
      <c r="BQU1119" s="180"/>
      <c r="BQV1119" s="180"/>
      <c r="BQW1119" s="180"/>
      <c r="BQX1119" s="180"/>
      <c r="BQY1119" s="180"/>
      <c r="BQZ1119" s="180"/>
      <c r="BRA1119" s="180"/>
      <c r="BRB1119" s="180"/>
      <c r="BRC1119" s="180"/>
      <c r="BRD1119" s="180"/>
      <c r="BRE1119" s="180"/>
      <c r="BRF1119" s="180"/>
      <c r="BRG1119" s="180"/>
      <c r="BRH1119" s="180"/>
      <c r="BRI1119" s="180"/>
      <c r="BRJ1119" s="180"/>
      <c r="BRK1119" s="180"/>
      <c r="BRL1119" s="180"/>
      <c r="BRM1119" s="180"/>
      <c r="BRN1119" s="180"/>
      <c r="BRO1119" s="180"/>
      <c r="BRP1119" s="180"/>
      <c r="BRQ1119" s="180"/>
      <c r="BRR1119" s="180"/>
      <c r="BRS1119" s="180"/>
      <c r="BRT1119" s="180"/>
      <c r="BRU1119" s="180"/>
      <c r="BRV1119" s="180"/>
      <c r="BRW1119" s="180"/>
      <c r="BRX1119" s="180"/>
      <c r="BRY1119" s="180"/>
      <c r="BRZ1119" s="180"/>
      <c r="BSA1119" s="180"/>
      <c r="BSB1119" s="180"/>
      <c r="BSC1119" s="180"/>
      <c r="BSD1119" s="180"/>
      <c r="BSE1119" s="180"/>
      <c r="BSF1119" s="180"/>
      <c r="BSG1119" s="180"/>
      <c r="BSH1119" s="180"/>
      <c r="BSI1119" s="180"/>
      <c r="BSJ1119" s="180"/>
      <c r="BSK1119" s="180"/>
      <c r="BSL1119" s="180"/>
      <c r="BSM1119" s="180"/>
      <c r="BSN1119" s="180"/>
      <c r="BSO1119" s="180"/>
      <c r="BSP1119" s="180"/>
      <c r="BSQ1119" s="180"/>
      <c r="BSR1119" s="180"/>
      <c r="BSS1119" s="180"/>
      <c r="BST1119" s="180"/>
      <c r="BSU1119" s="180"/>
      <c r="BSV1119" s="180"/>
      <c r="BSW1119" s="180"/>
      <c r="BSX1119" s="180"/>
      <c r="BSY1119" s="180"/>
      <c r="BSZ1119" s="180"/>
      <c r="BTA1119" s="180"/>
      <c r="BTB1119" s="180"/>
      <c r="BTC1119" s="180"/>
      <c r="BTD1119" s="180"/>
      <c r="BTE1119" s="180"/>
      <c r="BTF1119" s="180"/>
      <c r="BTG1119" s="180"/>
      <c r="BTH1119" s="180"/>
      <c r="BTI1119" s="180"/>
      <c r="BTJ1119" s="180"/>
      <c r="BTK1119" s="180"/>
      <c r="BTL1119" s="180"/>
      <c r="BTM1119" s="180"/>
      <c r="BTN1119" s="180"/>
      <c r="BTO1119" s="180"/>
      <c r="BTP1119" s="180"/>
      <c r="BTQ1119" s="180"/>
      <c r="BTR1119" s="180"/>
      <c r="BTS1119" s="180"/>
      <c r="BTT1119" s="180"/>
      <c r="BTU1119" s="180"/>
      <c r="BTV1119" s="180"/>
      <c r="BTW1119" s="180"/>
      <c r="BTX1119" s="180"/>
      <c r="BTY1119" s="180"/>
      <c r="BTZ1119" s="180"/>
      <c r="BUA1119" s="180"/>
      <c r="BUB1119" s="180"/>
      <c r="BUC1119" s="180"/>
      <c r="BUD1119" s="180"/>
      <c r="BUE1119" s="180"/>
      <c r="BUF1119" s="180"/>
      <c r="BUG1119" s="180"/>
      <c r="BUH1119" s="180"/>
      <c r="BUI1119" s="180"/>
      <c r="BUJ1119" s="180"/>
      <c r="BUK1119" s="180"/>
      <c r="BUL1119" s="180"/>
      <c r="BUM1119" s="180"/>
      <c r="BUN1119" s="180"/>
      <c r="BUO1119" s="180"/>
      <c r="BUP1119" s="180"/>
      <c r="BUQ1119" s="180"/>
      <c r="BUR1119" s="180"/>
      <c r="BUS1119" s="180"/>
      <c r="BUT1119" s="180"/>
      <c r="BUU1119" s="180"/>
      <c r="BUV1119" s="180"/>
      <c r="BUW1119" s="180"/>
      <c r="BUX1119" s="180"/>
      <c r="BUY1119" s="180"/>
      <c r="BUZ1119" s="180"/>
      <c r="BVA1119" s="180"/>
      <c r="BVB1119" s="180"/>
      <c r="BVC1119" s="180"/>
      <c r="BVD1119" s="180"/>
      <c r="BVE1119" s="180"/>
      <c r="BVF1119" s="180"/>
      <c r="BVG1119" s="180"/>
      <c r="BVH1119" s="180"/>
      <c r="BVI1119" s="180"/>
      <c r="BVJ1119" s="180"/>
      <c r="BVK1119" s="180"/>
      <c r="BVL1119" s="180"/>
      <c r="BVM1119" s="180"/>
      <c r="BVN1119" s="180"/>
      <c r="BVO1119" s="180"/>
      <c r="BVP1119" s="180"/>
      <c r="BVQ1119" s="180"/>
      <c r="BVR1119" s="180"/>
      <c r="BVS1119" s="180"/>
      <c r="BVT1119" s="180"/>
      <c r="BVU1119" s="180"/>
      <c r="BVV1119" s="180"/>
      <c r="BVW1119" s="180"/>
      <c r="BVX1119" s="180"/>
      <c r="BVY1119" s="180"/>
      <c r="BVZ1119" s="180"/>
      <c r="BWA1119" s="180"/>
      <c r="BWB1119" s="180"/>
      <c r="BWC1119" s="180"/>
      <c r="BWD1119" s="180"/>
      <c r="BWE1119" s="180"/>
      <c r="BWF1119" s="180"/>
      <c r="BWG1119" s="180"/>
      <c r="BWH1119" s="180"/>
      <c r="BWI1119" s="180"/>
      <c r="BWJ1119" s="180"/>
      <c r="BWK1119" s="180"/>
      <c r="BWL1119" s="180"/>
      <c r="BWM1119" s="180"/>
      <c r="BWN1119" s="180"/>
      <c r="BWO1119" s="180"/>
      <c r="BWP1119" s="180"/>
      <c r="BWQ1119" s="180"/>
      <c r="BWR1119" s="180"/>
      <c r="BWS1119" s="180"/>
      <c r="BWT1119" s="180"/>
      <c r="BWU1119" s="180"/>
      <c r="BWV1119" s="180"/>
      <c r="BWW1119" s="180"/>
      <c r="BWX1119" s="180"/>
      <c r="BWY1119" s="180"/>
      <c r="BWZ1119" s="180"/>
      <c r="BXA1119" s="180"/>
      <c r="BXB1119" s="180"/>
      <c r="BXC1119" s="180"/>
      <c r="BXD1119" s="180"/>
      <c r="BXE1119" s="180"/>
      <c r="BXF1119" s="180"/>
      <c r="BXG1119" s="180"/>
      <c r="BXH1119" s="180"/>
      <c r="BXI1119" s="180"/>
      <c r="BXJ1119" s="180"/>
      <c r="BXK1119" s="180"/>
      <c r="BXL1119" s="180"/>
      <c r="BXM1119" s="180"/>
      <c r="BXN1119" s="180"/>
      <c r="BXO1119" s="180"/>
      <c r="BXP1119" s="180"/>
      <c r="BXQ1119" s="180"/>
      <c r="BXR1119" s="180"/>
      <c r="BXS1119" s="180"/>
      <c r="BXT1119" s="180"/>
      <c r="BXU1119" s="180"/>
      <c r="BXV1119" s="180"/>
      <c r="BXW1119" s="180"/>
      <c r="BXX1119" s="180"/>
      <c r="BXY1119" s="180"/>
      <c r="BXZ1119" s="180"/>
      <c r="BYA1119" s="180"/>
      <c r="BYB1119" s="180"/>
      <c r="BYC1119" s="180"/>
      <c r="BYD1119" s="180"/>
      <c r="BYE1119" s="180"/>
      <c r="BYF1119" s="180"/>
      <c r="BYG1119" s="180"/>
      <c r="BYH1119" s="180"/>
      <c r="BYI1119" s="180"/>
      <c r="BYJ1119" s="180"/>
      <c r="BYK1119" s="180"/>
      <c r="BYL1119" s="180"/>
      <c r="BYM1119" s="180"/>
      <c r="BYN1119" s="180"/>
      <c r="BYO1119" s="180"/>
      <c r="BYP1119" s="180"/>
      <c r="BYQ1119" s="180"/>
      <c r="BYR1119" s="180"/>
      <c r="BYS1119" s="180"/>
      <c r="BYT1119" s="180"/>
      <c r="BYU1119" s="180"/>
      <c r="BYV1119" s="180"/>
      <c r="BYW1119" s="180"/>
      <c r="BYX1119" s="180"/>
      <c r="BYY1119" s="180"/>
      <c r="BYZ1119" s="180"/>
      <c r="BZA1119" s="180"/>
      <c r="BZB1119" s="180"/>
      <c r="BZC1119" s="180"/>
      <c r="BZD1119" s="180"/>
      <c r="BZE1119" s="180"/>
      <c r="BZF1119" s="180"/>
      <c r="BZG1119" s="180"/>
      <c r="BZH1119" s="180"/>
      <c r="BZI1119" s="180"/>
      <c r="BZJ1119" s="180"/>
      <c r="BZK1119" s="180"/>
      <c r="BZL1119" s="180"/>
      <c r="BZM1119" s="180"/>
      <c r="BZN1119" s="180"/>
      <c r="BZO1119" s="180"/>
      <c r="BZP1119" s="180"/>
      <c r="BZQ1119" s="180"/>
      <c r="BZR1119" s="180"/>
      <c r="BZS1119" s="180"/>
      <c r="BZT1119" s="180"/>
      <c r="BZU1119" s="180"/>
      <c r="BZV1119" s="180"/>
      <c r="BZW1119" s="180"/>
      <c r="BZX1119" s="180"/>
      <c r="BZY1119" s="180"/>
      <c r="BZZ1119" s="180"/>
      <c r="CAA1119" s="180"/>
      <c r="CAB1119" s="180"/>
      <c r="CAC1119" s="180"/>
      <c r="CAD1119" s="180"/>
      <c r="CAE1119" s="180"/>
      <c r="CAF1119" s="180"/>
      <c r="CAG1119" s="180"/>
      <c r="CAH1119" s="180"/>
      <c r="CAI1119" s="180"/>
      <c r="CAJ1119" s="180"/>
      <c r="CAK1119" s="180"/>
      <c r="CAL1119" s="180"/>
      <c r="CAM1119" s="180"/>
      <c r="CAN1119" s="180"/>
      <c r="CAO1119" s="180"/>
      <c r="CAP1119" s="180"/>
      <c r="CAQ1119" s="180"/>
      <c r="CAR1119" s="180"/>
      <c r="CAS1119" s="180"/>
      <c r="CAT1119" s="180"/>
      <c r="CAU1119" s="180"/>
      <c r="CAV1119" s="180"/>
      <c r="CAW1119" s="180"/>
      <c r="CAX1119" s="180"/>
      <c r="CAY1119" s="180"/>
      <c r="CAZ1119" s="180"/>
      <c r="CBA1119" s="180"/>
      <c r="CBB1119" s="180"/>
      <c r="CBC1119" s="180"/>
      <c r="CBD1119" s="180"/>
      <c r="CBE1119" s="180"/>
      <c r="CBF1119" s="180"/>
      <c r="CBG1119" s="180"/>
      <c r="CBH1119" s="180"/>
      <c r="CBI1119" s="180"/>
      <c r="CBJ1119" s="180"/>
      <c r="CBK1119" s="180"/>
      <c r="CBL1119" s="180"/>
      <c r="CBM1119" s="180"/>
      <c r="CBN1119" s="180"/>
      <c r="CBO1119" s="180"/>
      <c r="CBP1119" s="180"/>
      <c r="CBQ1119" s="180"/>
      <c r="CBR1119" s="180"/>
      <c r="CBS1119" s="180"/>
      <c r="CBT1119" s="180"/>
      <c r="CBU1119" s="180"/>
      <c r="CBV1119" s="180"/>
      <c r="CBW1119" s="180"/>
      <c r="CBX1119" s="180"/>
      <c r="CBY1119" s="180"/>
      <c r="CBZ1119" s="180"/>
      <c r="CCA1119" s="180"/>
      <c r="CCB1119" s="180"/>
      <c r="CCC1119" s="180"/>
      <c r="CCD1119" s="180"/>
      <c r="CCE1119" s="180"/>
      <c r="CCF1119" s="180"/>
      <c r="CCG1119" s="180"/>
      <c r="CCH1119" s="180"/>
      <c r="CCI1119" s="180"/>
      <c r="CCJ1119" s="180"/>
      <c r="CCK1119" s="180"/>
      <c r="CCL1119" s="180"/>
      <c r="CCM1119" s="180"/>
      <c r="CCN1119" s="180"/>
      <c r="CCO1119" s="180"/>
      <c r="CCP1119" s="180"/>
      <c r="CCQ1119" s="180"/>
      <c r="CCR1119" s="180"/>
      <c r="CCS1119" s="180"/>
      <c r="CCT1119" s="180"/>
      <c r="CCU1119" s="180"/>
      <c r="CCV1119" s="180"/>
      <c r="CCW1119" s="180"/>
      <c r="CCX1119" s="180"/>
      <c r="CCY1119" s="180"/>
      <c r="CCZ1119" s="180"/>
      <c r="CDA1119" s="180"/>
      <c r="CDB1119" s="180"/>
      <c r="CDC1119" s="180"/>
      <c r="CDD1119" s="180"/>
      <c r="CDE1119" s="180"/>
      <c r="CDF1119" s="180"/>
      <c r="CDG1119" s="180"/>
      <c r="CDH1119" s="180"/>
      <c r="CDI1119" s="180"/>
      <c r="CDJ1119" s="180"/>
      <c r="CDK1119" s="180"/>
      <c r="CDL1119" s="180"/>
      <c r="CDM1119" s="180"/>
      <c r="CDN1119" s="180"/>
      <c r="CDO1119" s="180"/>
      <c r="CDP1119" s="180"/>
      <c r="CDQ1119" s="180"/>
      <c r="CDR1119" s="180"/>
      <c r="CDS1119" s="180"/>
      <c r="CDT1119" s="180"/>
      <c r="CDU1119" s="180"/>
      <c r="CDV1119" s="180"/>
      <c r="CDW1119" s="180"/>
      <c r="CDX1119" s="180"/>
      <c r="CDY1119" s="180"/>
      <c r="CDZ1119" s="180"/>
      <c r="CEA1119" s="180"/>
      <c r="CEB1119" s="180"/>
      <c r="CEC1119" s="180"/>
      <c r="CED1119" s="180"/>
      <c r="CEE1119" s="180"/>
      <c r="CEF1119" s="180"/>
      <c r="CEG1119" s="180"/>
      <c r="CEH1119" s="180"/>
      <c r="CEI1119" s="180"/>
      <c r="CEJ1119" s="180"/>
      <c r="CEK1119" s="180"/>
      <c r="CEL1119" s="180"/>
      <c r="CEM1119" s="180"/>
      <c r="CEN1119" s="180"/>
      <c r="CEO1119" s="180"/>
      <c r="CEP1119" s="180"/>
      <c r="CEQ1119" s="180"/>
      <c r="CER1119" s="180"/>
      <c r="CES1119" s="180"/>
      <c r="CET1119" s="180"/>
      <c r="CEU1119" s="180"/>
      <c r="CEV1119" s="180"/>
      <c r="CEW1119" s="180"/>
      <c r="CEX1119" s="180"/>
      <c r="CEY1119" s="180"/>
      <c r="CEZ1119" s="180"/>
      <c r="CFA1119" s="180"/>
      <c r="CFB1119" s="180"/>
      <c r="CFC1119" s="180"/>
      <c r="CFD1119" s="180"/>
      <c r="CFE1119" s="180"/>
      <c r="CFF1119" s="180"/>
      <c r="CFG1119" s="180"/>
      <c r="CFH1119" s="180"/>
      <c r="CFI1119" s="180"/>
      <c r="CFJ1119" s="180"/>
      <c r="CFK1119" s="180"/>
      <c r="CFL1119" s="180"/>
      <c r="CFM1119" s="180"/>
      <c r="CFN1119" s="180"/>
      <c r="CFO1119" s="180"/>
      <c r="CFP1119" s="180"/>
      <c r="CFQ1119" s="180"/>
      <c r="CFR1119" s="180"/>
      <c r="CFS1119" s="180"/>
      <c r="CFT1119" s="180"/>
      <c r="CFU1119" s="180"/>
      <c r="CFV1119" s="180"/>
      <c r="CFW1119" s="180"/>
      <c r="CFX1119" s="180"/>
      <c r="CFY1119" s="180"/>
      <c r="CFZ1119" s="180"/>
      <c r="CGA1119" s="180"/>
      <c r="CGB1119" s="180"/>
      <c r="CGC1119" s="180"/>
      <c r="CGD1119" s="180"/>
      <c r="CGE1119" s="180"/>
      <c r="CGF1119" s="180"/>
      <c r="CGG1119" s="180"/>
      <c r="CGH1119" s="180"/>
      <c r="CGI1119" s="180"/>
      <c r="CGJ1119" s="180"/>
      <c r="CGK1119" s="180"/>
      <c r="CGL1119" s="180"/>
      <c r="CGM1119" s="180"/>
      <c r="CGN1119" s="180"/>
      <c r="CGO1119" s="180"/>
      <c r="CGP1119" s="180"/>
      <c r="CGQ1119" s="180"/>
      <c r="CGR1119" s="180"/>
      <c r="CGS1119" s="180"/>
      <c r="CGT1119" s="180"/>
      <c r="CGU1119" s="180"/>
      <c r="CGV1119" s="180"/>
      <c r="CGW1119" s="180"/>
      <c r="CGX1119" s="180"/>
      <c r="CGY1119" s="180"/>
      <c r="CGZ1119" s="180"/>
      <c r="CHA1119" s="180"/>
      <c r="CHB1119" s="180"/>
      <c r="CHC1119" s="180"/>
      <c r="CHD1119" s="180"/>
      <c r="CHE1119" s="180"/>
      <c r="CHF1119" s="180"/>
      <c r="CHG1119" s="180"/>
      <c r="CHH1119" s="180"/>
      <c r="CHI1119" s="180"/>
      <c r="CHJ1119" s="180"/>
      <c r="CHK1119" s="180"/>
      <c r="CHL1119" s="180"/>
      <c r="CHM1119" s="180"/>
      <c r="CHN1119" s="180"/>
      <c r="CHO1119" s="180"/>
      <c r="CHP1119" s="180"/>
      <c r="CHQ1119" s="180"/>
      <c r="CHR1119" s="180"/>
      <c r="CHS1119" s="180"/>
      <c r="CHT1119" s="180"/>
      <c r="CHU1119" s="180"/>
      <c r="CHV1119" s="180"/>
      <c r="CHW1119" s="180"/>
    </row>
    <row r="1120" spans="1:2259" ht="18" customHeight="1" thickBot="1" x14ac:dyDescent="0.25">
      <c r="A1120" s="58">
        <v>44935</v>
      </c>
      <c r="B1120" s="59">
        <v>0.3888888888888889</v>
      </c>
      <c r="C1120" s="60">
        <v>0</v>
      </c>
      <c r="D1120" s="440">
        <f>(MAX(K1120:M1120))/J1120/1.44</f>
        <v>0.11243386243386244</v>
      </c>
      <c r="E1120" s="402"/>
      <c r="F1120" s="247" t="s">
        <v>27</v>
      </c>
      <c r="G1120" s="248" t="s">
        <v>28</v>
      </c>
      <c r="H1120" s="131">
        <v>274</v>
      </c>
      <c r="I1120" s="132" t="s">
        <v>29</v>
      </c>
      <c r="J1120" s="130">
        <v>630</v>
      </c>
      <c r="K1120" s="134">
        <v>102</v>
      </c>
      <c r="L1120" s="134">
        <v>66</v>
      </c>
      <c r="M1120" s="134">
        <v>92</v>
      </c>
      <c r="N1120" s="134" t="s">
        <v>1489</v>
      </c>
      <c r="O1120" s="133">
        <f t="shared" si="175"/>
        <v>86.666666666666671</v>
      </c>
      <c r="P1120" s="126">
        <f t="shared" si="183"/>
        <v>9.0435978835978842E-2</v>
      </c>
      <c r="Q1120" s="531"/>
      <c r="R1120" s="136"/>
      <c r="S1120" s="134"/>
      <c r="T1120" s="134"/>
      <c r="U1120" s="134"/>
      <c r="V1120" s="134"/>
      <c r="W1120" s="134"/>
      <c r="X1120" s="133"/>
      <c r="Y1120" s="126"/>
      <c r="Z1120" s="527"/>
      <c r="AA1120" s="73">
        <f t="shared" si="180"/>
        <v>9.0435978835978842E-2</v>
      </c>
      <c r="AB1120" s="831">
        <f t="shared" si="184"/>
        <v>0</v>
      </c>
    </row>
    <row r="1121" spans="1:2259" ht="18" customHeight="1" x14ac:dyDescent="0.2">
      <c r="A1121" s="468"/>
      <c r="B1121" s="75"/>
      <c r="C1121" s="404"/>
      <c r="D1121" s="381"/>
      <c r="E1121" s="564"/>
      <c r="F1121" s="446"/>
      <c r="G1121" s="447"/>
      <c r="H1121" s="80">
        <v>274</v>
      </c>
      <c r="I1121" s="87" t="s">
        <v>1490</v>
      </c>
      <c r="J1121" s="79">
        <v>630</v>
      </c>
      <c r="K1121" s="82">
        <v>9</v>
      </c>
      <c r="L1121" s="82">
        <v>11</v>
      </c>
      <c r="M1121" s="82">
        <v>11</v>
      </c>
      <c r="N1121" s="82"/>
      <c r="O1121" s="83">
        <f t="shared" si="175"/>
        <v>10.333333333333334</v>
      </c>
      <c r="P1121" s="84">
        <f t="shared" si="183"/>
        <v>1.0782751322751322E-2</v>
      </c>
      <c r="Q1121" s="528"/>
      <c r="R1121" s="85"/>
      <c r="S1121" s="82"/>
      <c r="T1121" s="82"/>
      <c r="U1121" s="82"/>
      <c r="V1121" s="82"/>
      <c r="W1121" s="82"/>
      <c r="X1121" s="83"/>
      <c r="Y1121" s="84"/>
      <c r="Z1121" s="529"/>
      <c r="AA1121" s="73">
        <f t="shared" si="180"/>
        <v>1.0782751322751322E-2</v>
      </c>
      <c r="AB1121" s="831">
        <f t="shared" si="184"/>
        <v>0</v>
      </c>
    </row>
    <row r="1122" spans="1:2259" ht="18" customHeight="1" x14ac:dyDescent="0.2">
      <c r="A1122" s="468"/>
      <c r="B1122" s="75"/>
      <c r="C1122" s="404"/>
      <c r="D1122" s="389"/>
      <c r="E1122" s="390"/>
      <c r="F1122" s="446"/>
      <c r="G1122" s="447"/>
      <c r="H1122" s="80">
        <v>274</v>
      </c>
      <c r="I1122" s="87" t="s">
        <v>1491</v>
      </c>
      <c r="J1122" s="79">
        <v>630</v>
      </c>
      <c r="K1122" s="82">
        <v>8</v>
      </c>
      <c r="L1122" s="82">
        <v>12</v>
      </c>
      <c r="M1122" s="82">
        <v>29</v>
      </c>
      <c r="N1122" s="82"/>
      <c r="O1122" s="83">
        <f t="shared" si="175"/>
        <v>16.333333333333332</v>
      </c>
      <c r="P1122" s="84">
        <f t="shared" si="183"/>
        <v>1.70437037037037E-2</v>
      </c>
      <c r="Q1122" s="528"/>
      <c r="R1122" s="85"/>
      <c r="S1122" s="82"/>
      <c r="T1122" s="82"/>
      <c r="U1122" s="82"/>
      <c r="V1122" s="82"/>
      <c r="W1122" s="82"/>
      <c r="X1122" s="83"/>
      <c r="Y1122" s="84"/>
      <c r="Z1122" s="529"/>
      <c r="AA1122" s="73">
        <f t="shared" si="180"/>
        <v>1.70437037037037E-2</v>
      </c>
      <c r="AB1122" s="831">
        <f t="shared" si="184"/>
        <v>0</v>
      </c>
    </row>
    <row r="1123" spans="1:2259" ht="18" customHeight="1" x14ac:dyDescent="0.2">
      <c r="A1123" s="468"/>
      <c r="B1123" s="75"/>
      <c r="C1123" s="404"/>
      <c r="D1123" s="389"/>
      <c r="E1123" s="390"/>
      <c r="F1123" s="446"/>
      <c r="G1123" s="447"/>
      <c r="H1123" s="80">
        <v>274</v>
      </c>
      <c r="I1123" s="87" t="s">
        <v>1492</v>
      </c>
      <c r="J1123" s="79">
        <v>630</v>
      </c>
      <c r="K1123" s="82">
        <v>27</v>
      </c>
      <c r="L1123" s="82">
        <v>16</v>
      </c>
      <c r="M1123" s="82">
        <v>8</v>
      </c>
      <c r="N1123" s="82"/>
      <c r="O1123" s="83">
        <f t="shared" si="175"/>
        <v>17</v>
      </c>
      <c r="P1123" s="84">
        <f t="shared" si="183"/>
        <v>1.7739365079365077E-2</v>
      </c>
      <c r="Q1123" s="528"/>
      <c r="R1123" s="85"/>
      <c r="S1123" s="82"/>
      <c r="T1123" s="82"/>
      <c r="U1123" s="82"/>
      <c r="V1123" s="82"/>
      <c r="W1123" s="82"/>
      <c r="X1123" s="83"/>
      <c r="Y1123" s="84"/>
      <c r="Z1123" s="529"/>
      <c r="AA1123" s="73">
        <f t="shared" si="180"/>
        <v>1.7739365079365077E-2</v>
      </c>
      <c r="AB1123" s="831">
        <f t="shared" si="184"/>
        <v>0</v>
      </c>
    </row>
    <row r="1124" spans="1:2259" ht="18" customHeight="1" x14ac:dyDescent="0.2">
      <c r="A1124" s="468"/>
      <c r="B1124" s="75"/>
      <c r="C1124" s="404"/>
      <c r="D1124" s="389"/>
      <c r="E1124" s="390"/>
      <c r="F1124" s="446"/>
      <c r="G1124" s="447"/>
      <c r="H1124" s="80">
        <v>274</v>
      </c>
      <c r="I1124" s="87" t="s">
        <v>1493</v>
      </c>
      <c r="J1124" s="79">
        <v>630</v>
      </c>
      <c r="K1124" s="82">
        <v>9</v>
      </c>
      <c r="L1124" s="82">
        <v>8</v>
      </c>
      <c r="M1124" s="82">
        <v>7</v>
      </c>
      <c r="N1124" s="82"/>
      <c r="O1124" s="83">
        <f t="shared" si="175"/>
        <v>8</v>
      </c>
      <c r="P1124" s="84">
        <f t="shared" si="183"/>
        <v>8.3479365079365073E-3</v>
      </c>
      <c r="Q1124" s="528"/>
      <c r="R1124" s="85"/>
      <c r="S1124" s="82"/>
      <c r="T1124" s="82"/>
      <c r="U1124" s="82"/>
      <c r="V1124" s="82"/>
      <c r="W1124" s="82"/>
      <c r="X1124" s="83"/>
      <c r="Y1124" s="84"/>
      <c r="Z1124" s="529"/>
      <c r="AA1124" s="73">
        <f t="shared" si="180"/>
        <v>8.3479365079365073E-3</v>
      </c>
      <c r="AB1124" s="831">
        <f t="shared" si="184"/>
        <v>0</v>
      </c>
    </row>
    <row r="1125" spans="1:2259" ht="18" customHeight="1" x14ac:dyDescent="0.2">
      <c r="A1125" s="468"/>
      <c r="B1125" s="75"/>
      <c r="C1125" s="404"/>
      <c r="D1125" s="389"/>
      <c r="E1125" s="390"/>
      <c r="F1125" s="446"/>
      <c r="G1125" s="447"/>
      <c r="H1125" s="80">
        <v>274</v>
      </c>
      <c r="I1125" s="87" t="s">
        <v>1494</v>
      </c>
      <c r="J1125" s="79">
        <v>630</v>
      </c>
      <c r="K1125" s="82">
        <v>13</v>
      </c>
      <c r="L1125" s="82">
        <v>21</v>
      </c>
      <c r="M1125" s="82">
        <v>33</v>
      </c>
      <c r="N1125" s="82"/>
      <c r="O1125" s="83">
        <f t="shared" si="175"/>
        <v>22.333333333333332</v>
      </c>
      <c r="P1125" s="84">
        <f t="shared" si="183"/>
        <v>2.3304656084656081E-2</v>
      </c>
      <c r="Q1125" s="528"/>
      <c r="R1125" s="85"/>
      <c r="S1125" s="82"/>
      <c r="T1125" s="82"/>
      <c r="U1125" s="82"/>
      <c r="V1125" s="82"/>
      <c r="W1125" s="82"/>
      <c r="X1125" s="83"/>
      <c r="Y1125" s="84"/>
      <c r="Z1125" s="529"/>
      <c r="AA1125" s="73">
        <f t="shared" si="180"/>
        <v>2.3304656084656081E-2</v>
      </c>
      <c r="AB1125" s="831">
        <f t="shared" si="184"/>
        <v>0</v>
      </c>
    </row>
    <row r="1126" spans="1:2259" ht="18" customHeight="1" thickBot="1" x14ac:dyDescent="0.25">
      <c r="A1126" s="468"/>
      <c r="B1126" s="75"/>
      <c r="C1126" s="404"/>
      <c r="D1126" s="389"/>
      <c r="E1126" s="390"/>
      <c r="F1126" s="452"/>
      <c r="G1126" s="453"/>
      <c r="H1126" s="96">
        <v>274</v>
      </c>
      <c r="I1126" s="97" t="s">
        <v>1495</v>
      </c>
      <c r="J1126" s="95">
        <v>630</v>
      </c>
      <c r="K1126" s="98">
        <v>18</v>
      </c>
      <c r="L1126" s="98">
        <v>6</v>
      </c>
      <c r="M1126" s="98">
        <v>1</v>
      </c>
      <c r="N1126" s="98"/>
      <c r="O1126" s="99">
        <f t="shared" si="175"/>
        <v>8.3333333333333339</v>
      </c>
      <c r="P1126" s="100">
        <f t="shared" si="183"/>
        <v>8.6957671957671959E-3</v>
      </c>
      <c r="Q1126" s="532"/>
      <c r="R1126" s="101"/>
      <c r="S1126" s="98"/>
      <c r="T1126" s="98"/>
      <c r="U1126" s="98"/>
      <c r="V1126" s="98"/>
      <c r="W1126" s="98"/>
      <c r="X1126" s="99"/>
      <c r="Y1126" s="100"/>
      <c r="Z1126" s="533"/>
      <c r="AA1126" s="73">
        <f t="shared" si="180"/>
        <v>8.6957671957671959E-3</v>
      </c>
      <c r="AB1126" s="831">
        <f t="shared" si="184"/>
        <v>0</v>
      </c>
    </row>
    <row r="1127" spans="1:2259" s="10" customFormat="1" ht="18" customHeight="1" thickBot="1" x14ac:dyDescent="0.25">
      <c r="A1127" s="256">
        <v>44933</v>
      </c>
      <c r="B1127" s="147">
        <v>0.58333333333333337</v>
      </c>
      <c r="C1127" s="148">
        <v>-17</v>
      </c>
      <c r="D1127" s="236">
        <f t="shared" ref="D1127:D1136" si="187">(MAX(K1127:M1127))/J1127/1.44</f>
        <v>3.8628472222222224E-2</v>
      </c>
      <c r="E1127" s="198">
        <f>(MAX(T1127:V1127))/S1127/1.44</f>
        <v>8.7673611111111119E-2</v>
      </c>
      <c r="F1127" s="161" t="s">
        <v>790</v>
      </c>
      <c r="G1127" s="155" t="s">
        <v>28</v>
      </c>
      <c r="H1127" s="153">
        <v>275</v>
      </c>
      <c r="I1127" s="154" t="s">
        <v>48</v>
      </c>
      <c r="J1127" s="155">
        <v>1600</v>
      </c>
      <c r="K1127" s="156">
        <v>89</v>
      </c>
      <c r="L1127" s="156">
        <v>83</v>
      </c>
      <c r="M1127" s="156">
        <v>82</v>
      </c>
      <c r="N1127" s="157" t="s">
        <v>494</v>
      </c>
      <c r="O1127" s="156">
        <f t="shared" ref="O1127:O1187" si="188">(K1127+L1127+M1127)/3</f>
        <v>84.666666666666671</v>
      </c>
      <c r="P1127" s="69">
        <f t="shared" si="183"/>
        <v>3.4787416666666668E-2</v>
      </c>
      <c r="Q1127" s="494"/>
      <c r="R1127" s="159" t="s">
        <v>226</v>
      </c>
      <c r="S1127" s="155">
        <v>1600</v>
      </c>
      <c r="T1127" s="156">
        <v>202</v>
      </c>
      <c r="U1127" s="156">
        <v>175</v>
      </c>
      <c r="V1127" s="156">
        <v>121</v>
      </c>
      <c r="W1127" s="157" t="s">
        <v>307</v>
      </c>
      <c r="X1127" s="156">
        <f t="shared" ref="X1127:X1160" si="189">(T1127+U1127+V1127)/3</f>
        <v>166</v>
      </c>
      <c r="Y1127" s="69">
        <f t="shared" ref="Y1127:Y1160" si="190">1.73*0.38*X1127/S1127</f>
        <v>6.8205249999999995E-2</v>
      </c>
      <c r="Z1127" s="251"/>
      <c r="AA1127" s="73">
        <f t="shared" si="180"/>
        <v>0.10299266666666666</v>
      </c>
      <c r="AB1127" s="831">
        <f t="shared" si="184"/>
        <v>1435.2117333333333</v>
      </c>
    </row>
    <row r="1128" spans="1:2259" s="10" customFormat="1" ht="18" customHeight="1" thickBot="1" x14ac:dyDescent="0.25">
      <c r="A1128" s="223">
        <v>45002</v>
      </c>
      <c r="B1128" s="59">
        <v>0.45833333333333331</v>
      </c>
      <c r="C1128" s="224">
        <v>1</v>
      </c>
      <c r="D1128" s="330">
        <f t="shared" si="187"/>
        <v>0.38628472222222227</v>
      </c>
      <c r="E1128" s="440" t="e">
        <f>(MAX(T1128:V1128))/S1128/1.44</f>
        <v>#DIV/0!</v>
      </c>
      <c r="F1128" s="130" t="s">
        <v>27</v>
      </c>
      <c r="G1128" s="130" t="s">
        <v>28</v>
      </c>
      <c r="H1128" s="131">
        <v>276</v>
      </c>
      <c r="I1128" s="132" t="s">
        <v>29</v>
      </c>
      <c r="J1128" s="130">
        <v>160</v>
      </c>
      <c r="K1128" s="133">
        <v>82</v>
      </c>
      <c r="L1128" s="133">
        <v>84</v>
      </c>
      <c r="M1128" s="133">
        <v>89</v>
      </c>
      <c r="N1128" s="134" t="s">
        <v>316</v>
      </c>
      <c r="O1128" s="133">
        <f t="shared" si="188"/>
        <v>85</v>
      </c>
      <c r="P1128" s="126">
        <f t="shared" si="183"/>
        <v>0.34924374999999996</v>
      </c>
      <c r="Q1128" s="249"/>
      <c r="R1128" s="136"/>
      <c r="S1128" s="130"/>
      <c r="T1128" s="133"/>
      <c r="U1128" s="133"/>
      <c r="V1128" s="133"/>
      <c r="W1128" s="134"/>
      <c r="X1128" s="133"/>
      <c r="Y1128" s="126"/>
      <c r="Z1128" s="207"/>
      <c r="AA1128" s="73">
        <f t="shared" si="180"/>
        <v>0.34924374999999996</v>
      </c>
      <c r="AB1128" s="831">
        <f t="shared" si="184"/>
        <v>0</v>
      </c>
    </row>
    <row r="1129" spans="1:2259" s="10" customFormat="1" ht="18" customHeight="1" x14ac:dyDescent="0.2">
      <c r="A1129" s="468"/>
      <c r="B1129" s="75"/>
      <c r="C1129" s="404"/>
      <c r="D1129" s="236"/>
      <c r="E1129" s="432"/>
      <c r="F1129" s="79"/>
      <c r="G1129" s="79"/>
      <c r="H1129" s="80">
        <v>276</v>
      </c>
      <c r="I1129" s="87" t="s">
        <v>1496</v>
      </c>
      <c r="J1129" s="79">
        <v>160</v>
      </c>
      <c r="K1129" s="83">
        <v>65</v>
      </c>
      <c r="L1129" s="83">
        <v>53</v>
      </c>
      <c r="M1129" s="83">
        <v>43</v>
      </c>
      <c r="N1129" s="82"/>
      <c r="O1129" s="83">
        <f t="shared" si="188"/>
        <v>53.666666666666664</v>
      </c>
      <c r="P1129" s="84">
        <f t="shared" si="183"/>
        <v>0.22050291666666663</v>
      </c>
      <c r="Q1129" s="337"/>
      <c r="R1129" s="85"/>
      <c r="S1129" s="79"/>
      <c r="T1129" s="83"/>
      <c r="U1129" s="83"/>
      <c r="V1129" s="83"/>
      <c r="W1129" s="82"/>
      <c r="X1129" s="83"/>
      <c r="Y1129" s="84"/>
      <c r="Z1129" s="86"/>
      <c r="AA1129" s="73">
        <f t="shared" si="180"/>
        <v>0.22050291666666663</v>
      </c>
      <c r="AB1129" s="831">
        <f t="shared" si="184"/>
        <v>0</v>
      </c>
    </row>
    <row r="1130" spans="1:2259" s="10" customFormat="1" ht="18" customHeight="1" x14ac:dyDescent="0.2">
      <c r="A1130" s="468"/>
      <c r="B1130" s="75"/>
      <c r="C1130" s="404"/>
      <c r="D1130" s="182"/>
      <c r="E1130" s="433"/>
      <c r="F1130" s="79"/>
      <c r="G1130" s="79"/>
      <c r="H1130" s="80">
        <v>276</v>
      </c>
      <c r="I1130" s="87" t="s">
        <v>1497</v>
      </c>
      <c r="J1130" s="79">
        <v>160</v>
      </c>
      <c r="K1130" s="83">
        <v>30</v>
      </c>
      <c r="L1130" s="83">
        <v>27</v>
      </c>
      <c r="M1130" s="83">
        <v>37</v>
      </c>
      <c r="N1130" s="82"/>
      <c r="O1130" s="83">
        <f t="shared" si="188"/>
        <v>31.333333333333332</v>
      </c>
      <c r="P1130" s="84">
        <f t="shared" si="183"/>
        <v>0.12874083333333333</v>
      </c>
      <c r="Q1130" s="337"/>
      <c r="R1130" s="85"/>
      <c r="S1130" s="79"/>
      <c r="T1130" s="83"/>
      <c r="U1130" s="83"/>
      <c r="V1130" s="83"/>
      <c r="W1130" s="82"/>
      <c r="X1130" s="83"/>
      <c r="Y1130" s="84"/>
      <c r="Z1130" s="86"/>
      <c r="AA1130" s="73">
        <f t="shared" si="180"/>
        <v>0.12874083333333333</v>
      </c>
      <c r="AB1130" s="831">
        <f t="shared" si="184"/>
        <v>0</v>
      </c>
    </row>
    <row r="1131" spans="1:2259" s="10" customFormat="1" ht="18" customHeight="1" thickBot="1" x14ac:dyDescent="0.25">
      <c r="A1131" s="226"/>
      <c r="B1131" s="90"/>
      <c r="C1131" s="227"/>
      <c r="D1131" s="355"/>
      <c r="E1131" s="435"/>
      <c r="F1131" s="95"/>
      <c r="G1131" s="95"/>
      <c r="H1131" s="96">
        <v>276</v>
      </c>
      <c r="I1131" s="97" t="s">
        <v>1498</v>
      </c>
      <c r="J1131" s="95">
        <v>160</v>
      </c>
      <c r="K1131" s="99">
        <v>5</v>
      </c>
      <c r="L1131" s="99">
        <v>4</v>
      </c>
      <c r="M1131" s="99">
        <v>4</v>
      </c>
      <c r="N1131" s="98"/>
      <c r="O1131" s="99">
        <f t="shared" si="188"/>
        <v>4.333333333333333</v>
      </c>
      <c r="P1131" s="100">
        <f t="shared" si="183"/>
        <v>1.7804583333333332E-2</v>
      </c>
      <c r="Q1131" s="356"/>
      <c r="R1131" s="101"/>
      <c r="S1131" s="95"/>
      <c r="T1131" s="99"/>
      <c r="U1131" s="99"/>
      <c r="V1131" s="99"/>
      <c r="W1131" s="98"/>
      <c r="X1131" s="99"/>
      <c r="Y1131" s="100"/>
      <c r="Z1131" s="102"/>
      <c r="AA1131" s="73">
        <f t="shared" si="180"/>
        <v>1.7804583333333332E-2</v>
      </c>
      <c r="AB1131" s="831">
        <f t="shared" si="184"/>
        <v>0</v>
      </c>
    </row>
    <row r="1132" spans="1:2259" s="10" customFormat="1" ht="18" customHeight="1" thickBot="1" x14ac:dyDescent="0.25">
      <c r="A1132" s="58">
        <v>45002</v>
      </c>
      <c r="B1132" s="59">
        <v>0.41666666666666669</v>
      </c>
      <c r="C1132" s="60">
        <v>0</v>
      </c>
      <c r="D1132" s="127">
        <f t="shared" si="187"/>
        <v>0</v>
      </c>
      <c r="E1132" s="440" t="e">
        <f t="shared" ref="E1132:E1133" si="191">(MAX(T1132:V1132))/S1132/1.44</f>
        <v>#DIV/0!</v>
      </c>
      <c r="F1132" s="129" t="s">
        <v>790</v>
      </c>
      <c r="G1132" s="130" t="s">
        <v>28</v>
      </c>
      <c r="H1132" s="131">
        <v>290</v>
      </c>
      <c r="I1132" s="132" t="s">
        <v>1499</v>
      </c>
      <c r="J1132" s="130">
        <v>160</v>
      </c>
      <c r="K1132" s="133"/>
      <c r="L1132" s="133"/>
      <c r="M1132" s="133"/>
      <c r="N1132" s="134"/>
      <c r="O1132" s="133">
        <f t="shared" si="188"/>
        <v>0</v>
      </c>
      <c r="P1132" s="69">
        <f t="shared" si="183"/>
        <v>0</v>
      </c>
      <c r="Q1132" s="249"/>
      <c r="R1132" s="136"/>
      <c r="S1132" s="134"/>
      <c r="T1132" s="134"/>
      <c r="U1132" s="133"/>
      <c r="V1132" s="133"/>
      <c r="W1132" s="134"/>
      <c r="X1132" s="156">
        <f t="shared" si="189"/>
        <v>0</v>
      </c>
      <c r="Y1132" s="69"/>
      <c r="Z1132" s="207"/>
      <c r="AA1132" s="73">
        <f t="shared" si="180"/>
        <v>0</v>
      </c>
      <c r="AB1132" s="831">
        <f t="shared" si="184"/>
        <v>0</v>
      </c>
    </row>
    <row r="1133" spans="1:2259" s="252" customFormat="1" ht="18" customHeight="1" thickBot="1" x14ac:dyDescent="0.25">
      <c r="A1133" s="383">
        <v>44983</v>
      </c>
      <c r="B1133" s="75">
        <v>0.41666666666666669</v>
      </c>
      <c r="C1133" s="76">
        <v>0</v>
      </c>
      <c r="D1133" s="149">
        <f t="shared" si="187"/>
        <v>0</v>
      </c>
      <c r="E1133" s="440">
        <f t="shared" si="191"/>
        <v>0</v>
      </c>
      <c r="F1133" s="247" t="s">
        <v>27</v>
      </c>
      <c r="G1133" s="248" t="s">
        <v>28</v>
      </c>
      <c r="H1133" s="131">
        <v>291</v>
      </c>
      <c r="I1133" s="132" t="s">
        <v>1500</v>
      </c>
      <c r="J1133" s="130">
        <v>1250</v>
      </c>
      <c r="K1133" s="134"/>
      <c r="L1133" s="134"/>
      <c r="M1133" s="134"/>
      <c r="N1133" s="134" t="s">
        <v>756</v>
      </c>
      <c r="O1133" s="133">
        <f t="shared" si="188"/>
        <v>0</v>
      </c>
      <c r="P1133" s="126">
        <f t="shared" si="183"/>
        <v>0</v>
      </c>
      <c r="Q1133" s="126"/>
      <c r="R1133" s="136" t="s">
        <v>32</v>
      </c>
      <c r="S1133" s="134">
        <v>1250</v>
      </c>
      <c r="T1133" s="134"/>
      <c r="U1133" s="134"/>
      <c r="V1133" s="134"/>
      <c r="W1133" s="134" t="s">
        <v>179</v>
      </c>
      <c r="X1133" s="133">
        <f t="shared" si="189"/>
        <v>0</v>
      </c>
      <c r="Y1133" s="126">
        <f t="shared" si="190"/>
        <v>0</v>
      </c>
      <c r="Z1133" s="207"/>
      <c r="AA1133" s="73">
        <f t="shared" si="180"/>
        <v>0</v>
      </c>
      <c r="AB1133" s="831">
        <f t="shared" si="184"/>
        <v>1250</v>
      </c>
      <c r="AC1133" s="233"/>
      <c r="AD1133" s="233"/>
      <c r="AE1133" s="233"/>
      <c r="AF1133" s="233"/>
      <c r="AG1133" s="233"/>
      <c r="AH1133" s="233"/>
      <c r="AI1133" s="233"/>
      <c r="AJ1133" s="233"/>
      <c r="AK1133" s="233"/>
      <c r="AL1133" s="233"/>
      <c r="AM1133" s="233"/>
      <c r="AN1133" s="233"/>
      <c r="AO1133" s="233"/>
      <c r="AP1133" s="233"/>
      <c r="AQ1133" s="233"/>
      <c r="AR1133" s="233"/>
      <c r="AS1133" s="233"/>
      <c r="AT1133" s="233"/>
      <c r="AU1133" s="233"/>
      <c r="AV1133" s="233"/>
      <c r="AW1133" s="233"/>
      <c r="AX1133" s="233"/>
      <c r="AY1133" s="233"/>
      <c r="AZ1133" s="233"/>
      <c r="BA1133" s="233"/>
      <c r="BB1133" s="233"/>
      <c r="BC1133" s="233"/>
      <c r="BD1133" s="233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33"/>
      <c r="CE1133" s="233"/>
      <c r="CF1133" s="233"/>
      <c r="CG1133" s="233"/>
      <c r="CH1133" s="233"/>
      <c r="CI1133" s="233"/>
      <c r="CJ1133" s="233"/>
      <c r="CK1133" s="233"/>
      <c r="CL1133" s="233"/>
      <c r="CM1133" s="233"/>
      <c r="CN1133" s="233"/>
      <c r="CO1133" s="233"/>
      <c r="CP1133" s="233"/>
      <c r="CQ1133" s="233"/>
      <c r="CR1133" s="233"/>
      <c r="CS1133" s="233"/>
      <c r="CT1133" s="233"/>
      <c r="CU1133" s="233"/>
      <c r="CV1133" s="233"/>
      <c r="CW1133" s="233"/>
      <c r="CX1133" s="233"/>
      <c r="CY1133" s="233"/>
      <c r="CZ1133" s="233"/>
      <c r="DA1133" s="233"/>
      <c r="DB1133" s="233"/>
      <c r="DC1133" s="233"/>
      <c r="DD1133" s="233"/>
      <c r="DE1133" s="233"/>
      <c r="DF1133" s="233"/>
      <c r="DG1133" s="233"/>
      <c r="DH1133" s="233"/>
      <c r="DI1133" s="233"/>
      <c r="DJ1133" s="233"/>
      <c r="DK1133" s="233"/>
      <c r="DL1133" s="233"/>
      <c r="DM1133" s="233"/>
      <c r="DN1133" s="233"/>
      <c r="DO1133" s="233"/>
      <c r="DP1133" s="233"/>
      <c r="DQ1133" s="233"/>
      <c r="DR1133" s="233"/>
      <c r="DS1133" s="233"/>
      <c r="DT1133" s="233"/>
      <c r="DU1133" s="233"/>
      <c r="DV1133" s="233"/>
      <c r="DW1133" s="233"/>
      <c r="DX1133" s="233"/>
      <c r="DY1133" s="233"/>
      <c r="DZ1133" s="233"/>
      <c r="EA1133" s="233"/>
      <c r="EB1133" s="233"/>
      <c r="EC1133" s="233"/>
      <c r="ED1133" s="233"/>
      <c r="EE1133" s="233"/>
      <c r="EF1133" s="233"/>
      <c r="EG1133" s="233"/>
      <c r="EH1133" s="233"/>
      <c r="EI1133" s="233"/>
      <c r="EJ1133" s="233"/>
      <c r="EK1133" s="233"/>
      <c r="EL1133" s="233"/>
      <c r="EM1133" s="233"/>
      <c r="EN1133" s="233"/>
      <c r="EO1133" s="233"/>
      <c r="EP1133" s="233"/>
      <c r="EQ1133" s="233"/>
      <c r="ER1133" s="233"/>
      <c r="ES1133" s="233"/>
      <c r="ET1133" s="233"/>
      <c r="EU1133" s="233"/>
      <c r="EV1133" s="233"/>
      <c r="EW1133" s="233"/>
      <c r="EX1133" s="233"/>
      <c r="EY1133" s="233"/>
      <c r="EZ1133" s="233"/>
      <c r="FA1133" s="233"/>
      <c r="FB1133" s="233"/>
      <c r="FC1133" s="233"/>
      <c r="FD1133" s="233"/>
      <c r="FE1133" s="233"/>
      <c r="FF1133" s="233"/>
      <c r="FG1133" s="233"/>
      <c r="FH1133" s="233"/>
      <c r="FI1133" s="233"/>
      <c r="FJ1133" s="233"/>
      <c r="FK1133" s="233"/>
      <c r="FL1133" s="233"/>
      <c r="FM1133" s="233"/>
      <c r="FN1133" s="233"/>
      <c r="FO1133" s="233"/>
      <c r="FP1133" s="233"/>
      <c r="FQ1133" s="233"/>
      <c r="FR1133" s="233"/>
      <c r="FS1133" s="233"/>
      <c r="FT1133" s="233"/>
      <c r="FU1133" s="233"/>
      <c r="FV1133" s="233"/>
      <c r="FW1133" s="233"/>
      <c r="FX1133" s="233"/>
      <c r="FY1133" s="233"/>
      <c r="FZ1133" s="233"/>
      <c r="GA1133" s="233"/>
      <c r="GB1133" s="233"/>
      <c r="GC1133" s="233"/>
      <c r="GD1133" s="233"/>
      <c r="GE1133" s="233"/>
      <c r="GF1133" s="233"/>
      <c r="GG1133" s="233"/>
      <c r="GH1133" s="233"/>
      <c r="GI1133" s="233"/>
      <c r="GJ1133" s="233"/>
      <c r="GK1133" s="233"/>
      <c r="GL1133" s="233"/>
      <c r="GM1133" s="233"/>
      <c r="GN1133" s="233"/>
      <c r="GO1133" s="233"/>
      <c r="GP1133" s="233"/>
      <c r="GQ1133" s="233"/>
      <c r="GR1133" s="233"/>
      <c r="GS1133" s="233"/>
      <c r="GT1133" s="233"/>
      <c r="GU1133" s="233"/>
      <c r="GV1133" s="233"/>
      <c r="GW1133" s="233"/>
      <c r="GX1133" s="233"/>
      <c r="GY1133" s="233"/>
      <c r="GZ1133" s="233"/>
      <c r="HA1133" s="233"/>
      <c r="HB1133" s="233"/>
      <c r="HC1133" s="233"/>
      <c r="HD1133" s="233"/>
      <c r="HE1133" s="233"/>
      <c r="HF1133" s="233"/>
      <c r="HG1133" s="233"/>
      <c r="HH1133" s="233"/>
      <c r="HI1133" s="233"/>
      <c r="HJ1133" s="233"/>
      <c r="HK1133" s="233"/>
      <c r="HL1133" s="233"/>
      <c r="HM1133" s="233"/>
      <c r="HN1133" s="233"/>
      <c r="HO1133" s="233"/>
      <c r="HP1133" s="233"/>
      <c r="HQ1133" s="233"/>
      <c r="HR1133" s="233"/>
      <c r="HS1133" s="233"/>
      <c r="HT1133" s="233"/>
      <c r="HU1133" s="233"/>
      <c r="HV1133" s="233"/>
      <c r="HW1133" s="233"/>
      <c r="HX1133" s="233"/>
      <c r="HY1133" s="233"/>
      <c r="HZ1133" s="233"/>
      <c r="IA1133" s="233"/>
      <c r="IB1133" s="233"/>
      <c r="IC1133" s="233"/>
      <c r="ID1133" s="233"/>
      <c r="IE1133" s="233"/>
      <c r="IF1133" s="233"/>
      <c r="IG1133" s="233"/>
      <c r="IH1133" s="233"/>
      <c r="II1133" s="233"/>
      <c r="IJ1133" s="233"/>
      <c r="IK1133" s="233"/>
      <c r="IL1133" s="233"/>
      <c r="IM1133" s="233"/>
      <c r="IN1133" s="233"/>
      <c r="IO1133" s="233"/>
      <c r="IP1133" s="233"/>
      <c r="IQ1133" s="233"/>
      <c r="IR1133" s="233"/>
      <c r="IS1133" s="233"/>
      <c r="IT1133" s="233"/>
      <c r="IU1133" s="233"/>
      <c r="IV1133" s="233"/>
      <c r="IW1133" s="233"/>
      <c r="IX1133" s="233"/>
      <c r="IY1133" s="233"/>
      <c r="IZ1133" s="233"/>
      <c r="JA1133" s="233"/>
      <c r="JB1133" s="233"/>
      <c r="JC1133" s="233"/>
      <c r="JD1133" s="233"/>
      <c r="JE1133" s="233"/>
      <c r="JF1133" s="233"/>
      <c r="JG1133" s="233"/>
      <c r="JH1133" s="233"/>
      <c r="JI1133" s="233"/>
      <c r="JJ1133" s="233"/>
      <c r="JK1133" s="233"/>
      <c r="JL1133" s="233"/>
      <c r="JM1133" s="233"/>
      <c r="JN1133" s="233"/>
      <c r="JO1133" s="233"/>
      <c r="JP1133" s="233"/>
      <c r="JQ1133" s="233"/>
      <c r="JR1133" s="233"/>
      <c r="JS1133" s="233"/>
      <c r="JT1133" s="233"/>
      <c r="JU1133" s="233"/>
      <c r="JV1133" s="233"/>
      <c r="JW1133" s="233"/>
      <c r="JX1133" s="233"/>
      <c r="JY1133" s="233"/>
      <c r="JZ1133" s="233"/>
      <c r="KA1133" s="233"/>
      <c r="KB1133" s="233"/>
      <c r="KC1133" s="233"/>
      <c r="KD1133" s="233"/>
      <c r="KE1133" s="233"/>
      <c r="KF1133" s="233"/>
      <c r="KG1133" s="233"/>
      <c r="KH1133" s="233"/>
      <c r="KI1133" s="233"/>
      <c r="KJ1133" s="233"/>
      <c r="KK1133" s="233"/>
      <c r="KL1133" s="233"/>
      <c r="KM1133" s="233"/>
      <c r="KN1133" s="233"/>
      <c r="KO1133" s="233"/>
      <c r="KP1133" s="233"/>
      <c r="KQ1133" s="233"/>
      <c r="KR1133" s="233"/>
      <c r="KS1133" s="233"/>
      <c r="KT1133" s="233"/>
      <c r="KU1133" s="233"/>
      <c r="KV1133" s="233"/>
      <c r="KW1133" s="233"/>
      <c r="KX1133" s="233"/>
      <c r="KY1133" s="233"/>
      <c r="KZ1133" s="233"/>
      <c r="LA1133" s="233"/>
      <c r="LB1133" s="233"/>
      <c r="LC1133" s="233"/>
      <c r="LD1133" s="233"/>
      <c r="LE1133" s="233"/>
      <c r="LF1133" s="233"/>
      <c r="LG1133" s="233"/>
      <c r="LH1133" s="233"/>
      <c r="LI1133" s="233"/>
      <c r="LJ1133" s="233"/>
      <c r="LK1133" s="233"/>
      <c r="LL1133" s="233"/>
      <c r="LM1133" s="233"/>
      <c r="LN1133" s="233"/>
      <c r="LO1133" s="233"/>
      <c r="LP1133" s="233"/>
      <c r="LQ1133" s="233"/>
      <c r="LR1133" s="233"/>
      <c r="LS1133" s="233"/>
      <c r="LT1133" s="233"/>
      <c r="LU1133" s="233"/>
      <c r="LV1133" s="233"/>
      <c r="LW1133" s="233"/>
      <c r="LX1133" s="233"/>
      <c r="LY1133" s="233"/>
      <c r="LZ1133" s="233"/>
      <c r="MA1133" s="233"/>
      <c r="MB1133" s="233"/>
      <c r="MC1133" s="233"/>
      <c r="MD1133" s="233"/>
      <c r="ME1133" s="233"/>
      <c r="MF1133" s="233"/>
      <c r="MG1133" s="233"/>
      <c r="MH1133" s="233"/>
      <c r="MI1133" s="233"/>
      <c r="MJ1133" s="233"/>
      <c r="MK1133" s="233"/>
      <c r="ML1133" s="233"/>
      <c r="MM1133" s="233"/>
      <c r="MN1133" s="233"/>
      <c r="MO1133" s="233"/>
      <c r="MP1133" s="233"/>
      <c r="MQ1133" s="233"/>
      <c r="MR1133" s="233"/>
      <c r="MS1133" s="233"/>
      <c r="MT1133" s="233"/>
      <c r="MU1133" s="233"/>
      <c r="MV1133" s="233"/>
      <c r="MW1133" s="233"/>
      <c r="MX1133" s="233"/>
      <c r="MY1133" s="233"/>
      <c r="MZ1133" s="233"/>
      <c r="NA1133" s="233"/>
      <c r="NB1133" s="233"/>
      <c r="NC1133" s="233"/>
      <c r="ND1133" s="233"/>
      <c r="NE1133" s="233"/>
      <c r="NF1133" s="233"/>
      <c r="NG1133" s="233"/>
      <c r="NH1133" s="233"/>
      <c r="NI1133" s="233"/>
      <c r="NJ1133" s="233"/>
      <c r="NK1133" s="233"/>
      <c r="NL1133" s="233"/>
      <c r="NM1133" s="233"/>
      <c r="NN1133" s="233"/>
      <c r="NO1133" s="233"/>
      <c r="NP1133" s="233"/>
      <c r="NQ1133" s="233"/>
      <c r="NR1133" s="233"/>
      <c r="NS1133" s="233"/>
      <c r="NT1133" s="233"/>
      <c r="NU1133" s="233"/>
      <c r="NV1133" s="233"/>
      <c r="NW1133" s="233"/>
      <c r="NX1133" s="233"/>
      <c r="NY1133" s="233"/>
      <c r="NZ1133" s="233"/>
      <c r="OA1133" s="233"/>
      <c r="OB1133" s="233"/>
      <c r="OC1133" s="233"/>
      <c r="OD1133" s="233"/>
      <c r="OE1133" s="233"/>
      <c r="OF1133" s="233"/>
      <c r="OG1133" s="233"/>
      <c r="OH1133" s="233"/>
      <c r="OI1133" s="233"/>
      <c r="OJ1133" s="233"/>
      <c r="OK1133" s="233"/>
      <c r="OL1133" s="233"/>
      <c r="OM1133" s="233"/>
      <c r="ON1133" s="233"/>
      <c r="OO1133" s="233"/>
      <c r="OP1133" s="233"/>
      <c r="OQ1133" s="233"/>
      <c r="OR1133" s="233"/>
      <c r="OS1133" s="233"/>
      <c r="OT1133" s="233"/>
      <c r="OU1133" s="233"/>
      <c r="OV1133" s="233"/>
      <c r="OW1133" s="233"/>
      <c r="OX1133" s="233"/>
      <c r="OY1133" s="233"/>
      <c r="OZ1133" s="233"/>
      <c r="PA1133" s="233"/>
      <c r="PB1133" s="233"/>
      <c r="PC1133" s="233"/>
      <c r="PD1133" s="233"/>
      <c r="PE1133" s="233"/>
      <c r="PF1133" s="233"/>
      <c r="PG1133" s="233"/>
      <c r="PH1133" s="233"/>
      <c r="PI1133" s="233"/>
      <c r="PJ1133" s="233"/>
      <c r="PK1133" s="233"/>
      <c r="PL1133" s="233"/>
      <c r="PM1133" s="233"/>
      <c r="PN1133" s="233"/>
      <c r="PO1133" s="233"/>
      <c r="PP1133" s="233"/>
      <c r="PQ1133" s="233"/>
      <c r="PR1133" s="233"/>
      <c r="PS1133" s="233"/>
      <c r="PT1133" s="233"/>
      <c r="PU1133" s="233"/>
      <c r="PV1133" s="233"/>
      <c r="PW1133" s="233"/>
      <c r="PX1133" s="233"/>
      <c r="PY1133" s="233"/>
      <c r="PZ1133" s="233"/>
      <c r="QA1133" s="233"/>
      <c r="QB1133" s="233"/>
      <c r="QC1133" s="233"/>
      <c r="QD1133" s="233"/>
      <c r="QE1133" s="233"/>
      <c r="QF1133" s="233"/>
      <c r="QG1133" s="233"/>
      <c r="QH1133" s="233"/>
      <c r="QI1133" s="233"/>
      <c r="QJ1133" s="233"/>
      <c r="QK1133" s="233"/>
      <c r="QL1133" s="233"/>
      <c r="QM1133" s="233"/>
      <c r="QN1133" s="233"/>
      <c r="QO1133" s="233"/>
      <c r="QP1133" s="233"/>
      <c r="QQ1133" s="233"/>
      <c r="QR1133" s="233"/>
      <c r="QS1133" s="233"/>
      <c r="QT1133" s="233"/>
      <c r="QU1133" s="233"/>
      <c r="QV1133" s="233"/>
      <c r="QW1133" s="233"/>
      <c r="QX1133" s="233"/>
      <c r="QY1133" s="233"/>
      <c r="QZ1133" s="233"/>
      <c r="RA1133" s="233"/>
      <c r="RB1133" s="233"/>
      <c r="RC1133" s="233"/>
      <c r="RD1133" s="233"/>
      <c r="RE1133" s="233"/>
      <c r="RF1133" s="233"/>
      <c r="RG1133" s="233"/>
      <c r="RH1133" s="233"/>
      <c r="RI1133" s="233"/>
      <c r="RJ1133" s="233"/>
      <c r="RK1133" s="233"/>
      <c r="RL1133" s="233"/>
      <c r="RM1133" s="233"/>
      <c r="RN1133" s="233"/>
      <c r="RO1133" s="233"/>
      <c r="RP1133" s="233"/>
      <c r="RQ1133" s="233"/>
      <c r="RR1133" s="233"/>
      <c r="RS1133" s="233"/>
      <c r="RT1133" s="233"/>
      <c r="RU1133" s="233"/>
      <c r="RV1133" s="233"/>
      <c r="RW1133" s="233"/>
      <c r="RX1133" s="233"/>
      <c r="RY1133" s="233"/>
      <c r="RZ1133" s="233"/>
      <c r="SA1133" s="233"/>
      <c r="SB1133" s="233"/>
      <c r="SC1133" s="233"/>
      <c r="SD1133" s="233"/>
      <c r="SE1133" s="233"/>
      <c r="SF1133" s="233"/>
      <c r="SG1133" s="233"/>
      <c r="SH1133" s="233"/>
      <c r="SI1133" s="233"/>
      <c r="SJ1133" s="233"/>
      <c r="SK1133" s="233"/>
      <c r="SL1133" s="233"/>
      <c r="SM1133" s="233"/>
      <c r="SN1133" s="233"/>
      <c r="SO1133" s="233"/>
      <c r="SP1133" s="233"/>
      <c r="SQ1133" s="233"/>
      <c r="SR1133" s="233"/>
      <c r="SS1133" s="233"/>
      <c r="ST1133" s="233"/>
      <c r="SU1133" s="233"/>
      <c r="SV1133" s="233"/>
      <c r="SW1133" s="233"/>
      <c r="SX1133" s="233"/>
      <c r="SY1133" s="233"/>
      <c r="SZ1133" s="233"/>
      <c r="TA1133" s="233"/>
      <c r="TB1133" s="233"/>
      <c r="TC1133" s="233"/>
      <c r="TD1133" s="233"/>
      <c r="TE1133" s="233"/>
      <c r="TF1133" s="233"/>
      <c r="TG1133" s="233"/>
      <c r="TH1133" s="233"/>
      <c r="TI1133" s="233"/>
      <c r="TJ1133" s="233"/>
      <c r="TK1133" s="233"/>
      <c r="TL1133" s="233"/>
      <c r="TM1133" s="233"/>
      <c r="TN1133" s="233"/>
      <c r="TO1133" s="233"/>
      <c r="TP1133" s="233"/>
      <c r="TQ1133" s="233"/>
      <c r="TR1133" s="233"/>
      <c r="TS1133" s="233"/>
      <c r="TT1133" s="233"/>
      <c r="TU1133" s="233"/>
      <c r="TV1133" s="233"/>
      <c r="TW1133" s="233"/>
      <c r="TX1133" s="233"/>
      <c r="TY1133" s="233"/>
      <c r="TZ1133" s="233"/>
      <c r="UA1133" s="233"/>
      <c r="UB1133" s="233"/>
      <c r="UC1133" s="233"/>
      <c r="UD1133" s="233"/>
      <c r="UE1133" s="233"/>
      <c r="UF1133" s="233"/>
      <c r="UG1133" s="233"/>
      <c r="UH1133" s="233"/>
      <c r="UI1133" s="233"/>
      <c r="UJ1133" s="233"/>
      <c r="UK1133" s="233"/>
      <c r="UL1133" s="233"/>
      <c r="UM1133" s="233"/>
      <c r="UN1133" s="233"/>
      <c r="UO1133" s="233"/>
      <c r="UP1133" s="233"/>
      <c r="UQ1133" s="233"/>
      <c r="UR1133" s="233"/>
      <c r="US1133" s="233"/>
      <c r="UT1133" s="233"/>
      <c r="UU1133" s="233"/>
      <c r="UV1133" s="233"/>
      <c r="UW1133" s="233"/>
      <c r="UX1133" s="233"/>
      <c r="UY1133" s="233"/>
      <c r="UZ1133" s="233"/>
      <c r="VA1133" s="233"/>
      <c r="VB1133" s="233"/>
      <c r="VC1133" s="233"/>
      <c r="VD1133" s="233"/>
      <c r="VE1133" s="233"/>
      <c r="VF1133" s="233"/>
      <c r="VG1133" s="233"/>
      <c r="VH1133" s="233"/>
      <c r="VI1133" s="233"/>
      <c r="VJ1133" s="233"/>
      <c r="VK1133" s="233"/>
      <c r="VL1133" s="233"/>
      <c r="VM1133" s="233"/>
      <c r="VN1133" s="233"/>
      <c r="VO1133" s="233"/>
      <c r="VP1133" s="233"/>
      <c r="VQ1133" s="233"/>
      <c r="VR1133" s="233"/>
      <c r="VS1133" s="233"/>
      <c r="VT1133" s="233"/>
      <c r="VU1133" s="233"/>
      <c r="VV1133" s="233"/>
      <c r="VW1133" s="233"/>
      <c r="VX1133" s="233"/>
      <c r="VY1133" s="233"/>
      <c r="VZ1133" s="233"/>
      <c r="WA1133" s="233"/>
      <c r="WB1133" s="233"/>
      <c r="WC1133" s="233"/>
      <c r="WD1133" s="233"/>
      <c r="WE1133" s="233"/>
      <c r="WF1133" s="233"/>
      <c r="WG1133" s="233"/>
      <c r="WH1133" s="233"/>
      <c r="WI1133" s="233"/>
      <c r="WJ1133" s="233"/>
      <c r="WK1133" s="233"/>
      <c r="WL1133" s="233"/>
      <c r="WM1133" s="233"/>
      <c r="WN1133" s="233"/>
      <c r="WO1133" s="233"/>
      <c r="WP1133" s="233"/>
      <c r="WQ1133" s="233"/>
      <c r="WR1133" s="233"/>
      <c r="WS1133" s="233"/>
      <c r="WT1133" s="233"/>
      <c r="WU1133" s="233"/>
      <c r="WV1133" s="233"/>
      <c r="WW1133" s="233"/>
      <c r="WX1133" s="233"/>
      <c r="WY1133" s="233"/>
      <c r="WZ1133" s="233"/>
      <c r="XA1133" s="233"/>
      <c r="XB1133" s="233"/>
      <c r="XC1133" s="233"/>
      <c r="XD1133" s="233"/>
      <c r="XE1133" s="233"/>
      <c r="XF1133" s="233"/>
      <c r="XG1133" s="233"/>
      <c r="XH1133" s="233"/>
      <c r="XI1133" s="233"/>
      <c r="XJ1133" s="233"/>
      <c r="XK1133" s="233"/>
      <c r="XL1133" s="233"/>
      <c r="XM1133" s="233"/>
      <c r="XN1133" s="233"/>
      <c r="XO1133" s="233"/>
      <c r="XP1133" s="233"/>
      <c r="XQ1133" s="233"/>
      <c r="XR1133" s="233"/>
      <c r="XS1133" s="233"/>
      <c r="XT1133" s="233"/>
      <c r="XU1133" s="233"/>
      <c r="XV1133" s="233"/>
      <c r="XW1133" s="233"/>
      <c r="XX1133" s="233"/>
      <c r="XY1133" s="233"/>
      <c r="XZ1133" s="233"/>
      <c r="YA1133" s="233"/>
      <c r="YB1133" s="233"/>
      <c r="YC1133" s="233"/>
      <c r="YD1133" s="233"/>
      <c r="YE1133" s="233"/>
      <c r="YF1133" s="233"/>
      <c r="YG1133" s="233"/>
      <c r="YH1133" s="233"/>
      <c r="YI1133" s="233"/>
      <c r="YJ1133" s="233"/>
      <c r="YK1133" s="233"/>
      <c r="YL1133" s="233"/>
      <c r="YM1133" s="233"/>
      <c r="YN1133" s="233"/>
      <c r="YO1133" s="233"/>
      <c r="YP1133" s="233"/>
      <c r="YQ1133" s="233"/>
      <c r="YR1133" s="233"/>
      <c r="YS1133" s="233"/>
      <c r="YT1133" s="233"/>
      <c r="YU1133" s="233"/>
      <c r="YV1133" s="233"/>
      <c r="YW1133" s="233"/>
      <c r="YX1133" s="233"/>
      <c r="YY1133" s="233"/>
      <c r="YZ1133" s="233"/>
      <c r="ZA1133" s="233"/>
      <c r="ZB1133" s="233"/>
      <c r="ZC1133" s="233"/>
      <c r="ZD1133" s="233"/>
      <c r="ZE1133" s="233"/>
      <c r="ZF1133" s="233"/>
      <c r="ZG1133" s="233"/>
      <c r="ZH1133" s="233"/>
      <c r="ZI1133" s="233"/>
      <c r="ZJ1133" s="233"/>
      <c r="ZK1133" s="233"/>
      <c r="ZL1133" s="233"/>
      <c r="ZM1133" s="233"/>
      <c r="ZN1133" s="233"/>
      <c r="ZO1133" s="233"/>
      <c r="ZP1133" s="233"/>
      <c r="ZQ1133" s="233"/>
      <c r="ZR1133" s="233"/>
      <c r="ZS1133" s="233"/>
      <c r="ZT1133" s="233"/>
      <c r="ZU1133" s="233"/>
      <c r="ZV1133" s="233"/>
      <c r="ZW1133" s="233"/>
      <c r="ZX1133" s="233"/>
      <c r="ZY1133" s="233"/>
      <c r="ZZ1133" s="233"/>
      <c r="AAA1133" s="233"/>
      <c r="AAB1133" s="233"/>
      <c r="AAC1133" s="233"/>
      <c r="AAD1133" s="233"/>
      <c r="AAE1133" s="233"/>
      <c r="AAF1133" s="233"/>
      <c r="AAG1133" s="233"/>
      <c r="AAH1133" s="233"/>
      <c r="AAI1133" s="233"/>
      <c r="AAJ1133" s="233"/>
      <c r="AAK1133" s="233"/>
      <c r="AAL1133" s="233"/>
      <c r="AAM1133" s="233"/>
      <c r="AAN1133" s="233"/>
      <c r="AAO1133" s="233"/>
      <c r="AAP1133" s="233"/>
      <c r="AAQ1133" s="233"/>
      <c r="AAR1133" s="233"/>
      <c r="AAS1133" s="233"/>
      <c r="AAT1133" s="233"/>
      <c r="AAU1133" s="233"/>
      <c r="AAV1133" s="233"/>
      <c r="AAW1133" s="233"/>
      <c r="AAX1133" s="233"/>
      <c r="AAY1133" s="233"/>
      <c r="AAZ1133" s="233"/>
      <c r="ABA1133" s="233"/>
      <c r="ABB1133" s="233"/>
      <c r="ABC1133" s="233"/>
      <c r="ABD1133" s="233"/>
      <c r="ABE1133" s="233"/>
      <c r="ABF1133" s="233"/>
      <c r="ABG1133" s="233"/>
      <c r="ABH1133" s="233"/>
      <c r="ABI1133" s="233"/>
      <c r="ABJ1133" s="233"/>
      <c r="ABK1133" s="233"/>
      <c r="ABL1133" s="233"/>
      <c r="ABM1133" s="233"/>
      <c r="ABN1133" s="233"/>
      <c r="ABO1133" s="233"/>
      <c r="ABP1133" s="233"/>
      <c r="ABQ1133" s="233"/>
      <c r="ABR1133" s="233"/>
      <c r="ABS1133" s="233"/>
      <c r="ABT1133" s="233"/>
      <c r="ABU1133" s="233"/>
      <c r="ABV1133" s="233"/>
      <c r="ABW1133" s="233"/>
      <c r="ABX1133" s="233"/>
      <c r="ABY1133" s="233"/>
      <c r="ABZ1133" s="233"/>
      <c r="ACA1133" s="233"/>
      <c r="ACB1133" s="233"/>
      <c r="ACC1133" s="233"/>
      <c r="ACD1133" s="233"/>
      <c r="ACE1133" s="233"/>
      <c r="ACF1133" s="233"/>
      <c r="ACG1133" s="233"/>
      <c r="ACH1133" s="233"/>
      <c r="ACI1133" s="233"/>
      <c r="ACJ1133" s="233"/>
      <c r="ACK1133" s="233"/>
      <c r="ACL1133" s="233"/>
      <c r="ACM1133" s="233"/>
      <c r="ACN1133" s="233"/>
      <c r="ACO1133" s="233"/>
      <c r="ACP1133" s="233"/>
      <c r="ACQ1133" s="233"/>
      <c r="ACR1133" s="233"/>
      <c r="ACS1133" s="233"/>
      <c r="ACT1133" s="233"/>
      <c r="ACU1133" s="233"/>
      <c r="ACV1133" s="233"/>
      <c r="ACW1133" s="233"/>
      <c r="ACX1133" s="233"/>
      <c r="ACY1133" s="233"/>
      <c r="ACZ1133" s="233"/>
      <c r="ADA1133" s="233"/>
      <c r="ADB1133" s="233"/>
      <c r="ADC1133" s="233"/>
      <c r="ADD1133" s="233"/>
      <c r="ADE1133" s="233"/>
      <c r="ADF1133" s="233"/>
      <c r="ADG1133" s="233"/>
      <c r="ADH1133" s="233"/>
      <c r="ADI1133" s="233"/>
      <c r="ADJ1133" s="233"/>
      <c r="ADK1133" s="233"/>
      <c r="ADL1133" s="233"/>
      <c r="ADM1133" s="233"/>
      <c r="ADN1133" s="233"/>
      <c r="ADO1133" s="233"/>
      <c r="ADP1133" s="233"/>
      <c r="ADQ1133" s="233"/>
      <c r="ADR1133" s="233"/>
      <c r="ADS1133" s="233"/>
      <c r="ADT1133" s="233"/>
      <c r="ADU1133" s="233"/>
      <c r="ADV1133" s="233"/>
      <c r="ADW1133" s="233"/>
      <c r="ADX1133" s="233"/>
      <c r="ADY1133" s="233"/>
      <c r="ADZ1133" s="233"/>
      <c r="AEA1133" s="233"/>
      <c r="AEB1133" s="233"/>
      <c r="AEC1133" s="233"/>
      <c r="AED1133" s="233"/>
      <c r="AEE1133" s="233"/>
      <c r="AEF1133" s="233"/>
      <c r="AEG1133" s="233"/>
      <c r="AEH1133" s="233"/>
      <c r="AEI1133" s="233"/>
      <c r="AEJ1133" s="233"/>
      <c r="AEK1133" s="233"/>
      <c r="AEL1133" s="233"/>
      <c r="AEM1133" s="233"/>
      <c r="AEN1133" s="233"/>
      <c r="AEO1133" s="233"/>
      <c r="AEP1133" s="233"/>
      <c r="AEQ1133" s="233"/>
      <c r="AER1133" s="233"/>
      <c r="AES1133" s="233"/>
      <c r="AET1133" s="233"/>
      <c r="AEU1133" s="233"/>
      <c r="AEV1133" s="233"/>
      <c r="AEW1133" s="233"/>
      <c r="AEX1133" s="233"/>
      <c r="AEY1133" s="233"/>
      <c r="AEZ1133" s="233"/>
      <c r="AFA1133" s="233"/>
      <c r="AFB1133" s="233"/>
      <c r="AFC1133" s="233"/>
      <c r="AFD1133" s="233"/>
      <c r="AFE1133" s="233"/>
      <c r="AFF1133" s="233"/>
      <c r="AFG1133" s="233"/>
      <c r="AFH1133" s="233"/>
      <c r="AFI1133" s="233"/>
      <c r="AFJ1133" s="233"/>
      <c r="AFK1133" s="233"/>
      <c r="AFL1133" s="233"/>
      <c r="AFM1133" s="233"/>
      <c r="AFN1133" s="233"/>
      <c r="AFO1133" s="233"/>
      <c r="AFP1133" s="233"/>
      <c r="AFQ1133" s="233"/>
      <c r="AFR1133" s="233"/>
      <c r="AFS1133" s="233"/>
      <c r="AFT1133" s="233"/>
      <c r="AFU1133" s="233"/>
      <c r="AFV1133" s="233"/>
      <c r="AFW1133" s="233"/>
      <c r="AFX1133" s="233"/>
      <c r="AFY1133" s="233"/>
      <c r="AFZ1133" s="233"/>
      <c r="AGA1133" s="233"/>
      <c r="AGB1133" s="233"/>
      <c r="AGC1133" s="233"/>
      <c r="AGD1133" s="233"/>
      <c r="AGE1133" s="233"/>
      <c r="AGF1133" s="233"/>
      <c r="AGG1133" s="233"/>
      <c r="AGH1133" s="233"/>
      <c r="AGI1133" s="233"/>
      <c r="AGJ1133" s="233"/>
      <c r="AGK1133" s="233"/>
      <c r="AGL1133" s="233"/>
      <c r="AGM1133" s="233"/>
      <c r="AGN1133" s="233"/>
      <c r="AGO1133" s="233"/>
      <c r="AGP1133" s="233"/>
      <c r="AGQ1133" s="233"/>
      <c r="AGR1133" s="233"/>
      <c r="AGS1133" s="233"/>
      <c r="AGT1133" s="233"/>
      <c r="AGU1133" s="233"/>
      <c r="AGV1133" s="233"/>
      <c r="AGW1133" s="233"/>
      <c r="AGX1133" s="233"/>
      <c r="AGY1133" s="233"/>
      <c r="AGZ1133" s="233"/>
      <c r="AHA1133" s="233"/>
      <c r="AHB1133" s="233"/>
      <c r="AHC1133" s="233"/>
      <c r="AHD1133" s="233"/>
      <c r="AHE1133" s="233"/>
      <c r="AHF1133" s="233"/>
      <c r="AHG1133" s="233"/>
      <c r="AHH1133" s="233"/>
      <c r="AHI1133" s="233"/>
      <c r="AHJ1133" s="233"/>
      <c r="AHK1133" s="233"/>
      <c r="AHL1133" s="233"/>
      <c r="AHM1133" s="233"/>
      <c r="AHN1133" s="233"/>
      <c r="AHO1133" s="233"/>
      <c r="AHP1133" s="233"/>
      <c r="AHQ1133" s="233"/>
      <c r="AHR1133" s="233"/>
      <c r="AHS1133" s="233"/>
      <c r="AHT1133" s="233"/>
      <c r="AHU1133" s="233"/>
      <c r="AHV1133" s="233"/>
      <c r="AHW1133" s="233"/>
      <c r="AHX1133" s="233"/>
      <c r="AHY1133" s="233"/>
      <c r="AHZ1133" s="233"/>
      <c r="AIA1133" s="233"/>
      <c r="AIB1133" s="233"/>
      <c r="AIC1133" s="233"/>
      <c r="AID1133" s="233"/>
      <c r="AIE1133" s="233"/>
      <c r="AIF1133" s="233"/>
      <c r="AIG1133" s="233"/>
      <c r="AIH1133" s="233"/>
      <c r="AII1133" s="233"/>
      <c r="AIJ1133" s="233"/>
      <c r="AIK1133" s="233"/>
      <c r="AIL1133" s="233"/>
      <c r="AIM1133" s="233"/>
      <c r="AIN1133" s="233"/>
      <c r="AIO1133" s="233"/>
      <c r="AIP1133" s="233"/>
      <c r="AIQ1133" s="233"/>
      <c r="AIR1133" s="233"/>
      <c r="AIS1133" s="233"/>
      <c r="AIT1133" s="233"/>
      <c r="AIU1133" s="233"/>
      <c r="AIV1133" s="233"/>
      <c r="AIW1133" s="233"/>
      <c r="AIX1133" s="233"/>
      <c r="AIY1133" s="233"/>
      <c r="AIZ1133" s="233"/>
      <c r="AJA1133" s="233"/>
      <c r="AJB1133" s="233"/>
      <c r="AJC1133" s="233"/>
      <c r="AJD1133" s="233"/>
      <c r="AJE1133" s="233"/>
      <c r="AJF1133" s="233"/>
      <c r="AJG1133" s="233"/>
      <c r="AJH1133" s="233"/>
      <c r="AJI1133" s="233"/>
      <c r="AJJ1133" s="233"/>
      <c r="AJK1133" s="233"/>
      <c r="AJL1133" s="233"/>
      <c r="AJM1133" s="233"/>
      <c r="AJN1133" s="233"/>
      <c r="AJO1133" s="233"/>
      <c r="AJP1133" s="233"/>
      <c r="AJQ1133" s="233"/>
      <c r="AJR1133" s="233"/>
      <c r="AJS1133" s="233"/>
      <c r="AJT1133" s="233"/>
      <c r="AJU1133" s="233"/>
      <c r="AJV1133" s="233"/>
      <c r="AJW1133" s="233"/>
      <c r="AJX1133" s="233"/>
      <c r="AJY1133" s="233"/>
      <c r="AJZ1133" s="233"/>
      <c r="AKA1133" s="233"/>
      <c r="AKB1133" s="233"/>
      <c r="AKC1133" s="233"/>
      <c r="AKD1133" s="233"/>
      <c r="AKE1133" s="233"/>
      <c r="AKF1133" s="233"/>
      <c r="AKG1133" s="233"/>
      <c r="AKH1133" s="233"/>
      <c r="AKI1133" s="233"/>
      <c r="AKJ1133" s="233"/>
      <c r="AKK1133" s="233"/>
      <c r="AKL1133" s="233"/>
      <c r="AKM1133" s="233"/>
      <c r="AKN1133" s="233"/>
      <c r="AKO1133" s="233"/>
      <c r="AKP1133" s="233"/>
      <c r="AKQ1133" s="233"/>
      <c r="AKR1133" s="233"/>
      <c r="AKS1133" s="233"/>
      <c r="AKT1133" s="233"/>
      <c r="AKU1133" s="233"/>
      <c r="AKV1133" s="233"/>
      <c r="AKW1133" s="233"/>
      <c r="AKX1133" s="233"/>
      <c r="AKY1133" s="233"/>
      <c r="AKZ1133" s="233"/>
      <c r="ALA1133" s="233"/>
      <c r="ALB1133" s="233"/>
      <c r="ALC1133" s="233"/>
      <c r="ALD1133" s="233"/>
      <c r="ALE1133" s="233"/>
      <c r="ALF1133" s="233"/>
      <c r="ALG1133" s="233"/>
      <c r="ALH1133" s="233"/>
      <c r="ALI1133" s="233"/>
      <c r="ALJ1133" s="233"/>
      <c r="ALK1133" s="233"/>
      <c r="ALL1133" s="233"/>
      <c r="ALM1133" s="233"/>
      <c r="ALN1133" s="233"/>
      <c r="ALO1133" s="233"/>
      <c r="ALP1133" s="233"/>
      <c r="ALQ1133" s="233"/>
      <c r="ALR1133" s="233"/>
      <c r="ALS1133" s="233"/>
      <c r="ALT1133" s="233"/>
      <c r="ALU1133" s="233"/>
      <c r="ALV1133" s="233"/>
      <c r="ALW1133" s="233"/>
      <c r="ALX1133" s="233"/>
      <c r="ALY1133" s="233"/>
      <c r="ALZ1133" s="233"/>
      <c r="AMA1133" s="233"/>
      <c r="AMB1133" s="233"/>
      <c r="AMC1133" s="233"/>
      <c r="AMD1133" s="233"/>
      <c r="AME1133" s="233"/>
      <c r="AMF1133" s="233"/>
      <c r="AMG1133" s="233"/>
      <c r="AMH1133" s="233"/>
      <c r="AMI1133" s="233"/>
      <c r="AMJ1133" s="233"/>
      <c r="AMK1133" s="233"/>
      <c r="AML1133" s="233"/>
      <c r="AMM1133" s="233"/>
      <c r="AMN1133" s="233"/>
      <c r="AMO1133" s="233"/>
      <c r="AMP1133" s="233"/>
      <c r="AMQ1133" s="233"/>
      <c r="AMR1133" s="233"/>
      <c r="AMS1133" s="233"/>
      <c r="AMT1133" s="233"/>
      <c r="AMU1133" s="233"/>
      <c r="AMV1133" s="233"/>
      <c r="AMW1133" s="233"/>
      <c r="AMX1133" s="233"/>
      <c r="AMY1133" s="233"/>
      <c r="AMZ1133" s="233"/>
      <c r="ANA1133" s="233"/>
      <c r="ANB1133" s="233"/>
      <c r="ANC1133" s="233"/>
      <c r="AND1133" s="233"/>
      <c r="ANE1133" s="233"/>
      <c r="ANF1133" s="233"/>
      <c r="ANG1133" s="233"/>
      <c r="ANH1133" s="233"/>
      <c r="ANI1133" s="233"/>
      <c r="ANJ1133" s="233"/>
      <c r="ANK1133" s="233"/>
      <c r="ANL1133" s="233"/>
      <c r="ANM1133" s="233"/>
      <c r="ANN1133" s="233"/>
      <c r="ANO1133" s="233"/>
      <c r="ANP1133" s="233"/>
      <c r="ANQ1133" s="233"/>
      <c r="ANR1133" s="233"/>
      <c r="ANS1133" s="233"/>
      <c r="ANT1133" s="233"/>
      <c r="ANU1133" s="233"/>
      <c r="ANV1133" s="233"/>
      <c r="ANW1133" s="233"/>
      <c r="ANX1133" s="233"/>
      <c r="ANY1133" s="233"/>
      <c r="ANZ1133" s="233"/>
      <c r="AOA1133" s="233"/>
      <c r="AOB1133" s="233"/>
      <c r="AOC1133" s="233"/>
      <c r="AOD1133" s="233"/>
      <c r="AOE1133" s="233"/>
      <c r="AOF1133" s="233"/>
      <c r="AOG1133" s="233"/>
      <c r="AOH1133" s="233"/>
      <c r="AOI1133" s="233"/>
      <c r="AOJ1133" s="233"/>
      <c r="AOK1133" s="233"/>
      <c r="AOL1133" s="233"/>
      <c r="AOM1133" s="233"/>
      <c r="AON1133" s="233"/>
      <c r="AOO1133" s="233"/>
      <c r="AOP1133" s="233"/>
      <c r="AOQ1133" s="233"/>
      <c r="AOR1133" s="233"/>
      <c r="AOS1133" s="233"/>
      <c r="AOT1133" s="233"/>
      <c r="AOU1133" s="233"/>
      <c r="AOV1133" s="233"/>
      <c r="AOW1133" s="233"/>
      <c r="AOX1133" s="233"/>
      <c r="AOY1133" s="233"/>
      <c r="AOZ1133" s="233"/>
      <c r="APA1133" s="233"/>
      <c r="APB1133" s="233"/>
      <c r="APC1133" s="233"/>
      <c r="APD1133" s="233"/>
      <c r="APE1133" s="233"/>
      <c r="APF1133" s="233"/>
      <c r="APG1133" s="233"/>
      <c r="APH1133" s="233"/>
      <c r="API1133" s="233"/>
      <c r="APJ1133" s="233"/>
      <c r="APK1133" s="233"/>
      <c r="APL1133" s="233"/>
      <c r="APM1133" s="233"/>
      <c r="APN1133" s="233"/>
      <c r="APO1133" s="233"/>
      <c r="APP1133" s="233"/>
      <c r="APQ1133" s="233"/>
      <c r="APR1133" s="233"/>
      <c r="APS1133" s="233"/>
      <c r="APT1133" s="233"/>
      <c r="APU1133" s="233"/>
      <c r="APV1133" s="233"/>
      <c r="APW1133" s="233"/>
      <c r="APX1133" s="233"/>
      <c r="APY1133" s="233"/>
      <c r="APZ1133" s="233"/>
      <c r="AQA1133" s="233"/>
      <c r="AQB1133" s="233"/>
      <c r="AQC1133" s="233"/>
      <c r="AQD1133" s="233"/>
      <c r="AQE1133" s="233"/>
      <c r="AQF1133" s="233"/>
      <c r="AQG1133" s="233"/>
      <c r="AQH1133" s="233"/>
      <c r="AQI1133" s="233"/>
      <c r="AQJ1133" s="233"/>
      <c r="AQK1133" s="233"/>
      <c r="AQL1133" s="233"/>
      <c r="AQM1133" s="233"/>
      <c r="AQN1133" s="233"/>
      <c r="AQO1133" s="233"/>
      <c r="AQP1133" s="233"/>
      <c r="AQQ1133" s="233"/>
      <c r="AQR1133" s="233"/>
      <c r="AQS1133" s="233"/>
      <c r="AQT1133" s="233"/>
      <c r="AQU1133" s="233"/>
      <c r="AQV1133" s="233"/>
      <c r="AQW1133" s="233"/>
      <c r="AQX1133" s="233"/>
      <c r="AQY1133" s="233"/>
      <c r="AQZ1133" s="233"/>
      <c r="ARA1133" s="233"/>
      <c r="ARB1133" s="233"/>
      <c r="ARC1133" s="233"/>
      <c r="ARD1133" s="233"/>
      <c r="ARE1133" s="233"/>
      <c r="ARF1133" s="233"/>
      <c r="ARG1133" s="233"/>
      <c r="ARH1133" s="233"/>
      <c r="ARI1133" s="233"/>
      <c r="ARJ1133" s="233"/>
      <c r="ARK1133" s="233"/>
      <c r="ARL1133" s="233"/>
      <c r="ARM1133" s="233"/>
      <c r="ARN1133" s="233"/>
      <c r="ARO1133" s="233"/>
      <c r="ARP1133" s="233"/>
      <c r="ARQ1133" s="233"/>
      <c r="ARR1133" s="233"/>
      <c r="ARS1133" s="233"/>
      <c r="ART1133" s="233"/>
      <c r="ARU1133" s="233"/>
      <c r="ARV1133" s="233"/>
      <c r="ARW1133" s="233"/>
      <c r="ARX1133" s="233"/>
      <c r="ARY1133" s="233"/>
      <c r="ARZ1133" s="233"/>
      <c r="ASA1133" s="233"/>
      <c r="ASB1133" s="233"/>
      <c r="ASC1133" s="233"/>
      <c r="ASD1133" s="233"/>
      <c r="ASE1133" s="233"/>
      <c r="ASF1133" s="233"/>
      <c r="ASG1133" s="233"/>
      <c r="ASH1133" s="233"/>
      <c r="ASI1133" s="233"/>
      <c r="ASJ1133" s="233"/>
      <c r="ASK1133" s="233"/>
      <c r="ASL1133" s="233"/>
      <c r="ASM1133" s="233"/>
      <c r="ASN1133" s="233"/>
      <c r="ASO1133" s="233"/>
      <c r="ASP1133" s="233"/>
      <c r="ASQ1133" s="233"/>
      <c r="ASR1133" s="233"/>
      <c r="ASS1133" s="233"/>
      <c r="AST1133" s="233"/>
      <c r="ASU1133" s="233"/>
      <c r="ASV1133" s="233"/>
      <c r="ASW1133" s="233"/>
      <c r="ASX1133" s="233"/>
      <c r="ASY1133" s="233"/>
      <c r="ASZ1133" s="233"/>
      <c r="ATA1133" s="233"/>
      <c r="ATB1133" s="233"/>
      <c r="ATC1133" s="233"/>
      <c r="ATD1133" s="233"/>
      <c r="ATE1133" s="233"/>
      <c r="ATF1133" s="233"/>
      <c r="ATG1133" s="233"/>
      <c r="ATH1133" s="233"/>
      <c r="ATI1133" s="233"/>
      <c r="ATJ1133" s="233"/>
      <c r="ATK1133" s="233"/>
      <c r="ATL1133" s="233"/>
      <c r="ATM1133" s="233"/>
      <c r="ATN1133" s="233"/>
      <c r="ATO1133" s="233"/>
      <c r="ATP1133" s="233"/>
      <c r="ATQ1133" s="233"/>
      <c r="ATR1133" s="233"/>
      <c r="ATS1133" s="233"/>
      <c r="ATT1133" s="233"/>
      <c r="ATU1133" s="233"/>
      <c r="ATV1133" s="233"/>
      <c r="ATW1133" s="233"/>
      <c r="ATX1133" s="233"/>
      <c r="ATY1133" s="233"/>
      <c r="ATZ1133" s="233"/>
      <c r="AUA1133" s="233"/>
      <c r="AUB1133" s="233"/>
      <c r="AUC1133" s="233"/>
      <c r="AUD1133" s="233"/>
      <c r="AUE1133" s="233"/>
      <c r="AUF1133" s="233"/>
      <c r="AUG1133" s="233"/>
      <c r="AUH1133" s="233"/>
      <c r="AUI1133" s="233"/>
      <c r="AUJ1133" s="233"/>
      <c r="AUK1133" s="233"/>
      <c r="AUL1133" s="233"/>
      <c r="AUM1133" s="233"/>
      <c r="AUN1133" s="233"/>
      <c r="AUO1133" s="233"/>
      <c r="AUP1133" s="233"/>
      <c r="AUQ1133" s="233"/>
      <c r="AUR1133" s="233"/>
      <c r="AUS1133" s="233"/>
      <c r="AUT1133" s="233"/>
      <c r="AUU1133" s="233"/>
      <c r="AUV1133" s="233"/>
      <c r="AUW1133" s="233"/>
      <c r="AUX1133" s="233"/>
      <c r="AUY1133" s="233"/>
      <c r="AUZ1133" s="233"/>
      <c r="AVA1133" s="233"/>
      <c r="AVB1133" s="233"/>
      <c r="AVC1133" s="233"/>
      <c r="AVD1133" s="233"/>
      <c r="AVE1133" s="233"/>
      <c r="AVF1133" s="233"/>
      <c r="AVG1133" s="233"/>
      <c r="AVH1133" s="233"/>
      <c r="AVI1133" s="233"/>
      <c r="AVJ1133" s="233"/>
      <c r="AVK1133" s="233"/>
      <c r="AVL1133" s="233"/>
      <c r="AVM1133" s="233"/>
      <c r="AVN1133" s="233"/>
      <c r="AVO1133" s="233"/>
      <c r="AVP1133" s="233"/>
      <c r="AVQ1133" s="233"/>
      <c r="AVR1133" s="233"/>
      <c r="AVS1133" s="233"/>
      <c r="AVT1133" s="233"/>
      <c r="AVU1133" s="233"/>
      <c r="AVV1133" s="233"/>
      <c r="AVW1133" s="233"/>
      <c r="AVX1133" s="233"/>
      <c r="AVY1133" s="233"/>
      <c r="AVZ1133" s="233"/>
      <c r="AWA1133" s="233"/>
      <c r="AWB1133" s="233"/>
      <c r="AWC1133" s="233"/>
      <c r="AWD1133" s="233"/>
      <c r="AWE1133" s="233"/>
      <c r="AWF1133" s="233"/>
      <c r="AWG1133" s="233"/>
      <c r="AWH1133" s="233"/>
      <c r="AWI1133" s="233"/>
      <c r="AWJ1133" s="233"/>
      <c r="AWK1133" s="233"/>
      <c r="AWL1133" s="233"/>
      <c r="AWM1133" s="233"/>
      <c r="AWN1133" s="233"/>
      <c r="AWO1133" s="233"/>
      <c r="AWP1133" s="233"/>
      <c r="AWQ1133" s="233"/>
      <c r="AWR1133" s="233"/>
      <c r="AWS1133" s="233"/>
      <c r="AWT1133" s="233"/>
      <c r="AWU1133" s="233"/>
      <c r="AWV1133" s="233"/>
      <c r="AWW1133" s="233"/>
      <c r="AWX1133" s="233"/>
      <c r="AWY1133" s="233"/>
      <c r="AWZ1133" s="233"/>
      <c r="AXA1133" s="233"/>
      <c r="AXB1133" s="233"/>
      <c r="AXC1133" s="233"/>
      <c r="AXD1133" s="233"/>
      <c r="AXE1133" s="233"/>
      <c r="AXF1133" s="233"/>
      <c r="AXG1133" s="233"/>
      <c r="AXH1133" s="233"/>
      <c r="AXI1133" s="233"/>
      <c r="AXJ1133" s="233"/>
      <c r="AXK1133" s="233"/>
      <c r="AXL1133" s="233"/>
      <c r="AXM1133" s="233"/>
      <c r="AXN1133" s="233"/>
      <c r="AXO1133" s="233"/>
      <c r="AXP1133" s="233"/>
      <c r="AXQ1133" s="233"/>
      <c r="AXR1133" s="233"/>
      <c r="AXS1133" s="233"/>
      <c r="AXT1133" s="233"/>
      <c r="AXU1133" s="233"/>
      <c r="AXV1133" s="233"/>
      <c r="AXW1133" s="233"/>
      <c r="AXX1133" s="233"/>
      <c r="AXY1133" s="233"/>
      <c r="AXZ1133" s="233"/>
      <c r="AYA1133" s="233"/>
      <c r="AYB1133" s="233"/>
      <c r="AYC1133" s="233"/>
      <c r="AYD1133" s="233"/>
      <c r="AYE1133" s="233"/>
      <c r="AYF1133" s="233"/>
      <c r="AYG1133" s="233"/>
      <c r="AYH1133" s="233"/>
      <c r="AYI1133" s="233"/>
      <c r="AYJ1133" s="233"/>
      <c r="AYK1133" s="233"/>
      <c r="AYL1133" s="233"/>
      <c r="AYM1133" s="233"/>
      <c r="AYN1133" s="233"/>
      <c r="AYO1133" s="233"/>
      <c r="AYP1133" s="233"/>
      <c r="AYQ1133" s="233"/>
      <c r="AYR1133" s="233"/>
      <c r="AYS1133" s="233"/>
      <c r="AYT1133" s="233"/>
      <c r="AYU1133" s="233"/>
      <c r="AYV1133" s="233"/>
      <c r="AYW1133" s="233"/>
      <c r="AYX1133" s="233"/>
      <c r="AYY1133" s="233"/>
      <c r="AYZ1133" s="233"/>
      <c r="AZA1133" s="233"/>
      <c r="AZB1133" s="233"/>
      <c r="AZC1133" s="233"/>
      <c r="AZD1133" s="233"/>
      <c r="AZE1133" s="233"/>
      <c r="AZF1133" s="233"/>
      <c r="AZG1133" s="233"/>
      <c r="AZH1133" s="233"/>
      <c r="AZI1133" s="233"/>
      <c r="AZJ1133" s="233"/>
      <c r="AZK1133" s="233"/>
      <c r="AZL1133" s="233"/>
      <c r="AZM1133" s="233"/>
      <c r="AZN1133" s="233"/>
      <c r="AZO1133" s="233"/>
      <c r="AZP1133" s="233"/>
      <c r="AZQ1133" s="233"/>
      <c r="AZR1133" s="233"/>
      <c r="AZS1133" s="233"/>
      <c r="AZT1133" s="233"/>
      <c r="AZU1133" s="233"/>
      <c r="AZV1133" s="233"/>
      <c r="AZW1133" s="233"/>
      <c r="AZX1133" s="233"/>
      <c r="AZY1133" s="233"/>
      <c r="AZZ1133" s="233"/>
      <c r="BAA1133" s="233"/>
      <c r="BAB1133" s="233"/>
      <c r="BAC1133" s="233"/>
      <c r="BAD1133" s="233"/>
      <c r="BAE1133" s="233"/>
      <c r="BAF1133" s="233"/>
      <c r="BAG1133" s="233"/>
      <c r="BAH1133" s="233"/>
      <c r="BAI1133" s="233"/>
      <c r="BAJ1133" s="233"/>
      <c r="BAK1133" s="233"/>
      <c r="BAL1133" s="233"/>
      <c r="BAM1133" s="233"/>
      <c r="BAN1133" s="233"/>
      <c r="BAO1133" s="233"/>
      <c r="BAP1133" s="233"/>
      <c r="BAQ1133" s="233"/>
      <c r="BAR1133" s="233"/>
      <c r="BAS1133" s="233"/>
      <c r="BAT1133" s="233"/>
      <c r="BAU1133" s="233"/>
      <c r="BAV1133" s="233"/>
      <c r="BAW1133" s="233"/>
      <c r="BAX1133" s="233"/>
      <c r="BAY1133" s="233"/>
      <c r="BAZ1133" s="233"/>
      <c r="BBA1133" s="233"/>
      <c r="BBB1133" s="233"/>
      <c r="BBC1133" s="233"/>
      <c r="BBD1133" s="233"/>
      <c r="BBE1133" s="233"/>
      <c r="BBF1133" s="233"/>
      <c r="BBG1133" s="233"/>
      <c r="BBH1133" s="233"/>
      <c r="BBI1133" s="233"/>
      <c r="BBJ1133" s="233"/>
      <c r="BBK1133" s="233"/>
      <c r="BBL1133" s="233"/>
      <c r="BBM1133" s="233"/>
      <c r="BBN1133" s="233"/>
      <c r="BBO1133" s="233"/>
      <c r="BBP1133" s="233"/>
      <c r="BBQ1133" s="233"/>
      <c r="BBR1133" s="233"/>
      <c r="BBS1133" s="233"/>
      <c r="BBT1133" s="233"/>
      <c r="BBU1133" s="233"/>
      <c r="BBV1133" s="233"/>
      <c r="BBW1133" s="233"/>
      <c r="BBX1133" s="233"/>
      <c r="BBY1133" s="233"/>
      <c r="BBZ1133" s="233"/>
      <c r="BCA1133" s="233"/>
      <c r="BCB1133" s="233"/>
      <c r="BCC1133" s="233"/>
      <c r="BCD1133" s="233"/>
      <c r="BCE1133" s="233"/>
      <c r="BCF1133" s="233"/>
      <c r="BCG1133" s="233"/>
      <c r="BCH1133" s="233"/>
      <c r="BCI1133" s="233"/>
      <c r="BCJ1133" s="233"/>
      <c r="BCK1133" s="233"/>
      <c r="BCL1133" s="233"/>
      <c r="BCM1133" s="233"/>
      <c r="BCN1133" s="233"/>
      <c r="BCO1133" s="233"/>
      <c r="BCP1133" s="233"/>
      <c r="BCQ1133" s="233"/>
      <c r="BCR1133" s="233"/>
      <c r="BCS1133" s="233"/>
      <c r="BCT1133" s="233"/>
      <c r="BCU1133" s="233"/>
      <c r="BCV1133" s="233"/>
      <c r="BCW1133" s="233"/>
      <c r="BCX1133" s="233"/>
      <c r="BCY1133" s="233"/>
      <c r="BCZ1133" s="233"/>
      <c r="BDA1133" s="233"/>
      <c r="BDB1133" s="233"/>
      <c r="BDC1133" s="233"/>
      <c r="BDD1133" s="233"/>
      <c r="BDE1133" s="233"/>
      <c r="BDF1133" s="233"/>
      <c r="BDG1133" s="233"/>
      <c r="BDH1133" s="233"/>
      <c r="BDI1133" s="233"/>
      <c r="BDJ1133" s="233"/>
      <c r="BDK1133" s="233"/>
      <c r="BDL1133" s="233"/>
      <c r="BDM1133" s="233"/>
      <c r="BDN1133" s="233"/>
      <c r="BDO1133" s="233"/>
      <c r="BDP1133" s="233"/>
      <c r="BDQ1133" s="233"/>
      <c r="BDR1133" s="233"/>
      <c r="BDS1133" s="233"/>
      <c r="BDT1133" s="233"/>
      <c r="BDU1133" s="233"/>
      <c r="BDV1133" s="233"/>
      <c r="BDW1133" s="233"/>
      <c r="BDX1133" s="233"/>
      <c r="BDY1133" s="233"/>
      <c r="BDZ1133" s="233"/>
      <c r="BEA1133" s="233"/>
      <c r="BEB1133" s="233"/>
      <c r="BEC1133" s="233"/>
      <c r="BED1133" s="233"/>
      <c r="BEE1133" s="233"/>
      <c r="BEF1133" s="233"/>
      <c r="BEG1133" s="233"/>
      <c r="BEH1133" s="233"/>
      <c r="BEI1133" s="233"/>
      <c r="BEJ1133" s="233"/>
      <c r="BEK1133" s="233"/>
      <c r="BEL1133" s="233"/>
      <c r="BEM1133" s="233"/>
      <c r="BEN1133" s="233"/>
      <c r="BEO1133" s="233"/>
      <c r="BEP1133" s="233"/>
      <c r="BEQ1133" s="233"/>
      <c r="BER1133" s="233"/>
      <c r="BES1133" s="233"/>
      <c r="BET1133" s="233"/>
      <c r="BEU1133" s="233"/>
      <c r="BEV1133" s="233"/>
      <c r="BEW1133" s="233"/>
      <c r="BEX1133" s="233"/>
      <c r="BEY1133" s="233"/>
      <c r="BEZ1133" s="233"/>
      <c r="BFA1133" s="233"/>
      <c r="BFB1133" s="233"/>
      <c r="BFC1133" s="233"/>
      <c r="BFD1133" s="233"/>
      <c r="BFE1133" s="233"/>
      <c r="BFF1133" s="233"/>
      <c r="BFG1133" s="233"/>
      <c r="BFH1133" s="233"/>
      <c r="BFI1133" s="233"/>
      <c r="BFJ1133" s="233"/>
      <c r="BFK1133" s="233"/>
      <c r="BFL1133" s="233"/>
      <c r="BFM1133" s="233"/>
      <c r="BFN1133" s="233"/>
      <c r="BFO1133" s="233"/>
      <c r="BFP1133" s="233"/>
      <c r="BFQ1133" s="233"/>
      <c r="BFR1133" s="233"/>
      <c r="BFS1133" s="233"/>
      <c r="BFT1133" s="233"/>
      <c r="BFU1133" s="233"/>
      <c r="BFV1133" s="233"/>
      <c r="BFW1133" s="233"/>
      <c r="BFX1133" s="233"/>
      <c r="BFY1133" s="233"/>
      <c r="BFZ1133" s="233"/>
      <c r="BGA1133" s="233"/>
      <c r="BGB1133" s="233"/>
      <c r="BGC1133" s="233"/>
      <c r="BGD1133" s="233"/>
      <c r="BGE1133" s="233"/>
      <c r="BGF1133" s="233"/>
      <c r="BGG1133" s="233"/>
      <c r="BGH1133" s="233"/>
      <c r="BGI1133" s="233"/>
      <c r="BGJ1133" s="233"/>
      <c r="BGK1133" s="233"/>
      <c r="BGL1133" s="233"/>
      <c r="BGM1133" s="233"/>
      <c r="BGN1133" s="233"/>
      <c r="BGO1133" s="233"/>
      <c r="BGP1133" s="233"/>
      <c r="BGQ1133" s="233"/>
      <c r="BGR1133" s="233"/>
      <c r="BGS1133" s="233"/>
      <c r="BGT1133" s="233"/>
      <c r="BGU1133" s="233"/>
      <c r="BGV1133" s="233"/>
      <c r="BGW1133" s="233"/>
      <c r="BGX1133" s="233"/>
      <c r="BGY1133" s="233"/>
      <c r="BGZ1133" s="233"/>
      <c r="BHA1133" s="233"/>
      <c r="BHB1133" s="233"/>
      <c r="BHC1133" s="233"/>
      <c r="BHD1133" s="233"/>
      <c r="BHE1133" s="233"/>
      <c r="BHF1133" s="233"/>
      <c r="BHG1133" s="233"/>
      <c r="BHH1133" s="233"/>
      <c r="BHI1133" s="233"/>
      <c r="BHJ1133" s="233"/>
      <c r="BHK1133" s="233"/>
      <c r="BHL1133" s="233"/>
      <c r="BHM1133" s="233"/>
      <c r="BHN1133" s="233"/>
      <c r="BHO1133" s="233"/>
      <c r="BHP1133" s="233"/>
      <c r="BHQ1133" s="233"/>
      <c r="BHR1133" s="233"/>
      <c r="BHS1133" s="233"/>
      <c r="BHT1133" s="233"/>
      <c r="BHU1133" s="233"/>
      <c r="BHV1133" s="233"/>
      <c r="BHW1133" s="233"/>
      <c r="BHX1133" s="233"/>
      <c r="BHY1133" s="233"/>
      <c r="BHZ1133" s="233"/>
      <c r="BIA1133" s="233"/>
      <c r="BIB1133" s="233"/>
      <c r="BIC1133" s="233"/>
      <c r="BID1133" s="233"/>
      <c r="BIE1133" s="233"/>
      <c r="BIF1133" s="233"/>
      <c r="BIG1133" s="233"/>
      <c r="BIH1133" s="233"/>
      <c r="BII1133" s="233"/>
      <c r="BIJ1133" s="233"/>
      <c r="BIK1133" s="233"/>
      <c r="BIL1133" s="233"/>
      <c r="BIM1133" s="233"/>
      <c r="BIN1133" s="233"/>
      <c r="BIO1133" s="233"/>
      <c r="BIP1133" s="233"/>
      <c r="BIQ1133" s="233"/>
      <c r="BIR1133" s="233"/>
      <c r="BIS1133" s="233"/>
      <c r="BIT1133" s="233"/>
      <c r="BIU1133" s="233"/>
      <c r="BIV1133" s="233"/>
      <c r="BIW1133" s="233"/>
      <c r="BIX1133" s="233"/>
      <c r="BIY1133" s="233"/>
      <c r="BIZ1133" s="233"/>
      <c r="BJA1133" s="233"/>
      <c r="BJB1133" s="233"/>
      <c r="BJC1133" s="233"/>
      <c r="BJD1133" s="233"/>
      <c r="BJE1133" s="233"/>
      <c r="BJF1133" s="233"/>
      <c r="BJG1133" s="233"/>
      <c r="BJH1133" s="233"/>
      <c r="BJI1133" s="233"/>
      <c r="BJJ1133" s="233"/>
      <c r="BJK1133" s="233"/>
      <c r="BJL1133" s="233"/>
      <c r="BJM1133" s="233"/>
      <c r="BJN1133" s="233"/>
      <c r="BJO1133" s="233"/>
      <c r="BJP1133" s="233"/>
      <c r="BJQ1133" s="233"/>
      <c r="BJR1133" s="233"/>
      <c r="BJS1133" s="233"/>
      <c r="BJT1133" s="233"/>
      <c r="BJU1133" s="233"/>
      <c r="BJV1133" s="233"/>
      <c r="BJW1133" s="233"/>
      <c r="BJX1133" s="233"/>
      <c r="BJY1133" s="233"/>
      <c r="BJZ1133" s="233"/>
      <c r="BKA1133" s="233"/>
      <c r="BKB1133" s="233"/>
      <c r="BKC1133" s="233"/>
      <c r="BKD1133" s="233"/>
      <c r="BKE1133" s="233"/>
      <c r="BKF1133" s="233"/>
      <c r="BKG1133" s="233"/>
      <c r="BKH1133" s="233"/>
      <c r="BKI1133" s="233"/>
      <c r="BKJ1133" s="233"/>
      <c r="BKK1133" s="233"/>
      <c r="BKL1133" s="233"/>
      <c r="BKM1133" s="233"/>
      <c r="BKN1133" s="233"/>
      <c r="BKO1133" s="233"/>
      <c r="BKP1133" s="233"/>
      <c r="BKQ1133" s="233"/>
      <c r="BKR1133" s="233"/>
      <c r="BKS1133" s="233"/>
      <c r="BKT1133" s="233"/>
      <c r="BKU1133" s="233"/>
      <c r="BKV1133" s="233"/>
      <c r="BKW1133" s="233"/>
      <c r="BKX1133" s="233"/>
      <c r="BKY1133" s="233"/>
      <c r="BKZ1133" s="233"/>
      <c r="BLA1133" s="233"/>
      <c r="BLB1133" s="233"/>
      <c r="BLC1133" s="233"/>
      <c r="BLD1133" s="233"/>
      <c r="BLE1133" s="233"/>
      <c r="BLF1133" s="233"/>
      <c r="BLG1133" s="233"/>
      <c r="BLH1133" s="233"/>
      <c r="BLI1133" s="233"/>
      <c r="BLJ1133" s="233"/>
      <c r="BLK1133" s="233"/>
      <c r="BLL1133" s="233"/>
      <c r="BLM1133" s="233"/>
      <c r="BLN1133" s="233"/>
      <c r="BLO1133" s="233"/>
      <c r="BLP1133" s="233"/>
      <c r="BLQ1133" s="233"/>
      <c r="BLR1133" s="233"/>
      <c r="BLS1133" s="233"/>
      <c r="BLT1133" s="233"/>
      <c r="BLU1133" s="233"/>
      <c r="BLV1133" s="233"/>
      <c r="BLW1133" s="233"/>
      <c r="BLX1133" s="233"/>
      <c r="BLY1133" s="233"/>
      <c r="BLZ1133" s="233"/>
      <c r="BMA1133" s="233"/>
      <c r="BMB1133" s="233"/>
      <c r="BMC1133" s="233"/>
      <c r="BMD1133" s="233"/>
      <c r="BME1133" s="233"/>
      <c r="BMF1133" s="233"/>
      <c r="BMG1133" s="233"/>
      <c r="BMH1133" s="233"/>
      <c r="BMI1133" s="233"/>
      <c r="BMJ1133" s="233"/>
      <c r="BMK1133" s="233"/>
      <c r="BML1133" s="233"/>
      <c r="BMM1133" s="233"/>
      <c r="BMN1133" s="233"/>
      <c r="BMO1133" s="233"/>
      <c r="BMP1133" s="233"/>
      <c r="BMQ1133" s="233"/>
      <c r="BMR1133" s="233"/>
      <c r="BMS1133" s="233"/>
      <c r="BMT1133" s="233"/>
      <c r="BMU1133" s="233"/>
      <c r="BMV1133" s="233"/>
      <c r="BMW1133" s="233"/>
      <c r="BMX1133" s="233"/>
      <c r="BMY1133" s="233"/>
      <c r="BMZ1133" s="233"/>
      <c r="BNA1133" s="233"/>
      <c r="BNB1133" s="233"/>
      <c r="BNC1133" s="233"/>
      <c r="BND1133" s="233"/>
      <c r="BNE1133" s="233"/>
      <c r="BNF1133" s="233"/>
      <c r="BNG1133" s="233"/>
      <c r="BNH1133" s="233"/>
      <c r="BNI1133" s="233"/>
      <c r="BNJ1133" s="233"/>
      <c r="BNK1133" s="233"/>
      <c r="BNL1133" s="233"/>
      <c r="BNM1133" s="233"/>
      <c r="BNN1133" s="233"/>
      <c r="BNO1133" s="233"/>
      <c r="BNP1133" s="233"/>
      <c r="BNQ1133" s="233"/>
      <c r="BNR1133" s="233"/>
      <c r="BNS1133" s="233"/>
      <c r="BNT1133" s="233"/>
      <c r="BNU1133" s="233"/>
      <c r="BNV1133" s="233"/>
      <c r="BNW1133" s="233"/>
      <c r="BNX1133" s="233"/>
      <c r="BNY1133" s="233"/>
      <c r="BNZ1133" s="233"/>
      <c r="BOA1133" s="233"/>
      <c r="BOB1133" s="233"/>
      <c r="BOC1133" s="233"/>
      <c r="BOD1133" s="233"/>
      <c r="BOE1133" s="233"/>
      <c r="BOF1133" s="233"/>
      <c r="BOG1133" s="233"/>
      <c r="BOH1133" s="233"/>
      <c r="BOI1133" s="233"/>
      <c r="BOJ1133" s="233"/>
      <c r="BOK1133" s="233"/>
      <c r="BOL1133" s="233"/>
      <c r="BOM1133" s="233"/>
      <c r="BON1133" s="233"/>
      <c r="BOO1133" s="233"/>
      <c r="BOP1133" s="233"/>
      <c r="BOQ1133" s="233"/>
      <c r="BOR1133" s="233"/>
      <c r="BOS1133" s="233"/>
      <c r="BOT1133" s="233"/>
      <c r="BOU1133" s="233"/>
      <c r="BOV1133" s="233"/>
      <c r="BOW1133" s="233"/>
      <c r="BOX1133" s="233"/>
      <c r="BOY1133" s="233"/>
      <c r="BOZ1133" s="233"/>
      <c r="BPA1133" s="233"/>
      <c r="BPB1133" s="233"/>
      <c r="BPC1133" s="233"/>
      <c r="BPD1133" s="233"/>
      <c r="BPE1133" s="233"/>
      <c r="BPF1133" s="233"/>
      <c r="BPG1133" s="233"/>
      <c r="BPH1133" s="233"/>
      <c r="BPI1133" s="233"/>
      <c r="BPJ1133" s="233"/>
      <c r="BPK1133" s="233"/>
      <c r="BPL1133" s="233"/>
      <c r="BPM1133" s="233"/>
      <c r="BPN1133" s="233"/>
      <c r="BPO1133" s="233"/>
      <c r="BPP1133" s="233"/>
      <c r="BPQ1133" s="233"/>
      <c r="BPR1133" s="233"/>
      <c r="BPS1133" s="233"/>
      <c r="BPT1133" s="233"/>
      <c r="BPU1133" s="233"/>
      <c r="BPV1133" s="233"/>
      <c r="BPW1133" s="233"/>
      <c r="BPX1133" s="233"/>
      <c r="BPY1133" s="233"/>
      <c r="BPZ1133" s="233"/>
      <c r="BQA1133" s="233"/>
      <c r="BQB1133" s="233"/>
      <c r="BQC1133" s="233"/>
      <c r="BQD1133" s="233"/>
      <c r="BQE1133" s="233"/>
      <c r="BQF1133" s="233"/>
      <c r="BQG1133" s="233"/>
      <c r="BQH1133" s="233"/>
      <c r="BQI1133" s="233"/>
      <c r="BQJ1133" s="233"/>
      <c r="BQK1133" s="233"/>
      <c r="BQL1133" s="233"/>
      <c r="BQM1133" s="233"/>
      <c r="BQN1133" s="233"/>
      <c r="BQO1133" s="233"/>
      <c r="BQP1133" s="233"/>
      <c r="BQQ1133" s="233"/>
      <c r="BQR1133" s="233"/>
      <c r="BQS1133" s="233"/>
      <c r="BQT1133" s="233"/>
      <c r="BQU1133" s="233"/>
      <c r="BQV1133" s="233"/>
      <c r="BQW1133" s="233"/>
      <c r="BQX1133" s="233"/>
      <c r="BQY1133" s="233"/>
      <c r="BQZ1133" s="233"/>
      <c r="BRA1133" s="233"/>
      <c r="BRB1133" s="233"/>
      <c r="BRC1133" s="233"/>
      <c r="BRD1133" s="233"/>
      <c r="BRE1133" s="233"/>
      <c r="BRF1133" s="233"/>
      <c r="BRG1133" s="233"/>
      <c r="BRH1133" s="233"/>
      <c r="BRI1133" s="233"/>
      <c r="BRJ1133" s="233"/>
      <c r="BRK1133" s="233"/>
      <c r="BRL1133" s="233"/>
      <c r="BRM1133" s="233"/>
      <c r="BRN1133" s="233"/>
      <c r="BRO1133" s="233"/>
      <c r="BRP1133" s="233"/>
      <c r="BRQ1133" s="233"/>
      <c r="BRR1133" s="233"/>
      <c r="BRS1133" s="233"/>
      <c r="BRT1133" s="233"/>
      <c r="BRU1133" s="233"/>
      <c r="BRV1133" s="233"/>
      <c r="BRW1133" s="233"/>
      <c r="BRX1133" s="233"/>
      <c r="BRY1133" s="233"/>
      <c r="BRZ1133" s="233"/>
      <c r="BSA1133" s="233"/>
      <c r="BSB1133" s="233"/>
      <c r="BSC1133" s="233"/>
      <c r="BSD1133" s="233"/>
      <c r="BSE1133" s="233"/>
      <c r="BSF1133" s="233"/>
      <c r="BSG1133" s="233"/>
      <c r="BSH1133" s="233"/>
      <c r="BSI1133" s="233"/>
      <c r="BSJ1133" s="233"/>
      <c r="BSK1133" s="233"/>
      <c r="BSL1133" s="233"/>
      <c r="BSM1133" s="233"/>
      <c r="BSN1133" s="233"/>
      <c r="BSO1133" s="233"/>
      <c r="BSP1133" s="233"/>
      <c r="BSQ1133" s="233"/>
      <c r="BSR1133" s="233"/>
      <c r="BSS1133" s="233"/>
      <c r="BST1133" s="233"/>
      <c r="BSU1133" s="233"/>
      <c r="BSV1133" s="233"/>
      <c r="BSW1133" s="233"/>
      <c r="BSX1133" s="233"/>
      <c r="BSY1133" s="233"/>
      <c r="BSZ1133" s="233"/>
      <c r="BTA1133" s="233"/>
      <c r="BTB1133" s="233"/>
      <c r="BTC1133" s="233"/>
      <c r="BTD1133" s="233"/>
      <c r="BTE1133" s="233"/>
      <c r="BTF1133" s="233"/>
      <c r="BTG1133" s="233"/>
      <c r="BTH1133" s="233"/>
      <c r="BTI1133" s="233"/>
      <c r="BTJ1133" s="233"/>
      <c r="BTK1133" s="233"/>
      <c r="BTL1133" s="233"/>
      <c r="BTM1133" s="233"/>
      <c r="BTN1133" s="233"/>
      <c r="BTO1133" s="233"/>
      <c r="BTP1133" s="233"/>
      <c r="BTQ1133" s="233"/>
      <c r="BTR1133" s="233"/>
      <c r="BTS1133" s="233"/>
      <c r="BTT1133" s="233"/>
      <c r="BTU1133" s="233"/>
      <c r="BTV1133" s="233"/>
      <c r="BTW1133" s="233"/>
      <c r="BTX1133" s="233"/>
      <c r="BTY1133" s="233"/>
      <c r="BTZ1133" s="233"/>
      <c r="BUA1133" s="233"/>
      <c r="BUB1133" s="233"/>
      <c r="BUC1133" s="233"/>
      <c r="BUD1133" s="233"/>
      <c r="BUE1133" s="233"/>
      <c r="BUF1133" s="233"/>
      <c r="BUG1133" s="233"/>
      <c r="BUH1133" s="233"/>
      <c r="BUI1133" s="233"/>
      <c r="BUJ1133" s="233"/>
      <c r="BUK1133" s="233"/>
      <c r="BUL1133" s="233"/>
      <c r="BUM1133" s="233"/>
      <c r="BUN1133" s="233"/>
      <c r="BUO1133" s="233"/>
      <c r="BUP1133" s="233"/>
      <c r="BUQ1133" s="233"/>
      <c r="BUR1133" s="233"/>
      <c r="BUS1133" s="233"/>
      <c r="BUT1133" s="233"/>
      <c r="BUU1133" s="233"/>
      <c r="BUV1133" s="233"/>
      <c r="BUW1133" s="233"/>
      <c r="BUX1133" s="233"/>
      <c r="BUY1133" s="233"/>
      <c r="BUZ1133" s="233"/>
      <c r="BVA1133" s="233"/>
      <c r="BVB1133" s="233"/>
      <c r="BVC1133" s="233"/>
      <c r="BVD1133" s="233"/>
      <c r="BVE1133" s="233"/>
      <c r="BVF1133" s="233"/>
      <c r="BVG1133" s="233"/>
      <c r="BVH1133" s="233"/>
      <c r="BVI1133" s="233"/>
      <c r="BVJ1133" s="233"/>
      <c r="BVK1133" s="233"/>
      <c r="BVL1133" s="233"/>
      <c r="BVM1133" s="233"/>
      <c r="BVN1133" s="233"/>
      <c r="BVO1133" s="233"/>
      <c r="BVP1133" s="233"/>
      <c r="BVQ1133" s="233"/>
      <c r="BVR1133" s="233"/>
      <c r="BVS1133" s="233"/>
      <c r="BVT1133" s="233"/>
      <c r="BVU1133" s="233"/>
      <c r="BVV1133" s="233"/>
      <c r="BVW1133" s="233"/>
      <c r="BVX1133" s="233"/>
      <c r="BVY1133" s="233"/>
      <c r="BVZ1133" s="233"/>
      <c r="BWA1133" s="233"/>
      <c r="BWB1133" s="233"/>
      <c r="BWC1133" s="233"/>
      <c r="BWD1133" s="233"/>
      <c r="BWE1133" s="233"/>
      <c r="BWF1133" s="233"/>
      <c r="BWG1133" s="233"/>
      <c r="BWH1133" s="233"/>
      <c r="BWI1133" s="233"/>
      <c r="BWJ1133" s="233"/>
      <c r="BWK1133" s="233"/>
      <c r="BWL1133" s="233"/>
      <c r="BWM1133" s="233"/>
      <c r="BWN1133" s="233"/>
      <c r="BWO1133" s="233"/>
      <c r="BWP1133" s="233"/>
      <c r="BWQ1133" s="233"/>
      <c r="BWR1133" s="233"/>
      <c r="BWS1133" s="233"/>
      <c r="BWT1133" s="233"/>
      <c r="BWU1133" s="233"/>
      <c r="BWV1133" s="233"/>
      <c r="BWW1133" s="233"/>
      <c r="BWX1133" s="233"/>
      <c r="BWY1133" s="233"/>
      <c r="BWZ1133" s="233"/>
      <c r="BXA1133" s="233"/>
      <c r="BXB1133" s="233"/>
      <c r="BXC1133" s="233"/>
      <c r="BXD1133" s="233"/>
      <c r="BXE1133" s="233"/>
      <c r="BXF1133" s="233"/>
      <c r="BXG1133" s="233"/>
      <c r="BXH1133" s="233"/>
      <c r="BXI1133" s="233"/>
      <c r="BXJ1133" s="233"/>
      <c r="BXK1133" s="233"/>
      <c r="BXL1133" s="233"/>
      <c r="BXM1133" s="233"/>
      <c r="BXN1133" s="233"/>
      <c r="BXO1133" s="233"/>
      <c r="BXP1133" s="233"/>
      <c r="BXQ1133" s="233"/>
      <c r="BXR1133" s="233"/>
      <c r="BXS1133" s="233"/>
      <c r="BXT1133" s="233"/>
      <c r="BXU1133" s="233"/>
      <c r="BXV1133" s="233"/>
      <c r="BXW1133" s="233"/>
      <c r="BXX1133" s="233"/>
      <c r="BXY1133" s="233"/>
      <c r="BXZ1133" s="233"/>
      <c r="BYA1133" s="233"/>
      <c r="BYB1133" s="233"/>
      <c r="BYC1133" s="233"/>
      <c r="BYD1133" s="233"/>
      <c r="BYE1133" s="233"/>
      <c r="BYF1133" s="233"/>
      <c r="BYG1133" s="233"/>
      <c r="BYH1133" s="233"/>
      <c r="BYI1133" s="233"/>
      <c r="BYJ1133" s="233"/>
      <c r="BYK1133" s="233"/>
      <c r="BYL1133" s="233"/>
      <c r="BYM1133" s="233"/>
      <c r="BYN1133" s="233"/>
      <c r="BYO1133" s="233"/>
      <c r="BYP1133" s="233"/>
      <c r="BYQ1133" s="233"/>
      <c r="BYR1133" s="233"/>
      <c r="BYS1133" s="233"/>
      <c r="BYT1133" s="233"/>
      <c r="BYU1133" s="233"/>
      <c r="BYV1133" s="233"/>
      <c r="BYW1133" s="233"/>
      <c r="BYX1133" s="233"/>
      <c r="BYY1133" s="233"/>
      <c r="BYZ1133" s="233"/>
      <c r="BZA1133" s="233"/>
      <c r="BZB1133" s="233"/>
      <c r="BZC1133" s="233"/>
      <c r="BZD1133" s="233"/>
      <c r="BZE1133" s="233"/>
      <c r="BZF1133" s="233"/>
      <c r="BZG1133" s="233"/>
      <c r="BZH1133" s="233"/>
      <c r="BZI1133" s="233"/>
      <c r="BZJ1133" s="233"/>
      <c r="BZK1133" s="233"/>
      <c r="BZL1133" s="233"/>
      <c r="BZM1133" s="233"/>
      <c r="BZN1133" s="233"/>
      <c r="BZO1133" s="233"/>
      <c r="BZP1133" s="233"/>
      <c r="BZQ1133" s="233"/>
      <c r="BZR1133" s="233"/>
      <c r="BZS1133" s="233"/>
      <c r="BZT1133" s="233"/>
      <c r="BZU1133" s="233"/>
      <c r="BZV1133" s="233"/>
      <c r="BZW1133" s="233"/>
      <c r="BZX1133" s="233"/>
      <c r="BZY1133" s="233"/>
      <c r="BZZ1133" s="233"/>
      <c r="CAA1133" s="233"/>
      <c r="CAB1133" s="233"/>
      <c r="CAC1133" s="233"/>
      <c r="CAD1133" s="233"/>
      <c r="CAE1133" s="233"/>
      <c r="CAF1133" s="233"/>
      <c r="CAG1133" s="233"/>
      <c r="CAH1133" s="233"/>
      <c r="CAI1133" s="233"/>
      <c r="CAJ1133" s="233"/>
      <c r="CAK1133" s="233"/>
      <c r="CAL1133" s="233"/>
      <c r="CAM1133" s="233"/>
      <c r="CAN1133" s="233"/>
      <c r="CAO1133" s="233"/>
      <c r="CAP1133" s="233"/>
      <c r="CAQ1133" s="233"/>
      <c r="CAR1133" s="233"/>
      <c r="CAS1133" s="233"/>
      <c r="CAT1133" s="233"/>
      <c r="CAU1133" s="233"/>
      <c r="CAV1133" s="233"/>
      <c r="CAW1133" s="233"/>
      <c r="CAX1133" s="233"/>
      <c r="CAY1133" s="233"/>
      <c r="CAZ1133" s="233"/>
      <c r="CBA1133" s="233"/>
      <c r="CBB1133" s="233"/>
      <c r="CBC1133" s="233"/>
      <c r="CBD1133" s="233"/>
      <c r="CBE1133" s="233"/>
      <c r="CBF1133" s="233"/>
      <c r="CBG1133" s="233"/>
      <c r="CBH1133" s="233"/>
      <c r="CBI1133" s="233"/>
      <c r="CBJ1133" s="233"/>
      <c r="CBK1133" s="233"/>
      <c r="CBL1133" s="233"/>
      <c r="CBM1133" s="233"/>
      <c r="CBN1133" s="233"/>
      <c r="CBO1133" s="233"/>
      <c r="CBP1133" s="233"/>
      <c r="CBQ1133" s="233"/>
      <c r="CBR1133" s="233"/>
      <c r="CBS1133" s="233"/>
      <c r="CBT1133" s="233"/>
      <c r="CBU1133" s="233"/>
      <c r="CBV1133" s="233"/>
      <c r="CBW1133" s="233"/>
      <c r="CBX1133" s="233"/>
      <c r="CBY1133" s="233"/>
      <c r="CBZ1133" s="233"/>
      <c r="CCA1133" s="233"/>
      <c r="CCB1133" s="233"/>
      <c r="CCC1133" s="233"/>
      <c r="CCD1133" s="233"/>
      <c r="CCE1133" s="233"/>
      <c r="CCF1133" s="233"/>
      <c r="CCG1133" s="233"/>
      <c r="CCH1133" s="233"/>
      <c r="CCI1133" s="233"/>
      <c r="CCJ1133" s="233"/>
      <c r="CCK1133" s="233"/>
      <c r="CCL1133" s="233"/>
      <c r="CCM1133" s="233"/>
      <c r="CCN1133" s="233"/>
      <c r="CCO1133" s="233"/>
      <c r="CCP1133" s="233"/>
      <c r="CCQ1133" s="233"/>
      <c r="CCR1133" s="233"/>
      <c r="CCS1133" s="233"/>
      <c r="CCT1133" s="233"/>
      <c r="CCU1133" s="233"/>
      <c r="CCV1133" s="233"/>
      <c r="CCW1133" s="233"/>
      <c r="CCX1133" s="233"/>
      <c r="CCY1133" s="233"/>
      <c r="CCZ1133" s="233"/>
      <c r="CDA1133" s="233"/>
      <c r="CDB1133" s="233"/>
      <c r="CDC1133" s="233"/>
      <c r="CDD1133" s="233"/>
      <c r="CDE1133" s="233"/>
      <c r="CDF1133" s="233"/>
      <c r="CDG1133" s="233"/>
      <c r="CDH1133" s="233"/>
      <c r="CDI1133" s="233"/>
      <c r="CDJ1133" s="233"/>
      <c r="CDK1133" s="233"/>
      <c r="CDL1133" s="233"/>
      <c r="CDM1133" s="233"/>
      <c r="CDN1133" s="233"/>
      <c r="CDO1133" s="233"/>
      <c r="CDP1133" s="233"/>
      <c r="CDQ1133" s="233"/>
      <c r="CDR1133" s="233"/>
      <c r="CDS1133" s="233"/>
      <c r="CDT1133" s="233"/>
      <c r="CDU1133" s="233"/>
      <c r="CDV1133" s="233"/>
      <c r="CDW1133" s="233"/>
      <c r="CDX1133" s="233"/>
      <c r="CDY1133" s="233"/>
      <c r="CDZ1133" s="233"/>
      <c r="CEA1133" s="233"/>
      <c r="CEB1133" s="233"/>
      <c r="CEC1133" s="233"/>
      <c r="CED1133" s="233"/>
      <c r="CEE1133" s="233"/>
      <c r="CEF1133" s="233"/>
      <c r="CEG1133" s="233"/>
      <c r="CEH1133" s="233"/>
      <c r="CEI1133" s="233"/>
      <c r="CEJ1133" s="233"/>
      <c r="CEK1133" s="233"/>
      <c r="CEL1133" s="233"/>
      <c r="CEM1133" s="233"/>
      <c r="CEN1133" s="233"/>
      <c r="CEO1133" s="233"/>
      <c r="CEP1133" s="233"/>
      <c r="CEQ1133" s="233"/>
      <c r="CER1133" s="233"/>
      <c r="CES1133" s="233"/>
      <c r="CET1133" s="233"/>
      <c r="CEU1133" s="233"/>
      <c r="CEV1133" s="233"/>
      <c r="CEW1133" s="233"/>
      <c r="CEX1133" s="233"/>
      <c r="CEY1133" s="233"/>
      <c r="CEZ1133" s="233"/>
      <c r="CFA1133" s="233"/>
      <c r="CFB1133" s="233"/>
      <c r="CFC1133" s="233"/>
      <c r="CFD1133" s="233"/>
      <c r="CFE1133" s="233"/>
      <c r="CFF1133" s="233"/>
      <c r="CFG1133" s="233"/>
      <c r="CFH1133" s="233"/>
      <c r="CFI1133" s="233"/>
      <c r="CFJ1133" s="233"/>
      <c r="CFK1133" s="233"/>
      <c r="CFL1133" s="233"/>
      <c r="CFM1133" s="233"/>
      <c r="CFN1133" s="233"/>
      <c r="CFO1133" s="233"/>
      <c r="CFP1133" s="233"/>
      <c r="CFQ1133" s="233"/>
      <c r="CFR1133" s="233"/>
      <c r="CFS1133" s="233"/>
      <c r="CFT1133" s="233"/>
      <c r="CFU1133" s="233"/>
      <c r="CFV1133" s="233"/>
      <c r="CFW1133" s="233"/>
      <c r="CFX1133" s="233"/>
      <c r="CFY1133" s="233"/>
      <c r="CFZ1133" s="233"/>
      <c r="CGA1133" s="233"/>
      <c r="CGB1133" s="233"/>
      <c r="CGC1133" s="233"/>
      <c r="CGD1133" s="233"/>
      <c r="CGE1133" s="233"/>
      <c r="CGF1133" s="233"/>
      <c r="CGG1133" s="233"/>
      <c r="CGH1133" s="233"/>
      <c r="CGI1133" s="233"/>
      <c r="CGJ1133" s="233"/>
      <c r="CGK1133" s="233"/>
      <c r="CGL1133" s="233"/>
      <c r="CGM1133" s="233"/>
      <c r="CGN1133" s="233"/>
      <c r="CGO1133" s="233"/>
      <c r="CGP1133" s="233"/>
      <c r="CGQ1133" s="233"/>
      <c r="CGR1133" s="233"/>
      <c r="CGS1133" s="233"/>
      <c r="CGT1133" s="233"/>
      <c r="CGU1133" s="233"/>
      <c r="CGV1133" s="233"/>
      <c r="CGW1133" s="233"/>
      <c r="CGX1133" s="233"/>
      <c r="CGY1133" s="233"/>
      <c r="CGZ1133" s="233"/>
      <c r="CHA1133" s="233"/>
      <c r="CHB1133" s="233"/>
      <c r="CHC1133" s="233"/>
      <c r="CHD1133" s="233"/>
      <c r="CHE1133" s="233"/>
      <c r="CHF1133" s="233"/>
      <c r="CHG1133" s="233"/>
      <c r="CHH1133" s="233"/>
      <c r="CHI1133" s="233"/>
      <c r="CHJ1133" s="233"/>
      <c r="CHK1133" s="233"/>
      <c r="CHL1133" s="233"/>
      <c r="CHM1133" s="233"/>
      <c r="CHN1133" s="233"/>
      <c r="CHO1133" s="233"/>
      <c r="CHP1133" s="233"/>
      <c r="CHQ1133" s="233"/>
      <c r="CHR1133" s="233"/>
      <c r="CHS1133" s="233"/>
      <c r="CHT1133" s="233"/>
      <c r="CHU1133" s="233"/>
      <c r="CHV1133" s="233"/>
      <c r="CHW1133" s="233"/>
    </row>
    <row r="1134" spans="1:2259" s="252" customFormat="1" ht="18" customHeight="1" thickBot="1" x14ac:dyDescent="0.25">
      <c r="A1134" s="442">
        <v>44969</v>
      </c>
      <c r="B1134" s="59">
        <v>0.46180555555555558</v>
      </c>
      <c r="C1134" s="60">
        <v>-3</v>
      </c>
      <c r="D1134" s="416">
        <f t="shared" si="187"/>
        <v>6.8055555555555564E-2</v>
      </c>
      <c r="E1134" s="198">
        <f>(MAX(T1134:V1134))/S1134/1.44</f>
        <v>2.8472222222222225E-2</v>
      </c>
      <c r="F1134" s="237" t="s">
        <v>82</v>
      </c>
      <c r="G1134" s="238" t="s">
        <v>28</v>
      </c>
      <c r="H1134" s="239">
        <v>292</v>
      </c>
      <c r="I1134" s="154" t="s">
        <v>29</v>
      </c>
      <c r="J1134" s="241">
        <v>1000</v>
      </c>
      <c r="K1134" s="243">
        <v>89</v>
      </c>
      <c r="L1134" s="243">
        <v>56</v>
      </c>
      <c r="M1134" s="243">
        <v>98</v>
      </c>
      <c r="N1134" s="243" t="s">
        <v>1423</v>
      </c>
      <c r="O1134" s="242">
        <f t="shared" si="188"/>
        <v>81</v>
      </c>
      <c r="P1134" s="69">
        <f t="shared" si="183"/>
        <v>5.3249400000000002E-2</v>
      </c>
      <c r="Q1134" s="188"/>
      <c r="R1134" s="159" t="s">
        <v>32</v>
      </c>
      <c r="S1134" s="243">
        <v>1000</v>
      </c>
      <c r="T1134" s="243">
        <v>35</v>
      </c>
      <c r="U1134" s="243">
        <v>32</v>
      </c>
      <c r="V1134" s="243">
        <v>41</v>
      </c>
      <c r="W1134" s="243" t="s">
        <v>1501</v>
      </c>
      <c r="X1134" s="156">
        <f t="shared" si="189"/>
        <v>36</v>
      </c>
      <c r="Y1134" s="69">
        <f t="shared" si="190"/>
        <v>2.3666400000000001E-2</v>
      </c>
      <c r="Z1134" s="246"/>
      <c r="AA1134" s="73">
        <f t="shared" si="180"/>
        <v>7.6915800000000006E-2</v>
      </c>
      <c r="AB1134" s="831">
        <f t="shared" si="184"/>
        <v>923.08420000000001</v>
      </c>
      <c r="AC1134" s="233"/>
      <c r="AD1134" s="233"/>
      <c r="AE1134" s="233"/>
      <c r="AF1134" s="233"/>
      <c r="AG1134" s="233"/>
      <c r="AH1134" s="233"/>
      <c r="AI1134" s="233"/>
      <c r="AJ1134" s="233"/>
      <c r="AK1134" s="233"/>
      <c r="AL1134" s="233"/>
      <c r="AM1134" s="233"/>
      <c r="AN1134" s="233"/>
      <c r="AO1134" s="233"/>
      <c r="AP1134" s="233"/>
      <c r="AQ1134" s="233"/>
      <c r="AR1134" s="233"/>
      <c r="AS1134" s="233"/>
      <c r="AT1134" s="233"/>
      <c r="AU1134" s="233"/>
      <c r="AV1134" s="233"/>
      <c r="AW1134" s="233"/>
      <c r="AX1134" s="233"/>
      <c r="AY1134" s="233"/>
      <c r="AZ1134" s="233"/>
      <c r="BA1134" s="233"/>
      <c r="BB1134" s="233"/>
      <c r="BC1134" s="233"/>
      <c r="BD1134" s="233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33"/>
      <c r="CE1134" s="233"/>
      <c r="CF1134" s="233"/>
      <c r="CG1134" s="233"/>
      <c r="CH1134" s="233"/>
      <c r="CI1134" s="233"/>
      <c r="CJ1134" s="233"/>
      <c r="CK1134" s="233"/>
      <c r="CL1134" s="233"/>
      <c r="CM1134" s="233"/>
      <c r="CN1134" s="233"/>
      <c r="CO1134" s="233"/>
      <c r="CP1134" s="233"/>
      <c r="CQ1134" s="233"/>
      <c r="CR1134" s="233"/>
      <c r="CS1134" s="233"/>
      <c r="CT1134" s="233"/>
      <c r="CU1134" s="233"/>
      <c r="CV1134" s="233"/>
      <c r="CW1134" s="233"/>
      <c r="CX1134" s="233"/>
      <c r="CY1134" s="233"/>
      <c r="CZ1134" s="233"/>
      <c r="DA1134" s="233"/>
      <c r="DB1134" s="233"/>
      <c r="DC1134" s="233"/>
      <c r="DD1134" s="233"/>
      <c r="DE1134" s="233"/>
      <c r="DF1134" s="233"/>
      <c r="DG1134" s="233"/>
      <c r="DH1134" s="233"/>
      <c r="DI1134" s="233"/>
      <c r="DJ1134" s="233"/>
      <c r="DK1134" s="233"/>
      <c r="DL1134" s="233"/>
      <c r="DM1134" s="233"/>
      <c r="DN1134" s="233"/>
      <c r="DO1134" s="233"/>
      <c r="DP1134" s="233"/>
      <c r="DQ1134" s="233"/>
      <c r="DR1134" s="233"/>
      <c r="DS1134" s="233"/>
      <c r="DT1134" s="233"/>
      <c r="DU1134" s="233"/>
      <c r="DV1134" s="233"/>
      <c r="DW1134" s="233"/>
      <c r="DX1134" s="233"/>
      <c r="DY1134" s="233"/>
      <c r="DZ1134" s="233"/>
      <c r="EA1134" s="233"/>
      <c r="EB1134" s="233"/>
      <c r="EC1134" s="233"/>
      <c r="ED1134" s="233"/>
      <c r="EE1134" s="233"/>
      <c r="EF1134" s="233"/>
      <c r="EG1134" s="233"/>
      <c r="EH1134" s="233"/>
      <c r="EI1134" s="233"/>
      <c r="EJ1134" s="233"/>
      <c r="EK1134" s="233"/>
      <c r="EL1134" s="233"/>
      <c r="EM1134" s="233"/>
      <c r="EN1134" s="233"/>
      <c r="EO1134" s="233"/>
      <c r="EP1134" s="233"/>
      <c r="EQ1134" s="233"/>
      <c r="ER1134" s="233"/>
      <c r="ES1134" s="233"/>
      <c r="ET1134" s="233"/>
      <c r="EU1134" s="233"/>
      <c r="EV1134" s="233"/>
      <c r="EW1134" s="233"/>
      <c r="EX1134" s="233"/>
      <c r="EY1134" s="233"/>
      <c r="EZ1134" s="233"/>
      <c r="FA1134" s="233"/>
      <c r="FB1134" s="233"/>
      <c r="FC1134" s="233"/>
      <c r="FD1134" s="233"/>
      <c r="FE1134" s="233"/>
      <c r="FF1134" s="233"/>
      <c r="FG1134" s="233"/>
      <c r="FH1134" s="233"/>
      <c r="FI1134" s="233"/>
      <c r="FJ1134" s="233"/>
      <c r="FK1134" s="233"/>
      <c r="FL1134" s="233"/>
      <c r="FM1134" s="233"/>
      <c r="FN1134" s="233"/>
      <c r="FO1134" s="233"/>
      <c r="FP1134" s="233"/>
      <c r="FQ1134" s="233"/>
      <c r="FR1134" s="233"/>
      <c r="FS1134" s="233"/>
      <c r="FT1134" s="233"/>
      <c r="FU1134" s="233"/>
      <c r="FV1134" s="233"/>
      <c r="FW1134" s="233"/>
      <c r="FX1134" s="233"/>
      <c r="FY1134" s="233"/>
      <c r="FZ1134" s="233"/>
      <c r="GA1134" s="233"/>
      <c r="GB1134" s="233"/>
      <c r="GC1134" s="233"/>
      <c r="GD1134" s="233"/>
      <c r="GE1134" s="233"/>
      <c r="GF1134" s="233"/>
      <c r="GG1134" s="233"/>
      <c r="GH1134" s="233"/>
      <c r="GI1134" s="233"/>
      <c r="GJ1134" s="233"/>
      <c r="GK1134" s="233"/>
      <c r="GL1134" s="233"/>
      <c r="GM1134" s="233"/>
      <c r="GN1134" s="233"/>
      <c r="GO1134" s="233"/>
      <c r="GP1134" s="233"/>
      <c r="GQ1134" s="233"/>
      <c r="GR1134" s="233"/>
      <c r="GS1134" s="233"/>
      <c r="GT1134" s="233"/>
      <c r="GU1134" s="233"/>
      <c r="GV1134" s="233"/>
      <c r="GW1134" s="233"/>
      <c r="GX1134" s="233"/>
      <c r="GY1134" s="233"/>
      <c r="GZ1134" s="233"/>
      <c r="HA1134" s="233"/>
      <c r="HB1134" s="233"/>
      <c r="HC1134" s="233"/>
      <c r="HD1134" s="233"/>
      <c r="HE1134" s="233"/>
      <c r="HF1134" s="233"/>
      <c r="HG1134" s="233"/>
      <c r="HH1134" s="233"/>
      <c r="HI1134" s="233"/>
      <c r="HJ1134" s="233"/>
      <c r="HK1134" s="233"/>
      <c r="HL1134" s="233"/>
      <c r="HM1134" s="233"/>
      <c r="HN1134" s="233"/>
      <c r="HO1134" s="233"/>
      <c r="HP1134" s="233"/>
      <c r="HQ1134" s="233"/>
      <c r="HR1134" s="233"/>
      <c r="HS1134" s="233"/>
      <c r="HT1134" s="233"/>
      <c r="HU1134" s="233"/>
      <c r="HV1134" s="233"/>
      <c r="HW1134" s="233"/>
      <c r="HX1134" s="233"/>
      <c r="HY1134" s="233"/>
      <c r="HZ1134" s="233"/>
      <c r="IA1134" s="233"/>
      <c r="IB1134" s="233"/>
      <c r="IC1134" s="233"/>
      <c r="ID1134" s="233"/>
      <c r="IE1134" s="233"/>
      <c r="IF1134" s="233"/>
      <c r="IG1134" s="233"/>
      <c r="IH1134" s="233"/>
      <c r="II1134" s="233"/>
      <c r="IJ1134" s="233"/>
      <c r="IK1134" s="233"/>
      <c r="IL1134" s="233"/>
      <c r="IM1134" s="233"/>
      <c r="IN1134" s="233"/>
      <c r="IO1134" s="233"/>
      <c r="IP1134" s="233"/>
      <c r="IQ1134" s="233"/>
      <c r="IR1134" s="233"/>
      <c r="IS1134" s="233"/>
      <c r="IT1134" s="233"/>
      <c r="IU1134" s="233"/>
      <c r="IV1134" s="233"/>
      <c r="IW1134" s="233"/>
      <c r="IX1134" s="233"/>
      <c r="IY1134" s="233"/>
      <c r="IZ1134" s="233"/>
      <c r="JA1134" s="233"/>
      <c r="JB1134" s="233"/>
      <c r="JC1134" s="233"/>
      <c r="JD1134" s="233"/>
      <c r="JE1134" s="233"/>
      <c r="JF1134" s="233"/>
      <c r="JG1134" s="233"/>
      <c r="JH1134" s="233"/>
      <c r="JI1134" s="233"/>
      <c r="JJ1134" s="233"/>
      <c r="JK1134" s="233"/>
      <c r="JL1134" s="233"/>
      <c r="JM1134" s="233"/>
      <c r="JN1134" s="233"/>
      <c r="JO1134" s="233"/>
      <c r="JP1134" s="233"/>
      <c r="JQ1134" s="233"/>
      <c r="JR1134" s="233"/>
      <c r="JS1134" s="233"/>
      <c r="JT1134" s="233"/>
      <c r="JU1134" s="233"/>
      <c r="JV1134" s="233"/>
      <c r="JW1134" s="233"/>
      <c r="JX1134" s="233"/>
      <c r="JY1134" s="233"/>
      <c r="JZ1134" s="233"/>
      <c r="KA1134" s="233"/>
      <c r="KB1134" s="233"/>
      <c r="KC1134" s="233"/>
      <c r="KD1134" s="233"/>
      <c r="KE1134" s="233"/>
      <c r="KF1134" s="233"/>
      <c r="KG1134" s="233"/>
      <c r="KH1134" s="233"/>
      <c r="KI1134" s="233"/>
      <c r="KJ1134" s="233"/>
      <c r="KK1134" s="233"/>
      <c r="KL1134" s="233"/>
      <c r="KM1134" s="233"/>
      <c r="KN1134" s="233"/>
      <c r="KO1134" s="233"/>
      <c r="KP1134" s="233"/>
      <c r="KQ1134" s="233"/>
      <c r="KR1134" s="233"/>
      <c r="KS1134" s="233"/>
      <c r="KT1134" s="233"/>
      <c r="KU1134" s="233"/>
      <c r="KV1134" s="233"/>
      <c r="KW1134" s="233"/>
      <c r="KX1134" s="233"/>
      <c r="KY1134" s="233"/>
      <c r="KZ1134" s="233"/>
      <c r="LA1134" s="233"/>
      <c r="LB1134" s="233"/>
      <c r="LC1134" s="233"/>
      <c r="LD1134" s="233"/>
      <c r="LE1134" s="233"/>
      <c r="LF1134" s="233"/>
      <c r="LG1134" s="233"/>
      <c r="LH1134" s="233"/>
      <c r="LI1134" s="233"/>
      <c r="LJ1134" s="233"/>
      <c r="LK1134" s="233"/>
      <c r="LL1134" s="233"/>
      <c r="LM1134" s="233"/>
      <c r="LN1134" s="233"/>
      <c r="LO1134" s="233"/>
      <c r="LP1134" s="233"/>
      <c r="LQ1134" s="233"/>
      <c r="LR1134" s="233"/>
      <c r="LS1134" s="233"/>
      <c r="LT1134" s="233"/>
      <c r="LU1134" s="233"/>
      <c r="LV1134" s="233"/>
      <c r="LW1134" s="233"/>
      <c r="LX1134" s="233"/>
      <c r="LY1134" s="233"/>
      <c r="LZ1134" s="233"/>
      <c r="MA1134" s="233"/>
      <c r="MB1134" s="233"/>
      <c r="MC1134" s="233"/>
      <c r="MD1134" s="233"/>
      <c r="ME1134" s="233"/>
      <c r="MF1134" s="233"/>
      <c r="MG1134" s="233"/>
      <c r="MH1134" s="233"/>
      <c r="MI1134" s="233"/>
      <c r="MJ1134" s="233"/>
      <c r="MK1134" s="233"/>
      <c r="ML1134" s="233"/>
      <c r="MM1134" s="233"/>
      <c r="MN1134" s="233"/>
      <c r="MO1134" s="233"/>
      <c r="MP1134" s="233"/>
      <c r="MQ1134" s="233"/>
      <c r="MR1134" s="233"/>
      <c r="MS1134" s="233"/>
      <c r="MT1134" s="233"/>
      <c r="MU1134" s="233"/>
      <c r="MV1134" s="233"/>
      <c r="MW1134" s="233"/>
      <c r="MX1134" s="233"/>
      <c r="MY1134" s="233"/>
      <c r="MZ1134" s="233"/>
      <c r="NA1134" s="233"/>
      <c r="NB1134" s="233"/>
      <c r="NC1134" s="233"/>
      <c r="ND1134" s="233"/>
      <c r="NE1134" s="233"/>
      <c r="NF1134" s="233"/>
      <c r="NG1134" s="233"/>
      <c r="NH1134" s="233"/>
      <c r="NI1134" s="233"/>
      <c r="NJ1134" s="233"/>
      <c r="NK1134" s="233"/>
      <c r="NL1134" s="233"/>
      <c r="NM1134" s="233"/>
      <c r="NN1134" s="233"/>
      <c r="NO1134" s="233"/>
      <c r="NP1134" s="233"/>
      <c r="NQ1134" s="233"/>
      <c r="NR1134" s="233"/>
      <c r="NS1134" s="233"/>
      <c r="NT1134" s="233"/>
      <c r="NU1134" s="233"/>
      <c r="NV1134" s="233"/>
      <c r="NW1134" s="233"/>
      <c r="NX1134" s="233"/>
      <c r="NY1134" s="233"/>
      <c r="NZ1134" s="233"/>
      <c r="OA1134" s="233"/>
      <c r="OB1134" s="233"/>
      <c r="OC1134" s="233"/>
      <c r="OD1134" s="233"/>
      <c r="OE1134" s="233"/>
      <c r="OF1134" s="233"/>
      <c r="OG1134" s="233"/>
      <c r="OH1134" s="233"/>
      <c r="OI1134" s="233"/>
      <c r="OJ1134" s="233"/>
      <c r="OK1134" s="233"/>
      <c r="OL1134" s="233"/>
      <c r="OM1134" s="233"/>
      <c r="ON1134" s="233"/>
      <c r="OO1134" s="233"/>
      <c r="OP1134" s="233"/>
      <c r="OQ1134" s="233"/>
      <c r="OR1134" s="233"/>
      <c r="OS1134" s="233"/>
      <c r="OT1134" s="233"/>
      <c r="OU1134" s="233"/>
      <c r="OV1134" s="233"/>
      <c r="OW1134" s="233"/>
      <c r="OX1134" s="233"/>
      <c r="OY1134" s="233"/>
      <c r="OZ1134" s="233"/>
      <c r="PA1134" s="233"/>
      <c r="PB1134" s="233"/>
      <c r="PC1134" s="233"/>
      <c r="PD1134" s="233"/>
      <c r="PE1134" s="233"/>
      <c r="PF1134" s="233"/>
      <c r="PG1134" s="233"/>
      <c r="PH1134" s="233"/>
      <c r="PI1134" s="233"/>
      <c r="PJ1134" s="233"/>
      <c r="PK1134" s="233"/>
      <c r="PL1134" s="233"/>
      <c r="PM1134" s="233"/>
      <c r="PN1134" s="233"/>
      <c r="PO1134" s="233"/>
      <c r="PP1134" s="233"/>
      <c r="PQ1134" s="233"/>
      <c r="PR1134" s="233"/>
      <c r="PS1134" s="233"/>
      <c r="PT1134" s="233"/>
      <c r="PU1134" s="233"/>
      <c r="PV1134" s="233"/>
      <c r="PW1134" s="233"/>
      <c r="PX1134" s="233"/>
      <c r="PY1134" s="233"/>
      <c r="PZ1134" s="233"/>
      <c r="QA1134" s="233"/>
      <c r="QB1134" s="233"/>
      <c r="QC1134" s="233"/>
      <c r="QD1134" s="233"/>
      <c r="QE1134" s="233"/>
      <c r="QF1134" s="233"/>
      <c r="QG1134" s="233"/>
      <c r="QH1134" s="233"/>
      <c r="QI1134" s="233"/>
      <c r="QJ1134" s="233"/>
      <c r="QK1134" s="233"/>
      <c r="QL1134" s="233"/>
      <c r="QM1134" s="233"/>
      <c r="QN1134" s="233"/>
      <c r="QO1134" s="233"/>
      <c r="QP1134" s="233"/>
      <c r="QQ1134" s="233"/>
      <c r="QR1134" s="233"/>
      <c r="QS1134" s="233"/>
      <c r="QT1134" s="233"/>
      <c r="QU1134" s="233"/>
      <c r="QV1134" s="233"/>
      <c r="QW1134" s="233"/>
      <c r="QX1134" s="233"/>
      <c r="QY1134" s="233"/>
      <c r="QZ1134" s="233"/>
      <c r="RA1134" s="233"/>
      <c r="RB1134" s="233"/>
      <c r="RC1134" s="233"/>
      <c r="RD1134" s="233"/>
      <c r="RE1134" s="233"/>
      <c r="RF1134" s="233"/>
      <c r="RG1134" s="233"/>
      <c r="RH1134" s="233"/>
      <c r="RI1134" s="233"/>
      <c r="RJ1134" s="233"/>
      <c r="RK1134" s="233"/>
      <c r="RL1134" s="233"/>
      <c r="RM1134" s="233"/>
      <c r="RN1134" s="233"/>
      <c r="RO1134" s="233"/>
      <c r="RP1134" s="233"/>
      <c r="RQ1134" s="233"/>
      <c r="RR1134" s="233"/>
      <c r="RS1134" s="233"/>
      <c r="RT1134" s="233"/>
      <c r="RU1134" s="233"/>
      <c r="RV1134" s="233"/>
      <c r="RW1134" s="233"/>
      <c r="RX1134" s="233"/>
      <c r="RY1134" s="233"/>
      <c r="RZ1134" s="233"/>
      <c r="SA1134" s="233"/>
      <c r="SB1134" s="233"/>
      <c r="SC1134" s="233"/>
      <c r="SD1134" s="233"/>
      <c r="SE1134" s="233"/>
      <c r="SF1134" s="233"/>
      <c r="SG1134" s="233"/>
      <c r="SH1134" s="233"/>
      <c r="SI1134" s="233"/>
      <c r="SJ1134" s="233"/>
      <c r="SK1134" s="233"/>
      <c r="SL1134" s="233"/>
      <c r="SM1134" s="233"/>
      <c r="SN1134" s="233"/>
      <c r="SO1134" s="233"/>
      <c r="SP1134" s="233"/>
      <c r="SQ1134" s="233"/>
      <c r="SR1134" s="233"/>
      <c r="SS1134" s="233"/>
      <c r="ST1134" s="233"/>
      <c r="SU1134" s="233"/>
      <c r="SV1134" s="233"/>
      <c r="SW1134" s="233"/>
      <c r="SX1134" s="233"/>
      <c r="SY1134" s="233"/>
      <c r="SZ1134" s="233"/>
      <c r="TA1134" s="233"/>
      <c r="TB1134" s="233"/>
      <c r="TC1134" s="233"/>
      <c r="TD1134" s="233"/>
      <c r="TE1134" s="233"/>
      <c r="TF1134" s="233"/>
      <c r="TG1134" s="233"/>
      <c r="TH1134" s="233"/>
      <c r="TI1134" s="233"/>
      <c r="TJ1134" s="233"/>
      <c r="TK1134" s="233"/>
      <c r="TL1134" s="233"/>
      <c r="TM1134" s="233"/>
      <c r="TN1134" s="233"/>
      <c r="TO1134" s="233"/>
      <c r="TP1134" s="233"/>
      <c r="TQ1134" s="233"/>
      <c r="TR1134" s="233"/>
      <c r="TS1134" s="233"/>
      <c r="TT1134" s="233"/>
      <c r="TU1134" s="233"/>
      <c r="TV1134" s="233"/>
      <c r="TW1134" s="233"/>
      <c r="TX1134" s="233"/>
      <c r="TY1134" s="233"/>
      <c r="TZ1134" s="233"/>
      <c r="UA1134" s="233"/>
      <c r="UB1134" s="233"/>
      <c r="UC1134" s="233"/>
      <c r="UD1134" s="233"/>
      <c r="UE1134" s="233"/>
      <c r="UF1134" s="233"/>
      <c r="UG1134" s="233"/>
      <c r="UH1134" s="233"/>
      <c r="UI1134" s="233"/>
      <c r="UJ1134" s="233"/>
      <c r="UK1134" s="233"/>
      <c r="UL1134" s="233"/>
      <c r="UM1134" s="233"/>
      <c r="UN1134" s="233"/>
      <c r="UO1134" s="233"/>
      <c r="UP1134" s="233"/>
      <c r="UQ1134" s="233"/>
      <c r="UR1134" s="233"/>
      <c r="US1134" s="233"/>
      <c r="UT1134" s="233"/>
      <c r="UU1134" s="233"/>
      <c r="UV1134" s="233"/>
      <c r="UW1134" s="233"/>
      <c r="UX1134" s="233"/>
      <c r="UY1134" s="233"/>
      <c r="UZ1134" s="233"/>
      <c r="VA1134" s="233"/>
      <c r="VB1134" s="233"/>
      <c r="VC1134" s="233"/>
      <c r="VD1134" s="233"/>
      <c r="VE1134" s="233"/>
      <c r="VF1134" s="233"/>
      <c r="VG1134" s="233"/>
      <c r="VH1134" s="233"/>
      <c r="VI1134" s="233"/>
      <c r="VJ1134" s="233"/>
      <c r="VK1134" s="233"/>
      <c r="VL1134" s="233"/>
      <c r="VM1134" s="233"/>
      <c r="VN1134" s="233"/>
      <c r="VO1134" s="233"/>
      <c r="VP1134" s="233"/>
      <c r="VQ1134" s="233"/>
      <c r="VR1134" s="233"/>
      <c r="VS1134" s="233"/>
      <c r="VT1134" s="233"/>
      <c r="VU1134" s="233"/>
      <c r="VV1134" s="233"/>
      <c r="VW1134" s="233"/>
      <c r="VX1134" s="233"/>
      <c r="VY1134" s="233"/>
      <c r="VZ1134" s="233"/>
      <c r="WA1134" s="233"/>
      <c r="WB1134" s="233"/>
      <c r="WC1134" s="233"/>
      <c r="WD1134" s="233"/>
      <c r="WE1134" s="233"/>
      <c r="WF1134" s="233"/>
      <c r="WG1134" s="233"/>
      <c r="WH1134" s="233"/>
      <c r="WI1134" s="233"/>
      <c r="WJ1134" s="233"/>
      <c r="WK1134" s="233"/>
      <c r="WL1134" s="233"/>
      <c r="WM1134" s="233"/>
      <c r="WN1134" s="233"/>
      <c r="WO1134" s="233"/>
      <c r="WP1134" s="233"/>
      <c r="WQ1134" s="233"/>
      <c r="WR1134" s="233"/>
      <c r="WS1134" s="233"/>
      <c r="WT1134" s="233"/>
      <c r="WU1134" s="233"/>
      <c r="WV1134" s="233"/>
      <c r="WW1134" s="233"/>
      <c r="WX1134" s="233"/>
      <c r="WY1134" s="233"/>
      <c r="WZ1134" s="233"/>
      <c r="XA1134" s="233"/>
      <c r="XB1134" s="233"/>
      <c r="XC1134" s="233"/>
      <c r="XD1134" s="233"/>
      <c r="XE1134" s="233"/>
      <c r="XF1134" s="233"/>
      <c r="XG1134" s="233"/>
      <c r="XH1134" s="233"/>
      <c r="XI1134" s="233"/>
      <c r="XJ1134" s="233"/>
      <c r="XK1134" s="233"/>
      <c r="XL1134" s="233"/>
      <c r="XM1134" s="233"/>
      <c r="XN1134" s="233"/>
      <c r="XO1134" s="233"/>
      <c r="XP1134" s="233"/>
      <c r="XQ1134" s="233"/>
      <c r="XR1134" s="233"/>
      <c r="XS1134" s="233"/>
      <c r="XT1134" s="233"/>
      <c r="XU1134" s="233"/>
      <c r="XV1134" s="233"/>
      <c r="XW1134" s="233"/>
      <c r="XX1134" s="233"/>
      <c r="XY1134" s="233"/>
      <c r="XZ1134" s="233"/>
      <c r="YA1134" s="233"/>
      <c r="YB1134" s="233"/>
      <c r="YC1134" s="233"/>
      <c r="YD1134" s="233"/>
      <c r="YE1134" s="233"/>
      <c r="YF1134" s="233"/>
      <c r="YG1134" s="233"/>
      <c r="YH1134" s="233"/>
      <c r="YI1134" s="233"/>
      <c r="YJ1134" s="233"/>
      <c r="YK1134" s="233"/>
      <c r="YL1134" s="233"/>
      <c r="YM1134" s="233"/>
      <c r="YN1134" s="233"/>
      <c r="YO1134" s="233"/>
      <c r="YP1134" s="233"/>
      <c r="YQ1134" s="233"/>
      <c r="YR1134" s="233"/>
      <c r="YS1134" s="233"/>
      <c r="YT1134" s="233"/>
      <c r="YU1134" s="233"/>
      <c r="YV1134" s="233"/>
      <c r="YW1134" s="233"/>
      <c r="YX1134" s="233"/>
      <c r="YY1134" s="233"/>
      <c r="YZ1134" s="233"/>
      <c r="ZA1134" s="233"/>
      <c r="ZB1134" s="233"/>
      <c r="ZC1134" s="233"/>
      <c r="ZD1134" s="233"/>
      <c r="ZE1134" s="233"/>
      <c r="ZF1134" s="233"/>
      <c r="ZG1134" s="233"/>
      <c r="ZH1134" s="233"/>
      <c r="ZI1134" s="233"/>
      <c r="ZJ1134" s="233"/>
      <c r="ZK1134" s="233"/>
      <c r="ZL1134" s="233"/>
      <c r="ZM1134" s="233"/>
      <c r="ZN1134" s="233"/>
      <c r="ZO1134" s="233"/>
      <c r="ZP1134" s="233"/>
      <c r="ZQ1134" s="233"/>
      <c r="ZR1134" s="233"/>
      <c r="ZS1134" s="233"/>
      <c r="ZT1134" s="233"/>
      <c r="ZU1134" s="233"/>
      <c r="ZV1134" s="233"/>
      <c r="ZW1134" s="233"/>
      <c r="ZX1134" s="233"/>
      <c r="ZY1134" s="233"/>
      <c r="ZZ1134" s="233"/>
      <c r="AAA1134" s="233"/>
      <c r="AAB1134" s="233"/>
      <c r="AAC1134" s="233"/>
      <c r="AAD1134" s="233"/>
      <c r="AAE1134" s="233"/>
      <c r="AAF1134" s="233"/>
      <c r="AAG1134" s="233"/>
      <c r="AAH1134" s="233"/>
      <c r="AAI1134" s="233"/>
      <c r="AAJ1134" s="233"/>
      <c r="AAK1134" s="233"/>
      <c r="AAL1134" s="233"/>
      <c r="AAM1134" s="233"/>
      <c r="AAN1134" s="233"/>
      <c r="AAO1134" s="233"/>
      <c r="AAP1134" s="233"/>
      <c r="AAQ1134" s="233"/>
      <c r="AAR1134" s="233"/>
      <c r="AAS1134" s="233"/>
      <c r="AAT1134" s="233"/>
      <c r="AAU1134" s="233"/>
      <c r="AAV1134" s="233"/>
      <c r="AAW1134" s="233"/>
      <c r="AAX1134" s="233"/>
      <c r="AAY1134" s="233"/>
      <c r="AAZ1134" s="233"/>
      <c r="ABA1134" s="233"/>
      <c r="ABB1134" s="233"/>
      <c r="ABC1134" s="233"/>
      <c r="ABD1134" s="233"/>
      <c r="ABE1134" s="233"/>
      <c r="ABF1134" s="233"/>
      <c r="ABG1134" s="233"/>
      <c r="ABH1134" s="233"/>
      <c r="ABI1134" s="233"/>
      <c r="ABJ1134" s="233"/>
      <c r="ABK1134" s="233"/>
      <c r="ABL1134" s="233"/>
      <c r="ABM1134" s="233"/>
      <c r="ABN1134" s="233"/>
      <c r="ABO1134" s="233"/>
      <c r="ABP1134" s="233"/>
      <c r="ABQ1134" s="233"/>
      <c r="ABR1134" s="233"/>
      <c r="ABS1134" s="233"/>
      <c r="ABT1134" s="233"/>
      <c r="ABU1134" s="233"/>
      <c r="ABV1134" s="233"/>
      <c r="ABW1134" s="233"/>
      <c r="ABX1134" s="233"/>
      <c r="ABY1134" s="233"/>
      <c r="ABZ1134" s="233"/>
      <c r="ACA1134" s="233"/>
      <c r="ACB1134" s="233"/>
      <c r="ACC1134" s="233"/>
      <c r="ACD1134" s="233"/>
      <c r="ACE1134" s="233"/>
      <c r="ACF1134" s="233"/>
      <c r="ACG1134" s="233"/>
      <c r="ACH1134" s="233"/>
      <c r="ACI1134" s="233"/>
      <c r="ACJ1134" s="233"/>
      <c r="ACK1134" s="233"/>
      <c r="ACL1134" s="233"/>
      <c r="ACM1134" s="233"/>
      <c r="ACN1134" s="233"/>
      <c r="ACO1134" s="233"/>
      <c r="ACP1134" s="233"/>
      <c r="ACQ1134" s="233"/>
      <c r="ACR1134" s="233"/>
      <c r="ACS1134" s="233"/>
      <c r="ACT1134" s="233"/>
      <c r="ACU1134" s="233"/>
      <c r="ACV1134" s="233"/>
      <c r="ACW1134" s="233"/>
      <c r="ACX1134" s="233"/>
      <c r="ACY1134" s="233"/>
      <c r="ACZ1134" s="233"/>
      <c r="ADA1134" s="233"/>
      <c r="ADB1134" s="233"/>
      <c r="ADC1134" s="233"/>
      <c r="ADD1134" s="233"/>
      <c r="ADE1134" s="233"/>
      <c r="ADF1134" s="233"/>
      <c r="ADG1134" s="233"/>
      <c r="ADH1134" s="233"/>
      <c r="ADI1134" s="233"/>
      <c r="ADJ1134" s="233"/>
      <c r="ADK1134" s="233"/>
      <c r="ADL1134" s="233"/>
      <c r="ADM1134" s="233"/>
      <c r="ADN1134" s="233"/>
      <c r="ADO1134" s="233"/>
      <c r="ADP1134" s="233"/>
      <c r="ADQ1134" s="233"/>
      <c r="ADR1134" s="233"/>
      <c r="ADS1134" s="233"/>
      <c r="ADT1134" s="233"/>
      <c r="ADU1134" s="233"/>
      <c r="ADV1134" s="233"/>
      <c r="ADW1134" s="233"/>
      <c r="ADX1134" s="233"/>
      <c r="ADY1134" s="233"/>
      <c r="ADZ1134" s="233"/>
      <c r="AEA1134" s="233"/>
      <c r="AEB1134" s="233"/>
      <c r="AEC1134" s="233"/>
      <c r="AED1134" s="233"/>
      <c r="AEE1134" s="233"/>
      <c r="AEF1134" s="233"/>
      <c r="AEG1134" s="233"/>
      <c r="AEH1134" s="233"/>
      <c r="AEI1134" s="233"/>
      <c r="AEJ1134" s="233"/>
      <c r="AEK1134" s="233"/>
      <c r="AEL1134" s="233"/>
      <c r="AEM1134" s="233"/>
      <c r="AEN1134" s="233"/>
      <c r="AEO1134" s="233"/>
      <c r="AEP1134" s="233"/>
      <c r="AEQ1134" s="233"/>
      <c r="AER1134" s="233"/>
      <c r="AES1134" s="233"/>
      <c r="AET1134" s="233"/>
      <c r="AEU1134" s="233"/>
      <c r="AEV1134" s="233"/>
      <c r="AEW1134" s="233"/>
      <c r="AEX1134" s="233"/>
      <c r="AEY1134" s="233"/>
      <c r="AEZ1134" s="233"/>
      <c r="AFA1134" s="233"/>
      <c r="AFB1134" s="233"/>
      <c r="AFC1134" s="233"/>
      <c r="AFD1134" s="233"/>
      <c r="AFE1134" s="233"/>
      <c r="AFF1134" s="233"/>
      <c r="AFG1134" s="233"/>
      <c r="AFH1134" s="233"/>
      <c r="AFI1134" s="233"/>
      <c r="AFJ1134" s="233"/>
      <c r="AFK1134" s="233"/>
      <c r="AFL1134" s="233"/>
      <c r="AFM1134" s="233"/>
      <c r="AFN1134" s="233"/>
      <c r="AFO1134" s="233"/>
      <c r="AFP1134" s="233"/>
      <c r="AFQ1134" s="233"/>
      <c r="AFR1134" s="233"/>
      <c r="AFS1134" s="233"/>
      <c r="AFT1134" s="233"/>
      <c r="AFU1134" s="233"/>
      <c r="AFV1134" s="233"/>
      <c r="AFW1134" s="233"/>
      <c r="AFX1134" s="233"/>
      <c r="AFY1134" s="233"/>
      <c r="AFZ1134" s="233"/>
      <c r="AGA1134" s="233"/>
      <c r="AGB1134" s="233"/>
      <c r="AGC1134" s="233"/>
      <c r="AGD1134" s="233"/>
      <c r="AGE1134" s="233"/>
      <c r="AGF1134" s="233"/>
      <c r="AGG1134" s="233"/>
      <c r="AGH1134" s="233"/>
      <c r="AGI1134" s="233"/>
      <c r="AGJ1134" s="233"/>
      <c r="AGK1134" s="233"/>
      <c r="AGL1134" s="233"/>
      <c r="AGM1134" s="233"/>
      <c r="AGN1134" s="233"/>
      <c r="AGO1134" s="233"/>
      <c r="AGP1134" s="233"/>
      <c r="AGQ1134" s="233"/>
      <c r="AGR1134" s="233"/>
      <c r="AGS1134" s="233"/>
      <c r="AGT1134" s="233"/>
      <c r="AGU1134" s="233"/>
      <c r="AGV1134" s="233"/>
      <c r="AGW1134" s="233"/>
      <c r="AGX1134" s="233"/>
      <c r="AGY1134" s="233"/>
      <c r="AGZ1134" s="233"/>
      <c r="AHA1134" s="233"/>
      <c r="AHB1134" s="233"/>
      <c r="AHC1134" s="233"/>
      <c r="AHD1134" s="233"/>
      <c r="AHE1134" s="233"/>
      <c r="AHF1134" s="233"/>
      <c r="AHG1134" s="233"/>
      <c r="AHH1134" s="233"/>
      <c r="AHI1134" s="233"/>
      <c r="AHJ1134" s="233"/>
      <c r="AHK1134" s="233"/>
      <c r="AHL1134" s="233"/>
      <c r="AHM1134" s="233"/>
      <c r="AHN1134" s="233"/>
      <c r="AHO1134" s="233"/>
      <c r="AHP1134" s="233"/>
      <c r="AHQ1134" s="233"/>
      <c r="AHR1134" s="233"/>
      <c r="AHS1134" s="233"/>
      <c r="AHT1134" s="233"/>
      <c r="AHU1134" s="233"/>
      <c r="AHV1134" s="233"/>
      <c r="AHW1134" s="233"/>
      <c r="AHX1134" s="233"/>
      <c r="AHY1134" s="233"/>
      <c r="AHZ1134" s="233"/>
      <c r="AIA1134" s="233"/>
      <c r="AIB1134" s="233"/>
      <c r="AIC1134" s="233"/>
      <c r="AID1134" s="233"/>
      <c r="AIE1134" s="233"/>
      <c r="AIF1134" s="233"/>
      <c r="AIG1134" s="233"/>
      <c r="AIH1134" s="233"/>
      <c r="AII1134" s="233"/>
      <c r="AIJ1134" s="233"/>
      <c r="AIK1134" s="233"/>
      <c r="AIL1134" s="233"/>
      <c r="AIM1134" s="233"/>
      <c r="AIN1134" s="233"/>
      <c r="AIO1134" s="233"/>
      <c r="AIP1134" s="233"/>
      <c r="AIQ1134" s="233"/>
      <c r="AIR1134" s="233"/>
      <c r="AIS1134" s="233"/>
      <c r="AIT1134" s="233"/>
      <c r="AIU1134" s="233"/>
      <c r="AIV1134" s="233"/>
      <c r="AIW1134" s="233"/>
      <c r="AIX1134" s="233"/>
      <c r="AIY1134" s="233"/>
      <c r="AIZ1134" s="233"/>
      <c r="AJA1134" s="233"/>
      <c r="AJB1134" s="233"/>
      <c r="AJC1134" s="233"/>
      <c r="AJD1134" s="233"/>
      <c r="AJE1134" s="233"/>
      <c r="AJF1134" s="233"/>
      <c r="AJG1134" s="233"/>
      <c r="AJH1134" s="233"/>
      <c r="AJI1134" s="233"/>
      <c r="AJJ1134" s="233"/>
      <c r="AJK1134" s="233"/>
      <c r="AJL1134" s="233"/>
      <c r="AJM1134" s="233"/>
      <c r="AJN1134" s="233"/>
      <c r="AJO1134" s="233"/>
      <c r="AJP1134" s="233"/>
      <c r="AJQ1134" s="233"/>
      <c r="AJR1134" s="233"/>
      <c r="AJS1134" s="233"/>
      <c r="AJT1134" s="233"/>
      <c r="AJU1134" s="233"/>
      <c r="AJV1134" s="233"/>
      <c r="AJW1134" s="233"/>
      <c r="AJX1134" s="233"/>
      <c r="AJY1134" s="233"/>
      <c r="AJZ1134" s="233"/>
      <c r="AKA1134" s="233"/>
      <c r="AKB1134" s="233"/>
      <c r="AKC1134" s="233"/>
      <c r="AKD1134" s="233"/>
      <c r="AKE1134" s="233"/>
      <c r="AKF1134" s="233"/>
      <c r="AKG1134" s="233"/>
      <c r="AKH1134" s="233"/>
      <c r="AKI1134" s="233"/>
      <c r="AKJ1134" s="233"/>
      <c r="AKK1134" s="233"/>
      <c r="AKL1134" s="233"/>
      <c r="AKM1134" s="233"/>
      <c r="AKN1134" s="233"/>
      <c r="AKO1134" s="233"/>
      <c r="AKP1134" s="233"/>
      <c r="AKQ1134" s="233"/>
      <c r="AKR1134" s="233"/>
      <c r="AKS1134" s="233"/>
      <c r="AKT1134" s="233"/>
      <c r="AKU1134" s="233"/>
      <c r="AKV1134" s="233"/>
      <c r="AKW1134" s="233"/>
      <c r="AKX1134" s="233"/>
      <c r="AKY1134" s="233"/>
      <c r="AKZ1134" s="233"/>
      <c r="ALA1134" s="233"/>
      <c r="ALB1134" s="233"/>
      <c r="ALC1134" s="233"/>
      <c r="ALD1134" s="233"/>
      <c r="ALE1134" s="233"/>
      <c r="ALF1134" s="233"/>
      <c r="ALG1134" s="233"/>
      <c r="ALH1134" s="233"/>
      <c r="ALI1134" s="233"/>
      <c r="ALJ1134" s="233"/>
      <c r="ALK1134" s="233"/>
      <c r="ALL1134" s="233"/>
      <c r="ALM1134" s="233"/>
      <c r="ALN1134" s="233"/>
      <c r="ALO1134" s="233"/>
      <c r="ALP1134" s="233"/>
      <c r="ALQ1134" s="233"/>
      <c r="ALR1134" s="233"/>
      <c r="ALS1134" s="233"/>
      <c r="ALT1134" s="233"/>
      <c r="ALU1134" s="233"/>
      <c r="ALV1134" s="233"/>
      <c r="ALW1134" s="233"/>
      <c r="ALX1134" s="233"/>
      <c r="ALY1134" s="233"/>
      <c r="ALZ1134" s="233"/>
      <c r="AMA1134" s="233"/>
      <c r="AMB1134" s="233"/>
      <c r="AMC1134" s="233"/>
      <c r="AMD1134" s="233"/>
      <c r="AME1134" s="233"/>
      <c r="AMF1134" s="233"/>
      <c r="AMG1134" s="233"/>
      <c r="AMH1134" s="233"/>
      <c r="AMI1134" s="233"/>
      <c r="AMJ1134" s="233"/>
      <c r="AMK1134" s="233"/>
      <c r="AML1134" s="233"/>
      <c r="AMM1134" s="233"/>
      <c r="AMN1134" s="233"/>
      <c r="AMO1134" s="233"/>
      <c r="AMP1134" s="233"/>
      <c r="AMQ1134" s="233"/>
      <c r="AMR1134" s="233"/>
      <c r="AMS1134" s="233"/>
      <c r="AMT1134" s="233"/>
      <c r="AMU1134" s="233"/>
      <c r="AMV1134" s="233"/>
      <c r="AMW1134" s="233"/>
      <c r="AMX1134" s="233"/>
      <c r="AMY1134" s="233"/>
      <c r="AMZ1134" s="233"/>
      <c r="ANA1134" s="233"/>
      <c r="ANB1134" s="233"/>
      <c r="ANC1134" s="233"/>
      <c r="AND1134" s="233"/>
      <c r="ANE1134" s="233"/>
      <c r="ANF1134" s="233"/>
      <c r="ANG1134" s="233"/>
      <c r="ANH1134" s="233"/>
      <c r="ANI1134" s="233"/>
      <c r="ANJ1134" s="233"/>
      <c r="ANK1134" s="233"/>
      <c r="ANL1134" s="233"/>
      <c r="ANM1134" s="233"/>
      <c r="ANN1134" s="233"/>
      <c r="ANO1134" s="233"/>
      <c r="ANP1134" s="233"/>
      <c r="ANQ1134" s="233"/>
      <c r="ANR1134" s="233"/>
      <c r="ANS1134" s="233"/>
      <c r="ANT1134" s="233"/>
      <c r="ANU1134" s="233"/>
      <c r="ANV1134" s="233"/>
      <c r="ANW1134" s="233"/>
      <c r="ANX1134" s="233"/>
      <c r="ANY1134" s="233"/>
      <c r="ANZ1134" s="233"/>
      <c r="AOA1134" s="233"/>
      <c r="AOB1134" s="233"/>
      <c r="AOC1134" s="233"/>
      <c r="AOD1134" s="233"/>
      <c r="AOE1134" s="233"/>
      <c r="AOF1134" s="233"/>
      <c r="AOG1134" s="233"/>
      <c r="AOH1134" s="233"/>
      <c r="AOI1134" s="233"/>
      <c r="AOJ1134" s="233"/>
      <c r="AOK1134" s="233"/>
      <c r="AOL1134" s="233"/>
      <c r="AOM1134" s="233"/>
      <c r="AON1134" s="233"/>
      <c r="AOO1134" s="233"/>
      <c r="AOP1134" s="233"/>
      <c r="AOQ1134" s="233"/>
      <c r="AOR1134" s="233"/>
      <c r="AOS1134" s="233"/>
      <c r="AOT1134" s="233"/>
      <c r="AOU1134" s="233"/>
      <c r="AOV1134" s="233"/>
      <c r="AOW1134" s="233"/>
      <c r="AOX1134" s="233"/>
      <c r="AOY1134" s="233"/>
      <c r="AOZ1134" s="233"/>
      <c r="APA1134" s="233"/>
      <c r="APB1134" s="233"/>
      <c r="APC1134" s="233"/>
      <c r="APD1134" s="233"/>
      <c r="APE1134" s="233"/>
      <c r="APF1134" s="233"/>
      <c r="APG1134" s="233"/>
      <c r="APH1134" s="233"/>
      <c r="API1134" s="233"/>
      <c r="APJ1134" s="233"/>
      <c r="APK1134" s="233"/>
      <c r="APL1134" s="233"/>
      <c r="APM1134" s="233"/>
      <c r="APN1134" s="233"/>
      <c r="APO1134" s="233"/>
      <c r="APP1134" s="233"/>
      <c r="APQ1134" s="233"/>
      <c r="APR1134" s="233"/>
      <c r="APS1134" s="233"/>
      <c r="APT1134" s="233"/>
      <c r="APU1134" s="233"/>
      <c r="APV1134" s="233"/>
      <c r="APW1134" s="233"/>
      <c r="APX1134" s="233"/>
      <c r="APY1134" s="233"/>
      <c r="APZ1134" s="233"/>
      <c r="AQA1134" s="233"/>
      <c r="AQB1134" s="233"/>
      <c r="AQC1134" s="233"/>
      <c r="AQD1134" s="233"/>
      <c r="AQE1134" s="233"/>
      <c r="AQF1134" s="233"/>
      <c r="AQG1134" s="233"/>
      <c r="AQH1134" s="233"/>
      <c r="AQI1134" s="233"/>
      <c r="AQJ1134" s="233"/>
      <c r="AQK1134" s="233"/>
      <c r="AQL1134" s="233"/>
      <c r="AQM1134" s="233"/>
      <c r="AQN1134" s="233"/>
      <c r="AQO1134" s="233"/>
      <c r="AQP1134" s="233"/>
      <c r="AQQ1134" s="233"/>
      <c r="AQR1134" s="233"/>
      <c r="AQS1134" s="233"/>
      <c r="AQT1134" s="233"/>
      <c r="AQU1134" s="233"/>
      <c r="AQV1134" s="233"/>
      <c r="AQW1134" s="233"/>
      <c r="AQX1134" s="233"/>
      <c r="AQY1134" s="233"/>
      <c r="AQZ1134" s="233"/>
      <c r="ARA1134" s="233"/>
      <c r="ARB1134" s="233"/>
      <c r="ARC1134" s="233"/>
      <c r="ARD1134" s="233"/>
      <c r="ARE1134" s="233"/>
      <c r="ARF1134" s="233"/>
      <c r="ARG1134" s="233"/>
      <c r="ARH1134" s="233"/>
      <c r="ARI1134" s="233"/>
      <c r="ARJ1134" s="233"/>
      <c r="ARK1134" s="233"/>
      <c r="ARL1134" s="233"/>
      <c r="ARM1134" s="233"/>
      <c r="ARN1134" s="233"/>
      <c r="ARO1134" s="233"/>
      <c r="ARP1134" s="233"/>
      <c r="ARQ1134" s="233"/>
      <c r="ARR1134" s="233"/>
      <c r="ARS1134" s="233"/>
      <c r="ART1134" s="233"/>
      <c r="ARU1134" s="233"/>
      <c r="ARV1134" s="233"/>
      <c r="ARW1134" s="233"/>
      <c r="ARX1134" s="233"/>
      <c r="ARY1134" s="233"/>
      <c r="ARZ1134" s="233"/>
      <c r="ASA1134" s="233"/>
      <c r="ASB1134" s="233"/>
      <c r="ASC1134" s="233"/>
      <c r="ASD1134" s="233"/>
      <c r="ASE1134" s="233"/>
      <c r="ASF1134" s="233"/>
      <c r="ASG1134" s="233"/>
      <c r="ASH1134" s="233"/>
      <c r="ASI1134" s="233"/>
      <c r="ASJ1134" s="233"/>
      <c r="ASK1134" s="233"/>
      <c r="ASL1134" s="233"/>
      <c r="ASM1134" s="233"/>
      <c r="ASN1134" s="233"/>
      <c r="ASO1134" s="233"/>
      <c r="ASP1134" s="233"/>
      <c r="ASQ1134" s="233"/>
      <c r="ASR1134" s="233"/>
      <c r="ASS1134" s="233"/>
      <c r="AST1134" s="233"/>
      <c r="ASU1134" s="233"/>
      <c r="ASV1134" s="233"/>
      <c r="ASW1134" s="233"/>
      <c r="ASX1134" s="233"/>
      <c r="ASY1134" s="233"/>
      <c r="ASZ1134" s="233"/>
      <c r="ATA1134" s="233"/>
      <c r="ATB1134" s="233"/>
      <c r="ATC1134" s="233"/>
      <c r="ATD1134" s="233"/>
      <c r="ATE1134" s="233"/>
      <c r="ATF1134" s="233"/>
      <c r="ATG1134" s="233"/>
      <c r="ATH1134" s="233"/>
      <c r="ATI1134" s="233"/>
      <c r="ATJ1134" s="233"/>
      <c r="ATK1134" s="233"/>
      <c r="ATL1134" s="233"/>
      <c r="ATM1134" s="233"/>
      <c r="ATN1134" s="233"/>
      <c r="ATO1134" s="233"/>
      <c r="ATP1134" s="233"/>
      <c r="ATQ1134" s="233"/>
      <c r="ATR1134" s="233"/>
      <c r="ATS1134" s="233"/>
      <c r="ATT1134" s="233"/>
      <c r="ATU1134" s="233"/>
      <c r="ATV1134" s="233"/>
      <c r="ATW1134" s="233"/>
      <c r="ATX1134" s="233"/>
      <c r="ATY1134" s="233"/>
      <c r="ATZ1134" s="233"/>
      <c r="AUA1134" s="233"/>
      <c r="AUB1134" s="233"/>
      <c r="AUC1134" s="233"/>
      <c r="AUD1134" s="233"/>
      <c r="AUE1134" s="233"/>
      <c r="AUF1134" s="233"/>
      <c r="AUG1134" s="233"/>
      <c r="AUH1134" s="233"/>
      <c r="AUI1134" s="233"/>
      <c r="AUJ1134" s="233"/>
      <c r="AUK1134" s="233"/>
      <c r="AUL1134" s="233"/>
      <c r="AUM1134" s="233"/>
      <c r="AUN1134" s="233"/>
      <c r="AUO1134" s="233"/>
      <c r="AUP1134" s="233"/>
      <c r="AUQ1134" s="233"/>
      <c r="AUR1134" s="233"/>
      <c r="AUS1134" s="233"/>
      <c r="AUT1134" s="233"/>
      <c r="AUU1134" s="233"/>
      <c r="AUV1134" s="233"/>
      <c r="AUW1134" s="233"/>
      <c r="AUX1134" s="233"/>
      <c r="AUY1134" s="233"/>
      <c r="AUZ1134" s="233"/>
      <c r="AVA1134" s="233"/>
      <c r="AVB1134" s="233"/>
      <c r="AVC1134" s="233"/>
      <c r="AVD1134" s="233"/>
      <c r="AVE1134" s="233"/>
      <c r="AVF1134" s="233"/>
      <c r="AVG1134" s="233"/>
      <c r="AVH1134" s="233"/>
      <c r="AVI1134" s="233"/>
      <c r="AVJ1134" s="233"/>
      <c r="AVK1134" s="233"/>
      <c r="AVL1134" s="233"/>
      <c r="AVM1134" s="233"/>
      <c r="AVN1134" s="233"/>
      <c r="AVO1134" s="233"/>
      <c r="AVP1134" s="233"/>
      <c r="AVQ1134" s="233"/>
      <c r="AVR1134" s="233"/>
      <c r="AVS1134" s="233"/>
      <c r="AVT1134" s="233"/>
      <c r="AVU1134" s="233"/>
      <c r="AVV1134" s="233"/>
      <c r="AVW1134" s="233"/>
      <c r="AVX1134" s="233"/>
      <c r="AVY1134" s="233"/>
      <c r="AVZ1134" s="233"/>
      <c r="AWA1134" s="233"/>
      <c r="AWB1134" s="233"/>
      <c r="AWC1134" s="233"/>
      <c r="AWD1134" s="233"/>
      <c r="AWE1134" s="233"/>
      <c r="AWF1134" s="233"/>
      <c r="AWG1134" s="233"/>
      <c r="AWH1134" s="233"/>
      <c r="AWI1134" s="233"/>
      <c r="AWJ1134" s="233"/>
      <c r="AWK1134" s="233"/>
      <c r="AWL1134" s="233"/>
      <c r="AWM1134" s="233"/>
      <c r="AWN1134" s="233"/>
      <c r="AWO1134" s="233"/>
      <c r="AWP1134" s="233"/>
      <c r="AWQ1134" s="233"/>
      <c r="AWR1134" s="233"/>
      <c r="AWS1134" s="233"/>
      <c r="AWT1134" s="233"/>
      <c r="AWU1134" s="233"/>
      <c r="AWV1134" s="233"/>
      <c r="AWW1134" s="233"/>
      <c r="AWX1134" s="233"/>
      <c r="AWY1134" s="233"/>
      <c r="AWZ1134" s="233"/>
      <c r="AXA1134" s="233"/>
      <c r="AXB1134" s="233"/>
      <c r="AXC1134" s="233"/>
      <c r="AXD1134" s="233"/>
      <c r="AXE1134" s="233"/>
      <c r="AXF1134" s="233"/>
      <c r="AXG1134" s="233"/>
      <c r="AXH1134" s="233"/>
      <c r="AXI1134" s="233"/>
      <c r="AXJ1134" s="233"/>
      <c r="AXK1134" s="233"/>
      <c r="AXL1134" s="233"/>
      <c r="AXM1134" s="233"/>
      <c r="AXN1134" s="233"/>
      <c r="AXO1134" s="233"/>
      <c r="AXP1134" s="233"/>
      <c r="AXQ1134" s="233"/>
      <c r="AXR1134" s="233"/>
      <c r="AXS1134" s="233"/>
      <c r="AXT1134" s="233"/>
      <c r="AXU1134" s="233"/>
      <c r="AXV1134" s="233"/>
      <c r="AXW1134" s="233"/>
      <c r="AXX1134" s="233"/>
      <c r="AXY1134" s="233"/>
      <c r="AXZ1134" s="233"/>
      <c r="AYA1134" s="233"/>
      <c r="AYB1134" s="233"/>
      <c r="AYC1134" s="233"/>
      <c r="AYD1134" s="233"/>
      <c r="AYE1134" s="233"/>
      <c r="AYF1134" s="233"/>
      <c r="AYG1134" s="233"/>
      <c r="AYH1134" s="233"/>
      <c r="AYI1134" s="233"/>
      <c r="AYJ1134" s="233"/>
      <c r="AYK1134" s="233"/>
      <c r="AYL1134" s="233"/>
      <c r="AYM1134" s="233"/>
      <c r="AYN1134" s="233"/>
      <c r="AYO1134" s="233"/>
      <c r="AYP1134" s="233"/>
      <c r="AYQ1134" s="233"/>
      <c r="AYR1134" s="233"/>
      <c r="AYS1134" s="233"/>
      <c r="AYT1134" s="233"/>
      <c r="AYU1134" s="233"/>
      <c r="AYV1134" s="233"/>
      <c r="AYW1134" s="233"/>
      <c r="AYX1134" s="233"/>
      <c r="AYY1134" s="233"/>
      <c r="AYZ1134" s="233"/>
      <c r="AZA1134" s="233"/>
      <c r="AZB1134" s="233"/>
      <c r="AZC1134" s="233"/>
      <c r="AZD1134" s="233"/>
      <c r="AZE1134" s="233"/>
      <c r="AZF1134" s="233"/>
      <c r="AZG1134" s="233"/>
      <c r="AZH1134" s="233"/>
      <c r="AZI1134" s="233"/>
      <c r="AZJ1134" s="233"/>
      <c r="AZK1134" s="233"/>
      <c r="AZL1134" s="233"/>
      <c r="AZM1134" s="233"/>
      <c r="AZN1134" s="233"/>
      <c r="AZO1134" s="233"/>
      <c r="AZP1134" s="233"/>
      <c r="AZQ1134" s="233"/>
      <c r="AZR1134" s="233"/>
      <c r="AZS1134" s="233"/>
      <c r="AZT1134" s="233"/>
      <c r="AZU1134" s="233"/>
      <c r="AZV1134" s="233"/>
      <c r="AZW1134" s="233"/>
      <c r="AZX1134" s="233"/>
      <c r="AZY1134" s="233"/>
      <c r="AZZ1134" s="233"/>
      <c r="BAA1134" s="233"/>
      <c r="BAB1134" s="233"/>
      <c r="BAC1134" s="233"/>
      <c r="BAD1134" s="233"/>
      <c r="BAE1134" s="233"/>
      <c r="BAF1134" s="233"/>
      <c r="BAG1134" s="233"/>
      <c r="BAH1134" s="233"/>
      <c r="BAI1134" s="233"/>
      <c r="BAJ1134" s="233"/>
      <c r="BAK1134" s="233"/>
      <c r="BAL1134" s="233"/>
      <c r="BAM1134" s="233"/>
      <c r="BAN1134" s="233"/>
      <c r="BAO1134" s="233"/>
      <c r="BAP1134" s="233"/>
      <c r="BAQ1134" s="233"/>
      <c r="BAR1134" s="233"/>
      <c r="BAS1134" s="233"/>
      <c r="BAT1134" s="233"/>
      <c r="BAU1134" s="233"/>
      <c r="BAV1134" s="233"/>
      <c r="BAW1134" s="233"/>
      <c r="BAX1134" s="233"/>
      <c r="BAY1134" s="233"/>
      <c r="BAZ1134" s="233"/>
      <c r="BBA1134" s="233"/>
      <c r="BBB1134" s="233"/>
      <c r="BBC1134" s="233"/>
      <c r="BBD1134" s="233"/>
      <c r="BBE1134" s="233"/>
      <c r="BBF1134" s="233"/>
      <c r="BBG1134" s="233"/>
      <c r="BBH1134" s="233"/>
      <c r="BBI1134" s="233"/>
      <c r="BBJ1134" s="233"/>
      <c r="BBK1134" s="233"/>
      <c r="BBL1134" s="233"/>
      <c r="BBM1134" s="233"/>
      <c r="BBN1134" s="233"/>
      <c r="BBO1134" s="233"/>
      <c r="BBP1134" s="233"/>
      <c r="BBQ1134" s="233"/>
      <c r="BBR1134" s="233"/>
      <c r="BBS1134" s="233"/>
      <c r="BBT1134" s="233"/>
      <c r="BBU1134" s="233"/>
      <c r="BBV1134" s="233"/>
      <c r="BBW1134" s="233"/>
      <c r="BBX1134" s="233"/>
      <c r="BBY1134" s="233"/>
      <c r="BBZ1134" s="233"/>
      <c r="BCA1134" s="233"/>
      <c r="BCB1134" s="233"/>
      <c r="BCC1134" s="233"/>
      <c r="BCD1134" s="233"/>
      <c r="BCE1134" s="233"/>
      <c r="BCF1134" s="233"/>
      <c r="BCG1134" s="233"/>
      <c r="BCH1134" s="233"/>
      <c r="BCI1134" s="233"/>
      <c r="BCJ1134" s="233"/>
      <c r="BCK1134" s="233"/>
      <c r="BCL1134" s="233"/>
      <c r="BCM1134" s="233"/>
      <c r="BCN1134" s="233"/>
      <c r="BCO1134" s="233"/>
      <c r="BCP1134" s="233"/>
      <c r="BCQ1134" s="233"/>
      <c r="BCR1134" s="233"/>
      <c r="BCS1134" s="233"/>
      <c r="BCT1134" s="233"/>
      <c r="BCU1134" s="233"/>
      <c r="BCV1134" s="233"/>
      <c r="BCW1134" s="233"/>
      <c r="BCX1134" s="233"/>
      <c r="BCY1134" s="233"/>
      <c r="BCZ1134" s="233"/>
      <c r="BDA1134" s="233"/>
      <c r="BDB1134" s="233"/>
      <c r="BDC1134" s="233"/>
      <c r="BDD1134" s="233"/>
      <c r="BDE1134" s="233"/>
      <c r="BDF1134" s="233"/>
      <c r="BDG1134" s="233"/>
      <c r="BDH1134" s="233"/>
      <c r="BDI1134" s="233"/>
      <c r="BDJ1134" s="233"/>
      <c r="BDK1134" s="233"/>
      <c r="BDL1134" s="233"/>
      <c r="BDM1134" s="233"/>
      <c r="BDN1134" s="233"/>
      <c r="BDO1134" s="233"/>
      <c r="BDP1134" s="233"/>
      <c r="BDQ1134" s="233"/>
      <c r="BDR1134" s="233"/>
      <c r="BDS1134" s="233"/>
      <c r="BDT1134" s="233"/>
      <c r="BDU1134" s="233"/>
      <c r="BDV1134" s="233"/>
      <c r="BDW1134" s="233"/>
      <c r="BDX1134" s="233"/>
      <c r="BDY1134" s="233"/>
      <c r="BDZ1134" s="233"/>
      <c r="BEA1134" s="233"/>
      <c r="BEB1134" s="233"/>
      <c r="BEC1134" s="233"/>
      <c r="BED1134" s="233"/>
      <c r="BEE1134" s="233"/>
      <c r="BEF1134" s="233"/>
      <c r="BEG1134" s="233"/>
      <c r="BEH1134" s="233"/>
      <c r="BEI1134" s="233"/>
      <c r="BEJ1134" s="233"/>
      <c r="BEK1134" s="233"/>
      <c r="BEL1134" s="233"/>
      <c r="BEM1134" s="233"/>
      <c r="BEN1134" s="233"/>
      <c r="BEO1134" s="233"/>
      <c r="BEP1134" s="233"/>
      <c r="BEQ1134" s="233"/>
      <c r="BER1134" s="233"/>
      <c r="BES1134" s="233"/>
      <c r="BET1134" s="233"/>
      <c r="BEU1134" s="233"/>
      <c r="BEV1134" s="233"/>
      <c r="BEW1134" s="233"/>
      <c r="BEX1134" s="233"/>
      <c r="BEY1134" s="233"/>
      <c r="BEZ1134" s="233"/>
      <c r="BFA1134" s="233"/>
      <c r="BFB1134" s="233"/>
      <c r="BFC1134" s="233"/>
      <c r="BFD1134" s="233"/>
      <c r="BFE1134" s="233"/>
      <c r="BFF1134" s="233"/>
      <c r="BFG1134" s="233"/>
      <c r="BFH1134" s="233"/>
      <c r="BFI1134" s="233"/>
      <c r="BFJ1134" s="233"/>
      <c r="BFK1134" s="233"/>
      <c r="BFL1134" s="233"/>
      <c r="BFM1134" s="233"/>
      <c r="BFN1134" s="233"/>
      <c r="BFO1134" s="233"/>
      <c r="BFP1134" s="233"/>
      <c r="BFQ1134" s="233"/>
      <c r="BFR1134" s="233"/>
      <c r="BFS1134" s="233"/>
      <c r="BFT1134" s="233"/>
      <c r="BFU1134" s="233"/>
      <c r="BFV1134" s="233"/>
      <c r="BFW1134" s="233"/>
      <c r="BFX1134" s="233"/>
      <c r="BFY1134" s="233"/>
      <c r="BFZ1134" s="233"/>
      <c r="BGA1134" s="233"/>
      <c r="BGB1134" s="233"/>
      <c r="BGC1134" s="233"/>
      <c r="BGD1134" s="233"/>
      <c r="BGE1134" s="233"/>
      <c r="BGF1134" s="233"/>
      <c r="BGG1134" s="233"/>
      <c r="BGH1134" s="233"/>
      <c r="BGI1134" s="233"/>
      <c r="BGJ1134" s="233"/>
      <c r="BGK1134" s="233"/>
      <c r="BGL1134" s="233"/>
      <c r="BGM1134" s="233"/>
      <c r="BGN1134" s="233"/>
      <c r="BGO1134" s="233"/>
      <c r="BGP1134" s="233"/>
      <c r="BGQ1134" s="233"/>
      <c r="BGR1134" s="233"/>
      <c r="BGS1134" s="233"/>
      <c r="BGT1134" s="233"/>
      <c r="BGU1134" s="233"/>
      <c r="BGV1134" s="233"/>
      <c r="BGW1134" s="233"/>
      <c r="BGX1134" s="233"/>
      <c r="BGY1134" s="233"/>
      <c r="BGZ1134" s="233"/>
      <c r="BHA1134" s="233"/>
      <c r="BHB1134" s="233"/>
      <c r="BHC1134" s="233"/>
      <c r="BHD1134" s="233"/>
      <c r="BHE1134" s="233"/>
      <c r="BHF1134" s="233"/>
      <c r="BHG1134" s="233"/>
      <c r="BHH1134" s="233"/>
      <c r="BHI1134" s="233"/>
      <c r="BHJ1134" s="233"/>
      <c r="BHK1134" s="233"/>
      <c r="BHL1134" s="233"/>
      <c r="BHM1134" s="233"/>
      <c r="BHN1134" s="233"/>
      <c r="BHO1134" s="233"/>
      <c r="BHP1134" s="233"/>
      <c r="BHQ1134" s="233"/>
      <c r="BHR1134" s="233"/>
      <c r="BHS1134" s="233"/>
      <c r="BHT1134" s="233"/>
      <c r="BHU1134" s="233"/>
      <c r="BHV1134" s="233"/>
      <c r="BHW1134" s="233"/>
      <c r="BHX1134" s="233"/>
      <c r="BHY1134" s="233"/>
      <c r="BHZ1134" s="233"/>
      <c r="BIA1134" s="233"/>
      <c r="BIB1134" s="233"/>
      <c r="BIC1134" s="233"/>
      <c r="BID1134" s="233"/>
      <c r="BIE1134" s="233"/>
      <c r="BIF1134" s="233"/>
      <c r="BIG1134" s="233"/>
      <c r="BIH1134" s="233"/>
      <c r="BII1134" s="233"/>
      <c r="BIJ1134" s="233"/>
      <c r="BIK1134" s="233"/>
      <c r="BIL1134" s="233"/>
      <c r="BIM1134" s="233"/>
      <c r="BIN1134" s="233"/>
      <c r="BIO1134" s="233"/>
      <c r="BIP1134" s="233"/>
      <c r="BIQ1134" s="233"/>
      <c r="BIR1134" s="233"/>
      <c r="BIS1134" s="233"/>
      <c r="BIT1134" s="233"/>
      <c r="BIU1134" s="233"/>
      <c r="BIV1134" s="233"/>
      <c r="BIW1134" s="233"/>
      <c r="BIX1134" s="233"/>
      <c r="BIY1134" s="233"/>
      <c r="BIZ1134" s="233"/>
      <c r="BJA1134" s="233"/>
      <c r="BJB1134" s="233"/>
      <c r="BJC1134" s="233"/>
      <c r="BJD1134" s="233"/>
      <c r="BJE1134" s="233"/>
      <c r="BJF1134" s="233"/>
      <c r="BJG1134" s="233"/>
      <c r="BJH1134" s="233"/>
      <c r="BJI1134" s="233"/>
      <c r="BJJ1134" s="233"/>
      <c r="BJK1134" s="233"/>
      <c r="BJL1134" s="233"/>
      <c r="BJM1134" s="233"/>
      <c r="BJN1134" s="233"/>
      <c r="BJO1134" s="233"/>
      <c r="BJP1134" s="233"/>
      <c r="BJQ1134" s="233"/>
      <c r="BJR1134" s="233"/>
      <c r="BJS1134" s="233"/>
      <c r="BJT1134" s="233"/>
      <c r="BJU1134" s="233"/>
      <c r="BJV1134" s="233"/>
      <c r="BJW1134" s="233"/>
      <c r="BJX1134" s="233"/>
      <c r="BJY1134" s="233"/>
      <c r="BJZ1134" s="233"/>
      <c r="BKA1134" s="233"/>
      <c r="BKB1134" s="233"/>
      <c r="BKC1134" s="233"/>
      <c r="BKD1134" s="233"/>
      <c r="BKE1134" s="233"/>
      <c r="BKF1134" s="233"/>
      <c r="BKG1134" s="233"/>
      <c r="BKH1134" s="233"/>
      <c r="BKI1134" s="233"/>
      <c r="BKJ1134" s="233"/>
      <c r="BKK1134" s="233"/>
      <c r="BKL1134" s="233"/>
      <c r="BKM1134" s="233"/>
      <c r="BKN1134" s="233"/>
      <c r="BKO1134" s="233"/>
      <c r="BKP1134" s="233"/>
      <c r="BKQ1134" s="233"/>
      <c r="BKR1134" s="233"/>
      <c r="BKS1134" s="233"/>
      <c r="BKT1134" s="233"/>
      <c r="BKU1134" s="233"/>
      <c r="BKV1134" s="233"/>
      <c r="BKW1134" s="233"/>
      <c r="BKX1134" s="233"/>
      <c r="BKY1134" s="233"/>
      <c r="BKZ1134" s="233"/>
      <c r="BLA1134" s="233"/>
      <c r="BLB1134" s="233"/>
      <c r="BLC1134" s="233"/>
      <c r="BLD1134" s="233"/>
      <c r="BLE1134" s="233"/>
      <c r="BLF1134" s="233"/>
      <c r="BLG1134" s="233"/>
      <c r="BLH1134" s="233"/>
      <c r="BLI1134" s="233"/>
      <c r="BLJ1134" s="233"/>
      <c r="BLK1134" s="233"/>
      <c r="BLL1134" s="233"/>
      <c r="BLM1134" s="233"/>
      <c r="BLN1134" s="233"/>
      <c r="BLO1134" s="233"/>
      <c r="BLP1134" s="233"/>
      <c r="BLQ1134" s="233"/>
      <c r="BLR1134" s="233"/>
      <c r="BLS1134" s="233"/>
      <c r="BLT1134" s="233"/>
      <c r="BLU1134" s="233"/>
      <c r="BLV1134" s="233"/>
      <c r="BLW1134" s="233"/>
      <c r="BLX1134" s="233"/>
      <c r="BLY1134" s="233"/>
      <c r="BLZ1134" s="233"/>
      <c r="BMA1134" s="233"/>
      <c r="BMB1134" s="233"/>
      <c r="BMC1134" s="233"/>
      <c r="BMD1134" s="233"/>
      <c r="BME1134" s="233"/>
      <c r="BMF1134" s="233"/>
      <c r="BMG1134" s="233"/>
      <c r="BMH1134" s="233"/>
      <c r="BMI1134" s="233"/>
      <c r="BMJ1134" s="233"/>
      <c r="BMK1134" s="233"/>
      <c r="BML1134" s="233"/>
      <c r="BMM1134" s="233"/>
      <c r="BMN1134" s="233"/>
      <c r="BMO1134" s="233"/>
      <c r="BMP1134" s="233"/>
      <c r="BMQ1134" s="233"/>
      <c r="BMR1134" s="233"/>
      <c r="BMS1134" s="233"/>
      <c r="BMT1134" s="233"/>
      <c r="BMU1134" s="233"/>
      <c r="BMV1134" s="233"/>
      <c r="BMW1134" s="233"/>
      <c r="BMX1134" s="233"/>
      <c r="BMY1134" s="233"/>
      <c r="BMZ1134" s="233"/>
      <c r="BNA1134" s="233"/>
      <c r="BNB1134" s="233"/>
      <c r="BNC1134" s="233"/>
      <c r="BND1134" s="233"/>
      <c r="BNE1134" s="233"/>
      <c r="BNF1134" s="233"/>
      <c r="BNG1134" s="233"/>
      <c r="BNH1134" s="233"/>
      <c r="BNI1134" s="233"/>
      <c r="BNJ1134" s="233"/>
      <c r="BNK1134" s="233"/>
      <c r="BNL1134" s="233"/>
      <c r="BNM1134" s="233"/>
      <c r="BNN1134" s="233"/>
      <c r="BNO1134" s="233"/>
      <c r="BNP1134" s="233"/>
      <c r="BNQ1134" s="233"/>
      <c r="BNR1134" s="233"/>
      <c r="BNS1134" s="233"/>
      <c r="BNT1134" s="233"/>
      <c r="BNU1134" s="233"/>
      <c r="BNV1134" s="233"/>
      <c r="BNW1134" s="233"/>
      <c r="BNX1134" s="233"/>
      <c r="BNY1134" s="233"/>
      <c r="BNZ1134" s="233"/>
      <c r="BOA1134" s="233"/>
      <c r="BOB1134" s="233"/>
      <c r="BOC1134" s="233"/>
      <c r="BOD1134" s="233"/>
      <c r="BOE1134" s="233"/>
      <c r="BOF1134" s="233"/>
      <c r="BOG1134" s="233"/>
      <c r="BOH1134" s="233"/>
      <c r="BOI1134" s="233"/>
      <c r="BOJ1134" s="233"/>
      <c r="BOK1134" s="233"/>
      <c r="BOL1134" s="233"/>
      <c r="BOM1134" s="233"/>
      <c r="BON1134" s="233"/>
      <c r="BOO1134" s="233"/>
      <c r="BOP1134" s="233"/>
      <c r="BOQ1134" s="233"/>
      <c r="BOR1134" s="233"/>
      <c r="BOS1134" s="233"/>
      <c r="BOT1134" s="233"/>
      <c r="BOU1134" s="233"/>
      <c r="BOV1134" s="233"/>
      <c r="BOW1134" s="233"/>
      <c r="BOX1134" s="233"/>
      <c r="BOY1134" s="233"/>
      <c r="BOZ1134" s="233"/>
      <c r="BPA1134" s="233"/>
      <c r="BPB1134" s="233"/>
      <c r="BPC1134" s="233"/>
      <c r="BPD1134" s="233"/>
      <c r="BPE1134" s="233"/>
      <c r="BPF1134" s="233"/>
      <c r="BPG1134" s="233"/>
      <c r="BPH1134" s="233"/>
      <c r="BPI1134" s="233"/>
      <c r="BPJ1134" s="233"/>
      <c r="BPK1134" s="233"/>
      <c r="BPL1134" s="233"/>
      <c r="BPM1134" s="233"/>
      <c r="BPN1134" s="233"/>
      <c r="BPO1134" s="233"/>
      <c r="BPP1134" s="233"/>
      <c r="BPQ1134" s="233"/>
      <c r="BPR1134" s="233"/>
      <c r="BPS1134" s="233"/>
      <c r="BPT1134" s="233"/>
      <c r="BPU1134" s="233"/>
      <c r="BPV1134" s="233"/>
      <c r="BPW1134" s="233"/>
      <c r="BPX1134" s="233"/>
      <c r="BPY1134" s="233"/>
      <c r="BPZ1134" s="233"/>
      <c r="BQA1134" s="233"/>
      <c r="BQB1134" s="233"/>
      <c r="BQC1134" s="233"/>
      <c r="BQD1134" s="233"/>
      <c r="BQE1134" s="233"/>
      <c r="BQF1134" s="233"/>
      <c r="BQG1134" s="233"/>
      <c r="BQH1134" s="233"/>
      <c r="BQI1134" s="233"/>
      <c r="BQJ1134" s="233"/>
      <c r="BQK1134" s="233"/>
      <c r="BQL1134" s="233"/>
      <c r="BQM1134" s="233"/>
      <c r="BQN1134" s="233"/>
      <c r="BQO1134" s="233"/>
      <c r="BQP1134" s="233"/>
      <c r="BQQ1134" s="233"/>
      <c r="BQR1134" s="233"/>
      <c r="BQS1134" s="233"/>
      <c r="BQT1134" s="233"/>
      <c r="BQU1134" s="233"/>
      <c r="BQV1134" s="233"/>
      <c r="BQW1134" s="233"/>
      <c r="BQX1134" s="233"/>
      <c r="BQY1134" s="233"/>
      <c r="BQZ1134" s="233"/>
      <c r="BRA1134" s="233"/>
      <c r="BRB1134" s="233"/>
      <c r="BRC1134" s="233"/>
      <c r="BRD1134" s="233"/>
      <c r="BRE1134" s="233"/>
      <c r="BRF1134" s="233"/>
      <c r="BRG1134" s="233"/>
      <c r="BRH1134" s="233"/>
      <c r="BRI1134" s="233"/>
      <c r="BRJ1134" s="233"/>
      <c r="BRK1134" s="233"/>
      <c r="BRL1134" s="233"/>
      <c r="BRM1134" s="233"/>
      <c r="BRN1134" s="233"/>
      <c r="BRO1134" s="233"/>
      <c r="BRP1134" s="233"/>
      <c r="BRQ1134" s="233"/>
      <c r="BRR1134" s="233"/>
      <c r="BRS1134" s="233"/>
      <c r="BRT1134" s="233"/>
      <c r="BRU1134" s="233"/>
      <c r="BRV1134" s="233"/>
      <c r="BRW1134" s="233"/>
      <c r="BRX1134" s="233"/>
      <c r="BRY1134" s="233"/>
      <c r="BRZ1134" s="233"/>
      <c r="BSA1134" s="233"/>
      <c r="BSB1134" s="233"/>
      <c r="BSC1134" s="233"/>
      <c r="BSD1134" s="233"/>
      <c r="BSE1134" s="233"/>
      <c r="BSF1134" s="233"/>
      <c r="BSG1134" s="233"/>
      <c r="BSH1134" s="233"/>
      <c r="BSI1134" s="233"/>
      <c r="BSJ1134" s="233"/>
      <c r="BSK1134" s="233"/>
      <c r="BSL1134" s="233"/>
      <c r="BSM1134" s="233"/>
      <c r="BSN1134" s="233"/>
      <c r="BSO1134" s="233"/>
      <c r="BSP1134" s="233"/>
      <c r="BSQ1134" s="233"/>
      <c r="BSR1134" s="233"/>
      <c r="BSS1134" s="233"/>
      <c r="BST1134" s="233"/>
      <c r="BSU1134" s="233"/>
      <c r="BSV1134" s="233"/>
      <c r="BSW1134" s="233"/>
      <c r="BSX1134" s="233"/>
      <c r="BSY1134" s="233"/>
      <c r="BSZ1134" s="233"/>
      <c r="BTA1134" s="233"/>
      <c r="BTB1134" s="233"/>
      <c r="BTC1134" s="233"/>
      <c r="BTD1134" s="233"/>
      <c r="BTE1134" s="233"/>
      <c r="BTF1134" s="233"/>
      <c r="BTG1134" s="233"/>
      <c r="BTH1134" s="233"/>
      <c r="BTI1134" s="233"/>
      <c r="BTJ1134" s="233"/>
      <c r="BTK1134" s="233"/>
      <c r="BTL1134" s="233"/>
      <c r="BTM1134" s="233"/>
      <c r="BTN1134" s="233"/>
      <c r="BTO1134" s="233"/>
      <c r="BTP1134" s="233"/>
      <c r="BTQ1134" s="233"/>
      <c r="BTR1134" s="233"/>
      <c r="BTS1134" s="233"/>
      <c r="BTT1134" s="233"/>
      <c r="BTU1134" s="233"/>
      <c r="BTV1134" s="233"/>
      <c r="BTW1134" s="233"/>
      <c r="BTX1134" s="233"/>
      <c r="BTY1134" s="233"/>
      <c r="BTZ1134" s="233"/>
      <c r="BUA1134" s="233"/>
      <c r="BUB1134" s="233"/>
      <c r="BUC1134" s="233"/>
      <c r="BUD1134" s="233"/>
      <c r="BUE1134" s="233"/>
      <c r="BUF1134" s="233"/>
      <c r="BUG1134" s="233"/>
      <c r="BUH1134" s="233"/>
      <c r="BUI1134" s="233"/>
      <c r="BUJ1134" s="233"/>
      <c r="BUK1134" s="233"/>
      <c r="BUL1134" s="233"/>
      <c r="BUM1134" s="233"/>
      <c r="BUN1134" s="233"/>
      <c r="BUO1134" s="233"/>
      <c r="BUP1134" s="233"/>
      <c r="BUQ1134" s="233"/>
      <c r="BUR1134" s="233"/>
      <c r="BUS1134" s="233"/>
      <c r="BUT1134" s="233"/>
      <c r="BUU1134" s="233"/>
      <c r="BUV1134" s="233"/>
      <c r="BUW1134" s="233"/>
      <c r="BUX1134" s="233"/>
      <c r="BUY1134" s="233"/>
      <c r="BUZ1134" s="233"/>
      <c r="BVA1134" s="233"/>
      <c r="BVB1134" s="233"/>
      <c r="BVC1134" s="233"/>
      <c r="BVD1134" s="233"/>
      <c r="BVE1134" s="233"/>
      <c r="BVF1134" s="233"/>
      <c r="BVG1134" s="233"/>
      <c r="BVH1134" s="233"/>
      <c r="BVI1134" s="233"/>
      <c r="BVJ1134" s="233"/>
      <c r="BVK1134" s="233"/>
      <c r="BVL1134" s="233"/>
      <c r="BVM1134" s="233"/>
      <c r="BVN1134" s="233"/>
      <c r="BVO1134" s="233"/>
      <c r="BVP1134" s="233"/>
      <c r="BVQ1134" s="233"/>
      <c r="BVR1134" s="233"/>
      <c r="BVS1134" s="233"/>
      <c r="BVT1134" s="233"/>
      <c r="BVU1134" s="233"/>
      <c r="BVV1134" s="233"/>
      <c r="BVW1134" s="233"/>
      <c r="BVX1134" s="233"/>
      <c r="BVY1134" s="233"/>
      <c r="BVZ1134" s="233"/>
      <c r="BWA1134" s="233"/>
      <c r="BWB1134" s="233"/>
      <c r="BWC1134" s="233"/>
      <c r="BWD1134" s="233"/>
      <c r="BWE1134" s="233"/>
      <c r="BWF1134" s="233"/>
      <c r="BWG1134" s="233"/>
      <c r="BWH1134" s="233"/>
      <c r="BWI1134" s="233"/>
      <c r="BWJ1134" s="233"/>
      <c r="BWK1134" s="233"/>
      <c r="BWL1134" s="233"/>
      <c r="BWM1134" s="233"/>
      <c r="BWN1134" s="233"/>
      <c r="BWO1134" s="233"/>
      <c r="BWP1134" s="233"/>
      <c r="BWQ1134" s="233"/>
      <c r="BWR1134" s="233"/>
      <c r="BWS1134" s="233"/>
      <c r="BWT1134" s="233"/>
      <c r="BWU1134" s="233"/>
      <c r="BWV1134" s="233"/>
      <c r="BWW1134" s="233"/>
      <c r="BWX1134" s="233"/>
      <c r="BWY1134" s="233"/>
      <c r="BWZ1134" s="233"/>
      <c r="BXA1134" s="233"/>
      <c r="BXB1134" s="233"/>
      <c r="BXC1134" s="233"/>
      <c r="BXD1134" s="233"/>
      <c r="BXE1134" s="233"/>
      <c r="BXF1134" s="233"/>
      <c r="BXG1134" s="233"/>
      <c r="BXH1134" s="233"/>
      <c r="BXI1134" s="233"/>
      <c r="BXJ1134" s="233"/>
      <c r="BXK1134" s="233"/>
      <c r="BXL1134" s="233"/>
      <c r="BXM1134" s="233"/>
      <c r="BXN1134" s="233"/>
      <c r="BXO1134" s="233"/>
      <c r="BXP1134" s="233"/>
      <c r="BXQ1134" s="233"/>
      <c r="BXR1134" s="233"/>
      <c r="BXS1134" s="233"/>
      <c r="BXT1134" s="233"/>
      <c r="BXU1134" s="233"/>
      <c r="BXV1134" s="233"/>
      <c r="BXW1134" s="233"/>
      <c r="BXX1134" s="233"/>
      <c r="BXY1134" s="233"/>
      <c r="BXZ1134" s="233"/>
      <c r="BYA1134" s="233"/>
      <c r="BYB1134" s="233"/>
      <c r="BYC1134" s="233"/>
      <c r="BYD1134" s="233"/>
      <c r="BYE1134" s="233"/>
      <c r="BYF1134" s="233"/>
      <c r="BYG1134" s="233"/>
      <c r="BYH1134" s="233"/>
      <c r="BYI1134" s="233"/>
      <c r="BYJ1134" s="233"/>
      <c r="BYK1134" s="233"/>
      <c r="BYL1134" s="233"/>
      <c r="BYM1134" s="233"/>
      <c r="BYN1134" s="233"/>
      <c r="BYO1134" s="233"/>
      <c r="BYP1134" s="233"/>
      <c r="BYQ1134" s="233"/>
      <c r="BYR1134" s="233"/>
      <c r="BYS1134" s="233"/>
      <c r="BYT1134" s="233"/>
      <c r="BYU1134" s="233"/>
      <c r="BYV1134" s="233"/>
      <c r="BYW1134" s="233"/>
      <c r="BYX1134" s="233"/>
      <c r="BYY1134" s="233"/>
      <c r="BYZ1134" s="233"/>
      <c r="BZA1134" s="233"/>
      <c r="BZB1134" s="233"/>
      <c r="BZC1134" s="233"/>
      <c r="BZD1134" s="233"/>
      <c r="BZE1134" s="233"/>
      <c r="BZF1134" s="233"/>
      <c r="BZG1134" s="233"/>
      <c r="BZH1134" s="233"/>
      <c r="BZI1134" s="233"/>
      <c r="BZJ1134" s="233"/>
      <c r="BZK1134" s="233"/>
      <c r="BZL1134" s="233"/>
      <c r="BZM1134" s="233"/>
      <c r="BZN1134" s="233"/>
      <c r="BZO1134" s="233"/>
      <c r="BZP1134" s="233"/>
      <c r="BZQ1134" s="233"/>
      <c r="BZR1134" s="233"/>
      <c r="BZS1134" s="233"/>
      <c r="BZT1134" s="233"/>
      <c r="BZU1134" s="233"/>
      <c r="BZV1134" s="233"/>
      <c r="BZW1134" s="233"/>
      <c r="BZX1134" s="233"/>
      <c r="BZY1134" s="233"/>
      <c r="BZZ1134" s="233"/>
      <c r="CAA1134" s="233"/>
      <c r="CAB1134" s="233"/>
      <c r="CAC1134" s="233"/>
      <c r="CAD1134" s="233"/>
      <c r="CAE1134" s="233"/>
      <c r="CAF1134" s="233"/>
      <c r="CAG1134" s="233"/>
      <c r="CAH1134" s="233"/>
      <c r="CAI1134" s="233"/>
      <c r="CAJ1134" s="233"/>
      <c r="CAK1134" s="233"/>
      <c r="CAL1134" s="233"/>
      <c r="CAM1134" s="233"/>
      <c r="CAN1134" s="233"/>
      <c r="CAO1134" s="233"/>
      <c r="CAP1134" s="233"/>
      <c r="CAQ1134" s="233"/>
      <c r="CAR1134" s="233"/>
      <c r="CAS1134" s="233"/>
      <c r="CAT1134" s="233"/>
      <c r="CAU1134" s="233"/>
      <c r="CAV1134" s="233"/>
      <c r="CAW1134" s="233"/>
      <c r="CAX1134" s="233"/>
      <c r="CAY1134" s="233"/>
      <c r="CAZ1134" s="233"/>
      <c r="CBA1134" s="233"/>
      <c r="CBB1134" s="233"/>
      <c r="CBC1134" s="233"/>
      <c r="CBD1134" s="233"/>
      <c r="CBE1134" s="233"/>
      <c r="CBF1134" s="233"/>
      <c r="CBG1134" s="233"/>
      <c r="CBH1134" s="233"/>
      <c r="CBI1134" s="233"/>
      <c r="CBJ1134" s="233"/>
      <c r="CBK1134" s="233"/>
      <c r="CBL1134" s="233"/>
      <c r="CBM1134" s="233"/>
      <c r="CBN1134" s="233"/>
      <c r="CBO1134" s="233"/>
      <c r="CBP1134" s="233"/>
      <c r="CBQ1134" s="233"/>
      <c r="CBR1134" s="233"/>
      <c r="CBS1134" s="233"/>
      <c r="CBT1134" s="233"/>
      <c r="CBU1134" s="233"/>
      <c r="CBV1134" s="233"/>
      <c r="CBW1134" s="233"/>
      <c r="CBX1134" s="233"/>
      <c r="CBY1134" s="233"/>
      <c r="CBZ1134" s="233"/>
      <c r="CCA1134" s="233"/>
      <c r="CCB1134" s="233"/>
      <c r="CCC1134" s="233"/>
      <c r="CCD1134" s="233"/>
      <c r="CCE1134" s="233"/>
      <c r="CCF1134" s="233"/>
      <c r="CCG1134" s="233"/>
      <c r="CCH1134" s="233"/>
      <c r="CCI1134" s="233"/>
      <c r="CCJ1134" s="233"/>
      <c r="CCK1134" s="233"/>
      <c r="CCL1134" s="233"/>
      <c r="CCM1134" s="233"/>
      <c r="CCN1134" s="233"/>
      <c r="CCO1134" s="233"/>
      <c r="CCP1134" s="233"/>
      <c r="CCQ1134" s="233"/>
      <c r="CCR1134" s="233"/>
      <c r="CCS1134" s="233"/>
      <c r="CCT1134" s="233"/>
      <c r="CCU1134" s="233"/>
      <c r="CCV1134" s="233"/>
      <c r="CCW1134" s="233"/>
      <c r="CCX1134" s="233"/>
      <c r="CCY1134" s="233"/>
      <c r="CCZ1134" s="233"/>
      <c r="CDA1134" s="233"/>
      <c r="CDB1134" s="233"/>
      <c r="CDC1134" s="233"/>
      <c r="CDD1134" s="233"/>
      <c r="CDE1134" s="233"/>
      <c r="CDF1134" s="233"/>
      <c r="CDG1134" s="233"/>
      <c r="CDH1134" s="233"/>
      <c r="CDI1134" s="233"/>
      <c r="CDJ1134" s="233"/>
      <c r="CDK1134" s="233"/>
      <c r="CDL1134" s="233"/>
      <c r="CDM1134" s="233"/>
      <c r="CDN1134" s="233"/>
      <c r="CDO1134" s="233"/>
      <c r="CDP1134" s="233"/>
      <c r="CDQ1134" s="233"/>
      <c r="CDR1134" s="233"/>
      <c r="CDS1134" s="233"/>
      <c r="CDT1134" s="233"/>
      <c r="CDU1134" s="233"/>
      <c r="CDV1134" s="233"/>
      <c r="CDW1134" s="233"/>
      <c r="CDX1134" s="233"/>
      <c r="CDY1134" s="233"/>
      <c r="CDZ1134" s="233"/>
      <c r="CEA1134" s="233"/>
      <c r="CEB1134" s="233"/>
      <c r="CEC1134" s="233"/>
      <c r="CED1134" s="233"/>
      <c r="CEE1134" s="233"/>
      <c r="CEF1134" s="233"/>
      <c r="CEG1134" s="233"/>
      <c r="CEH1134" s="233"/>
      <c r="CEI1134" s="233"/>
      <c r="CEJ1134" s="233"/>
      <c r="CEK1134" s="233"/>
      <c r="CEL1134" s="233"/>
      <c r="CEM1134" s="233"/>
      <c r="CEN1134" s="233"/>
      <c r="CEO1134" s="233"/>
      <c r="CEP1134" s="233"/>
      <c r="CEQ1134" s="233"/>
      <c r="CER1134" s="233"/>
      <c r="CES1134" s="233"/>
      <c r="CET1134" s="233"/>
      <c r="CEU1134" s="233"/>
      <c r="CEV1134" s="233"/>
      <c r="CEW1134" s="233"/>
      <c r="CEX1134" s="233"/>
      <c r="CEY1134" s="233"/>
      <c r="CEZ1134" s="233"/>
      <c r="CFA1134" s="233"/>
      <c r="CFB1134" s="233"/>
      <c r="CFC1134" s="233"/>
      <c r="CFD1134" s="233"/>
      <c r="CFE1134" s="233"/>
      <c r="CFF1134" s="233"/>
      <c r="CFG1134" s="233"/>
      <c r="CFH1134" s="233"/>
      <c r="CFI1134" s="233"/>
      <c r="CFJ1134" s="233"/>
      <c r="CFK1134" s="233"/>
      <c r="CFL1134" s="233"/>
      <c r="CFM1134" s="233"/>
      <c r="CFN1134" s="233"/>
      <c r="CFO1134" s="233"/>
      <c r="CFP1134" s="233"/>
      <c r="CFQ1134" s="233"/>
      <c r="CFR1134" s="233"/>
      <c r="CFS1134" s="233"/>
      <c r="CFT1134" s="233"/>
      <c r="CFU1134" s="233"/>
      <c r="CFV1134" s="233"/>
      <c r="CFW1134" s="233"/>
      <c r="CFX1134" s="233"/>
      <c r="CFY1134" s="233"/>
      <c r="CFZ1134" s="233"/>
      <c r="CGA1134" s="233"/>
      <c r="CGB1134" s="233"/>
      <c r="CGC1134" s="233"/>
      <c r="CGD1134" s="233"/>
      <c r="CGE1134" s="233"/>
      <c r="CGF1134" s="233"/>
      <c r="CGG1134" s="233"/>
      <c r="CGH1134" s="233"/>
      <c r="CGI1134" s="233"/>
      <c r="CGJ1134" s="233"/>
      <c r="CGK1134" s="233"/>
      <c r="CGL1134" s="233"/>
      <c r="CGM1134" s="233"/>
      <c r="CGN1134" s="233"/>
      <c r="CGO1134" s="233"/>
      <c r="CGP1134" s="233"/>
      <c r="CGQ1134" s="233"/>
      <c r="CGR1134" s="233"/>
      <c r="CGS1134" s="233"/>
      <c r="CGT1134" s="233"/>
      <c r="CGU1134" s="233"/>
      <c r="CGV1134" s="233"/>
      <c r="CGW1134" s="233"/>
      <c r="CGX1134" s="233"/>
      <c r="CGY1134" s="233"/>
      <c r="CGZ1134" s="233"/>
      <c r="CHA1134" s="233"/>
      <c r="CHB1134" s="233"/>
      <c r="CHC1134" s="233"/>
      <c r="CHD1134" s="233"/>
      <c r="CHE1134" s="233"/>
      <c r="CHF1134" s="233"/>
      <c r="CHG1134" s="233"/>
      <c r="CHH1134" s="233"/>
      <c r="CHI1134" s="233"/>
      <c r="CHJ1134" s="233"/>
      <c r="CHK1134" s="233"/>
      <c r="CHL1134" s="233"/>
      <c r="CHM1134" s="233"/>
      <c r="CHN1134" s="233"/>
      <c r="CHO1134" s="233"/>
      <c r="CHP1134" s="233"/>
      <c r="CHQ1134" s="233"/>
      <c r="CHR1134" s="233"/>
      <c r="CHS1134" s="233"/>
      <c r="CHT1134" s="233"/>
      <c r="CHU1134" s="233"/>
      <c r="CHV1134" s="233"/>
      <c r="CHW1134" s="233"/>
    </row>
    <row r="1135" spans="1:2259" s="252" customFormat="1" ht="18" customHeight="1" thickBot="1" x14ac:dyDescent="0.25">
      <c r="A1135" s="442">
        <v>44969</v>
      </c>
      <c r="B1135" s="147">
        <v>0.47222222222222227</v>
      </c>
      <c r="C1135" s="148">
        <v>-4</v>
      </c>
      <c r="D1135" s="416">
        <f t="shared" si="187"/>
        <v>5.3472222222222227E-2</v>
      </c>
      <c r="E1135" s="198">
        <f t="shared" ref="E1135:E1138" si="192">(MAX(T1135:V1135))/S1135/1.44</f>
        <v>1.8749999999999999E-2</v>
      </c>
      <c r="F1135" s="151" t="s">
        <v>82</v>
      </c>
      <c r="G1135" s="152" t="s">
        <v>28</v>
      </c>
      <c r="H1135" s="153">
        <v>293</v>
      </c>
      <c r="I1135" s="142" t="s">
        <v>29</v>
      </c>
      <c r="J1135" s="155">
        <v>1000</v>
      </c>
      <c r="K1135" s="157">
        <v>77</v>
      </c>
      <c r="L1135" s="157">
        <v>59</v>
      </c>
      <c r="M1135" s="157">
        <v>50</v>
      </c>
      <c r="N1135" s="157" t="s">
        <v>903</v>
      </c>
      <c r="O1135" s="565">
        <f t="shared" si="188"/>
        <v>62</v>
      </c>
      <c r="P1135" s="69">
        <f t="shared" si="183"/>
        <v>4.0758799999999998E-2</v>
      </c>
      <c r="Q1135" s="566"/>
      <c r="R1135" s="353" t="s">
        <v>226</v>
      </c>
      <c r="S1135" s="157">
        <v>1000</v>
      </c>
      <c r="T1135" s="157">
        <v>27</v>
      </c>
      <c r="U1135" s="157">
        <v>24</v>
      </c>
      <c r="V1135" s="157">
        <v>27</v>
      </c>
      <c r="W1135" s="157" t="s">
        <v>905</v>
      </c>
      <c r="X1135" s="156">
        <f t="shared" si="189"/>
        <v>26</v>
      </c>
      <c r="Y1135" s="69">
        <f t="shared" si="190"/>
        <v>1.7092399999999997E-2</v>
      </c>
      <c r="Z1135" s="251"/>
      <c r="AA1135" s="73">
        <f t="shared" si="180"/>
        <v>5.7851199999999992E-2</v>
      </c>
      <c r="AB1135" s="831">
        <f t="shared" si="184"/>
        <v>942.14880000000005</v>
      </c>
      <c r="AC1135" s="233"/>
      <c r="AD1135" s="233"/>
      <c r="AE1135" s="233"/>
      <c r="AF1135" s="233"/>
      <c r="AG1135" s="233"/>
      <c r="AH1135" s="233"/>
      <c r="AI1135" s="233"/>
      <c r="AJ1135" s="233"/>
      <c r="AK1135" s="233"/>
      <c r="AL1135" s="233"/>
      <c r="AM1135" s="233"/>
      <c r="AN1135" s="233"/>
      <c r="AO1135" s="233"/>
      <c r="AP1135" s="233"/>
      <c r="AQ1135" s="233"/>
      <c r="AR1135" s="233"/>
      <c r="AS1135" s="233"/>
      <c r="AT1135" s="233"/>
      <c r="AU1135" s="233"/>
      <c r="AV1135" s="233"/>
      <c r="AW1135" s="233"/>
      <c r="AX1135" s="233"/>
      <c r="AY1135" s="233"/>
      <c r="AZ1135" s="233"/>
      <c r="BA1135" s="233"/>
      <c r="BB1135" s="233"/>
      <c r="BC1135" s="233"/>
      <c r="BD1135" s="233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33"/>
      <c r="CE1135" s="233"/>
      <c r="CF1135" s="233"/>
      <c r="CG1135" s="233"/>
      <c r="CH1135" s="233"/>
      <c r="CI1135" s="233"/>
      <c r="CJ1135" s="233"/>
      <c r="CK1135" s="233"/>
      <c r="CL1135" s="233"/>
      <c r="CM1135" s="233"/>
      <c r="CN1135" s="233"/>
      <c r="CO1135" s="233"/>
      <c r="CP1135" s="233"/>
      <c r="CQ1135" s="233"/>
      <c r="CR1135" s="233"/>
      <c r="CS1135" s="233"/>
      <c r="CT1135" s="233"/>
      <c r="CU1135" s="233"/>
      <c r="CV1135" s="233"/>
      <c r="CW1135" s="233"/>
      <c r="CX1135" s="233"/>
      <c r="CY1135" s="233"/>
      <c r="CZ1135" s="233"/>
      <c r="DA1135" s="233"/>
      <c r="DB1135" s="233"/>
      <c r="DC1135" s="233"/>
      <c r="DD1135" s="233"/>
      <c r="DE1135" s="233"/>
      <c r="DF1135" s="233"/>
      <c r="DG1135" s="233"/>
      <c r="DH1135" s="233"/>
      <c r="DI1135" s="233"/>
      <c r="DJ1135" s="233"/>
      <c r="DK1135" s="233"/>
      <c r="DL1135" s="233"/>
      <c r="DM1135" s="233"/>
      <c r="DN1135" s="233"/>
      <c r="DO1135" s="233"/>
      <c r="DP1135" s="233"/>
      <c r="DQ1135" s="233"/>
      <c r="DR1135" s="233"/>
      <c r="DS1135" s="233"/>
      <c r="DT1135" s="233"/>
      <c r="DU1135" s="233"/>
      <c r="DV1135" s="233"/>
      <c r="DW1135" s="233"/>
      <c r="DX1135" s="233"/>
      <c r="DY1135" s="233"/>
      <c r="DZ1135" s="233"/>
      <c r="EA1135" s="233"/>
      <c r="EB1135" s="233"/>
      <c r="EC1135" s="233"/>
      <c r="ED1135" s="233"/>
      <c r="EE1135" s="233"/>
      <c r="EF1135" s="233"/>
      <c r="EG1135" s="233"/>
      <c r="EH1135" s="233"/>
      <c r="EI1135" s="233"/>
      <c r="EJ1135" s="233"/>
      <c r="EK1135" s="233"/>
      <c r="EL1135" s="233"/>
      <c r="EM1135" s="233"/>
      <c r="EN1135" s="233"/>
      <c r="EO1135" s="233"/>
      <c r="EP1135" s="233"/>
      <c r="EQ1135" s="233"/>
      <c r="ER1135" s="233"/>
      <c r="ES1135" s="233"/>
      <c r="ET1135" s="233"/>
      <c r="EU1135" s="233"/>
      <c r="EV1135" s="233"/>
      <c r="EW1135" s="233"/>
      <c r="EX1135" s="233"/>
      <c r="EY1135" s="233"/>
      <c r="EZ1135" s="233"/>
      <c r="FA1135" s="233"/>
      <c r="FB1135" s="233"/>
      <c r="FC1135" s="233"/>
      <c r="FD1135" s="233"/>
      <c r="FE1135" s="233"/>
      <c r="FF1135" s="233"/>
      <c r="FG1135" s="233"/>
      <c r="FH1135" s="233"/>
      <c r="FI1135" s="233"/>
      <c r="FJ1135" s="233"/>
      <c r="FK1135" s="233"/>
      <c r="FL1135" s="233"/>
      <c r="FM1135" s="233"/>
      <c r="FN1135" s="233"/>
      <c r="FO1135" s="233"/>
      <c r="FP1135" s="233"/>
      <c r="FQ1135" s="233"/>
      <c r="FR1135" s="233"/>
      <c r="FS1135" s="233"/>
      <c r="FT1135" s="233"/>
      <c r="FU1135" s="233"/>
      <c r="FV1135" s="233"/>
      <c r="FW1135" s="233"/>
      <c r="FX1135" s="233"/>
      <c r="FY1135" s="233"/>
      <c r="FZ1135" s="233"/>
      <c r="GA1135" s="233"/>
      <c r="GB1135" s="233"/>
      <c r="GC1135" s="233"/>
      <c r="GD1135" s="233"/>
      <c r="GE1135" s="233"/>
      <c r="GF1135" s="233"/>
      <c r="GG1135" s="233"/>
      <c r="GH1135" s="233"/>
      <c r="GI1135" s="233"/>
      <c r="GJ1135" s="233"/>
      <c r="GK1135" s="233"/>
      <c r="GL1135" s="233"/>
      <c r="GM1135" s="233"/>
      <c r="GN1135" s="233"/>
      <c r="GO1135" s="233"/>
      <c r="GP1135" s="233"/>
      <c r="GQ1135" s="233"/>
      <c r="GR1135" s="233"/>
      <c r="GS1135" s="233"/>
      <c r="GT1135" s="233"/>
      <c r="GU1135" s="233"/>
      <c r="GV1135" s="233"/>
      <c r="GW1135" s="233"/>
      <c r="GX1135" s="233"/>
      <c r="GY1135" s="233"/>
      <c r="GZ1135" s="233"/>
      <c r="HA1135" s="233"/>
      <c r="HB1135" s="233"/>
      <c r="HC1135" s="233"/>
      <c r="HD1135" s="233"/>
      <c r="HE1135" s="233"/>
      <c r="HF1135" s="233"/>
      <c r="HG1135" s="233"/>
      <c r="HH1135" s="233"/>
      <c r="HI1135" s="233"/>
      <c r="HJ1135" s="233"/>
      <c r="HK1135" s="233"/>
      <c r="HL1135" s="233"/>
      <c r="HM1135" s="233"/>
      <c r="HN1135" s="233"/>
      <c r="HO1135" s="233"/>
      <c r="HP1135" s="233"/>
      <c r="HQ1135" s="233"/>
      <c r="HR1135" s="233"/>
      <c r="HS1135" s="233"/>
      <c r="HT1135" s="233"/>
      <c r="HU1135" s="233"/>
      <c r="HV1135" s="233"/>
      <c r="HW1135" s="233"/>
      <c r="HX1135" s="233"/>
      <c r="HY1135" s="233"/>
      <c r="HZ1135" s="233"/>
      <c r="IA1135" s="233"/>
      <c r="IB1135" s="233"/>
      <c r="IC1135" s="233"/>
      <c r="ID1135" s="233"/>
      <c r="IE1135" s="233"/>
      <c r="IF1135" s="233"/>
      <c r="IG1135" s="233"/>
      <c r="IH1135" s="233"/>
      <c r="II1135" s="233"/>
      <c r="IJ1135" s="233"/>
      <c r="IK1135" s="233"/>
      <c r="IL1135" s="233"/>
      <c r="IM1135" s="233"/>
      <c r="IN1135" s="233"/>
      <c r="IO1135" s="233"/>
      <c r="IP1135" s="233"/>
      <c r="IQ1135" s="233"/>
      <c r="IR1135" s="233"/>
      <c r="IS1135" s="233"/>
      <c r="IT1135" s="233"/>
      <c r="IU1135" s="233"/>
      <c r="IV1135" s="233"/>
      <c r="IW1135" s="233"/>
      <c r="IX1135" s="233"/>
      <c r="IY1135" s="233"/>
      <c r="IZ1135" s="233"/>
      <c r="JA1135" s="233"/>
      <c r="JB1135" s="233"/>
      <c r="JC1135" s="233"/>
      <c r="JD1135" s="233"/>
      <c r="JE1135" s="233"/>
      <c r="JF1135" s="233"/>
      <c r="JG1135" s="233"/>
      <c r="JH1135" s="233"/>
      <c r="JI1135" s="233"/>
      <c r="JJ1135" s="233"/>
      <c r="JK1135" s="233"/>
      <c r="JL1135" s="233"/>
      <c r="JM1135" s="233"/>
      <c r="JN1135" s="233"/>
      <c r="JO1135" s="233"/>
      <c r="JP1135" s="233"/>
      <c r="JQ1135" s="233"/>
      <c r="JR1135" s="233"/>
      <c r="JS1135" s="233"/>
      <c r="JT1135" s="233"/>
      <c r="JU1135" s="233"/>
      <c r="JV1135" s="233"/>
      <c r="JW1135" s="233"/>
      <c r="JX1135" s="233"/>
      <c r="JY1135" s="233"/>
      <c r="JZ1135" s="233"/>
      <c r="KA1135" s="233"/>
      <c r="KB1135" s="233"/>
      <c r="KC1135" s="233"/>
      <c r="KD1135" s="233"/>
      <c r="KE1135" s="233"/>
      <c r="KF1135" s="233"/>
      <c r="KG1135" s="233"/>
      <c r="KH1135" s="233"/>
      <c r="KI1135" s="233"/>
      <c r="KJ1135" s="233"/>
      <c r="KK1135" s="233"/>
      <c r="KL1135" s="233"/>
      <c r="KM1135" s="233"/>
      <c r="KN1135" s="233"/>
      <c r="KO1135" s="233"/>
      <c r="KP1135" s="233"/>
      <c r="KQ1135" s="233"/>
      <c r="KR1135" s="233"/>
      <c r="KS1135" s="233"/>
      <c r="KT1135" s="233"/>
      <c r="KU1135" s="233"/>
      <c r="KV1135" s="233"/>
      <c r="KW1135" s="233"/>
      <c r="KX1135" s="233"/>
      <c r="KY1135" s="233"/>
      <c r="KZ1135" s="233"/>
      <c r="LA1135" s="233"/>
      <c r="LB1135" s="233"/>
      <c r="LC1135" s="233"/>
      <c r="LD1135" s="233"/>
      <c r="LE1135" s="233"/>
      <c r="LF1135" s="233"/>
      <c r="LG1135" s="233"/>
      <c r="LH1135" s="233"/>
      <c r="LI1135" s="233"/>
      <c r="LJ1135" s="233"/>
      <c r="LK1135" s="233"/>
      <c r="LL1135" s="233"/>
      <c r="LM1135" s="233"/>
      <c r="LN1135" s="233"/>
      <c r="LO1135" s="233"/>
      <c r="LP1135" s="233"/>
      <c r="LQ1135" s="233"/>
      <c r="LR1135" s="233"/>
      <c r="LS1135" s="233"/>
      <c r="LT1135" s="233"/>
      <c r="LU1135" s="233"/>
      <c r="LV1135" s="233"/>
      <c r="LW1135" s="233"/>
      <c r="LX1135" s="233"/>
      <c r="LY1135" s="233"/>
      <c r="LZ1135" s="233"/>
      <c r="MA1135" s="233"/>
      <c r="MB1135" s="233"/>
      <c r="MC1135" s="233"/>
      <c r="MD1135" s="233"/>
      <c r="ME1135" s="233"/>
      <c r="MF1135" s="233"/>
      <c r="MG1135" s="233"/>
      <c r="MH1135" s="233"/>
      <c r="MI1135" s="233"/>
      <c r="MJ1135" s="233"/>
      <c r="MK1135" s="233"/>
      <c r="ML1135" s="233"/>
      <c r="MM1135" s="233"/>
      <c r="MN1135" s="233"/>
      <c r="MO1135" s="233"/>
      <c r="MP1135" s="233"/>
      <c r="MQ1135" s="233"/>
      <c r="MR1135" s="233"/>
      <c r="MS1135" s="233"/>
      <c r="MT1135" s="233"/>
      <c r="MU1135" s="233"/>
      <c r="MV1135" s="233"/>
      <c r="MW1135" s="233"/>
      <c r="MX1135" s="233"/>
      <c r="MY1135" s="233"/>
      <c r="MZ1135" s="233"/>
      <c r="NA1135" s="233"/>
      <c r="NB1135" s="233"/>
      <c r="NC1135" s="233"/>
      <c r="ND1135" s="233"/>
      <c r="NE1135" s="233"/>
      <c r="NF1135" s="233"/>
      <c r="NG1135" s="233"/>
      <c r="NH1135" s="233"/>
      <c r="NI1135" s="233"/>
      <c r="NJ1135" s="233"/>
      <c r="NK1135" s="233"/>
      <c r="NL1135" s="233"/>
      <c r="NM1135" s="233"/>
      <c r="NN1135" s="233"/>
      <c r="NO1135" s="233"/>
      <c r="NP1135" s="233"/>
      <c r="NQ1135" s="233"/>
      <c r="NR1135" s="233"/>
      <c r="NS1135" s="233"/>
      <c r="NT1135" s="233"/>
      <c r="NU1135" s="233"/>
      <c r="NV1135" s="233"/>
      <c r="NW1135" s="233"/>
      <c r="NX1135" s="233"/>
      <c r="NY1135" s="233"/>
      <c r="NZ1135" s="233"/>
      <c r="OA1135" s="233"/>
      <c r="OB1135" s="233"/>
      <c r="OC1135" s="233"/>
      <c r="OD1135" s="233"/>
      <c r="OE1135" s="233"/>
      <c r="OF1135" s="233"/>
      <c r="OG1135" s="233"/>
      <c r="OH1135" s="233"/>
      <c r="OI1135" s="233"/>
      <c r="OJ1135" s="233"/>
      <c r="OK1135" s="233"/>
      <c r="OL1135" s="233"/>
      <c r="OM1135" s="233"/>
      <c r="ON1135" s="233"/>
      <c r="OO1135" s="233"/>
      <c r="OP1135" s="233"/>
      <c r="OQ1135" s="233"/>
      <c r="OR1135" s="233"/>
      <c r="OS1135" s="233"/>
      <c r="OT1135" s="233"/>
      <c r="OU1135" s="233"/>
      <c r="OV1135" s="233"/>
      <c r="OW1135" s="233"/>
      <c r="OX1135" s="233"/>
      <c r="OY1135" s="233"/>
      <c r="OZ1135" s="233"/>
      <c r="PA1135" s="233"/>
      <c r="PB1135" s="233"/>
      <c r="PC1135" s="233"/>
      <c r="PD1135" s="233"/>
      <c r="PE1135" s="233"/>
      <c r="PF1135" s="233"/>
      <c r="PG1135" s="233"/>
      <c r="PH1135" s="233"/>
      <c r="PI1135" s="233"/>
      <c r="PJ1135" s="233"/>
      <c r="PK1135" s="233"/>
      <c r="PL1135" s="233"/>
      <c r="PM1135" s="233"/>
      <c r="PN1135" s="233"/>
      <c r="PO1135" s="233"/>
      <c r="PP1135" s="233"/>
      <c r="PQ1135" s="233"/>
      <c r="PR1135" s="233"/>
      <c r="PS1135" s="233"/>
      <c r="PT1135" s="233"/>
      <c r="PU1135" s="233"/>
      <c r="PV1135" s="233"/>
      <c r="PW1135" s="233"/>
      <c r="PX1135" s="233"/>
      <c r="PY1135" s="233"/>
      <c r="PZ1135" s="233"/>
      <c r="QA1135" s="233"/>
      <c r="QB1135" s="233"/>
      <c r="QC1135" s="233"/>
      <c r="QD1135" s="233"/>
      <c r="QE1135" s="233"/>
      <c r="QF1135" s="233"/>
      <c r="QG1135" s="233"/>
      <c r="QH1135" s="233"/>
      <c r="QI1135" s="233"/>
      <c r="QJ1135" s="233"/>
      <c r="QK1135" s="233"/>
      <c r="QL1135" s="233"/>
      <c r="QM1135" s="233"/>
      <c r="QN1135" s="233"/>
      <c r="QO1135" s="233"/>
      <c r="QP1135" s="233"/>
      <c r="QQ1135" s="233"/>
      <c r="QR1135" s="233"/>
      <c r="QS1135" s="233"/>
      <c r="QT1135" s="233"/>
      <c r="QU1135" s="233"/>
      <c r="QV1135" s="233"/>
      <c r="QW1135" s="233"/>
      <c r="QX1135" s="233"/>
      <c r="QY1135" s="233"/>
      <c r="QZ1135" s="233"/>
      <c r="RA1135" s="233"/>
      <c r="RB1135" s="233"/>
      <c r="RC1135" s="233"/>
      <c r="RD1135" s="233"/>
      <c r="RE1135" s="233"/>
      <c r="RF1135" s="233"/>
      <c r="RG1135" s="233"/>
      <c r="RH1135" s="233"/>
      <c r="RI1135" s="233"/>
      <c r="RJ1135" s="233"/>
      <c r="RK1135" s="233"/>
      <c r="RL1135" s="233"/>
      <c r="RM1135" s="233"/>
      <c r="RN1135" s="233"/>
      <c r="RO1135" s="233"/>
      <c r="RP1135" s="233"/>
      <c r="RQ1135" s="233"/>
      <c r="RR1135" s="233"/>
      <c r="RS1135" s="233"/>
      <c r="RT1135" s="233"/>
      <c r="RU1135" s="233"/>
      <c r="RV1135" s="233"/>
      <c r="RW1135" s="233"/>
      <c r="RX1135" s="233"/>
      <c r="RY1135" s="233"/>
      <c r="RZ1135" s="233"/>
      <c r="SA1135" s="233"/>
      <c r="SB1135" s="233"/>
      <c r="SC1135" s="233"/>
      <c r="SD1135" s="233"/>
      <c r="SE1135" s="233"/>
      <c r="SF1135" s="233"/>
      <c r="SG1135" s="233"/>
      <c r="SH1135" s="233"/>
      <c r="SI1135" s="233"/>
      <c r="SJ1135" s="233"/>
      <c r="SK1135" s="233"/>
      <c r="SL1135" s="233"/>
      <c r="SM1135" s="233"/>
      <c r="SN1135" s="233"/>
      <c r="SO1135" s="233"/>
      <c r="SP1135" s="233"/>
      <c r="SQ1135" s="233"/>
      <c r="SR1135" s="233"/>
      <c r="SS1135" s="233"/>
      <c r="ST1135" s="233"/>
      <c r="SU1135" s="233"/>
      <c r="SV1135" s="233"/>
      <c r="SW1135" s="233"/>
      <c r="SX1135" s="233"/>
      <c r="SY1135" s="233"/>
      <c r="SZ1135" s="233"/>
      <c r="TA1135" s="233"/>
      <c r="TB1135" s="233"/>
      <c r="TC1135" s="233"/>
      <c r="TD1135" s="233"/>
      <c r="TE1135" s="233"/>
      <c r="TF1135" s="233"/>
      <c r="TG1135" s="233"/>
      <c r="TH1135" s="233"/>
      <c r="TI1135" s="233"/>
      <c r="TJ1135" s="233"/>
      <c r="TK1135" s="233"/>
      <c r="TL1135" s="233"/>
      <c r="TM1135" s="233"/>
      <c r="TN1135" s="233"/>
      <c r="TO1135" s="233"/>
      <c r="TP1135" s="233"/>
      <c r="TQ1135" s="233"/>
      <c r="TR1135" s="233"/>
      <c r="TS1135" s="233"/>
      <c r="TT1135" s="233"/>
      <c r="TU1135" s="233"/>
      <c r="TV1135" s="233"/>
      <c r="TW1135" s="233"/>
      <c r="TX1135" s="233"/>
      <c r="TY1135" s="233"/>
      <c r="TZ1135" s="233"/>
      <c r="UA1135" s="233"/>
      <c r="UB1135" s="233"/>
      <c r="UC1135" s="233"/>
      <c r="UD1135" s="233"/>
      <c r="UE1135" s="233"/>
      <c r="UF1135" s="233"/>
      <c r="UG1135" s="233"/>
      <c r="UH1135" s="233"/>
      <c r="UI1135" s="233"/>
      <c r="UJ1135" s="233"/>
      <c r="UK1135" s="233"/>
      <c r="UL1135" s="233"/>
      <c r="UM1135" s="233"/>
      <c r="UN1135" s="233"/>
      <c r="UO1135" s="233"/>
      <c r="UP1135" s="233"/>
      <c r="UQ1135" s="233"/>
      <c r="UR1135" s="233"/>
      <c r="US1135" s="233"/>
      <c r="UT1135" s="233"/>
      <c r="UU1135" s="233"/>
      <c r="UV1135" s="233"/>
      <c r="UW1135" s="233"/>
      <c r="UX1135" s="233"/>
      <c r="UY1135" s="233"/>
      <c r="UZ1135" s="233"/>
      <c r="VA1135" s="233"/>
      <c r="VB1135" s="233"/>
      <c r="VC1135" s="233"/>
      <c r="VD1135" s="233"/>
      <c r="VE1135" s="233"/>
      <c r="VF1135" s="233"/>
      <c r="VG1135" s="233"/>
      <c r="VH1135" s="233"/>
      <c r="VI1135" s="233"/>
      <c r="VJ1135" s="233"/>
      <c r="VK1135" s="233"/>
      <c r="VL1135" s="233"/>
      <c r="VM1135" s="233"/>
      <c r="VN1135" s="233"/>
      <c r="VO1135" s="233"/>
      <c r="VP1135" s="233"/>
      <c r="VQ1135" s="233"/>
      <c r="VR1135" s="233"/>
      <c r="VS1135" s="233"/>
      <c r="VT1135" s="233"/>
      <c r="VU1135" s="233"/>
      <c r="VV1135" s="233"/>
      <c r="VW1135" s="233"/>
      <c r="VX1135" s="233"/>
      <c r="VY1135" s="233"/>
      <c r="VZ1135" s="233"/>
      <c r="WA1135" s="233"/>
      <c r="WB1135" s="233"/>
      <c r="WC1135" s="233"/>
      <c r="WD1135" s="233"/>
      <c r="WE1135" s="233"/>
      <c r="WF1135" s="233"/>
      <c r="WG1135" s="233"/>
      <c r="WH1135" s="233"/>
      <c r="WI1135" s="233"/>
      <c r="WJ1135" s="233"/>
      <c r="WK1135" s="233"/>
      <c r="WL1135" s="233"/>
      <c r="WM1135" s="233"/>
      <c r="WN1135" s="233"/>
      <c r="WO1135" s="233"/>
      <c r="WP1135" s="233"/>
      <c r="WQ1135" s="233"/>
      <c r="WR1135" s="233"/>
      <c r="WS1135" s="233"/>
      <c r="WT1135" s="233"/>
      <c r="WU1135" s="233"/>
      <c r="WV1135" s="233"/>
      <c r="WW1135" s="233"/>
      <c r="WX1135" s="233"/>
      <c r="WY1135" s="233"/>
      <c r="WZ1135" s="233"/>
      <c r="XA1135" s="233"/>
      <c r="XB1135" s="233"/>
      <c r="XC1135" s="233"/>
      <c r="XD1135" s="233"/>
      <c r="XE1135" s="233"/>
      <c r="XF1135" s="233"/>
      <c r="XG1135" s="233"/>
      <c r="XH1135" s="233"/>
      <c r="XI1135" s="233"/>
      <c r="XJ1135" s="233"/>
      <c r="XK1135" s="233"/>
      <c r="XL1135" s="233"/>
      <c r="XM1135" s="233"/>
      <c r="XN1135" s="233"/>
      <c r="XO1135" s="233"/>
      <c r="XP1135" s="233"/>
      <c r="XQ1135" s="233"/>
      <c r="XR1135" s="233"/>
      <c r="XS1135" s="233"/>
      <c r="XT1135" s="233"/>
      <c r="XU1135" s="233"/>
      <c r="XV1135" s="233"/>
      <c r="XW1135" s="233"/>
      <c r="XX1135" s="233"/>
      <c r="XY1135" s="233"/>
      <c r="XZ1135" s="233"/>
      <c r="YA1135" s="233"/>
      <c r="YB1135" s="233"/>
      <c r="YC1135" s="233"/>
      <c r="YD1135" s="233"/>
      <c r="YE1135" s="233"/>
      <c r="YF1135" s="233"/>
      <c r="YG1135" s="233"/>
      <c r="YH1135" s="233"/>
      <c r="YI1135" s="233"/>
      <c r="YJ1135" s="233"/>
      <c r="YK1135" s="233"/>
      <c r="YL1135" s="233"/>
      <c r="YM1135" s="233"/>
      <c r="YN1135" s="233"/>
      <c r="YO1135" s="233"/>
      <c r="YP1135" s="233"/>
      <c r="YQ1135" s="233"/>
      <c r="YR1135" s="233"/>
      <c r="YS1135" s="233"/>
      <c r="YT1135" s="233"/>
      <c r="YU1135" s="233"/>
      <c r="YV1135" s="233"/>
      <c r="YW1135" s="233"/>
      <c r="YX1135" s="233"/>
      <c r="YY1135" s="233"/>
      <c r="YZ1135" s="233"/>
      <c r="ZA1135" s="233"/>
      <c r="ZB1135" s="233"/>
      <c r="ZC1135" s="233"/>
      <c r="ZD1135" s="233"/>
      <c r="ZE1135" s="233"/>
      <c r="ZF1135" s="233"/>
      <c r="ZG1135" s="233"/>
      <c r="ZH1135" s="233"/>
      <c r="ZI1135" s="233"/>
      <c r="ZJ1135" s="233"/>
      <c r="ZK1135" s="233"/>
      <c r="ZL1135" s="233"/>
      <c r="ZM1135" s="233"/>
      <c r="ZN1135" s="233"/>
      <c r="ZO1135" s="233"/>
      <c r="ZP1135" s="233"/>
      <c r="ZQ1135" s="233"/>
      <c r="ZR1135" s="233"/>
      <c r="ZS1135" s="233"/>
      <c r="ZT1135" s="233"/>
      <c r="ZU1135" s="233"/>
      <c r="ZV1135" s="233"/>
      <c r="ZW1135" s="233"/>
      <c r="ZX1135" s="233"/>
      <c r="ZY1135" s="233"/>
      <c r="ZZ1135" s="233"/>
      <c r="AAA1135" s="233"/>
      <c r="AAB1135" s="233"/>
      <c r="AAC1135" s="233"/>
      <c r="AAD1135" s="233"/>
      <c r="AAE1135" s="233"/>
      <c r="AAF1135" s="233"/>
      <c r="AAG1135" s="233"/>
      <c r="AAH1135" s="233"/>
      <c r="AAI1135" s="233"/>
      <c r="AAJ1135" s="233"/>
      <c r="AAK1135" s="233"/>
      <c r="AAL1135" s="233"/>
      <c r="AAM1135" s="233"/>
      <c r="AAN1135" s="233"/>
      <c r="AAO1135" s="233"/>
      <c r="AAP1135" s="233"/>
      <c r="AAQ1135" s="233"/>
      <c r="AAR1135" s="233"/>
      <c r="AAS1135" s="233"/>
      <c r="AAT1135" s="233"/>
      <c r="AAU1135" s="233"/>
      <c r="AAV1135" s="233"/>
      <c r="AAW1135" s="233"/>
      <c r="AAX1135" s="233"/>
      <c r="AAY1135" s="233"/>
      <c r="AAZ1135" s="233"/>
      <c r="ABA1135" s="233"/>
      <c r="ABB1135" s="233"/>
      <c r="ABC1135" s="233"/>
      <c r="ABD1135" s="233"/>
      <c r="ABE1135" s="233"/>
      <c r="ABF1135" s="233"/>
      <c r="ABG1135" s="233"/>
      <c r="ABH1135" s="233"/>
      <c r="ABI1135" s="233"/>
      <c r="ABJ1135" s="233"/>
      <c r="ABK1135" s="233"/>
      <c r="ABL1135" s="233"/>
      <c r="ABM1135" s="233"/>
      <c r="ABN1135" s="233"/>
      <c r="ABO1135" s="233"/>
      <c r="ABP1135" s="233"/>
      <c r="ABQ1135" s="233"/>
      <c r="ABR1135" s="233"/>
      <c r="ABS1135" s="233"/>
      <c r="ABT1135" s="233"/>
      <c r="ABU1135" s="233"/>
      <c r="ABV1135" s="233"/>
      <c r="ABW1135" s="233"/>
      <c r="ABX1135" s="233"/>
      <c r="ABY1135" s="233"/>
      <c r="ABZ1135" s="233"/>
      <c r="ACA1135" s="233"/>
      <c r="ACB1135" s="233"/>
      <c r="ACC1135" s="233"/>
      <c r="ACD1135" s="233"/>
      <c r="ACE1135" s="233"/>
      <c r="ACF1135" s="233"/>
      <c r="ACG1135" s="233"/>
      <c r="ACH1135" s="233"/>
      <c r="ACI1135" s="233"/>
      <c r="ACJ1135" s="233"/>
      <c r="ACK1135" s="233"/>
      <c r="ACL1135" s="233"/>
      <c r="ACM1135" s="233"/>
      <c r="ACN1135" s="233"/>
      <c r="ACO1135" s="233"/>
      <c r="ACP1135" s="233"/>
      <c r="ACQ1135" s="233"/>
      <c r="ACR1135" s="233"/>
      <c r="ACS1135" s="233"/>
      <c r="ACT1135" s="233"/>
      <c r="ACU1135" s="233"/>
      <c r="ACV1135" s="233"/>
      <c r="ACW1135" s="233"/>
      <c r="ACX1135" s="233"/>
      <c r="ACY1135" s="233"/>
      <c r="ACZ1135" s="233"/>
      <c r="ADA1135" s="233"/>
      <c r="ADB1135" s="233"/>
      <c r="ADC1135" s="233"/>
      <c r="ADD1135" s="233"/>
      <c r="ADE1135" s="233"/>
      <c r="ADF1135" s="233"/>
      <c r="ADG1135" s="233"/>
      <c r="ADH1135" s="233"/>
      <c r="ADI1135" s="233"/>
      <c r="ADJ1135" s="233"/>
      <c r="ADK1135" s="233"/>
      <c r="ADL1135" s="233"/>
      <c r="ADM1135" s="233"/>
      <c r="ADN1135" s="233"/>
      <c r="ADO1135" s="233"/>
      <c r="ADP1135" s="233"/>
      <c r="ADQ1135" s="233"/>
      <c r="ADR1135" s="233"/>
      <c r="ADS1135" s="233"/>
      <c r="ADT1135" s="233"/>
      <c r="ADU1135" s="233"/>
      <c r="ADV1135" s="233"/>
      <c r="ADW1135" s="233"/>
      <c r="ADX1135" s="233"/>
      <c r="ADY1135" s="233"/>
      <c r="ADZ1135" s="233"/>
      <c r="AEA1135" s="233"/>
      <c r="AEB1135" s="233"/>
      <c r="AEC1135" s="233"/>
      <c r="AED1135" s="233"/>
      <c r="AEE1135" s="233"/>
      <c r="AEF1135" s="233"/>
      <c r="AEG1135" s="233"/>
      <c r="AEH1135" s="233"/>
      <c r="AEI1135" s="233"/>
      <c r="AEJ1135" s="233"/>
      <c r="AEK1135" s="233"/>
      <c r="AEL1135" s="233"/>
      <c r="AEM1135" s="233"/>
      <c r="AEN1135" s="233"/>
      <c r="AEO1135" s="233"/>
      <c r="AEP1135" s="233"/>
      <c r="AEQ1135" s="233"/>
      <c r="AER1135" s="233"/>
      <c r="AES1135" s="233"/>
      <c r="AET1135" s="233"/>
      <c r="AEU1135" s="233"/>
      <c r="AEV1135" s="233"/>
      <c r="AEW1135" s="233"/>
      <c r="AEX1135" s="233"/>
      <c r="AEY1135" s="233"/>
      <c r="AEZ1135" s="233"/>
      <c r="AFA1135" s="233"/>
      <c r="AFB1135" s="233"/>
      <c r="AFC1135" s="233"/>
      <c r="AFD1135" s="233"/>
      <c r="AFE1135" s="233"/>
      <c r="AFF1135" s="233"/>
      <c r="AFG1135" s="233"/>
      <c r="AFH1135" s="233"/>
      <c r="AFI1135" s="233"/>
      <c r="AFJ1135" s="233"/>
      <c r="AFK1135" s="233"/>
      <c r="AFL1135" s="233"/>
      <c r="AFM1135" s="233"/>
      <c r="AFN1135" s="233"/>
      <c r="AFO1135" s="233"/>
      <c r="AFP1135" s="233"/>
      <c r="AFQ1135" s="233"/>
      <c r="AFR1135" s="233"/>
      <c r="AFS1135" s="233"/>
      <c r="AFT1135" s="233"/>
      <c r="AFU1135" s="233"/>
      <c r="AFV1135" s="233"/>
      <c r="AFW1135" s="233"/>
      <c r="AFX1135" s="233"/>
      <c r="AFY1135" s="233"/>
      <c r="AFZ1135" s="233"/>
      <c r="AGA1135" s="233"/>
      <c r="AGB1135" s="233"/>
      <c r="AGC1135" s="233"/>
      <c r="AGD1135" s="233"/>
      <c r="AGE1135" s="233"/>
      <c r="AGF1135" s="233"/>
      <c r="AGG1135" s="233"/>
      <c r="AGH1135" s="233"/>
      <c r="AGI1135" s="233"/>
      <c r="AGJ1135" s="233"/>
      <c r="AGK1135" s="233"/>
      <c r="AGL1135" s="233"/>
      <c r="AGM1135" s="233"/>
      <c r="AGN1135" s="233"/>
      <c r="AGO1135" s="233"/>
      <c r="AGP1135" s="233"/>
      <c r="AGQ1135" s="233"/>
      <c r="AGR1135" s="233"/>
      <c r="AGS1135" s="233"/>
      <c r="AGT1135" s="233"/>
      <c r="AGU1135" s="233"/>
      <c r="AGV1135" s="233"/>
      <c r="AGW1135" s="233"/>
      <c r="AGX1135" s="233"/>
      <c r="AGY1135" s="233"/>
      <c r="AGZ1135" s="233"/>
      <c r="AHA1135" s="233"/>
      <c r="AHB1135" s="233"/>
      <c r="AHC1135" s="233"/>
      <c r="AHD1135" s="233"/>
      <c r="AHE1135" s="233"/>
      <c r="AHF1135" s="233"/>
      <c r="AHG1135" s="233"/>
      <c r="AHH1135" s="233"/>
      <c r="AHI1135" s="233"/>
      <c r="AHJ1135" s="233"/>
      <c r="AHK1135" s="233"/>
      <c r="AHL1135" s="233"/>
      <c r="AHM1135" s="233"/>
      <c r="AHN1135" s="233"/>
      <c r="AHO1135" s="233"/>
      <c r="AHP1135" s="233"/>
      <c r="AHQ1135" s="233"/>
      <c r="AHR1135" s="233"/>
      <c r="AHS1135" s="233"/>
      <c r="AHT1135" s="233"/>
      <c r="AHU1135" s="233"/>
      <c r="AHV1135" s="233"/>
      <c r="AHW1135" s="233"/>
      <c r="AHX1135" s="233"/>
      <c r="AHY1135" s="233"/>
      <c r="AHZ1135" s="233"/>
      <c r="AIA1135" s="233"/>
      <c r="AIB1135" s="233"/>
      <c r="AIC1135" s="233"/>
      <c r="AID1135" s="233"/>
      <c r="AIE1135" s="233"/>
      <c r="AIF1135" s="233"/>
      <c r="AIG1135" s="233"/>
      <c r="AIH1135" s="233"/>
      <c r="AII1135" s="233"/>
      <c r="AIJ1135" s="233"/>
      <c r="AIK1135" s="233"/>
      <c r="AIL1135" s="233"/>
      <c r="AIM1135" s="233"/>
      <c r="AIN1135" s="233"/>
      <c r="AIO1135" s="233"/>
      <c r="AIP1135" s="233"/>
      <c r="AIQ1135" s="233"/>
      <c r="AIR1135" s="233"/>
      <c r="AIS1135" s="233"/>
      <c r="AIT1135" s="233"/>
      <c r="AIU1135" s="233"/>
      <c r="AIV1135" s="233"/>
      <c r="AIW1135" s="233"/>
      <c r="AIX1135" s="233"/>
      <c r="AIY1135" s="233"/>
      <c r="AIZ1135" s="233"/>
      <c r="AJA1135" s="233"/>
      <c r="AJB1135" s="233"/>
      <c r="AJC1135" s="233"/>
      <c r="AJD1135" s="233"/>
      <c r="AJE1135" s="233"/>
      <c r="AJF1135" s="233"/>
      <c r="AJG1135" s="233"/>
      <c r="AJH1135" s="233"/>
      <c r="AJI1135" s="233"/>
      <c r="AJJ1135" s="233"/>
      <c r="AJK1135" s="233"/>
      <c r="AJL1135" s="233"/>
      <c r="AJM1135" s="233"/>
      <c r="AJN1135" s="233"/>
      <c r="AJO1135" s="233"/>
      <c r="AJP1135" s="233"/>
      <c r="AJQ1135" s="233"/>
      <c r="AJR1135" s="233"/>
      <c r="AJS1135" s="233"/>
      <c r="AJT1135" s="233"/>
      <c r="AJU1135" s="233"/>
      <c r="AJV1135" s="233"/>
      <c r="AJW1135" s="233"/>
      <c r="AJX1135" s="233"/>
      <c r="AJY1135" s="233"/>
      <c r="AJZ1135" s="233"/>
      <c r="AKA1135" s="233"/>
      <c r="AKB1135" s="233"/>
      <c r="AKC1135" s="233"/>
      <c r="AKD1135" s="233"/>
      <c r="AKE1135" s="233"/>
      <c r="AKF1135" s="233"/>
      <c r="AKG1135" s="233"/>
      <c r="AKH1135" s="233"/>
      <c r="AKI1135" s="233"/>
      <c r="AKJ1135" s="233"/>
      <c r="AKK1135" s="233"/>
      <c r="AKL1135" s="233"/>
      <c r="AKM1135" s="233"/>
      <c r="AKN1135" s="233"/>
      <c r="AKO1135" s="233"/>
      <c r="AKP1135" s="233"/>
      <c r="AKQ1135" s="233"/>
      <c r="AKR1135" s="233"/>
      <c r="AKS1135" s="233"/>
      <c r="AKT1135" s="233"/>
      <c r="AKU1135" s="233"/>
      <c r="AKV1135" s="233"/>
      <c r="AKW1135" s="233"/>
      <c r="AKX1135" s="233"/>
      <c r="AKY1135" s="233"/>
      <c r="AKZ1135" s="233"/>
      <c r="ALA1135" s="233"/>
      <c r="ALB1135" s="233"/>
      <c r="ALC1135" s="233"/>
      <c r="ALD1135" s="233"/>
      <c r="ALE1135" s="233"/>
      <c r="ALF1135" s="233"/>
      <c r="ALG1135" s="233"/>
      <c r="ALH1135" s="233"/>
      <c r="ALI1135" s="233"/>
      <c r="ALJ1135" s="233"/>
      <c r="ALK1135" s="233"/>
      <c r="ALL1135" s="233"/>
      <c r="ALM1135" s="233"/>
      <c r="ALN1135" s="233"/>
      <c r="ALO1135" s="233"/>
      <c r="ALP1135" s="233"/>
      <c r="ALQ1135" s="233"/>
      <c r="ALR1135" s="233"/>
      <c r="ALS1135" s="233"/>
      <c r="ALT1135" s="233"/>
      <c r="ALU1135" s="233"/>
      <c r="ALV1135" s="233"/>
      <c r="ALW1135" s="233"/>
      <c r="ALX1135" s="233"/>
      <c r="ALY1135" s="233"/>
      <c r="ALZ1135" s="233"/>
      <c r="AMA1135" s="233"/>
      <c r="AMB1135" s="233"/>
      <c r="AMC1135" s="233"/>
      <c r="AMD1135" s="233"/>
      <c r="AME1135" s="233"/>
      <c r="AMF1135" s="233"/>
      <c r="AMG1135" s="233"/>
      <c r="AMH1135" s="233"/>
      <c r="AMI1135" s="233"/>
      <c r="AMJ1135" s="233"/>
      <c r="AMK1135" s="233"/>
      <c r="AML1135" s="233"/>
      <c r="AMM1135" s="233"/>
      <c r="AMN1135" s="233"/>
      <c r="AMO1135" s="233"/>
      <c r="AMP1135" s="233"/>
      <c r="AMQ1135" s="233"/>
      <c r="AMR1135" s="233"/>
      <c r="AMS1135" s="233"/>
      <c r="AMT1135" s="233"/>
      <c r="AMU1135" s="233"/>
      <c r="AMV1135" s="233"/>
      <c r="AMW1135" s="233"/>
      <c r="AMX1135" s="233"/>
      <c r="AMY1135" s="233"/>
      <c r="AMZ1135" s="233"/>
      <c r="ANA1135" s="233"/>
      <c r="ANB1135" s="233"/>
      <c r="ANC1135" s="233"/>
      <c r="AND1135" s="233"/>
      <c r="ANE1135" s="233"/>
      <c r="ANF1135" s="233"/>
      <c r="ANG1135" s="233"/>
      <c r="ANH1135" s="233"/>
      <c r="ANI1135" s="233"/>
      <c r="ANJ1135" s="233"/>
      <c r="ANK1135" s="233"/>
      <c r="ANL1135" s="233"/>
      <c r="ANM1135" s="233"/>
      <c r="ANN1135" s="233"/>
      <c r="ANO1135" s="233"/>
      <c r="ANP1135" s="233"/>
      <c r="ANQ1135" s="233"/>
      <c r="ANR1135" s="233"/>
      <c r="ANS1135" s="233"/>
      <c r="ANT1135" s="233"/>
      <c r="ANU1135" s="233"/>
      <c r="ANV1135" s="233"/>
      <c r="ANW1135" s="233"/>
      <c r="ANX1135" s="233"/>
      <c r="ANY1135" s="233"/>
      <c r="ANZ1135" s="233"/>
      <c r="AOA1135" s="233"/>
      <c r="AOB1135" s="233"/>
      <c r="AOC1135" s="233"/>
      <c r="AOD1135" s="233"/>
      <c r="AOE1135" s="233"/>
      <c r="AOF1135" s="233"/>
      <c r="AOG1135" s="233"/>
      <c r="AOH1135" s="233"/>
      <c r="AOI1135" s="233"/>
      <c r="AOJ1135" s="233"/>
      <c r="AOK1135" s="233"/>
      <c r="AOL1135" s="233"/>
      <c r="AOM1135" s="233"/>
      <c r="AON1135" s="233"/>
      <c r="AOO1135" s="233"/>
      <c r="AOP1135" s="233"/>
      <c r="AOQ1135" s="233"/>
      <c r="AOR1135" s="233"/>
      <c r="AOS1135" s="233"/>
      <c r="AOT1135" s="233"/>
      <c r="AOU1135" s="233"/>
      <c r="AOV1135" s="233"/>
      <c r="AOW1135" s="233"/>
      <c r="AOX1135" s="233"/>
      <c r="AOY1135" s="233"/>
      <c r="AOZ1135" s="233"/>
      <c r="APA1135" s="233"/>
      <c r="APB1135" s="233"/>
      <c r="APC1135" s="233"/>
      <c r="APD1135" s="233"/>
      <c r="APE1135" s="233"/>
      <c r="APF1135" s="233"/>
      <c r="APG1135" s="233"/>
      <c r="APH1135" s="233"/>
      <c r="API1135" s="233"/>
      <c r="APJ1135" s="233"/>
      <c r="APK1135" s="233"/>
      <c r="APL1135" s="233"/>
      <c r="APM1135" s="233"/>
      <c r="APN1135" s="233"/>
      <c r="APO1135" s="233"/>
      <c r="APP1135" s="233"/>
      <c r="APQ1135" s="233"/>
      <c r="APR1135" s="233"/>
      <c r="APS1135" s="233"/>
      <c r="APT1135" s="233"/>
      <c r="APU1135" s="233"/>
      <c r="APV1135" s="233"/>
      <c r="APW1135" s="233"/>
      <c r="APX1135" s="233"/>
      <c r="APY1135" s="233"/>
      <c r="APZ1135" s="233"/>
      <c r="AQA1135" s="233"/>
      <c r="AQB1135" s="233"/>
      <c r="AQC1135" s="233"/>
      <c r="AQD1135" s="233"/>
      <c r="AQE1135" s="233"/>
      <c r="AQF1135" s="233"/>
      <c r="AQG1135" s="233"/>
      <c r="AQH1135" s="233"/>
      <c r="AQI1135" s="233"/>
      <c r="AQJ1135" s="233"/>
      <c r="AQK1135" s="233"/>
      <c r="AQL1135" s="233"/>
      <c r="AQM1135" s="233"/>
      <c r="AQN1135" s="233"/>
      <c r="AQO1135" s="233"/>
      <c r="AQP1135" s="233"/>
      <c r="AQQ1135" s="233"/>
      <c r="AQR1135" s="233"/>
      <c r="AQS1135" s="233"/>
      <c r="AQT1135" s="233"/>
      <c r="AQU1135" s="233"/>
      <c r="AQV1135" s="233"/>
      <c r="AQW1135" s="233"/>
      <c r="AQX1135" s="233"/>
      <c r="AQY1135" s="233"/>
      <c r="AQZ1135" s="233"/>
      <c r="ARA1135" s="233"/>
      <c r="ARB1135" s="233"/>
      <c r="ARC1135" s="233"/>
      <c r="ARD1135" s="233"/>
      <c r="ARE1135" s="233"/>
      <c r="ARF1135" s="233"/>
      <c r="ARG1135" s="233"/>
      <c r="ARH1135" s="233"/>
      <c r="ARI1135" s="233"/>
      <c r="ARJ1135" s="233"/>
      <c r="ARK1135" s="233"/>
      <c r="ARL1135" s="233"/>
      <c r="ARM1135" s="233"/>
      <c r="ARN1135" s="233"/>
      <c r="ARO1135" s="233"/>
      <c r="ARP1135" s="233"/>
      <c r="ARQ1135" s="233"/>
      <c r="ARR1135" s="233"/>
      <c r="ARS1135" s="233"/>
      <c r="ART1135" s="233"/>
      <c r="ARU1135" s="233"/>
      <c r="ARV1135" s="233"/>
      <c r="ARW1135" s="233"/>
      <c r="ARX1135" s="233"/>
      <c r="ARY1135" s="233"/>
      <c r="ARZ1135" s="233"/>
      <c r="ASA1135" s="233"/>
      <c r="ASB1135" s="233"/>
      <c r="ASC1135" s="233"/>
      <c r="ASD1135" s="233"/>
      <c r="ASE1135" s="233"/>
      <c r="ASF1135" s="233"/>
      <c r="ASG1135" s="233"/>
      <c r="ASH1135" s="233"/>
      <c r="ASI1135" s="233"/>
      <c r="ASJ1135" s="233"/>
      <c r="ASK1135" s="233"/>
      <c r="ASL1135" s="233"/>
      <c r="ASM1135" s="233"/>
      <c r="ASN1135" s="233"/>
      <c r="ASO1135" s="233"/>
      <c r="ASP1135" s="233"/>
      <c r="ASQ1135" s="233"/>
      <c r="ASR1135" s="233"/>
      <c r="ASS1135" s="233"/>
      <c r="AST1135" s="233"/>
      <c r="ASU1135" s="233"/>
      <c r="ASV1135" s="233"/>
      <c r="ASW1135" s="233"/>
      <c r="ASX1135" s="233"/>
      <c r="ASY1135" s="233"/>
      <c r="ASZ1135" s="233"/>
      <c r="ATA1135" s="233"/>
      <c r="ATB1135" s="233"/>
      <c r="ATC1135" s="233"/>
      <c r="ATD1135" s="233"/>
      <c r="ATE1135" s="233"/>
      <c r="ATF1135" s="233"/>
      <c r="ATG1135" s="233"/>
      <c r="ATH1135" s="233"/>
      <c r="ATI1135" s="233"/>
      <c r="ATJ1135" s="233"/>
      <c r="ATK1135" s="233"/>
      <c r="ATL1135" s="233"/>
      <c r="ATM1135" s="233"/>
      <c r="ATN1135" s="233"/>
      <c r="ATO1135" s="233"/>
      <c r="ATP1135" s="233"/>
      <c r="ATQ1135" s="233"/>
      <c r="ATR1135" s="233"/>
      <c r="ATS1135" s="233"/>
      <c r="ATT1135" s="233"/>
      <c r="ATU1135" s="233"/>
      <c r="ATV1135" s="233"/>
      <c r="ATW1135" s="233"/>
      <c r="ATX1135" s="233"/>
      <c r="ATY1135" s="233"/>
      <c r="ATZ1135" s="233"/>
      <c r="AUA1135" s="233"/>
      <c r="AUB1135" s="233"/>
      <c r="AUC1135" s="233"/>
      <c r="AUD1135" s="233"/>
      <c r="AUE1135" s="233"/>
      <c r="AUF1135" s="233"/>
      <c r="AUG1135" s="233"/>
      <c r="AUH1135" s="233"/>
      <c r="AUI1135" s="233"/>
      <c r="AUJ1135" s="233"/>
      <c r="AUK1135" s="233"/>
      <c r="AUL1135" s="233"/>
      <c r="AUM1135" s="233"/>
      <c r="AUN1135" s="233"/>
      <c r="AUO1135" s="233"/>
      <c r="AUP1135" s="233"/>
      <c r="AUQ1135" s="233"/>
      <c r="AUR1135" s="233"/>
      <c r="AUS1135" s="233"/>
      <c r="AUT1135" s="233"/>
      <c r="AUU1135" s="233"/>
      <c r="AUV1135" s="233"/>
      <c r="AUW1135" s="233"/>
      <c r="AUX1135" s="233"/>
      <c r="AUY1135" s="233"/>
      <c r="AUZ1135" s="233"/>
      <c r="AVA1135" s="233"/>
      <c r="AVB1135" s="233"/>
      <c r="AVC1135" s="233"/>
      <c r="AVD1135" s="233"/>
      <c r="AVE1135" s="233"/>
      <c r="AVF1135" s="233"/>
      <c r="AVG1135" s="233"/>
      <c r="AVH1135" s="233"/>
      <c r="AVI1135" s="233"/>
      <c r="AVJ1135" s="233"/>
      <c r="AVK1135" s="233"/>
      <c r="AVL1135" s="233"/>
      <c r="AVM1135" s="233"/>
      <c r="AVN1135" s="233"/>
      <c r="AVO1135" s="233"/>
      <c r="AVP1135" s="233"/>
      <c r="AVQ1135" s="233"/>
      <c r="AVR1135" s="233"/>
      <c r="AVS1135" s="233"/>
      <c r="AVT1135" s="233"/>
      <c r="AVU1135" s="233"/>
      <c r="AVV1135" s="233"/>
      <c r="AVW1135" s="233"/>
      <c r="AVX1135" s="233"/>
      <c r="AVY1135" s="233"/>
      <c r="AVZ1135" s="233"/>
      <c r="AWA1135" s="233"/>
      <c r="AWB1135" s="233"/>
      <c r="AWC1135" s="233"/>
      <c r="AWD1135" s="233"/>
      <c r="AWE1135" s="233"/>
      <c r="AWF1135" s="233"/>
      <c r="AWG1135" s="233"/>
      <c r="AWH1135" s="233"/>
      <c r="AWI1135" s="233"/>
      <c r="AWJ1135" s="233"/>
      <c r="AWK1135" s="233"/>
      <c r="AWL1135" s="233"/>
      <c r="AWM1135" s="233"/>
      <c r="AWN1135" s="233"/>
      <c r="AWO1135" s="233"/>
      <c r="AWP1135" s="233"/>
      <c r="AWQ1135" s="233"/>
      <c r="AWR1135" s="233"/>
      <c r="AWS1135" s="233"/>
      <c r="AWT1135" s="233"/>
      <c r="AWU1135" s="233"/>
      <c r="AWV1135" s="233"/>
      <c r="AWW1135" s="233"/>
      <c r="AWX1135" s="233"/>
      <c r="AWY1135" s="233"/>
      <c r="AWZ1135" s="233"/>
      <c r="AXA1135" s="233"/>
      <c r="AXB1135" s="233"/>
      <c r="AXC1135" s="233"/>
      <c r="AXD1135" s="233"/>
      <c r="AXE1135" s="233"/>
      <c r="AXF1135" s="233"/>
      <c r="AXG1135" s="233"/>
      <c r="AXH1135" s="233"/>
      <c r="AXI1135" s="233"/>
      <c r="AXJ1135" s="233"/>
      <c r="AXK1135" s="233"/>
      <c r="AXL1135" s="233"/>
      <c r="AXM1135" s="233"/>
      <c r="AXN1135" s="233"/>
      <c r="AXO1135" s="233"/>
      <c r="AXP1135" s="233"/>
      <c r="AXQ1135" s="233"/>
      <c r="AXR1135" s="233"/>
      <c r="AXS1135" s="233"/>
      <c r="AXT1135" s="233"/>
      <c r="AXU1135" s="233"/>
      <c r="AXV1135" s="233"/>
      <c r="AXW1135" s="233"/>
      <c r="AXX1135" s="233"/>
      <c r="AXY1135" s="233"/>
      <c r="AXZ1135" s="233"/>
      <c r="AYA1135" s="233"/>
      <c r="AYB1135" s="233"/>
      <c r="AYC1135" s="233"/>
      <c r="AYD1135" s="233"/>
      <c r="AYE1135" s="233"/>
      <c r="AYF1135" s="233"/>
      <c r="AYG1135" s="233"/>
      <c r="AYH1135" s="233"/>
      <c r="AYI1135" s="233"/>
      <c r="AYJ1135" s="233"/>
      <c r="AYK1135" s="233"/>
      <c r="AYL1135" s="233"/>
      <c r="AYM1135" s="233"/>
      <c r="AYN1135" s="233"/>
      <c r="AYO1135" s="233"/>
      <c r="AYP1135" s="233"/>
      <c r="AYQ1135" s="233"/>
      <c r="AYR1135" s="233"/>
      <c r="AYS1135" s="233"/>
      <c r="AYT1135" s="233"/>
      <c r="AYU1135" s="233"/>
      <c r="AYV1135" s="233"/>
      <c r="AYW1135" s="233"/>
      <c r="AYX1135" s="233"/>
      <c r="AYY1135" s="233"/>
      <c r="AYZ1135" s="233"/>
      <c r="AZA1135" s="233"/>
      <c r="AZB1135" s="233"/>
      <c r="AZC1135" s="233"/>
      <c r="AZD1135" s="233"/>
      <c r="AZE1135" s="233"/>
      <c r="AZF1135" s="233"/>
      <c r="AZG1135" s="233"/>
      <c r="AZH1135" s="233"/>
      <c r="AZI1135" s="233"/>
      <c r="AZJ1135" s="233"/>
      <c r="AZK1135" s="233"/>
      <c r="AZL1135" s="233"/>
      <c r="AZM1135" s="233"/>
      <c r="AZN1135" s="233"/>
      <c r="AZO1135" s="233"/>
      <c r="AZP1135" s="233"/>
      <c r="AZQ1135" s="233"/>
      <c r="AZR1135" s="233"/>
      <c r="AZS1135" s="233"/>
      <c r="AZT1135" s="233"/>
      <c r="AZU1135" s="233"/>
      <c r="AZV1135" s="233"/>
      <c r="AZW1135" s="233"/>
      <c r="AZX1135" s="233"/>
      <c r="AZY1135" s="233"/>
      <c r="AZZ1135" s="233"/>
      <c r="BAA1135" s="233"/>
      <c r="BAB1135" s="233"/>
      <c r="BAC1135" s="233"/>
      <c r="BAD1135" s="233"/>
      <c r="BAE1135" s="233"/>
      <c r="BAF1135" s="233"/>
      <c r="BAG1135" s="233"/>
      <c r="BAH1135" s="233"/>
      <c r="BAI1135" s="233"/>
      <c r="BAJ1135" s="233"/>
      <c r="BAK1135" s="233"/>
      <c r="BAL1135" s="233"/>
      <c r="BAM1135" s="233"/>
      <c r="BAN1135" s="233"/>
      <c r="BAO1135" s="233"/>
      <c r="BAP1135" s="233"/>
      <c r="BAQ1135" s="233"/>
      <c r="BAR1135" s="233"/>
      <c r="BAS1135" s="233"/>
      <c r="BAT1135" s="233"/>
      <c r="BAU1135" s="233"/>
      <c r="BAV1135" s="233"/>
      <c r="BAW1135" s="233"/>
      <c r="BAX1135" s="233"/>
      <c r="BAY1135" s="233"/>
      <c r="BAZ1135" s="233"/>
      <c r="BBA1135" s="233"/>
      <c r="BBB1135" s="233"/>
      <c r="BBC1135" s="233"/>
      <c r="BBD1135" s="233"/>
      <c r="BBE1135" s="233"/>
      <c r="BBF1135" s="233"/>
      <c r="BBG1135" s="233"/>
      <c r="BBH1135" s="233"/>
      <c r="BBI1135" s="233"/>
      <c r="BBJ1135" s="233"/>
      <c r="BBK1135" s="233"/>
      <c r="BBL1135" s="233"/>
      <c r="BBM1135" s="233"/>
      <c r="BBN1135" s="233"/>
      <c r="BBO1135" s="233"/>
      <c r="BBP1135" s="233"/>
      <c r="BBQ1135" s="233"/>
      <c r="BBR1135" s="233"/>
      <c r="BBS1135" s="233"/>
      <c r="BBT1135" s="233"/>
      <c r="BBU1135" s="233"/>
      <c r="BBV1135" s="233"/>
      <c r="BBW1135" s="233"/>
      <c r="BBX1135" s="233"/>
      <c r="BBY1135" s="233"/>
      <c r="BBZ1135" s="233"/>
      <c r="BCA1135" s="233"/>
      <c r="BCB1135" s="233"/>
      <c r="BCC1135" s="233"/>
      <c r="BCD1135" s="233"/>
      <c r="BCE1135" s="233"/>
      <c r="BCF1135" s="233"/>
      <c r="BCG1135" s="233"/>
      <c r="BCH1135" s="233"/>
      <c r="BCI1135" s="233"/>
      <c r="BCJ1135" s="233"/>
      <c r="BCK1135" s="233"/>
      <c r="BCL1135" s="233"/>
      <c r="BCM1135" s="233"/>
      <c r="BCN1135" s="233"/>
      <c r="BCO1135" s="233"/>
      <c r="BCP1135" s="233"/>
      <c r="BCQ1135" s="233"/>
      <c r="BCR1135" s="233"/>
      <c r="BCS1135" s="233"/>
      <c r="BCT1135" s="233"/>
      <c r="BCU1135" s="233"/>
      <c r="BCV1135" s="233"/>
      <c r="BCW1135" s="233"/>
      <c r="BCX1135" s="233"/>
      <c r="BCY1135" s="233"/>
      <c r="BCZ1135" s="233"/>
      <c r="BDA1135" s="233"/>
      <c r="BDB1135" s="233"/>
      <c r="BDC1135" s="233"/>
      <c r="BDD1135" s="233"/>
      <c r="BDE1135" s="233"/>
      <c r="BDF1135" s="233"/>
      <c r="BDG1135" s="233"/>
      <c r="BDH1135" s="233"/>
      <c r="BDI1135" s="233"/>
      <c r="BDJ1135" s="233"/>
      <c r="BDK1135" s="233"/>
      <c r="BDL1135" s="233"/>
      <c r="BDM1135" s="233"/>
      <c r="BDN1135" s="233"/>
      <c r="BDO1135" s="233"/>
      <c r="BDP1135" s="233"/>
      <c r="BDQ1135" s="233"/>
      <c r="BDR1135" s="233"/>
      <c r="BDS1135" s="233"/>
      <c r="BDT1135" s="233"/>
      <c r="BDU1135" s="233"/>
      <c r="BDV1135" s="233"/>
      <c r="BDW1135" s="233"/>
      <c r="BDX1135" s="233"/>
      <c r="BDY1135" s="233"/>
      <c r="BDZ1135" s="233"/>
      <c r="BEA1135" s="233"/>
      <c r="BEB1135" s="233"/>
      <c r="BEC1135" s="233"/>
      <c r="BED1135" s="233"/>
      <c r="BEE1135" s="233"/>
      <c r="BEF1135" s="233"/>
      <c r="BEG1135" s="233"/>
      <c r="BEH1135" s="233"/>
      <c r="BEI1135" s="233"/>
      <c r="BEJ1135" s="233"/>
      <c r="BEK1135" s="233"/>
      <c r="BEL1135" s="233"/>
      <c r="BEM1135" s="233"/>
      <c r="BEN1135" s="233"/>
      <c r="BEO1135" s="233"/>
      <c r="BEP1135" s="233"/>
      <c r="BEQ1135" s="233"/>
      <c r="BER1135" s="233"/>
      <c r="BES1135" s="233"/>
      <c r="BET1135" s="233"/>
      <c r="BEU1135" s="233"/>
      <c r="BEV1135" s="233"/>
      <c r="BEW1135" s="233"/>
      <c r="BEX1135" s="233"/>
      <c r="BEY1135" s="233"/>
      <c r="BEZ1135" s="233"/>
      <c r="BFA1135" s="233"/>
      <c r="BFB1135" s="233"/>
      <c r="BFC1135" s="233"/>
      <c r="BFD1135" s="233"/>
      <c r="BFE1135" s="233"/>
      <c r="BFF1135" s="233"/>
      <c r="BFG1135" s="233"/>
      <c r="BFH1135" s="233"/>
      <c r="BFI1135" s="233"/>
      <c r="BFJ1135" s="233"/>
      <c r="BFK1135" s="233"/>
      <c r="BFL1135" s="233"/>
      <c r="BFM1135" s="233"/>
      <c r="BFN1135" s="233"/>
      <c r="BFO1135" s="233"/>
      <c r="BFP1135" s="233"/>
      <c r="BFQ1135" s="233"/>
      <c r="BFR1135" s="233"/>
      <c r="BFS1135" s="233"/>
      <c r="BFT1135" s="233"/>
      <c r="BFU1135" s="233"/>
      <c r="BFV1135" s="233"/>
      <c r="BFW1135" s="233"/>
      <c r="BFX1135" s="233"/>
      <c r="BFY1135" s="233"/>
      <c r="BFZ1135" s="233"/>
      <c r="BGA1135" s="233"/>
      <c r="BGB1135" s="233"/>
      <c r="BGC1135" s="233"/>
      <c r="BGD1135" s="233"/>
      <c r="BGE1135" s="233"/>
      <c r="BGF1135" s="233"/>
      <c r="BGG1135" s="233"/>
      <c r="BGH1135" s="233"/>
      <c r="BGI1135" s="233"/>
      <c r="BGJ1135" s="233"/>
      <c r="BGK1135" s="233"/>
      <c r="BGL1135" s="233"/>
      <c r="BGM1135" s="233"/>
      <c r="BGN1135" s="233"/>
      <c r="BGO1135" s="233"/>
      <c r="BGP1135" s="233"/>
      <c r="BGQ1135" s="233"/>
      <c r="BGR1135" s="233"/>
      <c r="BGS1135" s="233"/>
      <c r="BGT1135" s="233"/>
      <c r="BGU1135" s="233"/>
      <c r="BGV1135" s="233"/>
      <c r="BGW1135" s="233"/>
      <c r="BGX1135" s="233"/>
      <c r="BGY1135" s="233"/>
      <c r="BGZ1135" s="233"/>
      <c r="BHA1135" s="233"/>
      <c r="BHB1135" s="233"/>
      <c r="BHC1135" s="233"/>
      <c r="BHD1135" s="233"/>
      <c r="BHE1135" s="233"/>
      <c r="BHF1135" s="233"/>
      <c r="BHG1135" s="233"/>
      <c r="BHH1135" s="233"/>
      <c r="BHI1135" s="233"/>
      <c r="BHJ1135" s="233"/>
      <c r="BHK1135" s="233"/>
      <c r="BHL1135" s="233"/>
      <c r="BHM1135" s="233"/>
      <c r="BHN1135" s="233"/>
      <c r="BHO1135" s="233"/>
      <c r="BHP1135" s="233"/>
      <c r="BHQ1135" s="233"/>
      <c r="BHR1135" s="233"/>
      <c r="BHS1135" s="233"/>
      <c r="BHT1135" s="233"/>
      <c r="BHU1135" s="233"/>
      <c r="BHV1135" s="233"/>
      <c r="BHW1135" s="233"/>
      <c r="BHX1135" s="233"/>
      <c r="BHY1135" s="233"/>
      <c r="BHZ1135" s="233"/>
      <c r="BIA1135" s="233"/>
      <c r="BIB1135" s="233"/>
      <c r="BIC1135" s="233"/>
      <c r="BID1135" s="233"/>
      <c r="BIE1135" s="233"/>
      <c r="BIF1135" s="233"/>
      <c r="BIG1135" s="233"/>
      <c r="BIH1135" s="233"/>
      <c r="BII1135" s="233"/>
      <c r="BIJ1135" s="233"/>
      <c r="BIK1135" s="233"/>
      <c r="BIL1135" s="233"/>
      <c r="BIM1135" s="233"/>
      <c r="BIN1135" s="233"/>
      <c r="BIO1135" s="233"/>
      <c r="BIP1135" s="233"/>
      <c r="BIQ1135" s="233"/>
      <c r="BIR1135" s="233"/>
      <c r="BIS1135" s="233"/>
      <c r="BIT1135" s="233"/>
      <c r="BIU1135" s="233"/>
      <c r="BIV1135" s="233"/>
      <c r="BIW1135" s="233"/>
      <c r="BIX1135" s="233"/>
      <c r="BIY1135" s="233"/>
      <c r="BIZ1135" s="233"/>
      <c r="BJA1135" s="233"/>
      <c r="BJB1135" s="233"/>
      <c r="BJC1135" s="233"/>
      <c r="BJD1135" s="233"/>
      <c r="BJE1135" s="233"/>
      <c r="BJF1135" s="233"/>
      <c r="BJG1135" s="233"/>
      <c r="BJH1135" s="233"/>
      <c r="BJI1135" s="233"/>
      <c r="BJJ1135" s="233"/>
      <c r="BJK1135" s="233"/>
      <c r="BJL1135" s="233"/>
      <c r="BJM1135" s="233"/>
      <c r="BJN1135" s="233"/>
      <c r="BJO1135" s="233"/>
      <c r="BJP1135" s="233"/>
      <c r="BJQ1135" s="233"/>
      <c r="BJR1135" s="233"/>
      <c r="BJS1135" s="233"/>
      <c r="BJT1135" s="233"/>
      <c r="BJU1135" s="233"/>
      <c r="BJV1135" s="233"/>
      <c r="BJW1135" s="233"/>
      <c r="BJX1135" s="233"/>
      <c r="BJY1135" s="233"/>
      <c r="BJZ1135" s="233"/>
      <c r="BKA1135" s="233"/>
      <c r="BKB1135" s="233"/>
      <c r="BKC1135" s="233"/>
      <c r="BKD1135" s="233"/>
      <c r="BKE1135" s="233"/>
      <c r="BKF1135" s="233"/>
      <c r="BKG1135" s="233"/>
      <c r="BKH1135" s="233"/>
      <c r="BKI1135" s="233"/>
      <c r="BKJ1135" s="233"/>
      <c r="BKK1135" s="233"/>
      <c r="BKL1135" s="233"/>
      <c r="BKM1135" s="233"/>
      <c r="BKN1135" s="233"/>
      <c r="BKO1135" s="233"/>
      <c r="BKP1135" s="233"/>
      <c r="BKQ1135" s="233"/>
      <c r="BKR1135" s="233"/>
      <c r="BKS1135" s="233"/>
      <c r="BKT1135" s="233"/>
      <c r="BKU1135" s="233"/>
      <c r="BKV1135" s="233"/>
      <c r="BKW1135" s="233"/>
      <c r="BKX1135" s="233"/>
      <c r="BKY1135" s="233"/>
      <c r="BKZ1135" s="233"/>
      <c r="BLA1135" s="233"/>
      <c r="BLB1135" s="233"/>
      <c r="BLC1135" s="233"/>
      <c r="BLD1135" s="233"/>
      <c r="BLE1135" s="233"/>
      <c r="BLF1135" s="233"/>
      <c r="BLG1135" s="233"/>
      <c r="BLH1135" s="233"/>
      <c r="BLI1135" s="233"/>
      <c r="BLJ1135" s="233"/>
      <c r="BLK1135" s="233"/>
      <c r="BLL1135" s="233"/>
      <c r="BLM1135" s="233"/>
      <c r="BLN1135" s="233"/>
      <c r="BLO1135" s="233"/>
      <c r="BLP1135" s="233"/>
      <c r="BLQ1135" s="233"/>
      <c r="BLR1135" s="233"/>
      <c r="BLS1135" s="233"/>
      <c r="BLT1135" s="233"/>
      <c r="BLU1135" s="233"/>
      <c r="BLV1135" s="233"/>
      <c r="BLW1135" s="233"/>
      <c r="BLX1135" s="233"/>
      <c r="BLY1135" s="233"/>
      <c r="BLZ1135" s="233"/>
      <c r="BMA1135" s="233"/>
      <c r="BMB1135" s="233"/>
      <c r="BMC1135" s="233"/>
      <c r="BMD1135" s="233"/>
      <c r="BME1135" s="233"/>
      <c r="BMF1135" s="233"/>
      <c r="BMG1135" s="233"/>
      <c r="BMH1135" s="233"/>
      <c r="BMI1135" s="233"/>
      <c r="BMJ1135" s="233"/>
      <c r="BMK1135" s="233"/>
      <c r="BML1135" s="233"/>
      <c r="BMM1135" s="233"/>
      <c r="BMN1135" s="233"/>
      <c r="BMO1135" s="233"/>
      <c r="BMP1135" s="233"/>
      <c r="BMQ1135" s="233"/>
      <c r="BMR1135" s="233"/>
      <c r="BMS1135" s="233"/>
      <c r="BMT1135" s="233"/>
      <c r="BMU1135" s="233"/>
      <c r="BMV1135" s="233"/>
      <c r="BMW1135" s="233"/>
      <c r="BMX1135" s="233"/>
      <c r="BMY1135" s="233"/>
      <c r="BMZ1135" s="233"/>
      <c r="BNA1135" s="233"/>
      <c r="BNB1135" s="233"/>
      <c r="BNC1135" s="233"/>
      <c r="BND1135" s="233"/>
      <c r="BNE1135" s="233"/>
      <c r="BNF1135" s="233"/>
      <c r="BNG1135" s="233"/>
      <c r="BNH1135" s="233"/>
      <c r="BNI1135" s="233"/>
      <c r="BNJ1135" s="233"/>
      <c r="BNK1135" s="233"/>
      <c r="BNL1135" s="233"/>
      <c r="BNM1135" s="233"/>
      <c r="BNN1135" s="233"/>
      <c r="BNO1135" s="233"/>
      <c r="BNP1135" s="233"/>
      <c r="BNQ1135" s="233"/>
      <c r="BNR1135" s="233"/>
      <c r="BNS1135" s="233"/>
      <c r="BNT1135" s="233"/>
      <c r="BNU1135" s="233"/>
      <c r="BNV1135" s="233"/>
      <c r="BNW1135" s="233"/>
      <c r="BNX1135" s="233"/>
      <c r="BNY1135" s="233"/>
      <c r="BNZ1135" s="233"/>
      <c r="BOA1135" s="233"/>
      <c r="BOB1135" s="233"/>
      <c r="BOC1135" s="233"/>
      <c r="BOD1135" s="233"/>
      <c r="BOE1135" s="233"/>
      <c r="BOF1135" s="233"/>
      <c r="BOG1135" s="233"/>
      <c r="BOH1135" s="233"/>
      <c r="BOI1135" s="233"/>
      <c r="BOJ1135" s="233"/>
      <c r="BOK1135" s="233"/>
      <c r="BOL1135" s="233"/>
      <c r="BOM1135" s="233"/>
      <c r="BON1135" s="233"/>
      <c r="BOO1135" s="233"/>
      <c r="BOP1135" s="233"/>
      <c r="BOQ1135" s="233"/>
      <c r="BOR1135" s="233"/>
      <c r="BOS1135" s="233"/>
      <c r="BOT1135" s="233"/>
      <c r="BOU1135" s="233"/>
      <c r="BOV1135" s="233"/>
      <c r="BOW1135" s="233"/>
      <c r="BOX1135" s="233"/>
      <c r="BOY1135" s="233"/>
      <c r="BOZ1135" s="233"/>
      <c r="BPA1135" s="233"/>
      <c r="BPB1135" s="233"/>
      <c r="BPC1135" s="233"/>
      <c r="BPD1135" s="233"/>
      <c r="BPE1135" s="233"/>
      <c r="BPF1135" s="233"/>
      <c r="BPG1135" s="233"/>
      <c r="BPH1135" s="233"/>
      <c r="BPI1135" s="233"/>
      <c r="BPJ1135" s="233"/>
      <c r="BPK1135" s="233"/>
      <c r="BPL1135" s="233"/>
      <c r="BPM1135" s="233"/>
      <c r="BPN1135" s="233"/>
      <c r="BPO1135" s="233"/>
      <c r="BPP1135" s="233"/>
      <c r="BPQ1135" s="233"/>
      <c r="BPR1135" s="233"/>
      <c r="BPS1135" s="233"/>
      <c r="BPT1135" s="233"/>
      <c r="BPU1135" s="233"/>
      <c r="BPV1135" s="233"/>
      <c r="BPW1135" s="233"/>
      <c r="BPX1135" s="233"/>
      <c r="BPY1135" s="233"/>
      <c r="BPZ1135" s="233"/>
      <c r="BQA1135" s="233"/>
      <c r="BQB1135" s="233"/>
      <c r="BQC1135" s="233"/>
      <c r="BQD1135" s="233"/>
      <c r="BQE1135" s="233"/>
      <c r="BQF1135" s="233"/>
      <c r="BQG1135" s="233"/>
      <c r="BQH1135" s="233"/>
      <c r="BQI1135" s="233"/>
      <c r="BQJ1135" s="233"/>
      <c r="BQK1135" s="233"/>
      <c r="BQL1135" s="233"/>
      <c r="BQM1135" s="233"/>
      <c r="BQN1135" s="233"/>
      <c r="BQO1135" s="233"/>
      <c r="BQP1135" s="233"/>
      <c r="BQQ1135" s="233"/>
      <c r="BQR1135" s="233"/>
      <c r="BQS1135" s="233"/>
      <c r="BQT1135" s="233"/>
      <c r="BQU1135" s="233"/>
      <c r="BQV1135" s="233"/>
      <c r="BQW1135" s="233"/>
      <c r="BQX1135" s="233"/>
      <c r="BQY1135" s="233"/>
      <c r="BQZ1135" s="233"/>
      <c r="BRA1135" s="233"/>
      <c r="BRB1135" s="233"/>
      <c r="BRC1135" s="233"/>
      <c r="BRD1135" s="233"/>
      <c r="BRE1135" s="233"/>
      <c r="BRF1135" s="233"/>
      <c r="BRG1135" s="233"/>
      <c r="BRH1135" s="233"/>
      <c r="BRI1135" s="233"/>
      <c r="BRJ1135" s="233"/>
      <c r="BRK1135" s="233"/>
      <c r="BRL1135" s="233"/>
      <c r="BRM1135" s="233"/>
      <c r="BRN1135" s="233"/>
      <c r="BRO1135" s="233"/>
      <c r="BRP1135" s="233"/>
      <c r="BRQ1135" s="233"/>
      <c r="BRR1135" s="233"/>
      <c r="BRS1135" s="233"/>
      <c r="BRT1135" s="233"/>
      <c r="BRU1135" s="233"/>
      <c r="BRV1135" s="233"/>
      <c r="BRW1135" s="233"/>
      <c r="BRX1135" s="233"/>
      <c r="BRY1135" s="233"/>
      <c r="BRZ1135" s="233"/>
      <c r="BSA1135" s="233"/>
      <c r="BSB1135" s="233"/>
      <c r="BSC1135" s="233"/>
      <c r="BSD1135" s="233"/>
      <c r="BSE1135" s="233"/>
      <c r="BSF1135" s="233"/>
      <c r="BSG1135" s="233"/>
      <c r="BSH1135" s="233"/>
      <c r="BSI1135" s="233"/>
      <c r="BSJ1135" s="233"/>
      <c r="BSK1135" s="233"/>
      <c r="BSL1135" s="233"/>
      <c r="BSM1135" s="233"/>
      <c r="BSN1135" s="233"/>
      <c r="BSO1135" s="233"/>
      <c r="BSP1135" s="233"/>
      <c r="BSQ1135" s="233"/>
      <c r="BSR1135" s="233"/>
      <c r="BSS1135" s="233"/>
      <c r="BST1135" s="233"/>
      <c r="BSU1135" s="233"/>
      <c r="BSV1135" s="233"/>
      <c r="BSW1135" s="233"/>
      <c r="BSX1135" s="233"/>
      <c r="BSY1135" s="233"/>
      <c r="BSZ1135" s="233"/>
      <c r="BTA1135" s="233"/>
      <c r="BTB1135" s="233"/>
      <c r="BTC1135" s="233"/>
      <c r="BTD1135" s="233"/>
      <c r="BTE1135" s="233"/>
      <c r="BTF1135" s="233"/>
      <c r="BTG1135" s="233"/>
      <c r="BTH1135" s="233"/>
      <c r="BTI1135" s="233"/>
      <c r="BTJ1135" s="233"/>
      <c r="BTK1135" s="233"/>
      <c r="BTL1135" s="233"/>
      <c r="BTM1135" s="233"/>
      <c r="BTN1135" s="233"/>
      <c r="BTO1135" s="233"/>
      <c r="BTP1135" s="233"/>
      <c r="BTQ1135" s="233"/>
      <c r="BTR1135" s="233"/>
      <c r="BTS1135" s="233"/>
      <c r="BTT1135" s="233"/>
      <c r="BTU1135" s="233"/>
      <c r="BTV1135" s="233"/>
      <c r="BTW1135" s="233"/>
      <c r="BTX1135" s="233"/>
      <c r="BTY1135" s="233"/>
      <c r="BTZ1135" s="233"/>
      <c r="BUA1135" s="233"/>
      <c r="BUB1135" s="233"/>
      <c r="BUC1135" s="233"/>
      <c r="BUD1135" s="233"/>
      <c r="BUE1135" s="233"/>
      <c r="BUF1135" s="233"/>
      <c r="BUG1135" s="233"/>
      <c r="BUH1135" s="233"/>
      <c r="BUI1135" s="233"/>
      <c r="BUJ1135" s="233"/>
      <c r="BUK1135" s="233"/>
      <c r="BUL1135" s="233"/>
      <c r="BUM1135" s="233"/>
      <c r="BUN1135" s="233"/>
      <c r="BUO1135" s="233"/>
      <c r="BUP1135" s="233"/>
      <c r="BUQ1135" s="233"/>
      <c r="BUR1135" s="233"/>
      <c r="BUS1135" s="233"/>
      <c r="BUT1135" s="233"/>
      <c r="BUU1135" s="233"/>
      <c r="BUV1135" s="233"/>
      <c r="BUW1135" s="233"/>
      <c r="BUX1135" s="233"/>
      <c r="BUY1135" s="233"/>
      <c r="BUZ1135" s="233"/>
      <c r="BVA1135" s="233"/>
      <c r="BVB1135" s="233"/>
      <c r="BVC1135" s="233"/>
      <c r="BVD1135" s="233"/>
      <c r="BVE1135" s="233"/>
      <c r="BVF1135" s="233"/>
      <c r="BVG1135" s="233"/>
      <c r="BVH1135" s="233"/>
      <c r="BVI1135" s="233"/>
      <c r="BVJ1135" s="233"/>
      <c r="BVK1135" s="233"/>
      <c r="BVL1135" s="233"/>
      <c r="BVM1135" s="233"/>
      <c r="BVN1135" s="233"/>
      <c r="BVO1135" s="233"/>
      <c r="BVP1135" s="233"/>
      <c r="BVQ1135" s="233"/>
      <c r="BVR1135" s="233"/>
      <c r="BVS1135" s="233"/>
      <c r="BVT1135" s="233"/>
      <c r="BVU1135" s="233"/>
      <c r="BVV1135" s="233"/>
      <c r="BVW1135" s="233"/>
      <c r="BVX1135" s="233"/>
      <c r="BVY1135" s="233"/>
      <c r="BVZ1135" s="233"/>
      <c r="BWA1135" s="233"/>
      <c r="BWB1135" s="233"/>
      <c r="BWC1135" s="233"/>
      <c r="BWD1135" s="233"/>
      <c r="BWE1135" s="233"/>
      <c r="BWF1135" s="233"/>
      <c r="BWG1135" s="233"/>
      <c r="BWH1135" s="233"/>
      <c r="BWI1135" s="233"/>
      <c r="BWJ1135" s="233"/>
      <c r="BWK1135" s="233"/>
      <c r="BWL1135" s="233"/>
      <c r="BWM1135" s="233"/>
      <c r="BWN1135" s="233"/>
      <c r="BWO1135" s="233"/>
      <c r="BWP1135" s="233"/>
      <c r="BWQ1135" s="233"/>
      <c r="BWR1135" s="233"/>
      <c r="BWS1135" s="233"/>
      <c r="BWT1135" s="233"/>
      <c r="BWU1135" s="233"/>
      <c r="BWV1135" s="233"/>
      <c r="BWW1135" s="233"/>
      <c r="BWX1135" s="233"/>
      <c r="BWY1135" s="233"/>
      <c r="BWZ1135" s="233"/>
      <c r="BXA1135" s="233"/>
      <c r="BXB1135" s="233"/>
      <c r="BXC1135" s="233"/>
      <c r="BXD1135" s="233"/>
      <c r="BXE1135" s="233"/>
      <c r="BXF1135" s="233"/>
      <c r="BXG1135" s="233"/>
      <c r="BXH1135" s="233"/>
      <c r="BXI1135" s="233"/>
      <c r="BXJ1135" s="233"/>
      <c r="BXK1135" s="233"/>
      <c r="BXL1135" s="233"/>
      <c r="BXM1135" s="233"/>
      <c r="BXN1135" s="233"/>
      <c r="BXO1135" s="233"/>
      <c r="BXP1135" s="233"/>
      <c r="BXQ1135" s="233"/>
      <c r="BXR1135" s="233"/>
      <c r="BXS1135" s="233"/>
      <c r="BXT1135" s="233"/>
      <c r="BXU1135" s="233"/>
      <c r="BXV1135" s="233"/>
      <c r="BXW1135" s="233"/>
      <c r="BXX1135" s="233"/>
      <c r="BXY1135" s="233"/>
      <c r="BXZ1135" s="233"/>
      <c r="BYA1135" s="233"/>
      <c r="BYB1135" s="233"/>
      <c r="BYC1135" s="233"/>
      <c r="BYD1135" s="233"/>
      <c r="BYE1135" s="233"/>
      <c r="BYF1135" s="233"/>
      <c r="BYG1135" s="233"/>
      <c r="BYH1135" s="233"/>
      <c r="BYI1135" s="233"/>
      <c r="BYJ1135" s="233"/>
      <c r="BYK1135" s="233"/>
      <c r="BYL1135" s="233"/>
      <c r="BYM1135" s="233"/>
      <c r="BYN1135" s="233"/>
      <c r="BYO1135" s="233"/>
      <c r="BYP1135" s="233"/>
      <c r="BYQ1135" s="233"/>
      <c r="BYR1135" s="233"/>
      <c r="BYS1135" s="233"/>
      <c r="BYT1135" s="233"/>
      <c r="BYU1135" s="233"/>
      <c r="BYV1135" s="233"/>
      <c r="BYW1135" s="233"/>
      <c r="BYX1135" s="233"/>
      <c r="BYY1135" s="233"/>
      <c r="BYZ1135" s="233"/>
      <c r="BZA1135" s="233"/>
      <c r="BZB1135" s="233"/>
      <c r="BZC1135" s="233"/>
      <c r="BZD1135" s="233"/>
      <c r="BZE1135" s="233"/>
      <c r="BZF1135" s="233"/>
      <c r="BZG1135" s="233"/>
      <c r="BZH1135" s="233"/>
      <c r="BZI1135" s="233"/>
      <c r="BZJ1135" s="233"/>
      <c r="BZK1135" s="233"/>
      <c r="BZL1135" s="233"/>
      <c r="BZM1135" s="233"/>
      <c r="BZN1135" s="233"/>
      <c r="BZO1135" s="233"/>
      <c r="BZP1135" s="233"/>
      <c r="BZQ1135" s="233"/>
      <c r="BZR1135" s="233"/>
      <c r="BZS1135" s="233"/>
      <c r="BZT1135" s="233"/>
      <c r="BZU1135" s="233"/>
      <c r="BZV1135" s="233"/>
      <c r="BZW1135" s="233"/>
      <c r="BZX1135" s="233"/>
      <c r="BZY1135" s="233"/>
      <c r="BZZ1135" s="233"/>
      <c r="CAA1135" s="233"/>
      <c r="CAB1135" s="233"/>
      <c r="CAC1135" s="233"/>
      <c r="CAD1135" s="233"/>
      <c r="CAE1135" s="233"/>
      <c r="CAF1135" s="233"/>
      <c r="CAG1135" s="233"/>
      <c r="CAH1135" s="233"/>
      <c r="CAI1135" s="233"/>
      <c r="CAJ1135" s="233"/>
      <c r="CAK1135" s="233"/>
      <c r="CAL1135" s="233"/>
      <c r="CAM1135" s="233"/>
      <c r="CAN1135" s="233"/>
      <c r="CAO1135" s="233"/>
      <c r="CAP1135" s="233"/>
      <c r="CAQ1135" s="233"/>
      <c r="CAR1135" s="233"/>
      <c r="CAS1135" s="233"/>
      <c r="CAT1135" s="233"/>
      <c r="CAU1135" s="233"/>
      <c r="CAV1135" s="233"/>
      <c r="CAW1135" s="233"/>
      <c r="CAX1135" s="233"/>
      <c r="CAY1135" s="233"/>
      <c r="CAZ1135" s="233"/>
      <c r="CBA1135" s="233"/>
      <c r="CBB1135" s="233"/>
      <c r="CBC1135" s="233"/>
      <c r="CBD1135" s="233"/>
      <c r="CBE1135" s="233"/>
      <c r="CBF1135" s="233"/>
      <c r="CBG1135" s="233"/>
      <c r="CBH1135" s="233"/>
      <c r="CBI1135" s="233"/>
      <c r="CBJ1135" s="233"/>
      <c r="CBK1135" s="233"/>
      <c r="CBL1135" s="233"/>
      <c r="CBM1135" s="233"/>
      <c r="CBN1135" s="233"/>
      <c r="CBO1135" s="233"/>
      <c r="CBP1135" s="233"/>
      <c r="CBQ1135" s="233"/>
      <c r="CBR1135" s="233"/>
      <c r="CBS1135" s="233"/>
      <c r="CBT1135" s="233"/>
      <c r="CBU1135" s="233"/>
      <c r="CBV1135" s="233"/>
      <c r="CBW1135" s="233"/>
      <c r="CBX1135" s="233"/>
      <c r="CBY1135" s="233"/>
      <c r="CBZ1135" s="233"/>
      <c r="CCA1135" s="233"/>
      <c r="CCB1135" s="233"/>
      <c r="CCC1135" s="233"/>
      <c r="CCD1135" s="233"/>
      <c r="CCE1135" s="233"/>
      <c r="CCF1135" s="233"/>
      <c r="CCG1135" s="233"/>
      <c r="CCH1135" s="233"/>
      <c r="CCI1135" s="233"/>
      <c r="CCJ1135" s="233"/>
      <c r="CCK1135" s="233"/>
      <c r="CCL1135" s="233"/>
      <c r="CCM1135" s="233"/>
      <c r="CCN1135" s="233"/>
      <c r="CCO1135" s="233"/>
      <c r="CCP1135" s="233"/>
      <c r="CCQ1135" s="233"/>
      <c r="CCR1135" s="233"/>
      <c r="CCS1135" s="233"/>
      <c r="CCT1135" s="233"/>
      <c r="CCU1135" s="233"/>
      <c r="CCV1135" s="233"/>
      <c r="CCW1135" s="233"/>
      <c r="CCX1135" s="233"/>
      <c r="CCY1135" s="233"/>
      <c r="CCZ1135" s="233"/>
      <c r="CDA1135" s="233"/>
      <c r="CDB1135" s="233"/>
      <c r="CDC1135" s="233"/>
      <c r="CDD1135" s="233"/>
      <c r="CDE1135" s="233"/>
      <c r="CDF1135" s="233"/>
      <c r="CDG1135" s="233"/>
      <c r="CDH1135" s="233"/>
      <c r="CDI1135" s="233"/>
      <c r="CDJ1135" s="233"/>
      <c r="CDK1135" s="233"/>
      <c r="CDL1135" s="233"/>
      <c r="CDM1135" s="233"/>
      <c r="CDN1135" s="233"/>
      <c r="CDO1135" s="233"/>
      <c r="CDP1135" s="233"/>
      <c r="CDQ1135" s="233"/>
      <c r="CDR1135" s="233"/>
      <c r="CDS1135" s="233"/>
      <c r="CDT1135" s="233"/>
      <c r="CDU1135" s="233"/>
      <c r="CDV1135" s="233"/>
      <c r="CDW1135" s="233"/>
      <c r="CDX1135" s="233"/>
      <c r="CDY1135" s="233"/>
      <c r="CDZ1135" s="233"/>
      <c r="CEA1135" s="233"/>
      <c r="CEB1135" s="233"/>
      <c r="CEC1135" s="233"/>
      <c r="CED1135" s="233"/>
      <c r="CEE1135" s="233"/>
      <c r="CEF1135" s="233"/>
      <c r="CEG1135" s="233"/>
      <c r="CEH1135" s="233"/>
      <c r="CEI1135" s="233"/>
      <c r="CEJ1135" s="233"/>
      <c r="CEK1135" s="233"/>
      <c r="CEL1135" s="233"/>
      <c r="CEM1135" s="233"/>
      <c r="CEN1135" s="233"/>
      <c r="CEO1135" s="233"/>
      <c r="CEP1135" s="233"/>
      <c r="CEQ1135" s="233"/>
      <c r="CER1135" s="233"/>
      <c r="CES1135" s="233"/>
      <c r="CET1135" s="233"/>
      <c r="CEU1135" s="233"/>
      <c r="CEV1135" s="233"/>
      <c r="CEW1135" s="233"/>
      <c r="CEX1135" s="233"/>
      <c r="CEY1135" s="233"/>
      <c r="CEZ1135" s="233"/>
      <c r="CFA1135" s="233"/>
      <c r="CFB1135" s="233"/>
      <c r="CFC1135" s="233"/>
      <c r="CFD1135" s="233"/>
      <c r="CFE1135" s="233"/>
      <c r="CFF1135" s="233"/>
      <c r="CFG1135" s="233"/>
      <c r="CFH1135" s="233"/>
      <c r="CFI1135" s="233"/>
      <c r="CFJ1135" s="233"/>
      <c r="CFK1135" s="233"/>
      <c r="CFL1135" s="233"/>
      <c r="CFM1135" s="233"/>
      <c r="CFN1135" s="233"/>
      <c r="CFO1135" s="233"/>
      <c r="CFP1135" s="233"/>
      <c r="CFQ1135" s="233"/>
      <c r="CFR1135" s="233"/>
      <c r="CFS1135" s="233"/>
      <c r="CFT1135" s="233"/>
      <c r="CFU1135" s="233"/>
      <c r="CFV1135" s="233"/>
      <c r="CFW1135" s="233"/>
      <c r="CFX1135" s="233"/>
      <c r="CFY1135" s="233"/>
      <c r="CFZ1135" s="233"/>
      <c r="CGA1135" s="233"/>
      <c r="CGB1135" s="233"/>
      <c r="CGC1135" s="233"/>
      <c r="CGD1135" s="233"/>
      <c r="CGE1135" s="233"/>
      <c r="CGF1135" s="233"/>
      <c r="CGG1135" s="233"/>
      <c r="CGH1135" s="233"/>
      <c r="CGI1135" s="233"/>
      <c r="CGJ1135" s="233"/>
      <c r="CGK1135" s="233"/>
      <c r="CGL1135" s="233"/>
      <c r="CGM1135" s="233"/>
      <c r="CGN1135" s="233"/>
      <c r="CGO1135" s="233"/>
      <c r="CGP1135" s="233"/>
      <c r="CGQ1135" s="233"/>
      <c r="CGR1135" s="233"/>
      <c r="CGS1135" s="233"/>
      <c r="CGT1135" s="233"/>
      <c r="CGU1135" s="233"/>
      <c r="CGV1135" s="233"/>
      <c r="CGW1135" s="233"/>
      <c r="CGX1135" s="233"/>
      <c r="CGY1135" s="233"/>
      <c r="CGZ1135" s="233"/>
      <c r="CHA1135" s="233"/>
      <c r="CHB1135" s="233"/>
      <c r="CHC1135" s="233"/>
      <c r="CHD1135" s="233"/>
      <c r="CHE1135" s="233"/>
      <c r="CHF1135" s="233"/>
      <c r="CHG1135" s="233"/>
      <c r="CHH1135" s="233"/>
      <c r="CHI1135" s="233"/>
      <c r="CHJ1135" s="233"/>
      <c r="CHK1135" s="233"/>
      <c r="CHL1135" s="233"/>
      <c r="CHM1135" s="233"/>
      <c r="CHN1135" s="233"/>
      <c r="CHO1135" s="233"/>
      <c r="CHP1135" s="233"/>
      <c r="CHQ1135" s="233"/>
      <c r="CHR1135" s="233"/>
      <c r="CHS1135" s="233"/>
      <c r="CHT1135" s="233"/>
      <c r="CHU1135" s="233"/>
      <c r="CHV1135" s="233"/>
      <c r="CHW1135" s="233"/>
    </row>
    <row r="1136" spans="1:2259" s="567" customFormat="1" ht="18" customHeight="1" thickBot="1" x14ac:dyDescent="0.3">
      <c r="A1136" s="74">
        <v>44933</v>
      </c>
      <c r="B1136" s="75">
        <v>0.60416666666666663</v>
      </c>
      <c r="C1136" s="76">
        <v>-17</v>
      </c>
      <c r="D1136" s="182">
        <f t="shared" si="187"/>
        <v>0.125</v>
      </c>
      <c r="E1136" s="198"/>
      <c r="F1136" s="190" t="s">
        <v>790</v>
      </c>
      <c r="G1136" s="130" t="s">
        <v>28</v>
      </c>
      <c r="H1136" s="131">
        <v>296</v>
      </c>
      <c r="I1136" s="132" t="s">
        <v>29</v>
      </c>
      <c r="J1136" s="130">
        <v>100</v>
      </c>
      <c r="K1136" s="134">
        <v>16</v>
      </c>
      <c r="L1136" s="134">
        <v>17</v>
      </c>
      <c r="M1136" s="134">
        <v>18</v>
      </c>
      <c r="N1136" s="134" t="s">
        <v>270</v>
      </c>
      <c r="O1136" s="133">
        <f t="shared" si="188"/>
        <v>17</v>
      </c>
      <c r="P1136" s="126">
        <f t="shared" si="183"/>
        <v>0.11175799999999998</v>
      </c>
      <c r="Q1136" s="249" t="s">
        <v>31</v>
      </c>
      <c r="R1136" s="136"/>
      <c r="S1136" s="134"/>
      <c r="T1136" s="134"/>
      <c r="U1136" s="134"/>
      <c r="V1136" s="134"/>
      <c r="W1136" s="134"/>
      <c r="X1136" s="133">
        <f t="shared" si="189"/>
        <v>0</v>
      </c>
      <c r="Y1136" s="126"/>
      <c r="Z1136" s="207"/>
      <c r="AA1136" s="73">
        <f t="shared" si="180"/>
        <v>0.11175799999999998</v>
      </c>
      <c r="AB1136" s="831">
        <f t="shared" si="184"/>
        <v>0</v>
      </c>
      <c r="AC1136" s="418"/>
      <c r="AD1136" s="418"/>
      <c r="AE1136" s="418"/>
      <c r="AF1136" s="418"/>
      <c r="AG1136" s="418"/>
      <c r="AH1136" s="418"/>
      <c r="AI1136" s="418"/>
      <c r="AJ1136" s="418"/>
      <c r="AK1136" s="418"/>
      <c r="AL1136" s="418"/>
      <c r="AM1136" s="418"/>
      <c r="AN1136" s="418"/>
      <c r="AO1136" s="418"/>
      <c r="AP1136" s="418"/>
      <c r="AQ1136" s="418"/>
      <c r="AR1136" s="418"/>
      <c r="AS1136" s="418"/>
      <c r="AT1136" s="418"/>
      <c r="AU1136" s="418"/>
      <c r="AV1136" s="418"/>
      <c r="AW1136" s="418"/>
      <c r="AX1136" s="418"/>
      <c r="AY1136" s="418"/>
      <c r="AZ1136" s="418"/>
      <c r="BA1136" s="418"/>
      <c r="BB1136" s="418"/>
      <c r="BC1136" s="418"/>
      <c r="BD1136" s="418"/>
      <c r="BE1136" s="418"/>
      <c r="BF1136" s="418"/>
      <c r="BG1136" s="418"/>
      <c r="BH1136" s="418"/>
      <c r="BI1136" s="418"/>
      <c r="BJ1136" s="418"/>
      <c r="BK1136" s="418"/>
      <c r="BL1136" s="418"/>
      <c r="BM1136" s="418"/>
      <c r="BN1136" s="418"/>
      <c r="BO1136" s="418"/>
      <c r="BP1136" s="418"/>
      <c r="BQ1136" s="418"/>
      <c r="BR1136" s="418"/>
      <c r="BS1136" s="418"/>
      <c r="BT1136" s="418"/>
      <c r="BU1136" s="418"/>
      <c r="BV1136" s="418"/>
      <c r="BW1136" s="418"/>
      <c r="BX1136" s="418"/>
      <c r="BY1136" s="418"/>
      <c r="BZ1136" s="418"/>
      <c r="CA1136" s="418"/>
      <c r="CB1136" s="418"/>
      <c r="CC1136" s="418"/>
      <c r="CD1136" s="418"/>
      <c r="CE1136" s="418"/>
      <c r="CF1136" s="418"/>
      <c r="CG1136" s="418"/>
      <c r="CH1136" s="418"/>
      <c r="CI1136" s="418"/>
      <c r="CJ1136" s="418"/>
      <c r="CK1136" s="418"/>
      <c r="CL1136" s="418"/>
      <c r="CM1136" s="418"/>
      <c r="CN1136" s="418"/>
      <c r="CO1136" s="418"/>
      <c r="CP1136" s="418"/>
      <c r="CQ1136" s="418"/>
      <c r="CR1136" s="418"/>
      <c r="CS1136" s="418"/>
      <c r="CT1136" s="418"/>
      <c r="CU1136" s="418"/>
      <c r="CV1136" s="418"/>
      <c r="CW1136" s="418"/>
      <c r="CX1136" s="418"/>
      <c r="CY1136" s="418"/>
      <c r="CZ1136" s="418"/>
      <c r="DA1136" s="418"/>
      <c r="DB1136" s="418"/>
      <c r="DC1136" s="418"/>
      <c r="DD1136" s="418"/>
      <c r="DE1136" s="418"/>
      <c r="DF1136" s="418"/>
      <c r="DG1136" s="418"/>
      <c r="DH1136" s="418"/>
      <c r="DI1136" s="418"/>
      <c r="DJ1136" s="418"/>
      <c r="DK1136" s="418"/>
      <c r="DL1136" s="418"/>
      <c r="DM1136" s="418"/>
      <c r="DN1136" s="418"/>
      <c r="DO1136" s="418"/>
      <c r="DP1136" s="418"/>
      <c r="DQ1136" s="418"/>
      <c r="DR1136" s="418"/>
      <c r="DS1136" s="418"/>
      <c r="DT1136" s="418"/>
      <c r="DU1136" s="418"/>
      <c r="DV1136" s="418"/>
      <c r="DW1136" s="418"/>
      <c r="DX1136" s="418"/>
      <c r="DY1136" s="418"/>
      <c r="DZ1136" s="418"/>
      <c r="EA1136" s="418"/>
      <c r="EB1136" s="418"/>
      <c r="EC1136" s="418"/>
      <c r="ED1136" s="418"/>
      <c r="EE1136" s="418"/>
      <c r="EF1136" s="418"/>
      <c r="EG1136" s="418"/>
      <c r="EH1136" s="418"/>
      <c r="EI1136" s="418"/>
      <c r="EJ1136" s="418"/>
      <c r="EK1136" s="418"/>
      <c r="EL1136" s="418"/>
      <c r="EM1136" s="418"/>
      <c r="EN1136" s="418"/>
      <c r="EO1136" s="418"/>
      <c r="EP1136" s="418"/>
      <c r="EQ1136" s="418"/>
      <c r="ER1136" s="418"/>
      <c r="ES1136" s="418"/>
      <c r="ET1136" s="418"/>
      <c r="EU1136" s="418"/>
      <c r="EV1136" s="418"/>
      <c r="EW1136" s="418"/>
      <c r="EX1136" s="418"/>
      <c r="EY1136" s="418"/>
      <c r="EZ1136" s="418"/>
      <c r="FA1136" s="418"/>
      <c r="FB1136" s="418"/>
      <c r="FC1136" s="418"/>
      <c r="FD1136" s="418"/>
      <c r="FE1136" s="418"/>
      <c r="FF1136" s="418"/>
      <c r="FG1136" s="418"/>
      <c r="FH1136" s="418"/>
      <c r="FI1136" s="418"/>
      <c r="FJ1136" s="418"/>
      <c r="FK1136" s="418"/>
      <c r="FL1136" s="418"/>
      <c r="FM1136" s="418"/>
      <c r="FN1136" s="418"/>
      <c r="FO1136" s="418"/>
      <c r="FP1136" s="418"/>
      <c r="FQ1136" s="418"/>
      <c r="FR1136" s="418"/>
      <c r="FS1136" s="418"/>
      <c r="FT1136" s="418"/>
      <c r="FU1136" s="418"/>
      <c r="FV1136" s="418"/>
      <c r="FW1136" s="418"/>
      <c r="FX1136" s="418"/>
      <c r="FY1136" s="418"/>
      <c r="FZ1136" s="418"/>
      <c r="GA1136" s="418"/>
      <c r="GB1136" s="418"/>
      <c r="GC1136" s="418"/>
      <c r="GD1136" s="418"/>
      <c r="GE1136" s="418"/>
      <c r="GF1136" s="418"/>
      <c r="GG1136" s="418"/>
      <c r="GH1136" s="418"/>
      <c r="GI1136" s="418"/>
      <c r="GJ1136" s="418"/>
      <c r="GK1136" s="418"/>
      <c r="GL1136" s="418"/>
      <c r="GM1136" s="418"/>
      <c r="GN1136" s="418"/>
      <c r="GO1136" s="418"/>
      <c r="GP1136" s="418"/>
      <c r="GQ1136" s="418"/>
      <c r="GR1136" s="418"/>
      <c r="GS1136" s="418"/>
      <c r="GT1136" s="418"/>
      <c r="GU1136" s="418"/>
      <c r="GV1136" s="418"/>
      <c r="GW1136" s="418"/>
      <c r="GX1136" s="418"/>
      <c r="GY1136" s="418"/>
      <c r="GZ1136" s="418"/>
      <c r="HA1136" s="418"/>
      <c r="HB1136" s="418"/>
      <c r="HC1136" s="418"/>
      <c r="HD1136" s="418"/>
      <c r="HE1136" s="418"/>
      <c r="HF1136" s="418"/>
      <c r="HG1136" s="418"/>
      <c r="HH1136" s="418"/>
      <c r="HI1136" s="418"/>
      <c r="HJ1136" s="418"/>
      <c r="HK1136" s="418"/>
      <c r="HL1136" s="418"/>
      <c r="HM1136" s="418"/>
      <c r="HN1136" s="418"/>
      <c r="HO1136" s="418"/>
      <c r="HP1136" s="418"/>
      <c r="HQ1136" s="418"/>
      <c r="HR1136" s="418"/>
      <c r="HS1136" s="418"/>
      <c r="HT1136" s="418"/>
      <c r="HU1136" s="418"/>
      <c r="HV1136" s="418"/>
      <c r="HW1136" s="418"/>
      <c r="HX1136" s="418"/>
      <c r="HY1136" s="418"/>
      <c r="HZ1136" s="418"/>
      <c r="IA1136" s="418"/>
      <c r="IB1136" s="418"/>
      <c r="IC1136" s="418"/>
      <c r="ID1136" s="418"/>
      <c r="IE1136" s="418"/>
      <c r="IF1136" s="418"/>
      <c r="IG1136" s="418"/>
      <c r="IH1136" s="418"/>
      <c r="II1136" s="418"/>
      <c r="IJ1136" s="418"/>
      <c r="IK1136" s="418"/>
      <c r="IL1136" s="418"/>
      <c r="IM1136" s="418"/>
      <c r="IN1136" s="418"/>
      <c r="IO1136" s="418"/>
      <c r="IP1136" s="418"/>
      <c r="IQ1136" s="418"/>
      <c r="IR1136" s="418"/>
      <c r="IS1136" s="418"/>
      <c r="IT1136" s="418"/>
      <c r="IU1136" s="418"/>
      <c r="IV1136" s="418"/>
      <c r="IW1136" s="418"/>
      <c r="IX1136" s="418"/>
      <c r="IY1136" s="418"/>
      <c r="IZ1136" s="418"/>
      <c r="JA1136" s="418"/>
      <c r="JB1136" s="418"/>
      <c r="JC1136" s="418"/>
      <c r="JD1136" s="418"/>
      <c r="JE1136" s="418"/>
      <c r="JF1136" s="418"/>
      <c r="JG1136" s="418"/>
      <c r="JH1136" s="418"/>
      <c r="JI1136" s="418"/>
      <c r="JJ1136" s="418"/>
      <c r="JK1136" s="418"/>
      <c r="JL1136" s="418"/>
      <c r="JM1136" s="418"/>
      <c r="JN1136" s="418"/>
      <c r="JO1136" s="418"/>
      <c r="JP1136" s="418"/>
      <c r="JQ1136" s="418"/>
      <c r="JR1136" s="418"/>
      <c r="JS1136" s="418"/>
      <c r="JT1136" s="418"/>
      <c r="JU1136" s="418"/>
      <c r="JV1136" s="418"/>
      <c r="JW1136" s="418"/>
      <c r="JX1136" s="418"/>
      <c r="JY1136" s="418"/>
      <c r="JZ1136" s="418"/>
      <c r="KA1136" s="418"/>
      <c r="KB1136" s="418"/>
      <c r="KC1136" s="418"/>
      <c r="KD1136" s="418"/>
      <c r="KE1136" s="418"/>
      <c r="KF1136" s="418"/>
      <c r="KG1136" s="418"/>
      <c r="KH1136" s="418"/>
      <c r="KI1136" s="418"/>
      <c r="KJ1136" s="418"/>
      <c r="KK1136" s="418"/>
      <c r="KL1136" s="418"/>
      <c r="KM1136" s="418"/>
      <c r="KN1136" s="418"/>
      <c r="KO1136" s="418"/>
      <c r="KP1136" s="418"/>
      <c r="KQ1136" s="418"/>
      <c r="KR1136" s="418"/>
      <c r="KS1136" s="418"/>
      <c r="KT1136" s="418"/>
      <c r="KU1136" s="418"/>
      <c r="KV1136" s="418"/>
      <c r="KW1136" s="418"/>
      <c r="KX1136" s="418"/>
      <c r="KY1136" s="418"/>
      <c r="KZ1136" s="418"/>
      <c r="LA1136" s="418"/>
      <c r="LB1136" s="418"/>
      <c r="LC1136" s="418"/>
      <c r="LD1136" s="418"/>
      <c r="LE1136" s="418"/>
      <c r="LF1136" s="418"/>
      <c r="LG1136" s="418"/>
      <c r="LH1136" s="418"/>
      <c r="LI1136" s="418"/>
      <c r="LJ1136" s="418"/>
      <c r="LK1136" s="418"/>
      <c r="LL1136" s="418"/>
      <c r="LM1136" s="418"/>
      <c r="LN1136" s="418"/>
      <c r="LO1136" s="418"/>
      <c r="LP1136" s="418"/>
      <c r="LQ1136" s="418"/>
      <c r="LR1136" s="418"/>
      <c r="LS1136" s="418"/>
      <c r="LT1136" s="418"/>
      <c r="LU1136" s="418"/>
      <c r="LV1136" s="418"/>
      <c r="LW1136" s="418"/>
      <c r="LX1136" s="418"/>
      <c r="LY1136" s="418"/>
      <c r="LZ1136" s="418"/>
      <c r="MA1136" s="418"/>
      <c r="MB1136" s="418"/>
      <c r="MC1136" s="418"/>
      <c r="MD1136" s="418"/>
      <c r="ME1136" s="418"/>
      <c r="MF1136" s="418"/>
      <c r="MG1136" s="418"/>
      <c r="MH1136" s="418"/>
      <c r="MI1136" s="418"/>
      <c r="MJ1136" s="418"/>
      <c r="MK1136" s="418"/>
      <c r="ML1136" s="418"/>
      <c r="MM1136" s="418"/>
      <c r="MN1136" s="418"/>
      <c r="MO1136" s="418"/>
      <c r="MP1136" s="418"/>
      <c r="MQ1136" s="418"/>
      <c r="MR1136" s="418"/>
      <c r="MS1136" s="418"/>
      <c r="MT1136" s="418"/>
      <c r="MU1136" s="418"/>
      <c r="MV1136" s="418"/>
      <c r="MW1136" s="418"/>
      <c r="MX1136" s="418"/>
      <c r="MY1136" s="418"/>
      <c r="MZ1136" s="418"/>
      <c r="NA1136" s="418"/>
      <c r="NB1136" s="418"/>
      <c r="NC1136" s="418"/>
      <c r="ND1136" s="418"/>
      <c r="NE1136" s="418"/>
      <c r="NF1136" s="418"/>
      <c r="NG1136" s="418"/>
      <c r="NH1136" s="418"/>
      <c r="NI1136" s="418"/>
      <c r="NJ1136" s="418"/>
      <c r="NK1136" s="418"/>
      <c r="NL1136" s="418"/>
      <c r="NM1136" s="418"/>
      <c r="NN1136" s="418"/>
      <c r="NO1136" s="418"/>
      <c r="NP1136" s="418"/>
      <c r="NQ1136" s="418"/>
      <c r="NR1136" s="418"/>
      <c r="NS1136" s="418"/>
      <c r="NT1136" s="418"/>
      <c r="NU1136" s="418"/>
      <c r="NV1136" s="418"/>
      <c r="NW1136" s="418"/>
      <c r="NX1136" s="418"/>
      <c r="NY1136" s="418"/>
      <c r="NZ1136" s="418"/>
      <c r="OA1136" s="418"/>
      <c r="OB1136" s="418"/>
      <c r="OC1136" s="418"/>
      <c r="OD1136" s="418"/>
      <c r="OE1136" s="418"/>
      <c r="OF1136" s="418"/>
      <c r="OG1136" s="418"/>
      <c r="OH1136" s="418"/>
      <c r="OI1136" s="418"/>
      <c r="OJ1136" s="418"/>
      <c r="OK1136" s="418"/>
      <c r="OL1136" s="418"/>
      <c r="OM1136" s="418"/>
      <c r="ON1136" s="418"/>
      <c r="OO1136" s="418"/>
      <c r="OP1136" s="418"/>
      <c r="OQ1136" s="418"/>
      <c r="OR1136" s="418"/>
      <c r="OS1136" s="418"/>
      <c r="OT1136" s="418"/>
      <c r="OU1136" s="418"/>
      <c r="OV1136" s="418"/>
      <c r="OW1136" s="418"/>
      <c r="OX1136" s="418"/>
      <c r="OY1136" s="418"/>
      <c r="OZ1136" s="418"/>
      <c r="PA1136" s="418"/>
      <c r="PB1136" s="418"/>
      <c r="PC1136" s="418"/>
      <c r="PD1136" s="418"/>
      <c r="PE1136" s="418"/>
      <c r="PF1136" s="418"/>
      <c r="PG1136" s="418"/>
      <c r="PH1136" s="418"/>
      <c r="PI1136" s="418"/>
      <c r="PJ1136" s="418"/>
      <c r="PK1136" s="418"/>
      <c r="PL1136" s="418"/>
      <c r="PM1136" s="418"/>
      <c r="PN1136" s="418"/>
      <c r="PO1136" s="418"/>
      <c r="PP1136" s="418"/>
      <c r="PQ1136" s="418"/>
      <c r="PR1136" s="418"/>
      <c r="PS1136" s="418"/>
      <c r="PT1136" s="418"/>
      <c r="PU1136" s="418"/>
      <c r="PV1136" s="418"/>
      <c r="PW1136" s="418"/>
      <c r="PX1136" s="418"/>
      <c r="PY1136" s="418"/>
      <c r="PZ1136" s="418"/>
      <c r="QA1136" s="418"/>
      <c r="QB1136" s="418"/>
      <c r="QC1136" s="418"/>
      <c r="QD1136" s="418"/>
      <c r="QE1136" s="418"/>
      <c r="QF1136" s="418"/>
      <c r="QG1136" s="418"/>
      <c r="QH1136" s="418"/>
      <c r="QI1136" s="418"/>
      <c r="QJ1136" s="418"/>
      <c r="QK1136" s="418"/>
      <c r="QL1136" s="418"/>
      <c r="QM1136" s="418"/>
      <c r="QN1136" s="418"/>
      <c r="QO1136" s="418"/>
      <c r="QP1136" s="418"/>
      <c r="QQ1136" s="418"/>
      <c r="QR1136" s="418"/>
      <c r="QS1136" s="418"/>
      <c r="QT1136" s="418"/>
      <c r="QU1136" s="418"/>
      <c r="QV1136" s="418"/>
      <c r="QW1136" s="418"/>
      <c r="QX1136" s="418"/>
      <c r="QY1136" s="418"/>
      <c r="QZ1136" s="418"/>
      <c r="RA1136" s="418"/>
      <c r="RB1136" s="418"/>
      <c r="RC1136" s="418"/>
      <c r="RD1136" s="418"/>
      <c r="RE1136" s="418"/>
      <c r="RF1136" s="418"/>
      <c r="RG1136" s="418"/>
      <c r="RH1136" s="418"/>
      <c r="RI1136" s="418"/>
      <c r="RJ1136" s="418"/>
      <c r="RK1136" s="418"/>
      <c r="RL1136" s="418"/>
      <c r="RM1136" s="418"/>
      <c r="RN1136" s="418"/>
      <c r="RO1136" s="418"/>
      <c r="RP1136" s="418"/>
      <c r="RQ1136" s="418"/>
      <c r="RR1136" s="418"/>
      <c r="RS1136" s="418"/>
      <c r="RT1136" s="418"/>
      <c r="RU1136" s="418"/>
      <c r="RV1136" s="418"/>
      <c r="RW1136" s="418"/>
      <c r="RX1136" s="418"/>
      <c r="RY1136" s="418"/>
      <c r="RZ1136" s="418"/>
      <c r="SA1136" s="418"/>
      <c r="SB1136" s="418"/>
      <c r="SC1136" s="418"/>
      <c r="SD1136" s="418"/>
      <c r="SE1136" s="418"/>
      <c r="SF1136" s="418"/>
      <c r="SG1136" s="418"/>
      <c r="SH1136" s="418"/>
      <c r="SI1136" s="418"/>
      <c r="SJ1136" s="418"/>
      <c r="SK1136" s="418"/>
      <c r="SL1136" s="418"/>
      <c r="SM1136" s="418"/>
      <c r="SN1136" s="418"/>
      <c r="SO1136" s="418"/>
      <c r="SP1136" s="418"/>
      <c r="SQ1136" s="418"/>
      <c r="SR1136" s="418"/>
      <c r="SS1136" s="418"/>
      <c r="ST1136" s="418"/>
      <c r="SU1136" s="418"/>
      <c r="SV1136" s="418"/>
      <c r="SW1136" s="418"/>
      <c r="SX1136" s="418"/>
      <c r="SY1136" s="418"/>
      <c r="SZ1136" s="418"/>
      <c r="TA1136" s="418"/>
      <c r="TB1136" s="418"/>
      <c r="TC1136" s="418"/>
      <c r="TD1136" s="418"/>
      <c r="TE1136" s="418"/>
      <c r="TF1136" s="418"/>
      <c r="TG1136" s="418"/>
      <c r="TH1136" s="418"/>
      <c r="TI1136" s="418"/>
      <c r="TJ1136" s="418"/>
      <c r="TK1136" s="418"/>
      <c r="TL1136" s="418"/>
      <c r="TM1136" s="418"/>
      <c r="TN1136" s="418"/>
      <c r="TO1136" s="418"/>
      <c r="TP1136" s="418"/>
      <c r="TQ1136" s="418"/>
      <c r="TR1136" s="418"/>
      <c r="TS1136" s="418"/>
      <c r="TT1136" s="418"/>
      <c r="TU1136" s="418"/>
      <c r="TV1136" s="418"/>
      <c r="TW1136" s="418"/>
      <c r="TX1136" s="418"/>
      <c r="TY1136" s="418"/>
      <c r="TZ1136" s="418"/>
      <c r="UA1136" s="418"/>
      <c r="UB1136" s="418"/>
      <c r="UC1136" s="418"/>
      <c r="UD1136" s="418"/>
      <c r="UE1136" s="418"/>
      <c r="UF1136" s="418"/>
      <c r="UG1136" s="418"/>
      <c r="UH1136" s="418"/>
      <c r="UI1136" s="418"/>
      <c r="UJ1136" s="418"/>
      <c r="UK1136" s="418"/>
      <c r="UL1136" s="418"/>
      <c r="UM1136" s="418"/>
      <c r="UN1136" s="418"/>
      <c r="UO1136" s="418"/>
      <c r="UP1136" s="418"/>
      <c r="UQ1136" s="418"/>
      <c r="UR1136" s="418"/>
      <c r="US1136" s="418"/>
      <c r="UT1136" s="418"/>
      <c r="UU1136" s="418"/>
      <c r="UV1136" s="418"/>
      <c r="UW1136" s="418"/>
      <c r="UX1136" s="418"/>
      <c r="UY1136" s="418"/>
      <c r="UZ1136" s="418"/>
      <c r="VA1136" s="418"/>
      <c r="VB1136" s="418"/>
      <c r="VC1136" s="418"/>
      <c r="VD1136" s="418"/>
      <c r="VE1136" s="418"/>
      <c r="VF1136" s="418"/>
      <c r="VG1136" s="418"/>
      <c r="VH1136" s="418"/>
      <c r="VI1136" s="418"/>
      <c r="VJ1136" s="418"/>
      <c r="VK1136" s="418"/>
      <c r="VL1136" s="418"/>
      <c r="VM1136" s="418"/>
      <c r="VN1136" s="418"/>
      <c r="VO1136" s="418"/>
      <c r="VP1136" s="418"/>
      <c r="VQ1136" s="418"/>
      <c r="VR1136" s="418"/>
      <c r="VS1136" s="418"/>
      <c r="VT1136" s="418"/>
      <c r="VU1136" s="418"/>
      <c r="VV1136" s="418"/>
      <c r="VW1136" s="418"/>
      <c r="VX1136" s="418"/>
      <c r="VY1136" s="418"/>
      <c r="VZ1136" s="418"/>
      <c r="WA1136" s="418"/>
      <c r="WB1136" s="418"/>
      <c r="WC1136" s="418"/>
      <c r="WD1136" s="418"/>
      <c r="WE1136" s="418"/>
      <c r="WF1136" s="418"/>
      <c r="WG1136" s="418"/>
      <c r="WH1136" s="418"/>
      <c r="WI1136" s="418"/>
      <c r="WJ1136" s="418"/>
      <c r="WK1136" s="418"/>
      <c r="WL1136" s="418"/>
      <c r="WM1136" s="418"/>
      <c r="WN1136" s="418"/>
      <c r="WO1136" s="418"/>
      <c r="WP1136" s="418"/>
      <c r="WQ1136" s="418"/>
      <c r="WR1136" s="418"/>
      <c r="WS1136" s="418"/>
      <c r="WT1136" s="418"/>
      <c r="WU1136" s="418"/>
      <c r="WV1136" s="418"/>
      <c r="WW1136" s="418"/>
      <c r="WX1136" s="418"/>
      <c r="WY1136" s="418"/>
      <c r="WZ1136" s="418"/>
      <c r="XA1136" s="418"/>
      <c r="XB1136" s="418"/>
      <c r="XC1136" s="418"/>
      <c r="XD1136" s="418"/>
      <c r="XE1136" s="418"/>
      <c r="XF1136" s="418"/>
      <c r="XG1136" s="418"/>
      <c r="XH1136" s="418"/>
      <c r="XI1136" s="418"/>
      <c r="XJ1136" s="418"/>
      <c r="XK1136" s="418"/>
      <c r="XL1136" s="418"/>
      <c r="XM1136" s="418"/>
      <c r="XN1136" s="418"/>
      <c r="XO1136" s="418"/>
      <c r="XP1136" s="418"/>
      <c r="XQ1136" s="418"/>
      <c r="XR1136" s="418"/>
      <c r="XS1136" s="418"/>
      <c r="XT1136" s="418"/>
      <c r="XU1136" s="418"/>
      <c r="XV1136" s="418"/>
      <c r="XW1136" s="418"/>
      <c r="XX1136" s="418"/>
      <c r="XY1136" s="418"/>
      <c r="XZ1136" s="418"/>
      <c r="YA1136" s="418"/>
      <c r="YB1136" s="418"/>
      <c r="YC1136" s="418"/>
      <c r="YD1136" s="418"/>
      <c r="YE1136" s="418"/>
      <c r="YF1136" s="418"/>
      <c r="YG1136" s="418"/>
      <c r="YH1136" s="418"/>
      <c r="YI1136" s="418"/>
      <c r="YJ1136" s="418"/>
      <c r="YK1136" s="418"/>
      <c r="YL1136" s="418"/>
      <c r="YM1136" s="418"/>
      <c r="YN1136" s="418"/>
      <c r="YO1136" s="418"/>
      <c r="YP1136" s="418"/>
      <c r="YQ1136" s="418"/>
      <c r="YR1136" s="418"/>
      <c r="YS1136" s="418"/>
      <c r="YT1136" s="418"/>
      <c r="YU1136" s="418"/>
      <c r="YV1136" s="418"/>
      <c r="YW1136" s="418"/>
      <c r="YX1136" s="418"/>
      <c r="YY1136" s="418"/>
      <c r="YZ1136" s="418"/>
      <c r="ZA1136" s="418"/>
      <c r="ZB1136" s="418"/>
      <c r="ZC1136" s="418"/>
      <c r="ZD1136" s="418"/>
      <c r="ZE1136" s="418"/>
      <c r="ZF1136" s="418"/>
      <c r="ZG1136" s="418"/>
      <c r="ZH1136" s="418"/>
      <c r="ZI1136" s="418"/>
      <c r="ZJ1136" s="418"/>
      <c r="ZK1136" s="418"/>
      <c r="ZL1136" s="418"/>
      <c r="ZM1136" s="418"/>
      <c r="ZN1136" s="418"/>
      <c r="ZO1136" s="418"/>
      <c r="ZP1136" s="418"/>
      <c r="ZQ1136" s="418"/>
      <c r="ZR1136" s="418"/>
      <c r="ZS1136" s="418"/>
      <c r="ZT1136" s="418"/>
      <c r="ZU1136" s="418"/>
      <c r="ZV1136" s="418"/>
      <c r="ZW1136" s="418"/>
      <c r="ZX1136" s="418"/>
      <c r="ZY1136" s="418"/>
      <c r="ZZ1136" s="418"/>
      <c r="AAA1136" s="418"/>
      <c r="AAB1136" s="418"/>
      <c r="AAC1136" s="418"/>
      <c r="AAD1136" s="418"/>
      <c r="AAE1136" s="418"/>
      <c r="AAF1136" s="418"/>
      <c r="AAG1136" s="418"/>
      <c r="AAH1136" s="418"/>
      <c r="AAI1136" s="418"/>
      <c r="AAJ1136" s="418"/>
      <c r="AAK1136" s="418"/>
      <c r="AAL1136" s="418"/>
      <c r="AAM1136" s="418"/>
      <c r="AAN1136" s="418"/>
      <c r="AAO1136" s="418"/>
      <c r="AAP1136" s="418"/>
      <c r="AAQ1136" s="418"/>
      <c r="AAR1136" s="418"/>
      <c r="AAS1136" s="418"/>
      <c r="AAT1136" s="418"/>
      <c r="AAU1136" s="418"/>
      <c r="AAV1136" s="418"/>
      <c r="AAW1136" s="418"/>
      <c r="AAX1136" s="418"/>
      <c r="AAY1136" s="418"/>
      <c r="AAZ1136" s="418"/>
      <c r="ABA1136" s="418"/>
      <c r="ABB1136" s="418"/>
      <c r="ABC1136" s="418"/>
      <c r="ABD1136" s="418"/>
      <c r="ABE1136" s="418"/>
      <c r="ABF1136" s="418"/>
      <c r="ABG1136" s="418"/>
      <c r="ABH1136" s="418"/>
      <c r="ABI1136" s="418"/>
      <c r="ABJ1136" s="418"/>
      <c r="ABK1136" s="418"/>
      <c r="ABL1136" s="418"/>
      <c r="ABM1136" s="418"/>
      <c r="ABN1136" s="418"/>
      <c r="ABO1136" s="418"/>
      <c r="ABP1136" s="418"/>
      <c r="ABQ1136" s="418"/>
      <c r="ABR1136" s="418"/>
      <c r="ABS1136" s="418"/>
      <c r="ABT1136" s="418"/>
      <c r="ABU1136" s="418"/>
      <c r="ABV1136" s="418"/>
      <c r="ABW1136" s="418"/>
      <c r="ABX1136" s="418"/>
      <c r="ABY1136" s="418"/>
      <c r="ABZ1136" s="418"/>
      <c r="ACA1136" s="418"/>
      <c r="ACB1136" s="418"/>
      <c r="ACC1136" s="418"/>
      <c r="ACD1136" s="418"/>
      <c r="ACE1136" s="418"/>
      <c r="ACF1136" s="418"/>
      <c r="ACG1136" s="418"/>
      <c r="ACH1136" s="418"/>
      <c r="ACI1136" s="418"/>
      <c r="ACJ1136" s="418"/>
      <c r="ACK1136" s="418"/>
      <c r="ACL1136" s="418"/>
      <c r="ACM1136" s="418"/>
      <c r="ACN1136" s="418"/>
      <c r="ACO1136" s="418"/>
      <c r="ACP1136" s="418"/>
      <c r="ACQ1136" s="418"/>
      <c r="ACR1136" s="418"/>
      <c r="ACS1136" s="418"/>
      <c r="ACT1136" s="418"/>
      <c r="ACU1136" s="418"/>
      <c r="ACV1136" s="418"/>
      <c r="ACW1136" s="418"/>
      <c r="ACX1136" s="418"/>
      <c r="ACY1136" s="418"/>
      <c r="ACZ1136" s="418"/>
      <c r="ADA1136" s="418"/>
      <c r="ADB1136" s="418"/>
      <c r="ADC1136" s="418"/>
      <c r="ADD1136" s="418"/>
      <c r="ADE1136" s="418"/>
      <c r="ADF1136" s="418"/>
      <c r="ADG1136" s="418"/>
      <c r="ADH1136" s="418"/>
      <c r="ADI1136" s="418"/>
      <c r="ADJ1136" s="418"/>
      <c r="ADK1136" s="418"/>
      <c r="ADL1136" s="418"/>
      <c r="ADM1136" s="418"/>
      <c r="ADN1136" s="418"/>
      <c r="ADO1136" s="418"/>
      <c r="ADP1136" s="418"/>
      <c r="ADQ1136" s="418"/>
      <c r="ADR1136" s="418"/>
      <c r="ADS1136" s="418"/>
      <c r="ADT1136" s="418"/>
      <c r="ADU1136" s="418"/>
      <c r="ADV1136" s="418"/>
      <c r="ADW1136" s="418"/>
      <c r="ADX1136" s="418"/>
      <c r="ADY1136" s="418"/>
      <c r="ADZ1136" s="418"/>
      <c r="AEA1136" s="418"/>
      <c r="AEB1136" s="418"/>
      <c r="AEC1136" s="418"/>
      <c r="AED1136" s="418"/>
      <c r="AEE1136" s="418"/>
      <c r="AEF1136" s="418"/>
      <c r="AEG1136" s="418"/>
      <c r="AEH1136" s="418"/>
      <c r="AEI1136" s="418"/>
      <c r="AEJ1136" s="418"/>
      <c r="AEK1136" s="418"/>
      <c r="AEL1136" s="418"/>
      <c r="AEM1136" s="418"/>
      <c r="AEN1136" s="418"/>
      <c r="AEO1136" s="418"/>
      <c r="AEP1136" s="418"/>
      <c r="AEQ1136" s="418"/>
      <c r="AER1136" s="418"/>
      <c r="AES1136" s="418"/>
      <c r="AET1136" s="418"/>
      <c r="AEU1136" s="418"/>
      <c r="AEV1136" s="418"/>
      <c r="AEW1136" s="418"/>
      <c r="AEX1136" s="418"/>
      <c r="AEY1136" s="418"/>
      <c r="AEZ1136" s="418"/>
      <c r="AFA1136" s="418"/>
      <c r="AFB1136" s="418"/>
      <c r="AFC1136" s="418"/>
      <c r="AFD1136" s="418"/>
      <c r="AFE1136" s="418"/>
      <c r="AFF1136" s="418"/>
      <c r="AFG1136" s="418"/>
      <c r="AFH1136" s="418"/>
      <c r="AFI1136" s="418"/>
      <c r="AFJ1136" s="418"/>
      <c r="AFK1136" s="418"/>
      <c r="AFL1136" s="418"/>
      <c r="AFM1136" s="418"/>
      <c r="AFN1136" s="418"/>
      <c r="AFO1136" s="418"/>
      <c r="AFP1136" s="418"/>
      <c r="AFQ1136" s="418"/>
      <c r="AFR1136" s="418"/>
      <c r="AFS1136" s="418"/>
      <c r="AFT1136" s="418"/>
      <c r="AFU1136" s="418"/>
      <c r="AFV1136" s="418"/>
      <c r="AFW1136" s="418"/>
      <c r="AFX1136" s="418"/>
      <c r="AFY1136" s="418"/>
      <c r="AFZ1136" s="418"/>
      <c r="AGA1136" s="418"/>
      <c r="AGB1136" s="418"/>
      <c r="AGC1136" s="418"/>
      <c r="AGD1136" s="418"/>
      <c r="AGE1136" s="418"/>
      <c r="AGF1136" s="418"/>
      <c r="AGG1136" s="418"/>
      <c r="AGH1136" s="418"/>
      <c r="AGI1136" s="418"/>
      <c r="AGJ1136" s="418"/>
      <c r="AGK1136" s="418"/>
      <c r="AGL1136" s="418"/>
      <c r="AGM1136" s="418"/>
      <c r="AGN1136" s="418"/>
      <c r="AGO1136" s="418"/>
      <c r="AGP1136" s="418"/>
      <c r="AGQ1136" s="418"/>
      <c r="AGR1136" s="418"/>
      <c r="AGS1136" s="418"/>
      <c r="AGT1136" s="418"/>
      <c r="AGU1136" s="418"/>
      <c r="AGV1136" s="418"/>
      <c r="AGW1136" s="418"/>
      <c r="AGX1136" s="418"/>
      <c r="AGY1136" s="418"/>
      <c r="AGZ1136" s="418"/>
      <c r="AHA1136" s="418"/>
      <c r="AHB1136" s="418"/>
      <c r="AHC1136" s="418"/>
      <c r="AHD1136" s="418"/>
      <c r="AHE1136" s="418"/>
      <c r="AHF1136" s="418"/>
      <c r="AHG1136" s="418"/>
      <c r="AHH1136" s="418"/>
      <c r="AHI1136" s="418"/>
      <c r="AHJ1136" s="418"/>
      <c r="AHK1136" s="418"/>
      <c r="AHL1136" s="418"/>
      <c r="AHM1136" s="418"/>
      <c r="AHN1136" s="418"/>
      <c r="AHO1136" s="418"/>
      <c r="AHP1136" s="418"/>
      <c r="AHQ1136" s="418"/>
      <c r="AHR1136" s="418"/>
      <c r="AHS1136" s="418"/>
      <c r="AHT1136" s="418"/>
      <c r="AHU1136" s="418"/>
      <c r="AHV1136" s="418"/>
      <c r="AHW1136" s="418"/>
      <c r="AHX1136" s="418"/>
      <c r="AHY1136" s="418"/>
      <c r="AHZ1136" s="418"/>
      <c r="AIA1136" s="418"/>
      <c r="AIB1136" s="418"/>
      <c r="AIC1136" s="418"/>
      <c r="AID1136" s="418"/>
      <c r="AIE1136" s="418"/>
      <c r="AIF1136" s="418"/>
      <c r="AIG1136" s="418"/>
      <c r="AIH1136" s="418"/>
      <c r="AII1136" s="418"/>
      <c r="AIJ1136" s="418"/>
      <c r="AIK1136" s="418"/>
      <c r="AIL1136" s="418"/>
      <c r="AIM1136" s="418"/>
      <c r="AIN1136" s="418"/>
      <c r="AIO1136" s="418"/>
      <c r="AIP1136" s="418"/>
      <c r="AIQ1136" s="418"/>
      <c r="AIR1136" s="418"/>
      <c r="AIS1136" s="418"/>
      <c r="AIT1136" s="418"/>
      <c r="AIU1136" s="418"/>
      <c r="AIV1136" s="418"/>
      <c r="AIW1136" s="418"/>
      <c r="AIX1136" s="418"/>
      <c r="AIY1136" s="418"/>
      <c r="AIZ1136" s="418"/>
      <c r="AJA1136" s="418"/>
      <c r="AJB1136" s="418"/>
      <c r="AJC1136" s="418"/>
      <c r="AJD1136" s="418"/>
      <c r="AJE1136" s="418"/>
      <c r="AJF1136" s="418"/>
      <c r="AJG1136" s="418"/>
      <c r="AJH1136" s="418"/>
      <c r="AJI1136" s="418"/>
      <c r="AJJ1136" s="418"/>
      <c r="AJK1136" s="418"/>
      <c r="AJL1136" s="418"/>
      <c r="AJM1136" s="418"/>
      <c r="AJN1136" s="418"/>
      <c r="AJO1136" s="418"/>
      <c r="AJP1136" s="418"/>
      <c r="AJQ1136" s="418"/>
      <c r="AJR1136" s="418"/>
      <c r="AJS1136" s="418"/>
      <c r="AJT1136" s="418"/>
      <c r="AJU1136" s="418"/>
      <c r="AJV1136" s="418"/>
      <c r="AJW1136" s="418"/>
      <c r="AJX1136" s="418"/>
      <c r="AJY1136" s="418"/>
      <c r="AJZ1136" s="418"/>
      <c r="AKA1136" s="418"/>
      <c r="AKB1136" s="418"/>
      <c r="AKC1136" s="418"/>
      <c r="AKD1136" s="418"/>
      <c r="AKE1136" s="418"/>
      <c r="AKF1136" s="418"/>
      <c r="AKG1136" s="418"/>
      <c r="AKH1136" s="418"/>
      <c r="AKI1136" s="418"/>
      <c r="AKJ1136" s="418"/>
      <c r="AKK1136" s="418"/>
      <c r="AKL1136" s="418"/>
      <c r="AKM1136" s="418"/>
      <c r="AKN1136" s="418"/>
      <c r="AKO1136" s="418"/>
      <c r="AKP1136" s="418"/>
      <c r="AKQ1136" s="418"/>
      <c r="AKR1136" s="418"/>
      <c r="AKS1136" s="418"/>
      <c r="AKT1136" s="418"/>
      <c r="AKU1136" s="418"/>
      <c r="AKV1136" s="418"/>
      <c r="AKW1136" s="418"/>
      <c r="AKX1136" s="418"/>
      <c r="AKY1136" s="418"/>
      <c r="AKZ1136" s="418"/>
      <c r="ALA1136" s="418"/>
      <c r="ALB1136" s="418"/>
      <c r="ALC1136" s="418"/>
      <c r="ALD1136" s="418"/>
      <c r="ALE1136" s="418"/>
      <c r="ALF1136" s="418"/>
      <c r="ALG1136" s="418"/>
      <c r="ALH1136" s="418"/>
      <c r="ALI1136" s="418"/>
      <c r="ALJ1136" s="418"/>
      <c r="ALK1136" s="418"/>
      <c r="ALL1136" s="418"/>
      <c r="ALM1136" s="418"/>
      <c r="ALN1136" s="418"/>
      <c r="ALO1136" s="418"/>
      <c r="ALP1136" s="418"/>
      <c r="ALQ1136" s="418"/>
      <c r="ALR1136" s="418"/>
      <c r="ALS1136" s="418"/>
      <c r="ALT1136" s="418"/>
      <c r="ALU1136" s="418"/>
      <c r="ALV1136" s="418"/>
      <c r="ALW1136" s="418"/>
      <c r="ALX1136" s="418"/>
      <c r="ALY1136" s="418"/>
      <c r="ALZ1136" s="418"/>
      <c r="AMA1136" s="418"/>
      <c r="AMB1136" s="418"/>
      <c r="AMC1136" s="418"/>
      <c r="AMD1136" s="418"/>
      <c r="AME1136" s="418"/>
      <c r="AMF1136" s="418"/>
      <c r="AMG1136" s="418"/>
      <c r="AMH1136" s="418"/>
      <c r="AMI1136" s="418"/>
      <c r="AMJ1136" s="418"/>
      <c r="AMK1136" s="418"/>
      <c r="AML1136" s="418"/>
      <c r="AMM1136" s="418"/>
      <c r="AMN1136" s="418"/>
      <c r="AMO1136" s="418"/>
      <c r="AMP1136" s="418"/>
      <c r="AMQ1136" s="418"/>
      <c r="AMR1136" s="418"/>
      <c r="AMS1136" s="418"/>
      <c r="AMT1136" s="418"/>
      <c r="AMU1136" s="418"/>
      <c r="AMV1136" s="418"/>
      <c r="AMW1136" s="418"/>
      <c r="AMX1136" s="418"/>
      <c r="AMY1136" s="418"/>
      <c r="AMZ1136" s="418"/>
      <c r="ANA1136" s="418"/>
      <c r="ANB1136" s="418"/>
      <c r="ANC1136" s="418"/>
      <c r="AND1136" s="418"/>
      <c r="ANE1136" s="418"/>
      <c r="ANF1136" s="418"/>
      <c r="ANG1136" s="418"/>
      <c r="ANH1136" s="418"/>
      <c r="ANI1136" s="418"/>
      <c r="ANJ1136" s="418"/>
      <c r="ANK1136" s="418"/>
      <c r="ANL1136" s="418"/>
      <c r="ANM1136" s="418"/>
      <c r="ANN1136" s="418"/>
      <c r="ANO1136" s="418"/>
      <c r="ANP1136" s="418"/>
      <c r="ANQ1136" s="418"/>
      <c r="ANR1136" s="418"/>
      <c r="ANS1136" s="418"/>
      <c r="ANT1136" s="418"/>
      <c r="ANU1136" s="418"/>
      <c r="ANV1136" s="418"/>
      <c r="ANW1136" s="418"/>
      <c r="ANX1136" s="418"/>
      <c r="ANY1136" s="418"/>
      <c r="ANZ1136" s="418"/>
      <c r="AOA1136" s="418"/>
      <c r="AOB1136" s="418"/>
      <c r="AOC1136" s="418"/>
      <c r="AOD1136" s="418"/>
      <c r="AOE1136" s="418"/>
      <c r="AOF1136" s="418"/>
      <c r="AOG1136" s="418"/>
      <c r="AOH1136" s="418"/>
      <c r="AOI1136" s="418"/>
      <c r="AOJ1136" s="418"/>
      <c r="AOK1136" s="418"/>
      <c r="AOL1136" s="418"/>
      <c r="AOM1136" s="418"/>
      <c r="AON1136" s="418"/>
      <c r="AOO1136" s="418"/>
      <c r="AOP1136" s="418"/>
      <c r="AOQ1136" s="418"/>
      <c r="AOR1136" s="418"/>
      <c r="AOS1136" s="418"/>
      <c r="AOT1136" s="418"/>
      <c r="AOU1136" s="418"/>
      <c r="AOV1136" s="418"/>
      <c r="AOW1136" s="418"/>
      <c r="AOX1136" s="418"/>
      <c r="AOY1136" s="418"/>
      <c r="AOZ1136" s="418"/>
      <c r="APA1136" s="418"/>
      <c r="APB1136" s="418"/>
      <c r="APC1136" s="418"/>
      <c r="APD1136" s="418"/>
      <c r="APE1136" s="418"/>
      <c r="APF1136" s="418"/>
      <c r="APG1136" s="418"/>
      <c r="APH1136" s="418"/>
      <c r="API1136" s="418"/>
      <c r="APJ1136" s="418"/>
      <c r="APK1136" s="418"/>
      <c r="APL1136" s="418"/>
      <c r="APM1136" s="418"/>
      <c r="APN1136" s="418"/>
      <c r="APO1136" s="418"/>
      <c r="APP1136" s="418"/>
      <c r="APQ1136" s="418"/>
      <c r="APR1136" s="418"/>
      <c r="APS1136" s="418"/>
      <c r="APT1136" s="418"/>
      <c r="APU1136" s="418"/>
      <c r="APV1136" s="418"/>
      <c r="APW1136" s="418"/>
      <c r="APX1136" s="418"/>
      <c r="APY1136" s="418"/>
      <c r="APZ1136" s="418"/>
      <c r="AQA1136" s="418"/>
      <c r="AQB1136" s="418"/>
      <c r="AQC1136" s="418"/>
      <c r="AQD1136" s="418"/>
      <c r="AQE1136" s="418"/>
      <c r="AQF1136" s="418"/>
      <c r="AQG1136" s="418"/>
      <c r="AQH1136" s="418"/>
      <c r="AQI1136" s="418"/>
      <c r="AQJ1136" s="418"/>
      <c r="AQK1136" s="418"/>
      <c r="AQL1136" s="418"/>
      <c r="AQM1136" s="418"/>
      <c r="AQN1136" s="418"/>
      <c r="AQO1136" s="418"/>
      <c r="AQP1136" s="418"/>
      <c r="AQQ1136" s="418"/>
      <c r="AQR1136" s="418"/>
      <c r="AQS1136" s="418"/>
      <c r="AQT1136" s="418"/>
      <c r="AQU1136" s="418"/>
      <c r="AQV1136" s="418"/>
      <c r="AQW1136" s="418"/>
      <c r="AQX1136" s="418"/>
      <c r="AQY1136" s="418"/>
      <c r="AQZ1136" s="418"/>
      <c r="ARA1136" s="418"/>
      <c r="ARB1136" s="418"/>
      <c r="ARC1136" s="418"/>
      <c r="ARD1136" s="418"/>
      <c r="ARE1136" s="418"/>
      <c r="ARF1136" s="418"/>
      <c r="ARG1136" s="418"/>
      <c r="ARH1136" s="418"/>
      <c r="ARI1136" s="418"/>
      <c r="ARJ1136" s="418"/>
      <c r="ARK1136" s="418"/>
      <c r="ARL1136" s="418"/>
      <c r="ARM1136" s="418"/>
      <c r="ARN1136" s="418"/>
      <c r="ARO1136" s="418"/>
      <c r="ARP1136" s="418"/>
      <c r="ARQ1136" s="418"/>
      <c r="ARR1136" s="418"/>
      <c r="ARS1136" s="418"/>
      <c r="ART1136" s="418"/>
      <c r="ARU1136" s="418"/>
      <c r="ARV1136" s="418"/>
      <c r="ARW1136" s="418"/>
      <c r="ARX1136" s="418"/>
      <c r="ARY1136" s="418"/>
      <c r="ARZ1136" s="418"/>
      <c r="ASA1136" s="418"/>
      <c r="ASB1136" s="418"/>
      <c r="ASC1136" s="418"/>
      <c r="ASD1136" s="418"/>
      <c r="ASE1136" s="418"/>
      <c r="ASF1136" s="418"/>
      <c r="ASG1136" s="418"/>
      <c r="ASH1136" s="418"/>
      <c r="ASI1136" s="418"/>
      <c r="ASJ1136" s="418"/>
      <c r="ASK1136" s="418"/>
      <c r="ASL1136" s="418"/>
      <c r="ASM1136" s="418"/>
      <c r="ASN1136" s="418"/>
      <c r="ASO1136" s="418"/>
      <c r="ASP1136" s="418"/>
      <c r="ASQ1136" s="418"/>
      <c r="ASR1136" s="418"/>
      <c r="ASS1136" s="418"/>
      <c r="AST1136" s="418"/>
      <c r="ASU1136" s="418"/>
      <c r="ASV1136" s="418"/>
      <c r="ASW1136" s="418"/>
      <c r="ASX1136" s="418"/>
      <c r="ASY1136" s="418"/>
      <c r="ASZ1136" s="418"/>
      <c r="ATA1136" s="418"/>
      <c r="ATB1136" s="418"/>
      <c r="ATC1136" s="418"/>
      <c r="ATD1136" s="418"/>
      <c r="ATE1136" s="418"/>
      <c r="ATF1136" s="418"/>
      <c r="ATG1136" s="418"/>
      <c r="ATH1136" s="418"/>
      <c r="ATI1136" s="418"/>
      <c r="ATJ1136" s="418"/>
      <c r="ATK1136" s="418"/>
      <c r="ATL1136" s="418"/>
      <c r="ATM1136" s="418"/>
      <c r="ATN1136" s="418"/>
      <c r="ATO1136" s="418"/>
      <c r="ATP1136" s="418"/>
      <c r="ATQ1136" s="418"/>
      <c r="ATR1136" s="418"/>
      <c r="ATS1136" s="418"/>
      <c r="ATT1136" s="418"/>
      <c r="ATU1136" s="418"/>
      <c r="ATV1136" s="418"/>
      <c r="ATW1136" s="418"/>
      <c r="ATX1136" s="418"/>
      <c r="ATY1136" s="418"/>
      <c r="ATZ1136" s="418"/>
      <c r="AUA1136" s="418"/>
      <c r="AUB1136" s="418"/>
      <c r="AUC1136" s="418"/>
      <c r="AUD1136" s="418"/>
      <c r="AUE1136" s="418"/>
      <c r="AUF1136" s="418"/>
      <c r="AUG1136" s="418"/>
      <c r="AUH1136" s="418"/>
      <c r="AUI1136" s="418"/>
      <c r="AUJ1136" s="418"/>
      <c r="AUK1136" s="418"/>
      <c r="AUL1136" s="418"/>
      <c r="AUM1136" s="418"/>
      <c r="AUN1136" s="418"/>
      <c r="AUO1136" s="418"/>
      <c r="AUP1136" s="418"/>
      <c r="AUQ1136" s="418"/>
      <c r="AUR1136" s="418"/>
      <c r="AUS1136" s="418"/>
      <c r="AUT1136" s="418"/>
      <c r="AUU1136" s="418"/>
      <c r="AUV1136" s="418"/>
      <c r="AUW1136" s="418"/>
      <c r="AUX1136" s="418"/>
      <c r="AUY1136" s="418"/>
      <c r="AUZ1136" s="418"/>
      <c r="AVA1136" s="418"/>
      <c r="AVB1136" s="418"/>
      <c r="AVC1136" s="418"/>
      <c r="AVD1136" s="418"/>
      <c r="AVE1136" s="418"/>
      <c r="AVF1136" s="418"/>
      <c r="AVG1136" s="418"/>
      <c r="AVH1136" s="418"/>
      <c r="AVI1136" s="418"/>
      <c r="AVJ1136" s="418"/>
      <c r="AVK1136" s="418"/>
      <c r="AVL1136" s="418"/>
      <c r="AVM1136" s="418"/>
      <c r="AVN1136" s="418"/>
      <c r="AVO1136" s="418"/>
      <c r="AVP1136" s="418"/>
      <c r="AVQ1136" s="418"/>
      <c r="AVR1136" s="418"/>
      <c r="AVS1136" s="418"/>
      <c r="AVT1136" s="418"/>
      <c r="AVU1136" s="418"/>
      <c r="AVV1136" s="418"/>
      <c r="AVW1136" s="418"/>
      <c r="AVX1136" s="418"/>
      <c r="AVY1136" s="418"/>
      <c r="AVZ1136" s="418"/>
      <c r="AWA1136" s="418"/>
      <c r="AWB1136" s="418"/>
      <c r="AWC1136" s="418"/>
      <c r="AWD1136" s="418"/>
      <c r="AWE1136" s="418"/>
      <c r="AWF1136" s="418"/>
      <c r="AWG1136" s="418"/>
      <c r="AWH1136" s="418"/>
      <c r="AWI1136" s="418"/>
      <c r="AWJ1136" s="418"/>
      <c r="AWK1136" s="418"/>
      <c r="AWL1136" s="418"/>
      <c r="AWM1136" s="418"/>
      <c r="AWN1136" s="418"/>
      <c r="AWO1136" s="418"/>
      <c r="AWP1136" s="418"/>
      <c r="AWQ1136" s="418"/>
      <c r="AWR1136" s="418"/>
      <c r="AWS1136" s="418"/>
      <c r="AWT1136" s="418"/>
      <c r="AWU1136" s="418"/>
      <c r="AWV1136" s="418"/>
      <c r="AWW1136" s="418"/>
      <c r="AWX1136" s="418"/>
      <c r="AWY1136" s="418"/>
      <c r="AWZ1136" s="418"/>
      <c r="AXA1136" s="418"/>
      <c r="AXB1136" s="418"/>
      <c r="AXC1136" s="418"/>
      <c r="AXD1136" s="418"/>
      <c r="AXE1136" s="418"/>
      <c r="AXF1136" s="418"/>
      <c r="AXG1136" s="418"/>
      <c r="AXH1136" s="418"/>
      <c r="AXI1136" s="418"/>
      <c r="AXJ1136" s="418"/>
      <c r="AXK1136" s="418"/>
      <c r="AXL1136" s="418"/>
      <c r="AXM1136" s="418"/>
      <c r="AXN1136" s="418"/>
      <c r="AXO1136" s="418"/>
      <c r="AXP1136" s="418"/>
      <c r="AXQ1136" s="418"/>
      <c r="AXR1136" s="418"/>
      <c r="AXS1136" s="418"/>
      <c r="AXT1136" s="418"/>
      <c r="AXU1136" s="418"/>
      <c r="AXV1136" s="418"/>
      <c r="AXW1136" s="418"/>
      <c r="AXX1136" s="418"/>
      <c r="AXY1136" s="418"/>
      <c r="AXZ1136" s="418"/>
      <c r="AYA1136" s="418"/>
      <c r="AYB1136" s="418"/>
      <c r="AYC1136" s="418"/>
      <c r="AYD1136" s="418"/>
      <c r="AYE1136" s="418"/>
      <c r="AYF1136" s="418"/>
      <c r="AYG1136" s="418"/>
      <c r="AYH1136" s="418"/>
      <c r="AYI1136" s="418"/>
      <c r="AYJ1136" s="418"/>
      <c r="AYK1136" s="418"/>
      <c r="AYL1136" s="418"/>
      <c r="AYM1136" s="418"/>
      <c r="AYN1136" s="418"/>
      <c r="AYO1136" s="418"/>
      <c r="AYP1136" s="418"/>
      <c r="AYQ1136" s="418"/>
      <c r="AYR1136" s="418"/>
      <c r="AYS1136" s="418"/>
      <c r="AYT1136" s="418"/>
      <c r="AYU1136" s="418"/>
      <c r="AYV1136" s="418"/>
      <c r="AYW1136" s="418"/>
      <c r="AYX1136" s="418"/>
      <c r="AYY1136" s="418"/>
      <c r="AYZ1136" s="418"/>
      <c r="AZA1136" s="418"/>
      <c r="AZB1136" s="418"/>
      <c r="AZC1136" s="418"/>
      <c r="AZD1136" s="418"/>
      <c r="AZE1136" s="418"/>
      <c r="AZF1136" s="418"/>
      <c r="AZG1136" s="418"/>
      <c r="AZH1136" s="418"/>
      <c r="AZI1136" s="418"/>
      <c r="AZJ1136" s="418"/>
      <c r="AZK1136" s="418"/>
      <c r="AZL1136" s="418"/>
      <c r="AZM1136" s="418"/>
      <c r="AZN1136" s="418"/>
      <c r="AZO1136" s="418"/>
      <c r="AZP1136" s="418"/>
      <c r="AZQ1136" s="418"/>
      <c r="AZR1136" s="418"/>
      <c r="AZS1136" s="418"/>
      <c r="AZT1136" s="418"/>
      <c r="AZU1136" s="418"/>
      <c r="AZV1136" s="418"/>
      <c r="AZW1136" s="418"/>
      <c r="AZX1136" s="418"/>
      <c r="AZY1136" s="418"/>
      <c r="AZZ1136" s="418"/>
      <c r="BAA1136" s="418"/>
      <c r="BAB1136" s="418"/>
      <c r="BAC1136" s="418"/>
      <c r="BAD1136" s="418"/>
      <c r="BAE1136" s="418"/>
      <c r="BAF1136" s="418"/>
      <c r="BAG1136" s="418"/>
      <c r="BAH1136" s="418"/>
      <c r="BAI1136" s="418"/>
      <c r="BAJ1136" s="418"/>
      <c r="BAK1136" s="418"/>
      <c r="BAL1136" s="418"/>
      <c r="BAM1136" s="418"/>
      <c r="BAN1136" s="418"/>
      <c r="BAO1136" s="418"/>
      <c r="BAP1136" s="418"/>
      <c r="BAQ1136" s="418"/>
      <c r="BAR1136" s="418"/>
      <c r="BAS1136" s="418"/>
      <c r="BAT1136" s="418"/>
      <c r="BAU1136" s="418"/>
      <c r="BAV1136" s="418"/>
      <c r="BAW1136" s="418"/>
      <c r="BAX1136" s="418"/>
      <c r="BAY1136" s="418"/>
      <c r="BAZ1136" s="418"/>
      <c r="BBA1136" s="418"/>
      <c r="BBB1136" s="418"/>
      <c r="BBC1136" s="418"/>
      <c r="BBD1136" s="418"/>
      <c r="BBE1136" s="418"/>
      <c r="BBF1136" s="418"/>
      <c r="BBG1136" s="418"/>
      <c r="BBH1136" s="418"/>
      <c r="BBI1136" s="418"/>
      <c r="BBJ1136" s="418"/>
      <c r="BBK1136" s="418"/>
      <c r="BBL1136" s="418"/>
      <c r="BBM1136" s="418"/>
      <c r="BBN1136" s="418"/>
      <c r="BBO1136" s="418"/>
      <c r="BBP1136" s="418"/>
      <c r="BBQ1136" s="418"/>
      <c r="BBR1136" s="418"/>
      <c r="BBS1136" s="418"/>
      <c r="BBT1136" s="418"/>
      <c r="BBU1136" s="418"/>
      <c r="BBV1136" s="418"/>
      <c r="BBW1136" s="418"/>
      <c r="BBX1136" s="418"/>
      <c r="BBY1136" s="418"/>
      <c r="BBZ1136" s="418"/>
      <c r="BCA1136" s="418"/>
      <c r="BCB1136" s="418"/>
      <c r="BCC1136" s="418"/>
      <c r="BCD1136" s="418"/>
      <c r="BCE1136" s="418"/>
      <c r="BCF1136" s="418"/>
      <c r="BCG1136" s="418"/>
      <c r="BCH1136" s="418"/>
      <c r="BCI1136" s="418"/>
      <c r="BCJ1136" s="418"/>
      <c r="BCK1136" s="418"/>
      <c r="BCL1136" s="418"/>
      <c r="BCM1136" s="418"/>
      <c r="BCN1136" s="418"/>
      <c r="BCO1136" s="418"/>
      <c r="BCP1136" s="418"/>
      <c r="BCQ1136" s="418"/>
      <c r="BCR1136" s="418"/>
      <c r="BCS1136" s="418"/>
      <c r="BCT1136" s="418"/>
      <c r="BCU1136" s="418"/>
      <c r="BCV1136" s="418"/>
      <c r="BCW1136" s="418"/>
      <c r="BCX1136" s="418"/>
      <c r="BCY1136" s="418"/>
      <c r="BCZ1136" s="418"/>
      <c r="BDA1136" s="418"/>
      <c r="BDB1136" s="418"/>
      <c r="BDC1136" s="418"/>
      <c r="BDD1136" s="418"/>
      <c r="BDE1136" s="418"/>
      <c r="BDF1136" s="418"/>
      <c r="BDG1136" s="418"/>
      <c r="BDH1136" s="418"/>
      <c r="BDI1136" s="418"/>
      <c r="BDJ1136" s="418"/>
      <c r="BDK1136" s="418"/>
      <c r="BDL1136" s="418"/>
      <c r="BDM1136" s="418"/>
      <c r="BDN1136" s="418"/>
      <c r="BDO1136" s="418"/>
      <c r="BDP1136" s="418"/>
      <c r="BDQ1136" s="418"/>
      <c r="BDR1136" s="418"/>
      <c r="BDS1136" s="418"/>
      <c r="BDT1136" s="418"/>
      <c r="BDU1136" s="418"/>
      <c r="BDV1136" s="418"/>
      <c r="BDW1136" s="418"/>
      <c r="BDX1136" s="418"/>
      <c r="BDY1136" s="418"/>
      <c r="BDZ1136" s="418"/>
      <c r="BEA1136" s="418"/>
      <c r="BEB1136" s="418"/>
      <c r="BEC1136" s="418"/>
      <c r="BED1136" s="418"/>
      <c r="BEE1136" s="418"/>
      <c r="BEF1136" s="418"/>
      <c r="BEG1136" s="418"/>
      <c r="BEH1136" s="418"/>
      <c r="BEI1136" s="418"/>
      <c r="BEJ1136" s="418"/>
      <c r="BEK1136" s="418"/>
      <c r="BEL1136" s="418"/>
      <c r="BEM1136" s="418"/>
      <c r="BEN1136" s="418"/>
      <c r="BEO1136" s="418"/>
      <c r="BEP1136" s="418"/>
      <c r="BEQ1136" s="418"/>
      <c r="BER1136" s="418"/>
      <c r="BES1136" s="418"/>
      <c r="BET1136" s="418"/>
      <c r="BEU1136" s="418"/>
      <c r="BEV1136" s="418"/>
      <c r="BEW1136" s="418"/>
      <c r="BEX1136" s="418"/>
      <c r="BEY1136" s="418"/>
      <c r="BEZ1136" s="418"/>
      <c r="BFA1136" s="418"/>
      <c r="BFB1136" s="418"/>
      <c r="BFC1136" s="418"/>
      <c r="BFD1136" s="418"/>
      <c r="BFE1136" s="418"/>
      <c r="BFF1136" s="418"/>
      <c r="BFG1136" s="418"/>
      <c r="BFH1136" s="418"/>
      <c r="BFI1136" s="418"/>
      <c r="BFJ1136" s="418"/>
      <c r="BFK1136" s="418"/>
      <c r="BFL1136" s="418"/>
      <c r="BFM1136" s="418"/>
      <c r="BFN1136" s="418"/>
      <c r="BFO1136" s="418"/>
      <c r="BFP1136" s="418"/>
      <c r="BFQ1136" s="418"/>
      <c r="BFR1136" s="418"/>
      <c r="BFS1136" s="418"/>
      <c r="BFT1136" s="418"/>
      <c r="BFU1136" s="418"/>
      <c r="BFV1136" s="418"/>
      <c r="BFW1136" s="418"/>
      <c r="BFX1136" s="418"/>
      <c r="BFY1136" s="418"/>
      <c r="BFZ1136" s="418"/>
      <c r="BGA1136" s="418"/>
      <c r="BGB1136" s="418"/>
      <c r="BGC1136" s="418"/>
      <c r="BGD1136" s="418"/>
      <c r="BGE1136" s="418"/>
      <c r="BGF1136" s="418"/>
      <c r="BGG1136" s="418"/>
      <c r="BGH1136" s="418"/>
      <c r="BGI1136" s="418"/>
      <c r="BGJ1136" s="418"/>
      <c r="BGK1136" s="418"/>
      <c r="BGL1136" s="418"/>
      <c r="BGM1136" s="418"/>
      <c r="BGN1136" s="418"/>
      <c r="BGO1136" s="418"/>
      <c r="BGP1136" s="418"/>
      <c r="BGQ1136" s="418"/>
      <c r="BGR1136" s="418"/>
      <c r="BGS1136" s="418"/>
      <c r="BGT1136" s="418"/>
      <c r="BGU1136" s="418"/>
      <c r="BGV1136" s="418"/>
      <c r="BGW1136" s="418"/>
      <c r="BGX1136" s="418"/>
      <c r="BGY1136" s="418"/>
      <c r="BGZ1136" s="418"/>
      <c r="BHA1136" s="418"/>
      <c r="BHB1136" s="418"/>
      <c r="BHC1136" s="418"/>
      <c r="BHD1136" s="418"/>
      <c r="BHE1136" s="418"/>
      <c r="BHF1136" s="418"/>
      <c r="BHG1136" s="418"/>
      <c r="BHH1136" s="418"/>
      <c r="BHI1136" s="418"/>
      <c r="BHJ1136" s="418"/>
      <c r="BHK1136" s="418"/>
      <c r="BHL1136" s="418"/>
      <c r="BHM1136" s="418"/>
      <c r="BHN1136" s="418"/>
      <c r="BHO1136" s="418"/>
      <c r="BHP1136" s="418"/>
      <c r="BHQ1136" s="418"/>
      <c r="BHR1136" s="418"/>
      <c r="BHS1136" s="418"/>
      <c r="BHT1136" s="418"/>
      <c r="BHU1136" s="418"/>
      <c r="BHV1136" s="418"/>
      <c r="BHW1136" s="418"/>
      <c r="BHX1136" s="418"/>
      <c r="BHY1136" s="418"/>
      <c r="BHZ1136" s="418"/>
      <c r="BIA1136" s="418"/>
      <c r="BIB1136" s="418"/>
      <c r="BIC1136" s="418"/>
      <c r="BID1136" s="418"/>
      <c r="BIE1136" s="418"/>
      <c r="BIF1136" s="418"/>
      <c r="BIG1136" s="418"/>
      <c r="BIH1136" s="418"/>
      <c r="BII1136" s="418"/>
      <c r="BIJ1136" s="418"/>
      <c r="BIK1136" s="418"/>
      <c r="BIL1136" s="418"/>
      <c r="BIM1136" s="418"/>
      <c r="BIN1136" s="418"/>
      <c r="BIO1136" s="418"/>
      <c r="BIP1136" s="418"/>
      <c r="BIQ1136" s="418"/>
      <c r="BIR1136" s="418"/>
      <c r="BIS1136" s="418"/>
      <c r="BIT1136" s="418"/>
      <c r="BIU1136" s="418"/>
      <c r="BIV1136" s="418"/>
      <c r="BIW1136" s="418"/>
      <c r="BIX1136" s="418"/>
      <c r="BIY1136" s="418"/>
      <c r="BIZ1136" s="418"/>
      <c r="BJA1136" s="418"/>
      <c r="BJB1136" s="418"/>
      <c r="BJC1136" s="418"/>
      <c r="BJD1136" s="418"/>
      <c r="BJE1136" s="418"/>
      <c r="BJF1136" s="418"/>
      <c r="BJG1136" s="418"/>
      <c r="BJH1136" s="418"/>
      <c r="BJI1136" s="418"/>
      <c r="BJJ1136" s="418"/>
      <c r="BJK1136" s="418"/>
      <c r="BJL1136" s="418"/>
      <c r="BJM1136" s="418"/>
      <c r="BJN1136" s="418"/>
      <c r="BJO1136" s="418"/>
      <c r="BJP1136" s="418"/>
      <c r="BJQ1136" s="418"/>
      <c r="BJR1136" s="418"/>
      <c r="BJS1136" s="418"/>
      <c r="BJT1136" s="418"/>
      <c r="BJU1136" s="418"/>
      <c r="BJV1136" s="418"/>
      <c r="BJW1136" s="418"/>
      <c r="BJX1136" s="418"/>
      <c r="BJY1136" s="418"/>
      <c r="BJZ1136" s="418"/>
      <c r="BKA1136" s="418"/>
      <c r="BKB1136" s="418"/>
      <c r="BKC1136" s="418"/>
      <c r="BKD1136" s="418"/>
      <c r="BKE1136" s="418"/>
      <c r="BKF1136" s="418"/>
      <c r="BKG1136" s="418"/>
      <c r="BKH1136" s="418"/>
      <c r="BKI1136" s="418"/>
      <c r="BKJ1136" s="418"/>
      <c r="BKK1136" s="418"/>
      <c r="BKL1136" s="418"/>
      <c r="BKM1136" s="418"/>
      <c r="BKN1136" s="418"/>
      <c r="BKO1136" s="418"/>
      <c r="BKP1136" s="418"/>
      <c r="BKQ1136" s="418"/>
      <c r="BKR1136" s="418"/>
      <c r="BKS1136" s="418"/>
      <c r="BKT1136" s="418"/>
      <c r="BKU1136" s="418"/>
      <c r="BKV1136" s="418"/>
      <c r="BKW1136" s="418"/>
      <c r="BKX1136" s="418"/>
      <c r="BKY1136" s="418"/>
      <c r="BKZ1136" s="418"/>
      <c r="BLA1136" s="418"/>
      <c r="BLB1136" s="418"/>
      <c r="BLC1136" s="418"/>
      <c r="BLD1136" s="418"/>
      <c r="BLE1136" s="418"/>
      <c r="BLF1136" s="418"/>
      <c r="BLG1136" s="418"/>
      <c r="BLH1136" s="418"/>
      <c r="BLI1136" s="418"/>
      <c r="BLJ1136" s="418"/>
      <c r="BLK1136" s="418"/>
      <c r="BLL1136" s="418"/>
      <c r="BLM1136" s="418"/>
      <c r="BLN1136" s="418"/>
      <c r="BLO1136" s="418"/>
      <c r="BLP1136" s="418"/>
      <c r="BLQ1136" s="418"/>
      <c r="BLR1136" s="418"/>
      <c r="BLS1136" s="418"/>
      <c r="BLT1136" s="418"/>
      <c r="BLU1136" s="418"/>
      <c r="BLV1136" s="418"/>
      <c r="BLW1136" s="418"/>
      <c r="BLX1136" s="418"/>
      <c r="BLY1136" s="418"/>
      <c r="BLZ1136" s="418"/>
      <c r="BMA1136" s="418"/>
      <c r="BMB1136" s="418"/>
      <c r="BMC1136" s="418"/>
      <c r="BMD1136" s="418"/>
      <c r="BME1136" s="418"/>
      <c r="BMF1136" s="418"/>
      <c r="BMG1136" s="418"/>
      <c r="BMH1136" s="418"/>
      <c r="BMI1136" s="418"/>
      <c r="BMJ1136" s="418"/>
      <c r="BMK1136" s="418"/>
      <c r="BML1136" s="418"/>
      <c r="BMM1136" s="418"/>
      <c r="BMN1136" s="418"/>
      <c r="BMO1136" s="418"/>
      <c r="BMP1136" s="418"/>
      <c r="BMQ1136" s="418"/>
      <c r="BMR1136" s="418"/>
      <c r="BMS1136" s="418"/>
      <c r="BMT1136" s="418"/>
      <c r="BMU1136" s="418"/>
      <c r="BMV1136" s="418"/>
      <c r="BMW1136" s="418"/>
      <c r="BMX1136" s="418"/>
      <c r="BMY1136" s="418"/>
      <c r="BMZ1136" s="418"/>
      <c r="BNA1136" s="418"/>
      <c r="BNB1136" s="418"/>
      <c r="BNC1136" s="418"/>
      <c r="BND1136" s="418"/>
      <c r="BNE1136" s="418"/>
      <c r="BNF1136" s="418"/>
      <c r="BNG1136" s="418"/>
      <c r="BNH1136" s="418"/>
      <c r="BNI1136" s="418"/>
      <c r="BNJ1136" s="418"/>
      <c r="BNK1136" s="418"/>
      <c r="BNL1136" s="418"/>
      <c r="BNM1136" s="418"/>
      <c r="BNN1136" s="418"/>
      <c r="BNO1136" s="418"/>
      <c r="BNP1136" s="418"/>
      <c r="BNQ1136" s="418"/>
      <c r="BNR1136" s="418"/>
      <c r="BNS1136" s="418"/>
      <c r="BNT1136" s="418"/>
      <c r="BNU1136" s="418"/>
      <c r="BNV1136" s="418"/>
      <c r="BNW1136" s="418"/>
      <c r="BNX1136" s="418"/>
      <c r="BNY1136" s="418"/>
      <c r="BNZ1136" s="418"/>
      <c r="BOA1136" s="418"/>
      <c r="BOB1136" s="418"/>
      <c r="BOC1136" s="418"/>
      <c r="BOD1136" s="418"/>
      <c r="BOE1136" s="418"/>
      <c r="BOF1136" s="418"/>
      <c r="BOG1136" s="418"/>
      <c r="BOH1136" s="418"/>
      <c r="BOI1136" s="418"/>
      <c r="BOJ1136" s="418"/>
      <c r="BOK1136" s="418"/>
      <c r="BOL1136" s="418"/>
      <c r="BOM1136" s="418"/>
      <c r="BON1136" s="418"/>
      <c r="BOO1136" s="418"/>
      <c r="BOP1136" s="418"/>
      <c r="BOQ1136" s="418"/>
      <c r="BOR1136" s="418"/>
      <c r="BOS1136" s="418"/>
      <c r="BOT1136" s="418"/>
      <c r="BOU1136" s="418"/>
      <c r="BOV1136" s="418"/>
      <c r="BOW1136" s="418"/>
      <c r="BOX1136" s="418"/>
      <c r="BOY1136" s="418"/>
      <c r="BOZ1136" s="418"/>
      <c r="BPA1136" s="418"/>
      <c r="BPB1136" s="418"/>
      <c r="BPC1136" s="418"/>
      <c r="BPD1136" s="418"/>
      <c r="BPE1136" s="418"/>
      <c r="BPF1136" s="418"/>
      <c r="BPG1136" s="418"/>
      <c r="BPH1136" s="418"/>
      <c r="BPI1136" s="418"/>
      <c r="BPJ1136" s="418"/>
      <c r="BPK1136" s="418"/>
      <c r="BPL1136" s="418"/>
      <c r="BPM1136" s="418"/>
      <c r="BPN1136" s="418"/>
      <c r="BPO1136" s="418"/>
      <c r="BPP1136" s="418"/>
      <c r="BPQ1136" s="418"/>
      <c r="BPR1136" s="418"/>
      <c r="BPS1136" s="418"/>
      <c r="BPT1136" s="418"/>
      <c r="BPU1136" s="418"/>
      <c r="BPV1136" s="418"/>
      <c r="BPW1136" s="418"/>
      <c r="BPX1136" s="418"/>
      <c r="BPY1136" s="418"/>
      <c r="BPZ1136" s="418"/>
      <c r="BQA1136" s="418"/>
      <c r="BQB1136" s="418"/>
      <c r="BQC1136" s="418"/>
      <c r="BQD1136" s="418"/>
      <c r="BQE1136" s="418"/>
      <c r="BQF1136" s="418"/>
      <c r="BQG1136" s="418"/>
      <c r="BQH1136" s="418"/>
      <c r="BQI1136" s="418"/>
      <c r="BQJ1136" s="418"/>
      <c r="BQK1136" s="418"/>
      <c r="BQL1136" s="418"/>
      <c r="BQM1136" s="418"/>
      <c r="BQN1136" s="418"/>
      <c r="BQO1136" s="418"/>
      <c r="BQP1136" s="418"/>
      <c r="BQQ1136" s="418"/>
      <c r="BQR1136" s="418"/>
      <c r="BQS1136" s="418"/>
      <c r="BQT1136" s="418"/>
      <c r="BQU1136" s="418"/>
      <c r="BQV1136" s="418"/>
      <c r="BQW1136" s="418"/>
      <c r="BQX1136" s="418"/>
      <c r="BQY1136" s="418"/>
      <c r="BQZ1136" s="418"/>
      <c r="BRA1136" s="418"/>
      <c r="BRB1136" s="418"/>
      <c r="BRC1136" s="418"/>
      <c r="BRD1136" s="418"/>
      <c r="BRE1136" s="418"/>
      <c r="BRF1136" s="418"/>
      <c r="BRG1136" s="418"/>
      <c r="BRH1136" s="418"/>
      <c r="BRI1136" s="418"/>
      <c r="BRJ1136" s="418"/>
      <c r="BRK1136" s="418"/>
      <c r="BRL1136" s="418"/>
      <c r="BRM1136" s="418"/>
      <c r="BRN1136" s="418"/>
      <c r="BRO1136" s="418"/>
      <c r="BRP1136" s="418"/>
      <c r="BRQ1136" s="418"/>
      <c r="BRR1136" s="418"/>
      <c r="BRS1136" s="418"/>
      <c r="BRT1136" s="418"/>
      <c r="BRU1136" s="418"/>
      <c r="BRV1136" s="418"/>
      <c r="BRW1136" s="418"/>
      <c r="BRX1136" s="418"/>
      <c r="BRY1136" s="418"/>
      <c r="BRZ1136" s="418"/>
      <c r="BSA1136" s="418"/>
      <c r="BSB1136" s="418"/>
      <c r="BSC1136" s="418"/>
      <c r="BSD1136" s="418"/>
      <c r="BSE1136" s="418"/>
      <c r="BSF1136" s="418"/>
      <c r="BSG1136" s="418"/>
      <c r="BSH1136" s="418"/>
      <c r="BSI1136" s="418"/>
      <c r="BSJ1136" s="418"/>
      <c r="BSK1136" s="418"/>
      <c r="BSL1136" s="418"/>
      <c r="BSM1136" s="418"/>
      <c r="BSN1136" s="418"/>
      <c r="BSO1136" s="418"/>
      <c r="BSP1136" s="418"/>
      <c r="BSQ1136" s="418"/>
      <c r="BSR1136" s="418"/>
      <c r="BSS1136" s="418"/>
      <c r="BST1136" s="418"/>
      <c r="BSU1136" s="418"/>
      <c r="BSV1136" s="418"/>
      <c r="BSW1136" s="418"/>
      <c r="BSX1136" s="418"/>
      <c r="BSY1136" s="418"/>
      <c r="BSZ1136" s="418"/>
      <c r="BTA1136" s="418"/>
      <c r="BTB1136" s="418"/>
      <c r="BTC1136" s="418"/>
      <c r="BTD1136" s="418"/>
      <c r="BTE1136" s="418"/>
      <c r="BTF1136" s="418"/>
      <c r="BTG1136" s="418"/>
      <c r="BTH1136" s="418"/>
      <c r="BTI1136" s="418"/>
      <c r="BTJ1136" s="418"/>
      <c r="BTK1136" s="418"/>
      <c r="BTL1136" s="418"/>
      <c r="BTM1136" s="418"/>
      <c r="BTN1136" s="418"/>
      <c r="BTO1136" s="418"/>
      <c r="BTP1136" s="418"/>
      <c r="BTQ1136" s="418"/>
      <c r="BTR1136" s="418"/>
      <c r="BTS1136" s="418"/>
      <c r="BTT1136" s="418"/>
      <c r="BTU1136" s="418"/>
      <c r="BTV1136" s="418"/>
      <c r="BTW1136" s="418"/>
      <c r="BTX1136" s="418"/>
      <c r="BTY1136" s="418"/>
      <c r="BTZ1136" s="418"/>
      <c r="BUA1136" s="418"/>
      <c r="BUB1136" s="418"/>
      <c r="BUC1136" s="418"/>
      <c r="BUD1136" s="418"/>
      <c r="BUE1136" s="418"/>
      <c r="BUF1136" s="418"/>
      <c r="BUG1136" s="418"/>
      <c r="BUH1136" s="418"/>
      <c r="BUI1136" s="418"/>
      <c r="BUJ1136" s="418"/>
      <c r="BUK1136" s="418"/>
      <c r="BUL1136" s="418"/>
      <c r="BUM1136" s="418"/>
      <c r="BUN1136" s="418"/>
      <c r="BUO1136" s="418"/>
      <c r="BUP1136" s="418"/>
      <c r="BUQ1136" s="418"/>
      <c r="BUR1136" s="418"/>
      <c r="BUS1136" s="418"/>
      <c r="BUT1136" s="418"/>
      <c r="BUU1136" s="418"/>
      <c r="BUV1136" s="418"/>
      <c r="BUW1136" s="418"/>
      <c r="BUX1136" s="418"/>
      <c r="BUY1136" s="418"/>
      <c r="BUZ1136" s="418"/>
      <c r="BVA1136" s="418"/>
      <c r="BVB1136" s="418"/>
      <c r="BVC1136" s="418"/>
      <c r="BVD1136" s="418"/>
      <c r="BVE1136" s="418"/>
      <c r="BVF1136" s="418"/>
      <c r="BVG1136" s="418"/>
      <c r="BVH1136" s="418"/>
      <c r="BVI1136" s="418"/>
      <c r="BVJ1136" s="418"/>
      <c r="BVK1136" s="418"/>
      <c r="BVL1136" s="418"/>
      <c r="BVM1136" s="418"/>
      <c r="BVN1136" s="418"/>
      <c r="BVO1136" s="418"/>
      <c r="BVP1136" s="418"/>
      <c r="BVQ1136" s="418"/>
      <c r="BVR1136" s="418"/>
      <c r="BVS1136" s="418"/>
      <c r="BVT1136" s="418"/>
      <c r="BVU1136" s="418"/>
      <c r="BVV1136" s="418"/>
      <c r="BVW1136" s="418"/>
      <c r="BVX1136" s="418"/>
      <c r="BVY1136" s="418"/>
      <c r="BVZ1136" s="418"/>
      <c r="BWA1136" s="418"/>
      <c r="BWB1136" s="418"/>
      <c r="BWC1136" s="418"/>
      <c r="BWD1136" s="418"/>
      <c r="BWE1136" s="418"/>
      <c r="BWF1136" s="418"/>
      <c r="BWG1136" s="418"/>
      <c r="BWH1136" s="418"/>
      <c r="BWI1136" s="418"/>
      <c r="BWJ1136" s="418"/>
      <c r="BWK1136" s="418"/>
      <c r="BWL1136" s="418"/>
      <c r="BWM1136" s="418"/>
      <c r="BWN1136" s="418"/>
      <c r="BWO1136" s="418"/>
      <c r="BWP1136" s="418"/>
      <c r="BWQ1136" s="418"/>
      <c r="BWR1136" s="418"/>
      <c r="BWS1136" s="418"/>
      <c r="BWT1136" s="418"/>
      <c r="BWU1136" s="418"/>
      <c r="BWV1136" s="418"/>
      <c r="BWW1136" s="418"/>
      <c r="BWX1136" s="418"/>
      <c r="BWY1136" s="418"/>
      <c r="BWZ1136" s="418"/>
      <c r="BXA1136" s="418"/>
      <c r="BXB1136" s="418"/>
      <c r="BXC1136" s="418"/>
      <c r="BXD1136" s="418"/>
      <c r="BXE1136" s="418"/>
      <c r="BXF1136" s="418"/>
      <c r="BXG1136" s="418"/>
      <c r="BXH1136" s="418"/>
      <c r="BXI1136" s="418"/>
      <c r="BXJ1136" s="418"/>
      <c r="BXK1136" s="418"/>
      <c r="BXL1136" s="418"/>
      <c r="BXM1136" s="418"/>
      <c r="BXN1136" s="418"/>
      <c r="BXO1136" s="418"/>
      <c r="BXP1136" s="418"/>
      <c r="BXQ1136" s="418"/>
      <c r="BXR1136" s="418"/>
      <c r="BXS1136" s="418"/>
      <c r="BXT1136" s="418"/>
      <c r="BXU1136" s="418"/>
      <c r="BXV1136" s="418"/>
      <c r="BXW1136" s="418"/>
      <c r="BXX1136" s="418"/>
      <c r="BXY1136" s="418"/>
      <c r="BXZ1136" s="418"/>
      <c r="BYA1136" s="418"/>
      <c r="BYB1136" s="418"/>
      <c r="BYC1136" s="418"/>
      <c r="BYD1136" s="418"/>
      <c r="BYE1136" s="418"/>
      <c r="BYF1136" s="418"/>
      <c r="BYG1136" s="418"/>
      <c r="BYH1136" s="418"/>
      <c r="BYI1136" s="418"/>
      <c r="BYJ1136" s="418"/>
      <c r="BYK1136" s="418"/>
      <c r="BYL1136" s="418"/>
      <c r="BYM1136" s="418"/>
      <c r="BYN1136" s="418"/>
      <c r="BYO1136" s="418"/>
      <c r="BYP1136" s="418"/>
      <c r="BYQ1136" s="418"/>
      <c r="BYR1136" s="418"/>
      <c r="BYS1136" s="418"/>
      <c r="BYT1136" s="418"/>
      <c r="BYU1136" s="418"/>
      <c r="BYV1136" s="418"/>
      <c r="BYW1136" s="418"/>
      <c r="BYX1136" s="418"/>
      <c r="BYY1136" s="418"/>
      <c r="BYZ1136" s="418"/>
      <c r="BZA1136" s="418"/>
      <c r="BZB1136" s="418"/>
      <c r="BZC1136" s="418"/>
      <c r="BZD1136" s="418"/>
      <c r="BZE1136" s="418"/>
      <c r="BZF1136" s="418"/>
      <c r="BZG1136" s="418"/>
      <c r="BZH1136" s="418"/>
      <c r="BZI1136" s="418"/>
      <c r="BZJ1136" s="418"/>
      <c r="BZK1136" s="418"/>
      <c r="BZL1136" s="418"/>
      <c r="BZM1136" s="418"/>
      <c r="BZN1136" s="418"/>
      <c r="BZO1136" s="418"/>
      <c r="BZP1136" s="418"/>
      <c r="BZQ1136" s="418"/>
      <c r="BZR1136" s="418"/>
      <c r="BZS1136" s="418"/>
      <c r="BZT1136" s="418"/>
      <c r="BZU1136" s="418"/>
      <c r="BZV1136" s="418"/>
      <c r="BZW1136" s="418"/>
      <c r="BZX1136" s="418"/>
      <c r="BZY1136" s="418"/>
      <c r="BZZ1136" s="418"/>
      <c r="CAA1136" s="418"/>
      <c r="CAB1136" s="418"/>
      <c r="CAC1136" s="418"/>
      <c r="CAD1136" s="418"/>
      <c r="CAE1136" s="418"/>
      <c r="CAF1136" s="418"/>
      <c r="CAG1136" s="418"/>
      <c r="CAH1136" s="418"/>
      <c r="CAI1136" s="418"/>
      <c r="CAJ1136" s="418"/>
      <c r="CAK1136" s="418"/>
      <c r="CAL1136" s="418"/>
      <c r="CAM1136" s="418"/>
      <c r="CAN1136" s="418"/>
      <c r="CAO1136" s="418"/>
      <c r="CAP1136" s="418"/>
      <c r="CAQ1136" s="418"/>
      <c r="CAR1136" s="418"/>
      <c r="CAS1136" s="418"/>
      <c r="CAT1136" s="418"/>
      <c r="CAU1136" s="418"/>
      <c r="CAV1136" s="418"/>
      <c r="CAW1136" s="418"/>
      <c r="CAX1136" s="418"/>
      <c r="CAY1136" s="418"/>
      <c r="CAZ1136" s="418"/>
      <c r="CBA1136" s="418"/>
      <c r="CBB1136" s="418"/>
      <c r="CBC1136" s="418"/>
      <c r="CBD1136" s="418"/>
      <c r="CBE1136" s="418"/>
      <c r="CBF1136" s="418"/>
      <c r="CBG1136" s="418"/>
      <c r="CBH1136" s="418"/>
      <c r="CBI1136" s="418"/>
      <c r="CBJ1136" s="418"/>
      <c r="CBK1136" s="418"/>
      <c r="CBL1136" s="418"/>
      <c r="CBM1136" s="418"/>
      <c r="CBN1136" s="418"/>
      <c r="CBO1136" s="418"/>
      <c r="CBP1136" s="418"/>
      <c r="CBQ1136" s="418"/>
      <c r="CBR1136" s="418"/>
      <c r="CBS1136" s="418"/>
      <c r="CBT1136" s="418"/>
      <c r="CBU1136" s="418"/>
      <c r="CBV1136" s="418"/>
      <c r="CBW1136" s="418"/>
      <c r="CBX1136" s="418"/>
      <c r="CBY1136" s="418"/>
      <c r="CBZ1136" s="418"/>
      <c r="CCA1136" s="418"/>
      <c r="CCB1136" s="418"/>
      <c r="CCC1136" s="418"/>
      <c r="CCD1136" s="418"/>
      <c r="CCE1136" s="418"/>
      <c r="CCF1136" s="418"/>
      <c r="CCG1136" s="418"/>
      <c r="CCH1136" s="418"/>
      <c r="CCI1136" s="418"/>
      <c r="CCJ1136" s="418"/>
      <c r="CCK1136" s="418"/>
      <c r="CCL1136" s="418"/>
      <c r="CCM1136" s="418"/>
      <c r="CCN1136" s="418"/>
      <c r="CCO1136" s="418"/>
      <c r="CCP1136" s="418"/>
      <c r="CCQ1136" s="418"/>
      <c r="CCR1136" s="418"/>
      <c r="CCS1136" s="418"/>
      <c r="CCT1136" s="418"/>
      <c r="CCU1136" s="418"/>
      <c r="CCV1136" s="418"/>
      <c r="CCW1136" s="418"/>
      <c r="CCX1136" s="418"/>
      <c r="CCY1136" s="418"/>
      <c r="CCZ1136" s="418"/>
      <c r="CDA1136" s="418"/>
      <c r="CDB1136" s="418"/>
      <c r="CDC1136" s="418"/>
      <c r="CDD1136" s="418"/>
      <c r="CDE1136" s="418"/>
      <c r="CDF1136" s="418"/>
      <c r="CDG1136" s="418"/>
      <c r="CDH1136" s="418"/>
      <c r="CDI1136" s="418"/>
      <c r="CDJ1136" s="418"/>
      <c r="CDK1136" s="418"/>
      <c r="CDL1136" s="418"/>
      <c r="CDM1136" s="418"/>
      <c r="CDN1136" s="418"/>
      <c r="CDO1136" s="418"/>
      <c r="CDP1136" s="418"/>
      <c r="CDQ1136" s="418"/>
      <c r="CDR1136" s="418"/>
      <c r="CDS1136" s="418"/>
      <c r="CDT1136" s="418"/>
      <c r="CDU1136" s="418"/>
      <c r="CDV1136" s="418"/>
      <c r="CDW1136" s="418"/>
      <c r="CDX1136" s="418"/>
      <c r="CDY1136" s="418"/>
      <c r="CDZ1136" s="418"/>
      <c r="CEA1136" s="418"/>
      <c r="CEB1136" s="418"/>
      <c r="CEC1136" s="418"/>
      <c r="CED1136" s="418"/>
      <c r="CEE1136" s="418"/>
      <c r="CEF1136" s="418"/>
      <c r="CEG1136" s="418"/>
      <c r="CEH1136" s="418"/>
      <c r="CEI1136" s="418"/>
      <c r="CEJ1136" s="418"/>
      <c r="CEK1136" s="418"/>
      <c r="CEL1136" s="418"/>
      <c r="CEM1136" s="418"/>
      <c r="CEN1136" s="418"/>
      <c r="CEO1136" s="418"/>
      <c r="CEP1136" s="418"/>
      <c r="CEQ1136" s="418"/>
      <c r="CER1136" s="418"/>
      <c r="CES1136" s="418"/>
      <c r="CET1136" s="418"/>
      <c r="CEU1136" s="418"/>
      <c r="CEV1136" s="418"/>
      <c r="CEW1136" s="418"/>
      <c r="CEX1136" s="418"/>
      <c r="CEY1136" s="418"/>
      <c r="CEZ1136" s="418"/>
      <c r="CFA1136" s="418"/>
      <c r="CFB1136" s="418"/>
      <c r="CFC1136" s="418"/>
      <c r="CFD1136" s="418"/>
      <c r="CFE1136" s="418"/>
      <c r="CFF1136" s="418"/>
      <c r="CFG1136" s="418"/>
      <c r="CFH1136" s="418"/>
      <c r="CFI1136" s="418"/>
      <c r="CFJ1136" s="418"/>
      <c r="CFK1136" s="418"/>
      <c r="CFL1136" s="418"/>
      <c r="CFM1136" s="418"/>
      <c r="CFN1136" s="418"/>
      <c r="CFO1136" s="418"/>
      <c r="CFP1136" s="418"/>
      <c r="CFQ1136" s="418"/>
      <c r="CFR1136" s="418"/>
      <c r="CFS1136" s="418"/>
      <c r="CFT1136" s="418"/>
      <c r="CFU1136" s="418"/>
      <c r="CFV1136" s="418"/>
      <c r="CFW1136" s="418"/>
      <c r="CFX1136" s="418"/>
      <c r="CFY1136" s="418"/>
      <c r="CFZ1136" s="418"/>
      <c r="CGA1136" s="418"/>
      <c r="CGB1136" s="418"/>
      <c r="CGC1136" s="418"/>
      <c r="CGD1136" s="418"/>
      <c r="CGE1136" s="418"/>
      <c r="CGF1136" s="418"/>
      <c r="CGG1136" s="418"/>
      <c r="CGH1136" s="418"/>
      <c r="CGI1136" s="418"/>
      <c r="CGJ1136" s="418"/>
      <c r="CGK1136" s="418"/>
      <c r="CGL1136" s="418"/>
      <c r="CGM1136" s="418"/>
      <c r="CGN1136" s="418"/>
      <c r="CGO1136" s="418"/>
      <c r="CGP1136" s="418"/>
      <c r="CGQ1136" s="418"/>
      <c r="CGR1136" s="418"/>
      <c r="CGS1136" s="418"/>
      <c r="CGT1136" s="418"/>
      <c r="CGU1136" s="418"/>
      <c r="CGV1136" s="418"/>
      <c r="CGW1136" s="418"/>
      <c r="CGX1136" s="418"/>
      <c r="CGY1136" s="418"/>
      <c r="CGZ1136" s="418"/>
      <c r="CHA1136" s="418"/>
      <c r="CHB1136" s="418"/>
      <c r="CHC1136" s="418"/>
      <c r="CHD1136" s="418"/>
      <c r="CHE1136" s="418"/>
      <c r="CHF1136" s="418"/>
      <c r="CHG1136" s="418"/>
      <c r="CHH1136" s="418"/>
      <c r="CHI1136" s="418"/>
      <c r="CHJ1136" s="418"/>
      <c r="CHK1136" s="418"/>
      <c r="CHL1136" s="418"/>
      <c r="CHM1136" s="418"/>
      <c r="CHN1136" s="418"/>
      <c r="CHO1136" s="418"/>
      <c r="CHP1136" s="418"/>
      <c r="CHQ1136" s="418"/>
      <c r="CHR1136" s="418"/>
      <c r="CHS1136" s="418"/>
      <c r="CHT1136" s="418"/>
      <c r="CHU1136" s="418"/>
      <c r="CHV1136" s="418"/>
      <c r="CHW1136" s="418"/>
    </row>
    <row r="1137" spans="1:2259" s="567" customFormat="1" ht="18" customHeight="1" thickBot="1" x14ac:dyDescent="0.3">
      <c r="A1137" s="431"/>
      <c r="B1137" s="75"/>
      <c r="C1137" s="404"/>
      <c r="D1137" s="568"/>
      <c r="E1137" s="569"/>
      <c r="F1137" s="95"/>
      <c r="G1137" s="95"/>
      <c r="H1137" s="96">
        <v>296</v>
      </c>
      <c r="I1137" s="97" t="s">
        <v>1502</v>
      </c>
      <c r="J1137" s="95">
        <v>100</v>
      </c>
      <c r="K1137" s="98">
        <v>16</v>
      </c>
      <c r="L1137" s="98">
        <v>17</v>
      </c>
      <c r="M1137" s="98">
        <v>18</v>
      </c>
      <c r="N1137" s="98"/>
      <c r="O1137" s="99">
        <f t="shared" si="188"/>
        <v>17</v>
      </c>
      <c r="P1137" s="100">
        <f t="shared" si="183"/>
        <v>0.11175799999999998</v>
      </c>
      <c r="Q1137" s="356"/>
      <c r="R1137" s="101"/>
      <c r="S1137" s="98"/>
      <c r="T1137" s="98"/>
      <c r="U1137" s="98"/>
      <c r="V1137" s="98"/>
      <c r="W1137" s="98"/>
      <c r="X1137" s="99">
        <f t="shared" si="189"/>
        <v>0</v>
      </c>
      <c r="Y1137" s="100"/>
      <c r="Z1137" s="102"/>
      <c r="AA1137" s="73">
        <f t="shared" si="180"/>
        <v>0.11175799999999998</v>
      </c>
      <c r="AB1137" s="831">
        <f t="shared" si="184"/>
        <v>0</v>
      </c>
      <c r="AC1137" s="418"/>
      <c r="AD1137" s="418"/>
      <c r="AE1137" s="418"/>
      <c r="AF1137" s="418"/>
      <c r="AG1137" s="418"/>
      <c r="AH1137" s="418"/>
      <c r="AI1137" s="418"/>
      <c r="AJ1137" s="418"/>
      <c r="AK1137" s="418"/>
      <c r="AL1137" s="418"/>
      <c r="AM1137" s="418"/>
      <c r="AN1137" s="418"/>
      <c r="AO1137" s="418"/>
      <c r="AP1137" s="418"/>
      <c r="AQ1137" s="418"/>
      <c r="AR1137" s="418"/>
      <c r="AS1137" s="418"/>
      <c r="AT1137" s="418"/>
      <c r="AU1137" s="418"/>
      <c r="AV1137" s="418"/>
      <c r="AW1137" s="418"/>
      <c r="AX1137" s="418"/>
      <c r="AY1137" s="418"/>
      <c r="AZ1137" s="418"/>
      <c r="BA1137" s="418"/>
      <c r="BB1137" s="418"/>
      <c r="BC1137" s="418"/>
      <c r="BD1137" s="418"/>
      <c r="BE1137" s="418"/>
      <c r="BF1137" s="418"/>
      <c r="BG1137" s="418"/>
      <c r="BH1137" s="418"/>
      <c r="BI1137" s="418"/>
      <c r="BJ1137" s="418"/>
      <c r="BK1137" s="418"/>
      <c r="BL1137" s="418"/>
      <c r="BM1137" s="418"/>
      <c r="BN1137" s="418"/>
      <c r="BO1137" s="418"/>
      <c r="BP1137" s="418"/>
      <c r="BQ1137" s="418"/>
      <c r="BR1137" s="418"/>
      <c r="BS1137" s="418"/>
      <c r="BT1137" s="418"/>
      <c r="BU1137" s="418"/>
      <c r="BV1137" s="418"/>
      <c r="BW1137" s="418"/>
      <c r="BX1137" s="418"/>
      <c r="BY1137" s="418"/>
      <c r="BZ1137" s="418"/>
      <c r="CA1137" s="418"/>
      <c r="CB1137" s="418"/>
      <c r="CC1137" s="418"/>
      <c r="CD1137" s="418"/>
      <c r="CE1137" s="418"/>
      <c r="CF1137" s="418"/>
      <c r="CG1137" s="418"/>
      <c r="CH1137" s="418"/>
      <c r="CI1137" s="418"/>
      <c r="CJ1137" s="418"/>
      <c r="CK1137" s="418"/>
      <c r="CL1137" s="418"/>
      <c r="CM1137" s="418"/>
      <c r="CN1137" s="418"/>
      <c r="CO1137" s="418"/>
      <c r="CP1137" s="418"/>
      <c r="CQ1137" s="418"/>
      <c r="CR1137" s="418"/>
      <c r="CS1137" s="418"/>
      <c r="CT1137" s="418"/>
      <c r="CU1137" s="418"/>
      <c r="CV1137" s="418"/>
      <c r="CW1137" s="418"/>
      <c r="CX1137" s="418"/>
      <c r="CY1137" s="418"/>
      <c r="CZ1137" s="418"/>
      <c r="DA1137" s="418"/>
      <c r="DB1137" s="418"/>
      <c r="DC1137" s="418"/>
      <c r="DD1137" s="418"/>
      <c r="DE1137" s="418"/>
      <c r="DF1137" s="418"/>
      <c r="DG1137" s="418"/>
      <c r="DH1137" s="418"/>
      <c r="DI1137" s="418"/>
      <c r="DJ1137" s="418"/>
      <c r="DK1137" s="418"/>
      <c r="DL1137" s="418"/>
      <c r="DM1137" s="418"/>
      <c r="DN1137" s="418"/>
      <c r="DO1137" s="418"/>
      <c r="DP1137" s="418"/>
      <c r="DQ1137" s="418"/>
      <c r="DR1137" s="418"/>
      <c r="DS1137" s="418"/>
      <c r="DT1137" s="418"/>
      <c r="DU1137" s="418"/>
      <c r="DV1137" s="418"/>
      <c r="DW1137" s="418"/>
      <c r="DX1137" s="418"/>
      <c r="DY1137" s="418"/>
      <c r="DZ1137" s="418"/>
      <c r="EA1137" s="418"/>
      <c r="EB1137" s="418"/>
      <c r="EC1137" s="418"/>
      <c r="ED1137" s="418"/>
      <c r="EE1137" s="418"/>
      <c r="EF1137" s="418"/>
      <c r="EG1137" s="418"/>
      <c r="EH1137" s="418"/>
      <c r="EI1137" s="418"/>
      <c r="EJ1137" s="418"/>
      <c r="EK1137" s="418"/>
      <c r="EL1137" s="418"/>
      <c r="EM1137" s="418"/>
      <c r="EN1137" s="418"/>
      <c r="EO1137" s="418"/>
      <c r="EP1137" s="418"/>
      <c r="EQ1137" s="418"/>
      <c r="ER1137" s="418"/>
      <c r="ES1137" s="418"/>
      <c r="ET1137" s="418"/>
      <c r="EU1137" s="418"/>
      <c r="EV1137" s="418"/>
      <c r="EW1137" s="418"/>
      <c r="EX1137" s="418"/>
      <c r="EY1137" s="418"/>
      <c r="EZ1137" s="418"/>
      <c r="FA1137" s="418"/>
      <c r="FB1137" s="418"/>
      <c r="FC1137" s="418"/>
      <c r="FD1137" s="418"/>
      <c r="FE1137" s="418"/>
      <c r="FF1137" s="418"/>
      <c r="FG1137" s="418"/>
      <c r="FH1137" s="418"/>
      <c r="FI1137" s="418"/>
      <c r="FJ1137" s="418"/>
      <c r="FK1137" s="418"/>
      <c r="FL1137" s="418"/>
      <c r="FM1137" s="418"/>
      <c r="FN1137" s="418"/>
      <c r="FO1137" s="418"/>
      <c r="FP1137" s="418"/>
      <c r="FQ1137" s="418"/>
      <c r="FR1137" s="418"/>
      <c r="FS1137" s="418"/>
      <c r="FT1137" s="418"/>
      <c r="FU1137" s="418"/>
      <c r="FV1137" s="418"/>
      <c r="FW1137" s="418"/>
      <c r="FX1137" s="418"/>
      <c r="FY1137" s="418"/>
      <c r="FZ1137" s="418"/>
      <c r="GA1137" s="418"/>
      <c r="GB1137" s="418"/>
      <c r="GC1137" s="418"/>
      <c r="GD1137" s="418"/>
      <c r="GE1137" s="418"/>
      <c r="GF1137" s="418"/>
      <c r="GG1137" s="418"/>
      <c r="GH1137" s="418"/>
      <c r="GI1137" s="418"/>
      <c r="GJ1137" s="418"/>
      <c r="GK1137" s="418"/>
      <c r="GL1137" s="418"/>
      <c r="GM1137" s="418"/>
      <c r="GN1137" s="418"/>
      <c r="GO1137" s="418"/>
      <c r="GP1137" s="418"/>
      <c r="GQ1137" s="418"/>
      <c r="GR1137" s="418"/>
      <c r="GS1137" s="418"/>
      <c r="GT1137" s="418"/>
      <c r="GU1137" s="418"/>
      <c r="GV1137" s="418"/>
      <c r="GW1137" s="418"/>
      <c r="GX1137" s="418"/>
      <c r="GY1137" s="418"/>
      <c r="GZ1137" s="418"/>
      <c r="HA1137" s="418"/>
      <c r="HB1137" s="418"/>
      <c r="HC1137" s="418"/>
      <c r="HD1137" s="418"/>
      <c r="HE1137" s="418"/>
      <c r="HF1137" s="418"/>
      <c r="HG1137" s="418"/>
      <c r="HH1137" s="418"/>
      <c r="HI1137" s="418"/>
      <c r="HJ1137" s="418"/>
      <c r="HK1137" s="418"/>
      <c r="HL1137" s="418"/>
      <c r="HM1137" s="418"/>
      <c r="HN1137" s="418"/>
      <c r="HO1137" s="418"/>
      <c r="HP1137" s="418"/>
      <c r="HQ1137" s="418"/>
      <c r="HR1137" s="418"/>
      <c r="HS1137" s="418"/>
      <c r="HT1137" s="418"/>
      <c r="HU1137" s="418"/>
      <c r="HV1137" s="418"/>
      <c r="HW1137" s="418"/>
      <c r="HX1137" s="418"/>
      <c r="HY1137" s="418"/>
      <c r="HZ1137" s="418"/>
      <c r="IA1137" s="418"/>
      <c r="IB1137" s="418"/>
      <c r="IC1137" s="418"/>
      <c r="ID1137" s="418"/>
      <c r="IE1137" s="418"/>
      <c r="IF1137" s="418"/>
      <c r="IG1137" s="418"/>
      <c r="IH1137" s="418"/>
      <c r="II1137" s="418"/>
      <c r="IJ1137" s="418"/>
      <c r="IK1137" s="418"/>
      <c r="IL1137" s="418"/>
      <c r="IM1137" s="418"/>
      <c r="IN1137" s="418"/>
      <c r="IO1137" s="418"/>
      <c r="IP1137" s="418"/>
      <c r="IQ1137" s="418"/>
      <c r="IR1137" s="418"/>
      <c r="IS1137" s="418"/>
      <c r="IT1137" s="418"/>
      <c r="IU1137" s="418"/>
      <c r="IV1137" s="418"/>
      <c r="IW1137" s="418"/>
      <c r="IX1137" s="418"/>
      <c r="IY1137" s="418"/>
      <c r="IZ1137" s="418"/>
      <c r="JA1137" s="418"/>
      <c r="JB1137" s="418"/>
      <c r="JC1137" s="418"/>
      <c r="JD1137" s="418"/>
      <c r="JE1137" s="418"/>
      <c r="JF1137" s="418"/>
      <c r="JG1137" s="418"/>
      <c r="JH1137" s="418"/>
      <c r="JI1137" s="418"/>
      <c r="JJ1137" s="418"/>
      <c r="JK1137" s="418"/>
      <c r="JL1137" s="418"/>
      <c r="JM1137" s="418"/>
      <c r="JN1137" s="418"/>
      <c r="JO1137" s="418"/>
      <c r="JP1137" s="418"/>
      <c r="JQ1137" s="418"/>
      <c r="JR1137" s="418"/>
      <c r="JS1137" s="418"/>
      <c r="JT1137" s="418"/>
      <c r="JU1137" s="418"/>
      <c r="JV1137" s="418"/>
      <c r="JW1137" s="418"/>
      <c r="JX1137" s="418"/>
      <c r="JY1137" s="418"/>
      <c r="JZ1137" s="418"/>
      <c r="KA1137" s="418"/>
      <c r="KB1137" s="418"/>
      <c r="KC1137" s="418"/>
      <c r="KD1137" s="418"/>
      <c r="KE1137" s="418"/>
      <c r="KF1137" s="418"/>
      <c r="KG1137" s="418"/>
      <c r="KH1137" s="418"/>
      <c r="KI1137" s="418"/>
      <c r="KJ1137" s="418"/>
      <c r="KK1137" s="418"/>
      <c r="KL1137" s="418"/>
      <c r="KM1137" s="418"/>
      <c r="KN1137" s="418"/>
      <c r="KO1137" s="418"/>
      <c r="KP1137" s="418"/>
      <c r="KQ1137" s="418"/>
      <c r="KR1137" s="418"/>
      <c r="KS1137" s="418"/>
      <c r="KT1137" s="418"/>
      <c r="KU1137" s="418"/>
      <c r="KV1137" s="418"/>
      <c r="KW1137" s="418"/>
      <c r="KX1137" s="418"/>
      <c r="KY1137" s="418"/>
      <c r="KZ1137" s="418"/>
      <c r="LA1137" s="418"/>
      <c r="LB1137" s="418"/>
      <c r="LC1137" s="418"/>
      <c r="LD1137" s="418"/>
      <c r="LE1137" s="418"/>
      <c r="LF1137" s="418"/>
      <c r="LG1137" s="418"/>
      <c r="LH1137" s="418"/>
      <c r="LI1137" s="418"/>
      <c r="LJ1137" s="418"/>
      <c r="LK1137" s="418"/>
      <c r="LL1137" s="418"/>
      <c r="LM1137" s="418"/>
      <c r="LN1137" s="418"/>
      <c r="LO1137" s="418"/>
      <c r="LP1137" s="418"/>
      <c r="LQ1137" s="418"/>
      <c r="LR1137" s="418"/>
      <c r="LS1137" s="418"/>
      <c r="LT1137" s="418"/>
      <c r="LU1137" s="418"/>
      <c r="LV1137" s="418"/>
      <c r="LW1137" s="418"/>
      <c r="LX1137" s="418"/>
      <c r="LY1137" s="418"/>
      <c r="LZ1137" s="418"/>
      <c r="MA1137" s="418"/>
      <c r="MB1137" s="418"/>
      <c r="MC1137" s="418"/>
      <c r="MD1137" s="418"/>
      <c r="ME1137" s="418"/>
      <c r="MF1137" s="418"/>
      <c r="MG1137" s="418"/>
      <c r="MH1137" s="418"/>
      <c r="MI1137" s="418"/>
      <c r="MJ1137" s="418"/>
      <c r="MK1137" s="418"/>
      <c r="ML1137" s="418"/>
      <c r="MM1137" s="418"/>
      <c r="MN1137" s="418"/>
      <c r="MO1137" s="418"/>
      <c r="MP1137" s="418"/>
      <c r="MQ1137" s="418"/>
      <c r="MR1137" s="418"/>
      <c r="MS1137" s="418"/>
      <c r="MT1137" s="418"/>
      <c r="MU1137" s="418"/>
      <c r="MV1137" s="418"/>
      <c r="MW1137" s="418"/>
      <c r="MX1137" s="418"/>
      <c r="MY1137" s="418"/>
      <c r="MZ1137" s="418"/>
      <c r="NA1137" s="418"/>
      <c r="NB1137" s="418"/>
      <c r="NC1137" s="418"/>
      <c r="ND1137" s="418"/>
      <c r="NE1137" s="418"/>
      <c r="NF1137" s="418"/>
      <c r="NG1137" s="418"/>
      <c r="NH1137" s="418"/>
      <c r="NI1137" s="418"/>
      <c r="NJ1137" s="418"/>
      <c r="NK1137" s="418"/>
      <c r="NL1137" s="418"/>
      <c r="NM1137" s="418"/>
      <c r="NN1137" s="418"/>
      <c r="NO1137" s="418"/>
      <c r="NP1137" s="418"/>
      <c r="NQ1137" s="418"/>
      <c r="NR1137" s="418"/>
      <c r="NS1137" s="418"/>
      <c r="NT1137" s="418"/>
      <c r="NU1137" s="418"/>
      <c r="NV1137" s="418"/>
      <c r="NW1137" s="418"/>
      <c r="NX1137" s="418"/>
      <c r="NY1137" s="418"/>
      <c r="NZ1137" s="418"/>
      <c r="OA1137" s="418"/>
      <c r="OB1137" s="418"/>
      <c r="OC1137" s="418"/>
      <c r="OD1137" s="418"/>
      <c r="OE1137" s="418"/>
      <c r="OF1137" s="418"/>
      <c r="OG1137" s="418"/>
      <c r="OH1137" s="418"/>
      <c r="OI1137" s="418"/>
      <c r="OJ1137" s="418"/>
      <c r="OK1137" s="418"/>
      <c r="OL1137" s="418"/>
      <c r="OM1137" s="418"/>
      <c r="ON1137" s="418"/>
      <c r="OO1137" s="418"/>
      <c r="OP1137" s="418"/>
      <c r="OQ1137" s="418"/>
      <c r="OR1137" s="418"/>
      <c r="OS1137" s="418"/>
      <c r="OT1137" s="418"/>
      <c r="OU1137" s="418"/>
      <c r="OV1137" s="418"/>
      <c r="OW1137" s="418"/>
      <c r="OX1137" s="418"/>
      <c r="OY1137" s="418"/>
      <c r="OZ1137" s="418"/>
      <c r="PA1137" s="418"/>
      <c r="PB1137" s="418"/>
      <c r="PC1137" s="418"/>
      <c r="PD1137" s="418"/>
      <c r="PE1137" s="418"/>
      <c r="PF1137" s="418"/>
      <c r="PG1137" s="418"/>
      <c r="PH1137" s="418"/>
      <c r="PI1137" s="418"/>
      <c r="PJ1137" s="418"/>
      <c r="PK1137" s="418"/>
      <c r="PL1137" s="418"/>
      <c r="PM1137" s="418"/>
      <c r="PN1137" s="418"/>
      <c r="PO1137" s="418"/>
      <c r="PP1137" s="418"/>
      <c r="PQ1137" s="418"/>
      <c r="PR1137" s="418"/>
      <c r="PS1137" s="418"/>
      <c r="PT1137" s="418"/>
      <c r="PU1137" s="418"/>
      <c r="PV1137" s="418"/>
      <c r="PW1137" s="418"/>
      <c r="PX1137" s="418"/>
      <c r="PY1137" s="418"/>
      <c r="PZ1137" s="418"/>
      <c r="QA1137" s="418"/>
      <c r="QB1137" s="418"/>
      <c r="QC1137" s="418"/>
      <c r="QD1137" s="418"/>
      <c r="QE1137" s="418"/>
      <c r="QF1137" s="418"/>
      <c r="QG1137" s="418"/>
      <c r="QH1137" s="418"/>
      <c r="QI1137" s="418"/>
      <c r="QJ1137" s="418"/>
      <c r="QK1137" s="418"/>
      <c r="QL1137" s="418"/>
      <c r="QM1137" s="418"/>
      <c r="QN1137" s="418"/>
      <c r="QO1137" s="418"/>
      <c r="QP1137" s="418"/>
      <c r="QQ1137" s="418"/>
      <c r="QR1137" s="418"/>
      <c r="QS1137" s="418"/>
      <c r="QT1137" s="418"/>
      <c r="QU1137" s="418"/>
      <c r="QV1137" s="418"/>
      <c r="QW1137" s="418"/>
      <c r="QX1137" s="418"/>
      <c r="QY1137" s="418"/>
      <c r="QZ1137" s="418"/>
      <c r="RA1137" s="418"/>
      <c r="RB1137" s="418"/>
      <c r="RC1137" s="418"/>
      <c r="RD1137" s="418"/>
      <c r="RE1137" s="418"/>
      <c r="RF1137" s="418"/>
      <c r="RG1137" s="418"/>
      <c r="RH1137" s="418"/>
      <c r="RI1137" s="418"/>
      <c r="RJ1137" s="418"/>
      <c r="RK1137" s="418"/>
      <c r="RL1137" s="418"/>
      <c r="RM1137" s="418"/>
      <c r="RN1137" s="418"/>
      <c r="RO1137" s="418"/>
      <c r="RP1137" s="418"/>
      <c r="RQ1137" s="418"/>
      <c r="RR1137" s="418"/>
      <c r="RS1137" s="418"/>
      <c r="RT1137" s="418"/>
      <c r="RU1137" s="418"/>
      <c r="RV1137" s="418"/>
      <c r="RW1137" s="418"/>
      <c r="RX1137" s="418"/>
      <c r="RY1137" s="418"/>
      <c r="RZ1137" s="418"/>
      <c r="SA1137" s="418"/>
      <c r="SB1137" s="418"/>
      <c r="SC1137" s="418"/>
      <c r="SD1137" s="418"/>
      <c r="SE1137" s="418"/>
      <c r="SF1137" s="418"/>
      <c r="SG1137" s="418"/>
      <c r="SH1137" s="418"/>
      <c r="SI1137" s="418"/>
      <c r="SJ1137" s="418"/>
      <c r="SK1137" s="418"/>
      <c r="SL1137" s="418"/>
      <c r="SM1137" s="418"/>
      <c r="SN1137" s="418"/>
      <c r="SO1137" s="418"/>
      <c r="SP1137" s="418"/>
      <c r="SQ1137" s="418"/>
      <c r="SR1137" s="418"/>
      <c r="SS1137" s="418"/>
      <c r="ST1137" s="418"/>
      <c r="SU1137" s="418"/>
      <c r="SV1137" s="418"/>
      <c r="SW1137" s="418"/>
      <c r="SX1137" s="418"/>
      <c r="SY1137" s="418"/>
      <c r="SZ1137" s="418"/>
      <c r="TA1137" s="418"/>
      <c r="TB1137" s="418"/>
      <c r="TC1137" s="418"/>
      <c r="TD1137" s="418"/>
      <c r="TE1137" s="418"/>
      <c r="TF1137" s="418"/>
      <c r="TG1137" s="418"/>
      <c r="TH1137" s="418"/>
      <c r="TI1137" s="418"/>
      <c r="TJ1137" s="418"/>
      <c r="TK1137" s="418"/>
      <c r="TL1137" s="418"/>
      <c r="TM1137" s="418"/>
      <c r="TN1137" s="418"/>
      <c r="TO1137" s="418"/>
      <c r="TP1137" s="418"/>
      <c r="TQ1137" s="418"/>
      <c r="TR1137" s="418"/>
      <c r="TS1137" s="418"/>
      <c r="TT1137" s="418"/>
      <c r="TU1137" s="418"/>
      <c r="TV1137" s="418"/>
      <c r="TW1137" s="418"/>
      <c r="TX1137" s="418"/>
      <c r="TY1137" s="418"/>
      <c r="TZ1137" s="418"/>
      <c r="UA1137" s="418"/>
      <c r="UB1137" s="418"/>
      <c r="UC1137" s="418"/>
      <c r="UD1137" s="418"/>
      <c r="UE1137" s="418"/>
      <c r="UF1137" s="418"/>
      <c r="UG1137" s="418"/>
      <c r="UH1137" s="418"/>
      <c r="UI1137" s="418"/>
      <c r="UJ1137" s="418"/>
      <c r="UK1137" s="418"/>
      <c r="UL1137" s="418"/>
      <c r="UM1137" s="418"/>
      <c r="UN1137" s="418"/>
      <c r="UO1137" s="418"/>
      <c r="UP1137" s="418"/>
      <c r="UQ1137" s="418"/>
      <c r="UR1137" s="418"/>
      <c r="US1137" s="418"/>
      <c r="UT1137" s="418"/>
      <c r="UU1137" s="418"/>
      <c r="UV1137" s="418"/>
      <c r="UW1137" s="418"/>
      <c r="UX1137" s="418"/>
      <c r="UY1137" s="418"/>
      <c r="UZ1137" s="418"/>
      <c r="VA1137" s="418"/>
      <c r="VB1137" s="418"/>
      <c r="VC1137" s="418"/>
      <c r="VD1137" s="418"/>
      <c r="VE1137" s="418"/>
      <c r="VF1137" s="418"/>
      <c r="VG1137" s="418"/>
      <c r="VH1137" s="418"/>
      <c r="VI1137" s="418"/>
      <c r="VJ1137" s="418"/>
      <c r="VK1137" s="418"/>
      <c r="VL1137" s="418"/>
      <c r="VM1137" s="418"/>
      <c r="VN1137" s="418"/>
      <c r="VO1137" s="418"/>
      <c r="VP1137" s="418"/>
      <c r="VQ1137" s="418"/>
      <c r="VR1137" s="418"/>
      <c r="VS1137" s="418"/>
      <c r="VT1137" s="418"/>
      <c r="VU1137" s="418"/>
      <c r="VV1137" s="418"/>
      <c r="VW1137" s="418"/>
      <c r="VX1137" s="418"/>
      <c r="VY1137" s="418"/>
      <c r="VZ1137" s="418"/>
      <c r="WA1137" s="418"/>
      <c r="WB1137" s="418"/>
      <c r="WC1137" s="418"/>
      <c r="WD1137" s="418"/>
      <c r="WE1137" s="418"/>
      <c r="WF1137" s="418"/>
      <c r="WG1137" s="418"/>
      <c r="WH1137" s="418"/>
      <c r="WI1137" s="418"/>
      <c r="WJ1137" s="418"/>
      <c r="WK1137" s="418"/>
      <c r="WL1137" s="418"/>
      <c r="WM1137" s="418"/>
      <c r="WN1137" s="418"/>
      <c r="WO1137" s="418"/>
      <c r="WP1137" s="418"/>
      <c r="WQ1137" s="418"/>
      <c r="WR1137" s="418"/>
      <c r="WS1137" s="418"/>
      <c r="WT1137" s="418"/>
      <c r="WU1137" s="418"/>
      <c r="WV1137" s="418"/>
      <c r="WW1137" s="418"/>
      <c r="WX1137" s="418"/>
      <c r="WY1137" s="418"/>
      <c r="WZ1137" s="418"/>
      <c r="XA1137" s="418"/>
      <c r="XB1137" s="418"/>
      <c r="XC1137" s="418"/>
      <c r="XD1137" s="418"/>
      <c r="XE1137" s="418"/>
      <c r="XF1137" s="418"/>
      <c r="XG1137" s="418"/>
      <c r="XH1137" s="418"/>
      <c r="XI1137" s="418"/>
      <c r="XJ1137" s="418"/>
      <c r="XK1137" s="418"/>
      <c r="XL1137" s="418"/>
      <c r="XM1137" s="418"/>
      <c r="XN1137" s="418"/>
      <c r="XO1137" s="418"/>
      <c r="XP1137" s="418"/>
      <c r="XQ1137" s="418"/>
      <c r="XR1137" s="418"/>
      <c r="XS1137" s="418"/>
      <c r="XT1137" s="418"/>
      <c r="XU1137" s="418"/>
      <c r="XV1137" s="418"/>
      <c r="XW1137" s="418"/>
      <c r="XX1137" s="418"/>
      <c r="XY1137" s="418"/>
      <c r="XZ1137" s="418"/>
      <c r="YA1137" s="418"/>
      <c r="YB1137" s="418"/>
      <c r="YC1137" s="418"/>
      <c r="YD1137" s="418"/>
      <c r="YE1137" s="418"/>
      <c r="YF1137" s="418"/>
      <c r="YG1137" s="418"/>
      <c r="YH1137" s="418"/>
      <c r="YI1137" s="418"/>
      <c r="YJ1137" s="418"/>
      <c r="YK1137" s="418"/>
      <c r="YL1137" s="418"/>
      <c r="YM1137" s="418"/>
      <c r="YN1137" s="418"/>
      <c r="YO1137" s="418"/>
      <c r="YP1137" s="418"/>
      <c r="YQ1137" s="418"/>
      <c r="YR1137" s="418"/>
      <c r="YS1137" s="418"/>
      <c r="YT1137" s="418"/>
      <c r="YU1137" s="418"/>
      <c r="YV1137" s="418"/>
      <c r="YW1137" s="418"/>
      <c r="YX1137" s="418"/>
      <c r="YY1137" s="418"/>
      <c r="YZ1137" s="418"/>
      <c r="ZA1137" s="418"/>
      <c r="ZB1137" s="418"/>
      <c r="ZC1137" s="418"/>
      <c r="ZD1137" s="418"/>
      <c r="ZE1137" s="418"/>
      <c r="ZF1137" s="418"/>
      <c r="ZG1137" s="418"/>
      <c r="ZH1137" s="418"/>
      <c r="ZI1137" s="418"/>
      <c r="ZJ1137" s="418"/>
      <c r="ZK1137" s="418"/>
      <c r="ZL1137" s="418"/>
      <c r="ZM1137" s="418"/>
      <c r="ZN1137" s="418"/>
      <c r="ZO1137" s="418"/>
      <c r="ZP1137" s="418"/>
      <c r="ZQ1137" s="418"/>
      <c r="ZR1137" s="418"/>
      <c r="ZS1137" s="418"/>
      <c r="ZT1137" s="418"/>
      <c r="ZU1137" s="418"/>
      <c r="ZV1137" s="418"/>
      <c r="ZW1137" s="418"/>
      <c r="ZX1137" s="418"/>
      <c r="ZY1137" s="418"/>
      <c r="ZZ1137" s="418"/>
      <c r="AAA1137" s="418"/>
      <c r="AAB1137" s="418"/>
      <c r="AAC1137" s="418"/>
      <c r="AAD1137" s="418"/>
      <c r="AAE1137" s="418"/>
      <c r="AAF1137" s="418"/>
      <c r="AAG1137" s="418"/>
      <c r="AAH1137" s="418"/>
      <c r="AAI1137" s="418"/>
      <c r="AAJ1137" s="418"/>
      <c r="AAK1137" s="418"/>
      <c r="AAL1137" s="418"/>
      <c r="AAM1137" s="418"/>
      <c r="AAN1137" s="418"/>
      <c r="AAO1137" s="418"/>
      <c r="AAP1137" s="418"/>
      <c r="AAQ1137" s="418"/>
      <c r="AAR1137" s="418"/>
      <c r="AAS1137" s="418"/>
      <c r="AAT1137" s="418"/>
      <c r="AAU1137" s="418"/>
      <c r="AAV1137" s="418"/>
      <c r="AAW1137" s="418"/>
      <c r="AAX1137" s="418"/>
      <c r="AAY1137" s="418"/>
      <c r="AAZ1137" s="418"/>
      <c r="ABA1137" s="418"/>
      <c r="ABB1137" s="418"/>
      <c r="ABC1137" s="418"/>
      <c r="ABD1137" s="418"/>
      <c r="ABE1137" s="418"/>
      <c r="ABF1137" s="418"/>
      <c r="ABG1137" s="418"/>
      <c r="ABH1137" s="418"/>
      <c r="ABI1137" s="418"/>
      <c r="ABJ1137" s="418"/>
      <c r="ABK1137" s="418"/>
      <c r="ABL1137" s="418"/>
      <c r="ABM1137" s="418"/>
      <c r="ABN1137" s="418"/>
      <c r="ABO1137" s="418"/>
      <c r="ABP1137" s="418"/>
      <c r="ABQ1137" s="418"/>
      <c r="ABR1137" s="418"/>
      <c r="ABS1137" s="418"/>
      <c r="ABT1137" s="418"/>
      <c r="ABU1137" s="418"/>
      <c r="ABV1137" s="418"/>
      <c r="ABW1137" s="418"/>
      <c r="ABX1137" s="418"/>
      <c r="ABY1137" s="418"/>
      <c r="ABZ1137" s="418"/>
      <c r="ACA1137" s="418"/>
      <c r="ACB1137" s="418"/>
      <c r="ACC1137" s="418"/>
      <c r="ACD1137" s="418"/>
      <c r="ACE1137" s="418"/>
      <c r="ACF1137" s="418"/>
      <c r="ACG1137" s="418"/>
      <c r="ACH1137" s="418"/>
      <c r="ACI1137" s="418"/>
      <c r="ACJ1137" s="418"/>
      <c r="ACK1137" s="418"/>
      <c r="ACL1137" s="418"/>
      <c r="ACM1137" s="418"/>
      <c r="ACN1137" s="418"/>
      <c r="ACO1137" s="418"/>
      <c r="ACP1137" s="418"/>
      <c r="ACQ1137" s="418"/>
      <c r="ACR1137" s="418"/>
      <c r="ACS1137" s="418"/>
      <c r="ACT1137" s="418"/>
      <c r="ACU1137" s="418"/>
      <c r="ACV1137" s="418"/>
      <c r="ACW1137" s="418"/>
      <c r="ACX1137" s="418"/>
      <c r="ACY1137" s="418"/>
      <c r="ACZ1137" s="418"/>
      <c r="ADA1137" s="418"/>
      <c r="ADB1137" s="418"/>
      <c r="ADC1137" s="418"/>
      <c r="ADD1137" s="418"/>
      <c r="ADE1137" s="418"/>
      <c r="ADF1137" s="418"/>
      <c r="ADG1137" s="418"/>
      <c r="ADH1137" s="418"/>
      <c r="ADI1137" s="418"/>
      <c r="ADJ1137" s="418"/>
      <c r="ADK1137" s="418"/>
      <c r="ADL1137" s="418"/>
      <c r="ADM1137" s="418"/>
      <c r="ADN1137" s="418"/>
      <c r="ADO1137" s="418"/>
      <c r="ADP1137" s="418"/>
      <c r="ADQ1137" s="418"/>
      <c r="ADR1137" s="418"/>
      <c r="ADS1137" s="418"/>
      <c r="ADT1137" s="418"/>
      <c r="ADU1137" s="418"/>
      <c r="ADV1137" s="418"/>
      <c r="ADW1137" s="418"/>
      <c r="ADX1137" s="418"/>
      <c r="ADY1137" s="418"/>
      <c r="ADZ1137" s="418"/>
      <c r="AEA1137" s="418"/>
      <c r="AEB1137" s="418"/>
      <c r="AEC1137" s="418"/>
      <c r="AED1137" s="418"/>
      <c r="AEE1137" s="418"/>
      <c r="AEF1137" s="418"/>
      <c r="AEG1137" s="418"/>
      <c r="AEH1137" s="418"/>
      <c r="AEI1137" s="418"/>
      <c r="AEJ1137" s="418"/>
      <c r="AEK1137" s="418"/>
      <c r="AEL1137" s="418"/>
      <c r="AEM1137" s="418"/>
      <c r="AEN1137" s="418"/>
      <c r="AEO1137" s="418"/>
      <c r="AEP1137" s="418"/>
      <c r="AEQ1137" s="418"/>
      <c r="AER1137" s="418"/>
      <c r="AES1137" s="418"/>
      <c r="AET1137" s="418"/>
      <c r="AEU1137" s="418"/>
      <c r="AEV1137" s="418"/>
      <c r="AEW1137" s="418"/>
      <c r="AEX1137" s="418"/>
      <c r="AEY1137" s="418"/>
      <c r="AEZ1137" s="418"/>
      <c r="AFA1137" s="418"/>
      <c r="AFB1137" s="418"/>
      <c r="AFC1137" s="418"/>
      <c r="AFD1137" s="418"/>
      <c r="AFE1137" s="418"/>
      <c r="AFF1137" s="418"/>
      <c r="AFG1137" s="418"/>
      <c r="AFH1137" s="418"/>
      <c r="AFI1137" s="418"/>
      <c r="AFJ1137" s="418"/>
      <c r="AFK1137" s="418"/>
      <c r="AFL1137" s="418"/>
      <c r="AFM1137" s="418"/>
      <c r="AFN1137" s="418"/>
      <c r="AFO1137" s="418"/>
      <c r="AFP1137" s="418"/>
      <c r="AFQ1137" s="418"/>
      <c r="AFR1137" s="418"/>
      <c r="AFS1137" s="418"/>
      <c r="AFT1137" s="418"/>
      <c r="AFU1137" s="418"/>
      <c r="AFV1137" s="418"/>
      <c r="AFW1137" s="418"/>
      <c r="AFX1137" s="418"/>
      <c r="AFY1137" s="418"/>
      <c r="AFZ1137" s="418"/>
      <c r="AGA1137" s="418"/>
      <c r="AGB1137" s="418"/>
      <c r="AGC1137" s="418"/>
      <c r="AGD1137" s="418"/>
      <c r="AGE1137" s="418"/>
      <c r="AGF1137" s="418"/>
      <c r="AGG1137" s="418"/>
      <c r="AGH1137" s="418"/>
      <c r="AGI1137" s="418"/>
      <c r="AGJ1137" s="418"/>
      <c r="AGK1137" s="418"/>
      <c r="AGL1137" s="418"/>
      <c r="AGM1137" s="418"/>
      <c r="AGN1137" s="418"/>
      <c r="AGO1137" s="418"/>
      <c r="AGP1137" s="418"/>
      <c r="AGQ1137" s="418"/>
      <c r="AGR1137" s="418"/>
      <c r="AGS1137" s="418"/>
      <c r="AGT1137" s="418"/>
      <c r="AGU1137" s="418"/>
      <c r="AGV1137" s="418"/>
      <c r="AGW1137" s="418"/>
      <c r="AGX1137" s="418"/>
      <c r="AGY1137" s="418"/>
      <c r="AGZ1137" s="418"/>
      <c r="AHA1137" s="418"/>
      <c r="AHB1137" s="418"/>
      <c r="AHC1137" s="418"/>
      <c r="AHD1137" s="418"/>
      <c r="AHE1137" s="418"/>
      <c r="AHF1137" s="418"/>
      <c r="AHG1137" s="418"/>
      <c r="AHH1137" s="418"/>
      <c r="AHI1137" s="418"/>
      <c r="AHJ1137" s="418"/>
      <c r="AHK1137" s="418"/>
      <c r="AHL1137" s="418"/>
      <c r="AHM1137" s="418"/>
      <c r="AHN1137" s="418"/>
      <c r="AHO1137" s="418"/>
      <c r="AHP1137" s="418"/>
      <c r="AHQ1137" s="418"/>
      <c r="AHR1137" s="418"/>
      <c r="AHS1137" s="418"/>
      <c r="AHT1137" s="418"/>
      <c r="AHU1137" s="418"/>
      <c r="AHV1137" s="418"/>
      <c r="AHW1137" s="418"/>
      <c r="AHX1137" s="418"/>
      <c r="AHY1137" s="418"/>
      <c r="AHZ1137" s="418"/>
      <c r="AIA1137" s="418"/>
      <c r="AIB1137" s="418"/>
      <c r="AIC1137" s="418"/>
      <c r="AID1137" s="418"/>
      <c r="AIE1137" s="418"/>
      <c r="AIF1137" s="418"/>
      <c r="AIG1137" s="418"/>
      <c r="AIH1137" s="418"/>
      <c r="AII1137" s="418"/>
      <c r="AIJ1137" s="418"/>
      <c r="AIK1137" s="418"/>
      <c r="AIL1137" s="418"/>
      <c r="AIM1137" s="418"/>
      <c r="AIN1137" s="418"/>
      <c r="AIO1137" s="418"/>
      <c r="AIP1137" s="418"/>
      <c r="AIQ1137" s="418"/>
      <c r="AIR1137" s="418"/>
      <c r="AIS1137" s="418"/>
      <c r="AIT1137" s="418"/>
      <c r="AIU1137" s="418"/>
      <c r="AIV1137" s="418"/>
      <c r="AIW1137" s="418"/>
      <c r="AIX1137" s="418"/>
      <c r="AIY1137" s="418"/>
      <c r="AIZ1137" s="418"/>
      <c r="AJA1137" s="418"/>
      <c r="AJB1137" s="418"/>
      <c r="AJC1137" s="418"/>
      <c r="AJD1137" s="418"/>
      <c r="AJE1137" s="418"/>
      <c r="AJF1137" s="418"/>
      <c r="AJG1137" s="418"/>
      <c r="AJH1137" s="418"/>
      <c r="AJI1137" s="418"/>
      <c r="AJJ1137" s="418"/>
      <c r="AJK1137" s="418"/>
      <c r="AJL1137" s="418"/>
      <c r="AJM1137" s="418"/>
      <c r="AJN1137" s="418"/>
      <c r="AJO1137" s="418"/>
      <c r="AJP1137" s="418"/>
      <c r="AJQ1137" s="418"/>
      <c r="AJR1137" s="418"/>
      <c r="AJS1137" s="418"/>
      <c r="AJT1137" s="418"/>
      <c r="AJU1137" s="418"/>
      <c r="AJV1137" s="418"/>
      <c r="AJW1137" s="418"/>
      <c r="AJX1137" s="418"/>
      <c r="AJY1137" s="418"/>
      <c r="AJZ1137" s="418"/>
      <c r="AKA1137" s="418"/>
      <c r="AKB1137" s="418"/>
      <c r="AKC1137" s="418"/>
      <c r="AKD1137" s="418"/>
      <c r="AKE1137" s="418"/>
      <c r="AKF1137" s="418"/>
      <c r="AKG1137" s="418"/>
      <c r="AKH1137" s="418"/>
      <c r="AKI1137" s="418"/>
      <c r="AKJ1137" s="418"/>
      <c r="AKK1137" s="418"/>
      <c r="AKL1137" s="418"/>
      <c r="AKM1137" s="418"/>
      <c r="AKN1137" s="418"/>
      <c r="AKO1137" s="418"/>
      <c r="AKP1137" s="418"/>
      <c r="AKQ1137" s="418"/>
      <c r="AKR1137" s="418"/>
      <c r="AKS1137" s="418"/>
      <c r="AKT1137" s="418"/>
      <c r="AKU1137" s="418"/>
      <c r="AKV1137" s="418"/>
      <c r="AKW1137" s="418"/>
      <c r="AKX1137" s="418"/>
      <c r="AKY1137" s="418"/>
      <c r="AKZ1137" s="418"/>
      <c r="ALA1137" s="418"/>
      <c r="ALB1137" s="418"/>
      <c r="ALC1137" s="418"/>
      <c r="ALD1137" s="418"/>
      <c r="ALE1137" s="418"/>
      <c r="ALF1137" s="418"/>
      <c r="ALG1137" s="418"/>
      <c r="ALH1137" s="418"/>
      <c r="ALI1137" s="418"/>
      <c r="ALJ1137" s="418"/>
      <c r="ALK1137" s="418"/>
      <c r="ALL1137" s="418"/>
      <c r="ALM1137" s="418"/>
      <c r="ALN1137" s="418"/>
      <c r="ALO1137" s="418"/>
      <c r="ALP1137" s="418"/>
      <c r="ALQ1137" s="418"/>
      <c r="ALR1137" s="418"/>
      <c r="ALS1137" s="418"/>
      <c r="ALT1137" s="418"/>
      <c r="ALU1137" s="418"/>
      <c r="ALV1137" s="418"/>
      <c r="ALW1137" s="418"/>
      <c r="ALX1137" s="418"/>
      <c r="ALY1137" s="418"/>
      <c r="ALZ1137" s="418"/>
      <c r="AMA1137" s="418"/>
      <c r="AMB1137" s="418"/>
      <c r="AMC1137" s="418"/>
      <c r="AMD1137" s="418"/>
      <c r="AME1137" s="418"/>
      <c r="AMF1137" s="418"/>
      <c r="AMG1137" s="418"/>
      <c r="AMH1137" s="418"/>
      <c r="AMI1137" s="418"/>
      <c r="AMJ1137" s="418"/>
      <c r="AMK1137" s="418"/>
      <c r="AML1137" s="418"/>
      <c r="AMM1137" s="418"/>
      <c r="AMN1137" s="418"/>
      <c r="AMO1137" s="418"/>
      <c r="AMP1137" s="418"/>
      <c r="AMQ1137" s="418"/>
      <c r="AMR1137" s="418"/>
      <c r="AMS1137" s="418"/>
      <c r="AMT1137" s="418"/>
      <c r="AMU1137" s="418"/>
      <c r="AMV1137" s="418"/>
      <c r="AMW1137" s="418"/>
      <c r="AMX1137" s="418"/>
      <c r="AMY1137" s="418"/>
      <c r="AMZ1137" s="418"/>
      <c r="ANA1137" s="418"/>
      <c r="ANB1137" s="418"/>
      <c r="ANC1137" s="418"/>
      <c r="AND1137" s="418"/>
      <c r="ANE1137" s="418"/>
      <c r="ANF1137" s="418"/>
      <c r="ANG1137" s="418"/>
      <c r="ANH1137" s="418"/>
      <c r="ANI1137" s="418"/>
      <c r="ANJ1137" s="418"/>
      <c r="ANK1137" s="418"/>
      <c r="ANL1137" s="418"/>
      <c r="ANM1137" s="418"/>
      <c r="ANN1137" s="418"/>
      <c r="ANO1137" s="418"/>
      <c r="ANP1137" s="418"/>
      <c r="ANQ1137" s="418"/>
      <c r="ANR1137" s="418"/>
      <c r="ANS1137" s="418"/>
      <c r="ANT1137" s="418"/>
      <c r="ANU1137" s="418"/>
      <c r="ANV1137" s="418"/>
      <c r="ANW1137" s="418"/>
      <c r="ANX1137" s="418"/>
      <c r="ANY1137" s="418"/>
      <c r="ANZ1137" s="418"/>
      <c r="AOA1137" s="418"/>
      <c r="AOB1137" s="418"/>
      <c r="AOC1137" s="418"/>
      <c r="AOD1137" s="418"/>
      <c r="AOE1137" s="418"/>
      <c r="AOF1137" s="418"/>
      <c r="AOG1137" s="418"/>
      <c r="AOH1137" s="418"/>
      <c r="AOI1137" s="418"/>
      <c r="AOJ1137" s="418"/>
      <c r="AOK1137" s="418"/>
      <c r="AOL1137" s="418"/>
      <c r="AOM1137" s="418"/>
      <c r="AON1137" s="418"/>
      <c r="AOO1137" s="418"/>
      <c r="AOP1137" s="418"/>
      <c r="AOQ1137" s="418"/>
      <c r="AOR1137" s="418"/>
      <c r="AOS1137" s="418"/>
      <c r="AOT1137" s="418"/>
      <c r="AOU1137" s="418"/>
      <c r="AOV1137" s="418"/>
      <c r="AOW1137" s="418"/>
      <c r="AOX1137" s="418"/>
      <c r="AOY1137" s="418"/>
      <c r="AOZ1137" s="418"/>
      <c r="APA1137" s="418"/>
      <c r="APB1137" s="418"/>
      <c r="APC1137" s="418"/>
      <c r="APD1137" s="418"/>
      <c r="APE1137" s="418"/>
      <c r="APF1137" s="418"/>
      <c r="APG1137" s="418"/>
      <c r="APH1137" s="418"/>
      <c r="API1137" s="418"/>
      <c r="APJ1137" s="418"/>
      <c r="APK1137" s="418"/>
      <c r="APL1137" s="418"/>
      <c r="APM1137" s="418"/>
      <c r="APN1137" s="418"/>
      <c r="APO1137" s="418"/>
      <c r="APP1137" s="418"/>
      <c r="APQ1137" s="418"/>
      <c r="APR1137" s="418"/>
      <c r="APS1137" s="418"/>
      <c r="APT1137" s="418"/>
      <c r="APU1137" s="418"/>
      <c r="APV1137" s="418"/>
      <c r="APW1137" s="418"/>
      <c r="APX1137" s="418"/>
      <c r="APY1137" s="418"/>
      <c r="APZ1137" s="418"/>
      <c r="AQA1137" s="418"/>
      <c r="AQB1137" s="418"/>
      <c r="AQC1137" s="418"/>
      <c r="AQD1137" s="418"/>
      <c r="AQE1137" s="418"/>
      <c r="AQF1137" s="418"/>
      <c r="AQG1137" s="418"/>
      <c r="AQH1137" s="418"/>
      <c r="AQI1137" s="418"/>
      <c r="AQJ1137" s="418"/>
      <c r="AQK1137" s="418"/>
      <c r="AQL1137" s="418"/>
      <c r="AQM1137" s="418"/>
      <c r="AQN1137" s="418"/>
      <c r="AQO1137" s="418"/>
      <c r="AQP1137" s="418"/>
      <c r="AQQ1137" s="418"/>
      <c r="AQR1137" s="418"/>
      <c r="AQS1137" s="418"/>
      <c r="AQT1137" s="418"/>
      <c r="AQU1137" s="418"/>
      <c r="AQV1137" s="418"/>
      <c r="AQW1137" s="418"/>
      <c r="AQX1137" s="418"/>
      <c r="AQY1137" s="418"/>
      <c r="AQZ1137" s="418"/>
      <c r="ARA1137" s="418"/>
      <c r="ARB1137" s="418"/>
      <c r="ARC1137" s="418"/>
      <c r="ARD1137" s="418"/>
      <c r="ARE1137" s="418"/>
      <c r="ARF1137" s="418"/>
      <c r="ARG1137" s="418"/>
      <c r="ARH1137" s="418"/>
      <c r="ARI1137" s="418"/>
      <c r="ARJ1137" s="418"/>
      <c r="ARK1137" s="418"/>
      <c r="ARL1137" s="418"/>
      <c r="ARM1137" s="418"/>
      <c r="ARN1137" s="418"/>
      <c r="ARO1137" s="418"/>
      <c r="ARP1137" s="418"/>
      <c r="ARQ1137" s="418"/>
      <c r="ARR1137" s="418"/>
      <c r="ARS1137" s="418"/>
      <c r="ART1137" s="418"/>
      <c r="ARU1137" s="418"/>
      <c r="ARV1137" s="418"/>
      <c r="ARW1137" s="418"/>
      <c r="ARX1137" s="418"/>
      <c r="ARY1137" s="418"/>
      <c r="ARZ1137" s="418"/>
      <c r="ASA1137" s="418"/>
      <c r="ASB1137" s="418"/>
      <c r="ASC1137" s="418"/>
      <c r="ASD1137" s="418"/>
      <c r="ASE1137" s="418"/>
      <c r="ASF1137" s="418"/>
      <c r="ASG1137" s="418"/>
      <c r="ASH1137" s="418"/>
      <c r="ASI1137" s="418"/>
      <c r="ASJ1137" s="418"/>
      <c r="ASK1137" s="418"/>
      <c r="ASL1137" s="418"/>
      <c r="ASM1137" s="418"/>
      <c r="ASN1137" s="418"/>
      <c r="ASO1137" s="418"/>
      <c r="ASP1137" s="418"/>
      <c r="ASQ1137" s="418"/>
      <c r="ASR1137" s="418"/>
      <c r="ASS1137" s="418"/>
      <c r="AST1137" s="418"/>
      <c r="ASU1137" s="418"/>
      <c r="ASV1137" s="418"/>
      <c r="ASW1137" s="418"/>
      <c r="ASX1137" s="418"/>
      <c r="ASY1137" s="418"/>
      <c r="ASZ1137" s="418"/>
      <c r="ATA1137" s="418"/>
      <c r="ATB1137" s="418"/>
      <c r="ATC1137" s="418"/>
      <c r="ATD1137" s="418"/>
      <c r="ATE1137" s="418"/>
      <c r="ATF1137" s="418"/>
      <c r="ATG1137" s="418"/>
      <c r="ATH1137" s="418"/>
      <c r="ATI1137" s="418"/>
      <c r="ATJ1137" s="418"/>
      <c r="ATK1137" s="418"/>
      <c r="ATL1137" s="418"/>
      <c r="ATM1137" s="418"/>
      <c r="ATN1137" s="418"/>
      <c r="ATO1137" s="418"/>
      <c r="ATP1137" s="418"/>
      <c r="ATQ1137" s="418"/>
      <c r="ATR1137" s="418"/>
      <c r="ATS1137" s="418"/>
      <c r="ATT1137" s="418"/>
      <c r="ATU1137" s="418"/>
      <c r="ATV1137" s="418"/>
      <c r="ATW1137" s="418"/>
      <c r="ATX1137" s="418"/>
      <c r="ATY1137" s="418"/>
      <c r="ATZ1137" s="418"/>
      <c r="AUA1137" s="418"/>
      <c r="AUB1137" s="418"/>
      <c r="AUC1137" s="418"/>
      <c r="AUD1137" s="418"/>
      <c r="AUE1137" s="418"/>
      <c r="AUF1137" s="418"/>
      <c r="AUG1137" s="418"/>
      <c r="AUH1137" s="418"/>
      <c r="AUI1137" s="418"/>
      <c r="AUJ1137" s="418"/>
      <c r="AUK1137" s="418"/>
      <c r="AUL1137" s="418"/>
      <c r="AUM1137" s="418"/>
      <c r="AUN1137" s="418"/>
      <c r="AUO1137" s="418"/>
      <c r="AUP1137" s="418"/>
      <c r="AUQ1137" s="418"/>
      <c r="AUR1137" s="418"/>
      <c r="AUS1137" s="418"/>
      <c r="AUT1137" s="418"/>
      <c r="AUU1137" s="418"/>
      <c r="AUV1137" s="418"/>
      <c r="AUW1137" s="418"/>
      <c r="AUX1137" s="418"/>
      <c r="AUY1137" s="418"/>
      <c r="AUZ1137" s="418"/>
      <c r="AVA1137" s="418"/>
      <c r="AVB1137" s="418"/>
      <c r="AVC1137" s="418"/>
      <c r="AVD1137" s="418"/>
      <c r="AVE1137" s="418"/>
      <c r="AVF1137" s="418"/>
      <c r="AVG1137" s="418"/>
      <c r="AVH1137" s="418"/>
      <c r="AVI1137" s="418"/>
      <c r="AVJ1137" s="418"/>
      <c r="AVK1137" s="418"/>
      <c r="AVL1137" s="418"/>
      <c r="AVM1137" s="418"/>
      <c r="AVN1137" s="418"/>
      <c r="AVO1137" s="418"/>
      <c r="AVP1137" s="418"/>
      <c r="AVQ1137" s="418"/>
      <c r="AVR1137" s="418"/>
      <c r="AVS1137" s="418"/>
      <c r="AVT1137" s="418"/>
      <c r="AVU1137" s="418"/>
      <c r="AVV1137" s="418"/>
      <c r="AVW1137" s="418"/>
      <c r="AVX1137" s="418"/>
      <c r="AVY1137" s="418"/>
      <c r="AVZ1137" s="418"/>
      <c r="AWA1137" s="418"/>
      <c r="AWB1137" s="418"/>
      <c r="AWC1137" s="418"/>
      <c r="AWD1137" s="418"/>
      <c r="AWE1137" s="418"/>
      <c r="AWF1137" s="418"/>
      <c r="AWG1137" s="418"/>
      <c r="AWH1137" s="418"/>
      <c r="AWI1137" s="418"/>
      <c r="AWJ1137" s="418"/>
      <c r="AWK1137" s="418"/>
      <c r="AWL1137" s="418"/>
      <c r="AWM1137" s="418"/>
      <c r="AWN1137" s="418"/>
      <c r="AWO1137" s="418"/>
      <c r="AWP1137" s="418"/>
      <c r="AWQ1137" s="418"/>
      <c r="AWR1137" s="418"/>
      <c r="AWS1137" s="418"/>
      <c r="AWT1137" s="418"/>
      <c r="AWU1137" s="418"/>
      <c r="AWV1137" s="418"/>
      <c r="AWW1137" s="418"/>
      <c r="AWX1137" s="418"/>
      <c r="AWY1137" s="418"/>
      <c r="AWZ1137" s="418"/>
      <c r="AXA1137" s="418"/>
      <c r="AXB1137" s="418"/>
      <c r="AXC1137" s="418"/>
      <c r="AXD1137" s="418"/>
      <c r="AXE1137" s="418"/>
      <c r="AXF1137" s="418"/>
      <c r="AXG1137" s="418"/>
      <c r="AXH1137" s="418"/>
      <c r="AXI1137" s="418"/>
      <c r="AXJ1137" s="418"/>
      <c r="AXK1137" s="418"/>
      <c r="AXL1137" s="418"/>
      <c r="AXM1137" s="418"/>
      <c r="AXN1137" s="418"/>
      <c r="AXO1137" s="418"/>
      <c r="AXP1137" s="418"/>
      <c r="AXQ1137" s="418"/>
      <c r="AXR1137" s="418"/>
      <c r="AXS1137" s="418"/>
      <c r="AXT1137" s="418"/>
      <c r="AXU1137" s="418"/>
      <c r="AXV1137" s="418"/>
      <c r="AXW1137" s="418"/>
      <c r="AXX1137" s="418"/>
      <c r="AXY1137" s="418"/>
      <c r="AXZ1137" s="418"/>
      <c r="AYA1137" s="418"/>
      <c r="AYB1137" s="418"/>
      <c r="AYC1137" s="418"/>
      <c r="AYD1137" s="418"/>
      <c r="AYE1137" s="418"/>
      <c r="AYF1137" s="418"/>
      <c r="AYG1137" s="418"/>
      <c r="AYH1137" s="418"/>
      <c r="AYI1137" s="418"/>
      <c r="AYJ1137" s="418"/>
      <c r="AYK1137" s="418"/>
      <c r="AYL1137" s="418"/>
      <c r="AYM1137" s="418"/>
      <c r="AYN1137" s="418"/>
      <c r="AYO1137" s="418"/>
      <c r="AYP1137" s="418"/>
      <c r="AYQ1137" s="418"/>
      <c r="AYR1137" s="418"/>
      <c r="AYS1137" s="418"/>
      <c r="AYT1137" s="418"/>
      <c r="AYU1137" s="418"/>
      <c r="AYV1137" s="418"/>
      <c r="AYW1137" s="418"/>
      <c r="AYX1137" s="418"/>
      <c r="AYY1137" s="418"/>
      <c r="AYZ1137" s="418"/>
      <c r="AZA1137" s="418"/>
      <c r="AZB1137" s="418"/>
      <c r="AZC1137" s="418"/>
      <c r="AZD1137" s="418"/>
      <c r="AZE1137" s="418"/>
      <c r="AZF1137" s="418"/>
      <c r="AZG1137" s="418"/>
      <c r="AZH1137" s="418"/>
      <c r="AZI1137" s="418"/>
      <c r="AZJ1137" s="418"/>
      <c r="AZK1137" s="418"/>
      <c r="AZL1137" s="418"/>
      <c r="AZM1137" s="418"/>
      <c r="AZN1137" s="418"/>
      <c r="AZO1137" s="418"/>
      <c r="AZP1137" s="418"/>
      <c r="AZQ1137" s="418"/>
      <c r="AZR1137" s="418"/>
      <c r="AZS1137" s="418"/>
      <c r="AZT1137" s="418"/>
      <c r="AZU1137" s="418"/>
      <c r="AZV1137" s="418"/>
      <c r="AZW1137" s="418"/>
      <c r="AZX1137" s="418"/>
      <c r="AZY1137" s="418"/>
      <c r="AZZ1137" s="418"/>
      <c r="BAA1137" s="418"/>
      <c r="BAB1137" s="418"/>
      <c r="BAC1137" s="418"/>
      <c r="BAD1137" s="418"/>
      <c r="BAE1137" s="418"/>
      <c r="BAF1137" s="418"/>
      <c r="BAG1137" s="418"/>
      <c r="BAH1137" s="418"/>
      <c r="BAI1137" s="418"/>
      <c r="BAJ1137" s="418"/>
      <c r="BAK1137" s="418"/>
      <c r="BAL1137" s="418"/>
      <c r="BAM1137" s="418"/>
      <c r="BAN1137" s="418"/>
      <c r="BAO1137" s="418"/>
      <c r="BAP1137" s="418"/>
      <c r="BAQ1137" s="418"/>
      <c r="BAR1137" s="418"/>
      <c r="BAS1137" s="418"/>
      <c r="BAT1137" s="418"/>
      <c r="BAU1137" s="418"/>
      <c r="BAV1137" s="418"/>
      <c r="BAW1137" s="418"/>
      <c r="BAX1137" s="418"/>
      <c r="BAY1137" s="418"/>
      <c r="BAZ1137" s="418"/>
      <c r="BBA1137" s="418"/>
      <c r="BBB1137" s="418"/>
      <c r="BBC1137" s="418"/>
      <c r="BBD1137" s="418"/>
      <c r="BBE1137" s="418"/>
      <c r="BBF1137" s="418"/>
      <c r="BBG1137" s="418"/>
      <c r="BBH1137" s="418"/>
      <c r="BBI1137" s="418"/>
      <c r="BBJ1137" s="418"/>
      <c r="BBK1137" s="418"/>
      <c r="BBL1137" s="418"/>
      <c r="BBM1137" s="418"/>
      <c r="BBN1137" s="418"/>
      <c r="BBO1137" s="418"/>
      <c r="BBP1137" s="418"/>
      <c r="BBQ1137" s="418"/>
      <c r="BBR1137" s="418"/>
      <c r="BBS1137" s="418"/>
      <c r="BBT1137" s="418"/>
      <c r="BBU1137" s="418"/>
      <c r="BBV1137" s="418"/>
      <c r="BBW1137" s="418"/>
      <c r="BBX1137" s="418"/>
      <c r="BBY1137" s="418"/>
      <c r="BBZ1137" s="418"/>
      <c r="BCA1137" s="418"/>
      <c r="BCB1137" s="418"/>
      <c r="BCC1137" s="418"/>
      <c r="BCD1137" s="418"/>
      <c r="BCE1137" s="418"/>
      <c r="BCF1137" s="418"/>
      <c r="BCG1137" s="418"/>
      <c r="BCH1137" s="418"/>
      <c r="BCI1137" s="418"/>
      <c r="BCJ1137" s="418"/>
      <c r="BCK1137" s="418"/>
      <c r="BCL1137" s="418"/>
      <c r="BCM1137" s="418"/>
      <c r="BCN1137" s="418"/>
      <c r="BCO1137" s="418"/>
      <c r="BCP1137" s="418"/>
      <c r="BCQ1137" s="418"/>
      <c r="BCR1137" s="418"/>
      <c r="BCS1137" s="418"/>
      <c r="BCT1137" s="418"/>
      <c r="BCU1137" s="418"/>
      <c r="BCV1137" s="418"/>
      <c r="BCW1137" s="418"/>
      <c r="BCX1137" s="418"/>
      <c r="BCY1137" s="418"/>
      <c r="BCZ1137" s="418"/>
      <c r="BDA1137" s="418"/>
      <c r="BDB1137" s="418"/>
      <c r="BDC1137" s="418"/>
      <c r="BDD1137" s="418"/>
      <c r="BDE1137" s="418"/>
      <c r="BDF1137" s="418"/>
      <c r="BDG1137" s="418"/>
      <c r="BDH1137" s="418"/>
      <c r="BDI1137" s="418"/>
      <c r="BDJ1137" s="418"/>
      <c r="BDK1137" s="418"/>
      <c r="BDL1137" s="418"/>
      <c r="BDM1137" s="418"/>
      <c r="BDN1137" s="418"/>
      <c r="BDO1137" s="418"/>
      <c r="BDP1137" s="418"/>
      <c r="BDQ1137" s="418"/>
      <c r="BDR1137" s="418"/>
      <c r="BDS1137" s="418"/>
      <c r="BDT1137" s="418"/>
      <c r="BDU1137" s="418"/>
      <c r="BDV1137" s="418"/>
      <c r="BDW1137" s="418"/>
      <c r="BDX1137" s="418"/>
      <c r="BDY1137" s="418"/>
      <c r="BDZ1137" s="418"/>
      <c r="BEA1137" s="418"/>
      <c r="BEB1137" s="418"/>
      <c r="BEC1137" s="418"/>
      <c r="BED1137" s="418"/>
      <c r="BEE1137" s="418"/>
      <c r="BEF1137" s="418"/>
      <c r="BEG1137" s="418"/>
      <c r="BEH1137" s="418"/>
      <c r="BEI1137" s="418"/>
      <c r="BEJ1137" s="418"/>
      <c r="BEK1137" s="418"/>
      <c r="BEL1137" s="418"/>
      <c r="BEM1137" s="418"/>
      <c r="BEN1137" s="418"/>
      <c r="BEO1137" s="418"/>
      <c r="BEP1137" s="418"/>
      <c r="BEQ1137" s="418"/>
      <c r="BER1137" s="418"/>
      <c r="BES1137" s="418"/>
      <c r="BET1137" s="418"/>
      <c r="BEU1137" s="418"/>
      <c r="BEV1137" s="418"/>
      <c r="BEW1137" s="418"/>
      <c r="BEX1137" s="418"/>
      <c r="BEY1137" s="418"/>
      <c r="BEZ1137" s="418"/>
      <c r="BFA1137" s="418"/>
      <c r="BFB1137" s="418"/>
      <c r="BFC1137" s="418"/>
      <c r="BFD1137" s="418"/>
      <c r="BFE1137" s="418"/>
      <c r="BFF1137" s="418"/>
      <c r="BFG1137" s="418"/>
      <c r="BFH1137" s="418"/>
      <c r="BFI1137" s="418"/>
      <c r="BFJ1137" s="418"/>
      <c r="BFK1137" s="418"/>
      <c r="BFL1137" s="418"/>
      <c r="BFM1137" s="418"/>
      <c r="BFN1137" s="418"/>
      <c r="BFO1137" s="418"/>
      <c r="BFP1137" s="418"/>
      <c r="BFQ1137" s="418"/>
      <c r="BFR1137" s="418"/>
      <c r="BFS1137" s="418"/>
      <c r="BFT1137" s="418"/>
      <c r="BFU1137" s="418"/>
      <c r="BFV1137" s="418"/>
      <c r="BFW1137" s="418"/>
      <c r="BFX1137" s="418"/>
      <c r="BFY1137" s="418"/>
      <c r="BFZ1137" s="418"/>
      <c r="BGA1137" s="418"/>
      <c r="BGB1137" s="418"/>
      <c r="BGC1137" s="418"/>
      <c r="BGD1137" s="418"/>
      <c r="BGE1137" s="418"/>
      <c r="BGF1137" s="418"/>
      <c r="BGG1137" s="418"/>
      <c r="BGH1137" s="418"/>
      <c r="BGI1137" s="418"/>
      <c r="BGJ1137" s="418"/>
      <c r="BGK1137" s="418"/>
      <c r="BGL1137" s="418"/>
      <c r="BGM1137" s="418"/>
      <c r="BGN1137" s="418"/>
      <c r="BGO1137" s="418"/>
      <c r="BGP1137" s="418"/>
      <c r="BGQ1137" s="418"/>
      <c r="BGR1137" s="418"/>
      <c r="BGS1137" s="418"/>
      <c r="BGT1137" s="418"/>
      <c r="BGU1137" s="418"/>
      <c r="BGV1137" s="418"/>
      <c r="BGW1137" s="418"/>
      <c r="BGX1137" s="418"/>
      <c r="BGY1137" s="418"/>
      <c r="BGZ1137" s="418"/>
      <c r="BHA1137" s="418"/>
      <c r="BHB1137" s="418"/>
      <c r="BHC1137" s="418"/>
      <c r="BHD1137" s="418"/>
      <c r="BHE1137" s="418"/>
      <c r="BHF1137" s="418"/>
      <c r="BHG1137" s="418"/>
      <c r="BHH1137" s="418"/>
      <c r="BHI1137" s="418"/>
      <c r="BHJ1137" s="418"/>
      <c r="BHK1137" s="418"/>
      <c r="BHL1137" s="418"/>
      <c r="BHM1137" s="418"/>
      <c r="BHN1137" s="418"/>
      <c r="BHO1137" s="418"/>
      <c r="BHP1137" s="418"/>
      <c r="BHQ1137" s="418"/>
      <c r="BHR1137" s="418"/>
      <c r="BHS1137" s="418"/>
      <c r="BHT1137" s="418"/>
      <c r="BHU1137" s="418"/>
      <c r="BHV1137" s="418"/>
      <c r="BHW1137" s="418"/>
      <c r="BHX1137" s="418"/>
      <c r="BHY1137" s="418"/>
      <c r="BHZ1137" s="418"/>
      <c r="BIA1137" s="418"/>
      <c r="BIB1137" s="418"/>
      <c r="BIC1137" s="418"/>
      <c r="BID1137" s="418"/>
      <c r="BIE1137" s="418"/>
      <c r="BIF1137" s="418"/>
      <c r="BIG1137" s="418"/>
      <c r="BIH1137" s="418"/>
      <c r="BII1137" s="418"/>
      <c r="BIJ1137" s="418"/>
      <c r="BIK1137" s="418"/>
      <c r="BIL1137" s="418"/>
      <c r="BIM1137" s="418"/>
      <c r="BIN1137" s="418"/>
      <c r="BIO1137" s="418"/>
      <c r="BIP1137" s="418"/>
      <c r="BIQ1137" s="418"/>
      <c r="BIR1137" s="418"/>
      <c r="BIS1137" s="418"/>
      <c r="BIT1137" s="418"/>
      <c r="BIU1137" s="418"/>
      <c r="BIV1137" s="418"/>
      <c r="BIW1137" s="418"/>
      <c r="BIX1137" s="418"/>
      <c r="BIY1137" s="418"/>
      <c r="BIZ1137" s="418"/>
      <c r="BJA1137" s="418"/>
      <c r="BJB1137" s="418"/>
      <c r="BJC1137" s="418"/>
      <c r="BJD1137" s="418"/>
      <c r="BJE1137" s="418"/>
      <c r="BJF1137" s="418"/>
      <c r="BJG1137" s="418"/>
      <c r="BJH1137" s="418"/>
      <c r="BJI1137" s="418"/>
      <c r="BJJ1137" s="418"/>
      <c r="BJK1137" s="418"/>
      <c r="BJL1137" s="418"/>
      <c r="BJM1137" s="418"/>
      <c r="BJN1137" s="418"/>
      <c r="BJO1137" s="418"/>
      <c r="BJP1137" s="418"/>
      <c r="BJQ1137" s="418"/>
      <c r="BJR1137" s="418"/>
      <c r="BJS1137" s="418"/>
      <c r="BJT1137" s="418"/>
      <c r="BJU1137" s="418"/>
      <c r="BJV1137" s="418"/>
      <c r="BJW1137" s="418"/>
      <c r="BJX1137" s="418"/>
      <c r="BJY1137" s="418"/>
      <c r="BJZ1137" s="418"/>
      <c r="BKA1137" s="418"/>
      <c r="BKB1137" s="418"/>
      <c r="BKC1137" s="418"/>
      <c r="BKD1137" s="418"/>
      <c r="BKE1137" s="418"/>
      <c r="BKF1137" s="418"/>
      <c r="BKG1137" s="418"/>
      <c r="BKH1137" s="418"/>
      <c r="BKI1137" s="418"/>
      <c r="BKJ1137" s="418"/>
      <c r="BKK1137" s="418"/>
      <c r="BKL1137" s="418"/>
      <c r="BKM1137" s="418"/>
      <c r="BKN1137" s="418"/>
      <c r="BKO1137" s="418"/>
      <c r="BKP1137" s="418"/>
      <c r="BKQ1137" s="418"/>
      <c r="BKR1137" s="418"/>
      <c r="BKS1137" s="418"/>
      <c r="BKT1137" s="418"/>
      <c r="BKU1137" s="418"/>
      <c r="BKV1137" s="418"/>
      <c r="BKW1137" s="418"/>
      <c r="BKX1137" s="418"/>
      <c r="BKY1137" s="418"/>
      <c r="BKZ1137" s="418"/>
      <c r="BLA1137" s="418"/>
      <c r="BLB1137" s="418"/>
      <c r="BLC1137" s="418"/>
      <c r="BLD1137" s="418"/>
      <c r="BLE1137" s="418"/>
      <c r="BLF1137" s="418"/>
      <c r="BLG1137" s="418"/>
      <c r="BLH1137" s="418"/>
      <c r="BLI1137" s="418"/>
      <c r="BLJ1137" s="418"/>
      <c r="BLK1137" s="418"/>
      <c r="BLL1137" s="418"/>
      <c r="BLM1137" s="418"/>
      <c r="BLN1137" s="418"/>
      <c r="BLO1137" s="418"/>
      <c r="BLP1137" s="418"/>
      <c r="BLQ1137" s="418"/>
      <c r="BLR1137" s="418"/>
      <c r="BLS1137" s="418"/>
      <c r="BLT1137" s="418"/>
      <c r="BLU1137" s="418"/>
      <c r="BLV1137" s="418"/>
      <c r="BLW1137" s="418"/>
      <c r="BLX1137" s="418"/>
      <c r="BLY1137" s="418"/>
      <c r="BLZ1137" s="418"/>
      <c r="BMA1137" s="418"/>
      <c r="BMB1137" s="418"/>
      <c r="BMC1137" s="418"/>
      <c r="BMD1137" s="418"/>
      <c r="BME1137" s="418"/>
      <c r="BMF1137" s="418"/>
      <c r="BMG1137" s="418"/>
      <c r="BMH1137" s="418"/>
      <c r="BMI1137" s="418"/>
      <c r="BMJ1137" s="418"/>
      <c r="BMK1137" s="418"/>
      <c r="BML1137" s="418"/>
      <c r="BMM1137" s="418"/>
      <c r="BMN1137" s="418"/>
      <c r="BMO1137" s="418"/>
      <c r="BMP1137" s="418"/>
      <c r="BMQ1137" s="418"/>
      <c r="BMR1137" s="418"/>
      <c r="BMS1137" s="418"/>
      <c r="BMT1137" s="418"/>
      <c r="BMU1137" s="418"/>
      <c r="BMV1137" s="418"/>
      <c r="BMW1137" s="418"/>
      <c r="BMX1137" s="418"/>
      <c r="BMY1137" s="418"/>
      <c r="BMZ1137" s="418"/>
      <c r="BNA1137" s="418"/>
      <c r="BNB1137" s="418"/>
      <c r="BNC1137" s="418"/>
      <c r="BND1137" s="418"/>
      <c r="BNE1137" s="418"/>
      <c r="BNF1137" s="418"/>
      <c r="BNG1137" s="418"/>
      <c r="BNH1137" s="418"/>
      <c r="BNI1137" s="418"/>
      <c r="BNJ1137" s="418"/>
      <c r="BNK1137" s="418"/>
      <c r="BNL1137" s="418"/>
      <c r="BNM1137" s="418"/>
      <c r="BNN1137" s="418"/>
      <c r="BNO1137" s="418"/>
      <c r="BNP1137" s="418"/>
      <c r="BNQ1137" s="418"/>
      <c r="BNR1137" s="418"/>
      <c r="BNS1137" s="418"/>
      <c r="BNT1137" s="418"/>
      <c r="BNU1137" s="418"/>
      <c r="BNV1137" s="418"/>
      <c r="BNW1137" s="418"/>
      <c r="BNX1137" s="418"/>
      <c r="BNY1137" s="418"/>
      <c r="BNZ1137" s="418"/>
      <c r="BOA1137" s="418"/>
      <c r="BOB1137" s="418"/>
      <c r="BOC1137" s="418"/>
      <c r="BOD1137" s="418"/>
      <c r="BOE1137" s="418"/>
      <c r="BOF1137" s="418"/>
      <c r="BOG1137" s="418"/>
      <c r="BOH1137" s="418"/>
      <c r="BOI1137" s="418"/>
      <c r="BOJ1137" s="418"/>
      <c r="BOK1137" s="418"/>
      <c r="BOL1137" s="418"/>
      <c r="BOM1137" s="418"/>
      <c r="BON1137" s="418"/>
      <c r="BOO1137" s="418"/>
      <c r="BOP1137" s="418"/>
      <c r="BOQ1137" s="418"/>
      <c r="BOR1137" s="418"/>
      <c r="BOS1137" s="418"/>
      <c r="BOT1137" s="418"/>
      <c r="BOU1137" s="418"/>
      <c r="BOV1137" s="418"/>
      <c r="BOW1137" s="418"/>
      <c r="BOX1137" s="418"/>
      <c r="BOY1137" s="418"/>
      <c r="BOZ1137" s="418"/>
      <c r="BPA1137" s="418"/>
      <c r="BPB1137" s="418"/>
      <c r="BPC1137" s="418"/>
      <c r="BPD1137" s="418"/>
      <c r="BPE1137" s="418"/>
      <c r="BPF1137" s="418"/>
      <c r="BPG1137" s="418"/>
      <c r="BPH1137" s="418"/>
      <c r="BPI1137" s="418"/>
      <c r="BPJ1137" s="418"/>
      <c r="BPK1137" s="418"/>
      <c r="BPL1137" s="418"/>
      <c r="BPM1137" s="418"/>
      <c r="BPN1137" s="418"/>
      <c r="BPO1137" s="418"/>
      <c r="BPP1137" s="418"/>
      <c r="BPQ1137" s="418"/>
      <c r="BPR1137" s="418"/>
      <c r="BPS1137" s="418"/>
      <c r="BPT1137" s="418"/>
      <c r="BPU1137" s="418"/>
      <c r="BPV1137" s="418"/>
      <c r="BPW1137" s="418"/>
      <c r="BPX1137" s="418"/>
      <c r="BPY1137" s="418"/>
      <c r="BPZ1137" s="418"/>
      <c r="BQA1137" s="418"/>
      <c r="BQB1137" s="418"/>
      <c r="BQC1137" s="418"/>
      <c r="BQD1137" s="418"/>
      <c r="BQE1137" s="418"/>
      <c r="BQF1137" s="418"/>
      <c r="BQG1137" s="418"/>
      <c r="BQH1137" s="418"/>
      <c r="BQI1137" s="418"/>
      <c r="BQJ1137" s="418"/>
      <c r="BQK1137" s="418"/>
      <c r="BQL1137" s="418"/>
      <c r="BQM1137" s="418"/>
      <c r="BQN1137" s="418"/>
      <c r="BQO1137" s="418"/>
      <c r="BQP1137" s="418"/>
      <c r="BQQ1137" s="418"/>
      <c r="BQR1137" s="418"/>
      <c r="BQS1137" s="418"/>
      <c r="BQT1137" s="418"/>
      <c r="BQU1137" s="418"/>
      <c r="BQV1137" s="418"/>
      <c r="BQW1137" s="418"/>
      <c r="BQX1137" s="418"/>
      <c r="BQY1137" s="418"/>
      <c r="BQZ1137" s="418"/>
      <c r="BRA1137" s="418"/>
      <c r="BRB1137" s="418"/>
      <c r="BRC1137" s="418"/>
      <c r="BRD1137" s="418"/>
      <c r="BRE1137" s="418"/>
      <c r="BRF1137" s="418"/>
      <c r="BRG1137" s="418"/>
      <c r="BRH1137" s="418"/>
      <c r="BRI1137" s="418"/>
      <c r="BRJ1137" s="418"/>
      <c r="BRK1137" s="418"/>
      <c r="BRL1137" s="418"/>
      <c r="BRM1137" s="418"/>
      <c r="BRN1137" s="418"/>
      <c r="BRO1137" s="418"/>
      <c r="BRP1137" s="418"/>
      <c r="BRQ1137" s="418"/>
      <c r="BRR1137" s="418"/>
      <c r="BRS1137" s="418"/>
      <c r="BRT1137" s="418"/>
      <c r="BRU1137" s="418"/>
      <c r="BRV1137" s="418"/>
      <c r="BRW1137" s="418"/>
      <c r="BRX1137" s="418"/>
      <c r="BRY1137" s="418"/>
      <c r="BRZ1137" s="418"/>
      <c r="BSA1137" s="418"/>
      <c r="BSB1137" s="418"/>
      <c r="BSC1137" s="418"/>
      <c r="BSD1137" s="418"/>
      <c r="BSE1137" s="418"/>
      <c r="BSF1137" s="418"/>
      <c r="BSG1137" s="418"/>
      <c r="BSH1137" s="418"/>
      <c r="BSI1137" s="418"/>
      <c r="BSJ1137" s="418"/>
      <c r="BSK1137" s="418"/>
      <c r="BSL1137" s="418"/>
      <c r="BSM1137" s="418"/>
      <c r="BSN1137" s="418"/>
      <c r="BSO1137" s="418"/>
      <c r="BSP1137" s="418"/>
      <c r="BSQ1137" s="418"/>
      <c r="BSR1137" s="418"/>
      <c r="BSS1137" s="418"/>
      <c r="BST1137" s="418"/>
      <c r="BSU1137" s="418"/>
      <c r="BSV1137" s="418"/>
      <c r="BSW1137" s="418"/>
      <c r="BSX1137" s="418"/>
      <c r="BSY1137" s="418"/>
      <c r="BSZ1137" s="418"/>
      <c r="BTA1137" s="418"/>
      <c r="BTB1137" s="418"/>
      <c r="BTC1137" s="418"/>
      <c r="BTD1137" s="418"/>
      <c r="BTE1137" s="418"/>
      <c r="BTF1137" s="418"/>
      <c r="BTG1137" s="418"/>
      <c r="BTH1137" s="418"/>
      <c r="BTI1137" s="418"/>
      <c r="BTJ1137" s="418"/>
      <c r="BTK1137" s="418"/>
      <c r="BTL1137" s="418"/>
      <c r="BTM1137" s="418"/>
      <c r="BTN1137" s="418"/>
      <c r="BTO1137" s="418"/>
      <c r="BTP1137" s="418"/>
      <c r="BTQ1137" s="418"/>
      <c r="BTR1137" s="418"/>
      <c r="BTS1137" s="418"/>
      <c r="BTT1137" s="418"/>
      <c r="BTU1137" s="418"/>
      <c r="BTV1137" s="418"/>
      <c r="BTW1137" s="418"/>
      <c r="BTX1137" s="418"/>
      <c r="BTY1137" s="418"/>
      <c r="BTZ1137" s="418"/>
      <c r="BUA1137" s="418"/>
      <c r="BUB1137" s="418"/>
      <c r="BUC1137" s="418"/>
      <c r="BUD1137" s="418"/>
      <c r="BUE1137" s="418"/>
      <c r="BUF1137" s="418"/>
      <c r="BUG1137" s="418"/>
      <c r="BUH1137" s="418"/>
      <c r="BUI1137" s="418"/>
      <c r="BUJ1137" s="418"/>
      <c r="BUK1137" s="418"/>
      <c r="BUL1137" s="418"/>
      <c r="BUM1137" s="418"/>
      <c r="BUN1137" s="418"/>
      <c r="BUO1137" s="418"/>
      <c r="BUP1137" s="418"/>
      <c r="BUQ1137" s="418"/>
      <c r="BUR1137" s="418"/>
      <c r="BUS1137" s="418"/>
      <c r="BUT1137" s="418"/>
      <c r="BUU1137" s="418"/>
      <c r="BUV1137" s="418"/>
      <c r="BUW1137" s="418"/>
      <c r="BUX1137" s="418"/>
      <c r="BUY1137" s="418"/>
      <c r="BUZ1137" s="418"/>
      <c r="BVA1137" s="418"/>
      <c r="BVB1137" s="418"/>
      <c r="BVC1137" s="418"/>
      <c r="BVD1137" s="418"/>
      <c r="BVE1137" s="418"/>
      <c r="BVF1137" s="418"/>
      <c r="BVG1137" s="418"/>
      <c r="BVH1137" s="418"/>
      <c r="BVI1137" s="418"/>
      <c r="BVJ1137" s="418"/>
      <c r="BVK1137" s="418"/>
      <c r="BVL1137" s="418"/>
      <c r="BVM1137" s="418"/>
      <c r="BVN1137" s="418"/>
      <c r="BVO1137" s="418"/>
      <c r="BVP1137" s="418"/>
      <c r="BVQ1137" s="418"/>
      <c r="BVR1137" s="418"/>
      <c r="BVS1137" s="418"/>
      <c r="BVT1137" s="418"/>
      <c r="BVU1137" s="418"/>
      <c r="BVV1137" s="418"/>
      <c r="BVW1137" s="418"/>
      <c r="BVX1137" s="418"/>
      <c r="BVY1137" s="418"/>
      <c r="BVZ1137" s="418"/>
      <c r="BWA1137" s="418"/>
      <c r="BWB1137" s="418"/>
      <c r="BWC1137" s="418"/>
      <c r="BWD1137" s="418"/>
      <c r="BWE1137" s="418"/>
      <c r="BWF1137" s="418"/>
      <c r="BWG1137" s="418"/>
      <c r="BWH1137" s="418"/>
      <c r="BWI1137" s="418"/>
      <c r="BWJ1137" s="418"/>
      <c r="BWK1137" s="418"/>
      <c r="BWL1137" s="418"/>
      <c r="BWM1137" s="418"/>
      <c r="BWN1137" s="418"/>
      <c r="BWO1137" s="418"/>
      <c r="BWP1137" s="418"/>
      <c r="BWQ1137" s="418"/>
      <c r="BWR1137" s="418"/>
      <c r="BWS1137" s="418"/>
      <c r="BWT1137" s="418"/>
      <c r="BWU1137" s="418"/>
      <c r="BWV1137" s="418"/>
      <c r="BWW1137" s="418"/>
      <c r="BWX1137" s="418"/>
      <c r="BWY1137" s="418"/>
      <c r="BWZ1137" s="418"/>
      <c r="BXA1137" s="418"/>
      <c r="BXB1137" s="418"/>
      <c r="BXC1137" s="418"/>
      <c r="BXD1137" s="418"/>
      <c r="BXE1137" s="418"/>
      <c r="BXF1137" s="418"/>
      <c r="BXG1137" s="418"/>
      <c r="BXH1137" s="418"/>
      <c r="BXI1137" s="418"/>
      <c r="BXJ1137" s="418"/>
      <c r="BXK1137" s="418"/>
      <c r="BXL1137" s="418"/>
      <c r="BXM1137" s="418"/>
      <c r="BXN1137" s="418"/>
      <c r="BXO1137" s="418"/>
      <c r="BXP1137" s="418"/>
      <c r="BXQ1137" s="418"/>
      <c r="BXR1137" s="418"/>
      <c r="BXS1137" s="418"/>
      <c r="BXT1137" s="418"/>
      <c r="BXU1137" s="418"/>
      <c r="BXV1137" s="418"/>
      <c r="BXW1137" s="418"/>
      <c r="BXX1137" s="418"/>
      <c r="BXY1137" s="418"/>
      <c r="BXZ1137" s="418"/>
      <c r="BYA1137" s="418"/>
      <c r="BYB1137" s="418"/>
      <c r="BYC1137" s="418"/>
      <c r="BYD1137" s="418"/>
      <c r="BYE1137" s="418"/>
      <c r="BYF1137" s="418"/>
      <c r="BYG1137" s="418"/>
      <c r="BYH1137" s="418"/>
      <c r="BYI1137" s="418"/>
      <c r="BYJ1137" s="418"/>
      <c r="BYK1137" s="418"/>
      <c r="BYL1137" s="418"/>
      <c r="BYM1137" s="418"/>
      <c r="BYN1137" s="418"/>
      <c r="BYO1137" s="418"/>
      <c r="BYP1137" s="418"/>
      <c r="BYQ1137" s="418"/>
      <c r="BYR1137" s="418"/>
      <c r="BYS1137" s="418"/>
      <c r="BYT1137" s="418"/>
      <c r="BYU1137" s="418"/>
      <c r="BYV1137" s="418"/>
      <c r="BYW1137" s="418"/>
      <c r="BYX1137" s="418"/>
      <c r="BYY1137" s="418"/>
      <c r="BYZ1137" s="418"/>
      <c r="BZA1137" s="418"/>
      <c r="BZB1137" s="418"/>
      <c r="BZC1137" s="418"/>
      <c r="BZD1137" s="418"/>
      <c r="BZE1137" s="418"/>
      <c r="BZF1137" s="418"/>
      <c r="BZG1137" s="418"/>
      <c r="BZH1137" s="418"/>
      <c r="BZI1137" s="418"/>
      <c r="BZJ1137" s="418"/>
      <c r="BZK1137" s="418"/>
      <c r="BZL1137" s="418"/>
      <c r="BZM1137" s="418"/>
      <c r="BZN1137" s="418"/>
      <c r="BZO1137" s="418"/>
      <c r="BZP1137" s="418"/>
      <c r="BZQ1137" s="418"/>
      <c r="BZR1137" s="418"/>
      <c r="BZS1137" s="418"/>
      <c r="BZT1137" s="418"/>
      <c r="BZU1137" s="418"/>
      <c r="BZV1137" s="418"/>
      <c r="BZW1137" s="418"/>
      <c r="BZX1137" s="418"/>
      <c r="BZY1137" s="418"/>
      <c r="BZZ1137" s="418"/>
      <c r="CAA1137" s="418"/>
      <c r="CAB1137" s="418"/>
      <c r="CAC1137" s="418"/>
      <c r="CAD1137" s="418"/>
      <c r="CAE1137" s="418"/>
      <c r="CAF1137" s="418"/>
      <c r="CAG1137" s="418"/>
      <c r="CAH1137" s="418"/>
      <c r="CAI1137" s="418"/>
      <c r="CAJ1137" s="418"/>
      <c r="CAK1137" s="418"/>
      <c r="CAL1137" s="418"/>
      <c r="CAM1137" s="418"/>
      <c r="CAN1137" s="418"/>
      <c r="CAO1137" s="418"/>
      <c r="CAP1137" s="418"/>
      <c r="CAQ1137" s="418"/>
      <c r="CAR1137" s="418"/>
      <c r="CAS1137" s="418"/>
      <c r="CAT1137" s="418"/>
      <c r="CAU1137" s="418"/>
      <c r="CAV1137" s="418"/>
      <c r="CAW1137" s="418"/>
      <c r="CAX1137" s="418"/>
      <c r="CAY1137" s="418"/>
      <c r="CAZ1137" s="418"/>
      <c r="CBA1137" s="418"/>
      <c r="CBB1137" s="418"/>
      <c r="CBC1137" s="418"/>
      <c r="CBD1137" s="418"/>
      <c r="CBE1137" s="418"/>
      <c r="CBF1137" s="418"/>
      <c r="CBG1137" s="418"/>
      <c r="CBH1137" s="418"/>
      <c r="CBI1137" s="418"/>
      <c r="CBJ1137" s="418"/>
      <c r="CBK1137" s="418"/>
      <c r="CBL1137" s="418"/>
      <c r="CBM1137" s="418"/>
      <c r="CBN1137" s="418"/>
      <c r="CBO1137" s="418"/>
      <c r="CBP1137" s="418"/>
      <c r="CBQ1137" s="418"/>
      <c r="CBR1137" s="418"/>
      <c r="CBS1137" s="418"/>
      <c r="CBT1137" s="418"/>
      <c r="CBU1137" s="418"/>
      <c r="CBV1137" s="418"/>
      <c r="CBW1137" s="418"/>
      <c r="CBX1137" s="418"/>
      <c r="CBY1137" s="418"/>
      <c r="CBZ1137" s="418"/>
      <c r="CCA1137" s="418"/>
      <c r="CCB1137" s="418"/>
      <c r="CCC1137" s="418"/>
      <c r="CCD1137" s="418"/>
      <c r="CCE1137" s="418"/>
      <c r="CCF1137" s="418"/>
      <c r="CCG1137" s="418"/>
      <c r="CCH1137" s="418"/>
      <c r="CCI1137" s="418"/>
      <c r="CCJ1137" s="418"/>
      <c r="CCK1137" s="418"/>
      <c r="CCL1137" s="418"/>
      <c r="CCM1137" s="418"/>
      <c r="CCN1137" s="418"/>
      <c r="CCO1137" s="418"/>
      <c r="CCP1137" s="418"/>
      <c r="CCQ1137" s="418"/>
      <c r="CCR1137" s="418"/>
      <c r="CCS1137" s="418"/>
      <c r="CCT1137" s="418"/>
      <c r="CCU1137" s="418"/>
      <c r="CCV1137" s="418"/>
      <c r="CCW1137" s="418"/>
      <c r="CCX1137" s="418"/>
      <c r="CCY1137" s="418"/>
      <c r="CCZ1137" s="418"/>
      <c r="CDA1137" s="418"/>
      <c r="CDB1137" s="418"/>
      <c r="CDC1137" s="418"/>
      <c r="CDD1137" s="418"/>
      <c r="CDE1137" s="418"/>
      <c r="CDF1137" s="418"/>
      <c r="CDG1137" s="418"/>
      <c r="CDH1137" s="418"/>
      <c r="CDI1137" s="418"/>
      <c r="CDJ1137" s="418"/>
      <c r="CDK1137" s="418"/>
      <c r="CDL1137" s="418"/>
      <c r="CDM1137" s="418"/>
      <c r="CDN1137" s="418"/>
      <c r="CDO1137" s="418"/>
      <c r="CDP1137" s="418"/>
      <c r="CDQ1137" s="418"/>
      <c r="CDR1137" s="418"/>
      <c r="CDS1137" s="418"/>
      <c r="CDT1137" s="418"/>
      <c r="CDU1137" s="418"/>
      <c r="CDV1137" s="418"/>
      <c r="CDW1137" s="418"/>
      <c r="CDX1137" s="418"/>
      <c r="CDY1137" s="418"/>
      <c r="CDZ1137" s="418"/>
      <c r="CEA1137" s="418"/>
      <c r="CEB1137" s="418"/>
      <c r="CEC1137" s="418"/>
      <c r="CED1137" s="418"/>
      <c r="CEE1137" s="418"/>
      <c r="CEF1137" s="418"/>
      <c r="CEG1137" s="418"/>
      <c r="CEH1137" s="418"/>
      <c r="CEI1137" s="418"/>
      <c r="CEJ1137" s="418"/>
      <c r="CEK1137" s="418"/>
      <c r="CEL1137" s="418"/>
      <c r="CEM1137" s="418"/>
      <c r="CEN1137" s="418"/>
      <c r="CEO1137" s="418"/>
      <c r="CEP1137" s="418"/>
      <c r="CEQ1137" s="418"/>
      <c r="CER1137" s="418"/>
      <c r="CES1137" s="418"/>
      <c r="CET1137" s="418"/>
      <c r="CEU1137" s="418"/>
      <c r="CEV1137" s="418"/>
      <c r="CEW1137" s="418"/>
      <c r="CEX1137" s="418"/>
      <c r="CEY1137" s="418"/>
      <c r="CEZ1137" s="418"/>
      <c r="CFA1137" s="418"/>
      <c r="CFB1137" s="418"/>
      <c r="CFC1137" s="418"/>
      <c r="CFD1137" s="418"/>
      <c r="CFE1137" s="418"/>
      <c r="CFF1137" s="418"/>
      <c r="CFG1137" s="418"/>
      <c r="CFH1137" s="418"/>
      <c r="CFI1137" s="418"/>
      <c r="CFJ1137" s="418"/>
      <c r="CFK1137" s="418"/>
      <c r="CFL1137" s="418"/>
      <c r="CFM1137" s="418"/>
      <c r="CFN1137" s="418"/>
      <c r="CFO1137" s="418"/>
      <c r="CFP1137" s="418"/>
      <c r="CFQ1137" s="418"/>
      <c r="CFR1137" s="418"/>
      <c r="CFS1137" s="418"/>
      <c r="CFT1137" s="418"/>
      <c r="CFU1137" s="418"/>
      <c r="CFV1137" s="418"/>
      <c r="CFW1137" s="418"/>
      <c r="CFX1137" s="418"/>
      <c r="CFY1137" s="418"/>
      <c r="CFZ1137" s="418"/>
      <c r="CGA1137" s="418"/>
      <c r="CGB1137" s="418"/>
      <c r="CGC1137" s="418"/>
      <c r="CGD1137" s="418"/>
      <c r="CGE1137" s="418"/>
      <c r="CGF1137" s="418"/>
      <c r="CGG1137" s="418"/>
      <c r="CGH1137" s="418"/>
      <c r="CGI1137" s="418"/>
      <c r="CGJ1137" s="418"/>
      <c r="CGK1137" s="418"/>
      <c r="CGL1137" s="418"/>
      <c r="CGM1137" s="418"/>
      <c r="CGN1137" s="418"/>
      <c r="CGO1137" s="418"/>
      <c r="CGP1137" s="418"/>
      <c r="CGQ1137" s="418"/>
      <c r="CGR1137" s="418"/>
      <c r="CGS1137" s="418"/>
      <c r="CGT1137" s="418"/>
      <c r="CGU1137" s="418"/>
      <c r="CGV1137" s="418"/>
      <c r="CGW1137" s="418"/>
      <c r="CGX1137" s="418"/>
      <c r="CGY1137" s="418"/>
      <c r="CGZ1137" s="418"/>
      <c r="CHA1137" s="418"/>
      <c r="CHB1137" s="418"/>
      <c r="CHC1137" s="418"/>
      <c r="CHD1137" s="418"/>
      <c r="CHE1137" s="418"/>
      <c r="CHF1137" s="418"/>
      <c r="CHG1137" s="418"/>
      <c r="CHH1137" s="418"/>
      <c r="CHI1137" s="418"/>
      <c r="CHJ1137" s="418"/>
      <c r="CHK1137" s="418"/>
      <c r="CHL1137" s="418"/>
      <c r="CHM1137" s="418"/>
      <c r="CHN1137" s="418"/>
      <c r="CHO1137" s="418"/>
      <c r="CHP1137" s="418"/>
      <c r="CHQ1137" s="418"/>
      <c r="CHR1137" s="418"/>
      <c r="CHS1137" s="418"/>
      <c r="CHT1137" s="418"/>
      <c r="CHU1137" s="418"/>
      <c r="CHV1137" s="418"/>
      <c r="CHW1137" s="418"/>
    </row>
    <row r="1138" spans="1:2259" ht="18" customHeight="1" x14ac:dyDescent="0.2">
      <c r="A1138" s="429">
        <v>44904</v>
      </c>
      <c r="B1138" s="59">
        <v>0.57291666666666663</v>
      </c>
      <c r="C1138" s="224">
        <v>-4</v>
      </c>
      <c r="D1138" s="330">
        <f>(MAX(K1138:M1138))/J1138/1.44</f>
        <v>0.12125220458553791</v>
      </c>
      <c r="E1138" s="128">
        <f t="shared" si="192"/>
        <v>3.3068783068783067E-2</v>
      </c>
      <c r="F1138" s="129" t="s">
        <v>790</v>
      </c>
      <c r="G1138" s="130" t="s">
        <v>28</v>
      </c>
      <c r="H1138" s="131">
        <v>297</v>
      </c>
      <c r="I1138" s="132" t="s">
        <v>29</v>
      </c>
      <c r="J1138" s="130">
        <v>630</v>
      </c>
      <c r="K1138" s="133">
        <v>55</v>
      </c>
      <c r="L1138" s="133">
        <v>110</v>
      </c>
      <c r="M1138" s="133">
        <v>66</v>
      </c>
      <c r="N1138" s="134" t="s">
        <v>1503</v>
      </c>
      <c r="O1138" s="133">
        <f t="shared" si="188"/>
        <v>77</v>
      </c>
      <c r="P1138" s="126">
        <f t="shared" si="183"/>
        <v>8.0348888888888886E-2</v>
      </c>
      <c r="Q1138" s="249"/>
      <c r="R1138" s="136" t="s">
        <v>32</v>
      </c>
      <c r="S1138" s="134">
        <v>630</v>
      </c>
      <c r="T1138" s="133">
        <v>25</v>
      </c>
      <c r="U1138" s="133">
        <v>30</v>
      </c>
      <c r="V1138" s="133">
        <v>20</v>
      </c>
      <c r="W1138" s="134" t="s">
        <v>313</v>
      </c>
      <c r="X1138" s="133">
        <f t="shared" si="189"/>
        <v>25</v>
      </c>
      <c r="Y1138" s="126">
        <f t="shared" si="190"/>
        <v>2.6087301587301586E-2</v>
      </c>
      <c r="Z1138" s="207"/>
      <c r="AA1138" s="73">
        <f t="shared" si="180"/>
        <v>0.10643619047619048</v>
      </c>
      <c r="AB1138" s="831">
        <f t="shared" si="184"/>
        <v>562.9452</v>
      </c>
    </row>
    <row r="1139" spans="1:2259" ht="18" customHeight="1" x14ac:dyDescent="0.2">
      <c r="A1139" s="431"/>
      <c r="B1139" s="75"/>
      <c r="C1139" s="404"/>
      <c r="D1139" s="182"/>
      <c r="E1139" s="183"/>
      <c r="F1139" s="78"/>
      <c r="G1139" s="79"/>
      <c r="H1139" s="80">
        <v>297</v>
      </c>
      <c r="I1139" s="87" t="s">
        <v>1504</v>
      </c>
      <c r="J1139" s="79">
        <v>630</v>
      </c>
      <c r="K1139" s="83">
        <v>0</v>
      </c>
      <c r="L1139" s="83">
        <v>0</v>
      </c>
      <c r="M1139" s="83">
        <v>0</v>
      </c>
      <c r="N1139" s="82"/>
      <c r="O1139" s="83">
        <f t="shared" si="188"/>
        <v>0</v>
      </c>
      <c r="P1139" s="84">
        <f t="shared" si="183"/>
        <v>0</v>
      </c>
      <c r="Q1139" s="337"/>
      <c r="R1139" s="85" t="s">
        <v>1505</v>
      </c>
      <c r="S1139" s="82">
        <v>630</v>
      </c>
      <c r="T1139" s="83">
        <v>0</v>
      </c>
      <c r="U1139" s="83">
        <v>0</v>
      </c>
      <c r="V1139" s="83">
        <v>0</v>
      </c>
      <c r="W1139" s="82"/>
      <c r="X1139" s="83">
        <f t="shared" si="189"/>
        <v>0</v>
      </c>
      <c r="Y1139" s="84">
        <f t="shared" si="190"/>
        <v>0</v>
      </c>
      <c r="Z1139" s="86"/>
      <c r="AA1139" s="73">
        <f t="shared" si="180"/>
        <v>0</v>
      </c>
      <c r="AB1139" s="831">
        <f t="shared" si="184"/>
        <v>630</v>
      </c>
    </row>
    <row r="1140" spans="1:2259" ht="18" customHeight="1" x14ac:dyDescent="0.2">
      <c r="A1140" s="431"/>
      <c r="B1140" s="75"/>
      <c r="C1140" s="404"/>
      <c r="D1140" s="182"/>
      <c r="E1140" s="183"/>
      <c r="F1140" s="78"/>
      <c r="G1140" s="79"/>
      <c r="H1140" s="80">
        <v>297</v>
      </c>
      <c r="I1140" s="87" t="s">
        <v>1506</v>
      </c>
      <c r="J1140" s="79">
        <v>630</v>
      </c>
      <c r="K1140" s="83">
        <v>1</v>
      </c>
      <c r="L1140" s="83">
        <v>6</v>
      </c>
      <c r="M1140" s="83">
        <v>0</v>
      </c>
      <c r="N1140" s="82"/>
      <c r="O1140" s="83">
        <f t="shared" si="188"/>
        <v>2.3333333333333335</v>
      </c>
      <c r="P1140" s="84">
        <f t="shared" si="183"/>
        <v>2.434814814814815E-3</v>
      </c>
      <c r="Q1140" s="337"/>
      <c r="R1140" s="85" t="s">
        <v>1507</v>
      </c>
      <c r="S1140" s="82">
        <v>630</v>
      </c>
      <c r="T1140" s="83">
        <v>0</v>
      </c>
      <c r="U1140" s="83">
        <v>0</v>
      </c>
      <c r="V1140" s="83">
        <v>0</v>
      </c>
      <c r="W1140" s="82"/>
      <c r="X1140" s="83">
        <f t="shared" si="189"/>
        <v>0</v>
      </c>
      <c r="Y1140" s="84">
        <f t="shared" si="190"/>
        <v>0</v>
      </c>
      <c r="Z1140" s="86"/>
      <c r="AA1140" s="73">
        <f t="shared" si="180"/>
        <v>2.434814814814815E-3</v>
      </c>
      <c r="AB1140" s="831">
        <f t="shared" si="184"/>
        <v>628.46606666666662</v>
      </c>
    </row>
    <row r="1141" spans="1:2259" ht="18" customHeight="1" x14ac:dyDescent="0.2">
      <c r="A1141" s="431"/>
      <c r="B1141" s="75"/>
      <c r="C1141" s="404"/>
      <c r="D1141" s="182"/>
      <c r="E1141" s="183"/>
      <c r="F1141" s="78"/>
      <c r="G1141" s="79"/>
      <c r="H1141" s="80">
        <v>297</v>
      </c>
      <c r="I1141" s="87" t="s">
        <v>1508</v>
      </c>
      <c r="J1141" s="79">
        <v>630</v>
      </c>
      <c r="K1141" s="83">
        <v>54</v>
      </c>
      <c r="L1141" s="83">
        <v>51</v>
      </c>
      <c r="M1141" s="83">
        <v>45</v>
      </c>
      <c r="N1141" s="82"/>
      <c r="O1141" s="83">
        <f t="shared" si="188"/>
        <v>50</v>
      </c>
      <c r="P1141" s="84">
        <f t="shared" si="183"/>
        <v>5.2174603174603172E-2</v>
      </c>
      <c r="Q1141" s="337"/>
      <c r="R1141" s="85" t="s">
        <v>1509</v>
      </c>
      <c r="S1141" s="82">
        <v>630</v>
      </c>
      <c r="T1141" s="83">
        <v>0</v>
      </c>
      <c r="U1141" s="83">
        <v>0</v>
      </c>
      <c r="V1141" s="83">
        <v>0</v>
      </c>
      <c r="W1141" s="82"/>
      <c r="X1141" s="83">
        <f t="shared" si="189"/>
        <v>0</v>
      </c>
      <c r="Y1141" s="84">
        <f t="shared" si="190"/>
        <v>0</v>
      </c>
      <c r="Z1141" s="86"/>
      <c r="AA1141" s="73">
        <f t="shared" si="180"/>
        <v>5.2174603174603172E-2</v>
      </c>
      <c r="AB1141" s="831">
        <f t="shared" si="184"/>
        <v>597.13</v>
      </c>
    </row>
    <row r="1142" spans="1:2259" ht="18" customHeight="1" x14ac:dyDescent="0.2">
      <c r="A1142" s="431"/>
      <c r="B1142" s="75"/>
      <c r="C1142" s="404"/>
      <c r="D1142" s="182"/>
      <c r="E1142" s="183"/>
      <c r="F1142" s="78"/>
      <c r="G1142" s="79"/>
      <c r="H1142" s="80">
        <v>297</v>
      </c>
      <c r="I1142" s="87" t="s">
        <v>1510</v>
      </c>
      <c r="J1142" s="79">
        <v>630</v>
      </c>
      <c r="K1142" s="83">
        <v>46</v>
      </c>
      <c r="L1142" s="83">
        <v>48</v>
      </c>
      <c r="M1142" s="83">
        <v>30</v>
      </c>
      <c r="N1142" s="82"/>
      <c r="O1142" s="83">
        <f t="shared" si="188"/>
        <v>41.333333333333336</v>
      </c>
      <c r="P1142" s="84">
        <f t="shared" si="183"/>
        <v>4.3131005291005289E-2</v>
      </c>
      <c r="Q1142" s="337"/>
      <c r="R1142" s="85" t="s">
        <v>1511</v>
      </c>
      <c r="S1142" s="82">
        <v>630</v>
      </c>
      <c r="T1142" s="83">
        <v>0</v>
      </c>
      <c r="U1142" s="83">
        <v>0</v>
      </c>
      <c r="V1142" s="83">
        <v>0</v>
      </c>
      <c r="W1142" s="82"/>
      <c r="X1142" s="83">
        <f t="shared" si="189"/>
        <v>0</v>
      </c>
      <c r="Y1142" s="84">
        <f t="shared" si="190"/>
        <v>0</v>
      </c>
      <c r="Z1142" s="86"/>
      <c r="AA1142" s="73">
        <f t="shared" si="180"/>
        <v>4.3131005291005289E-2</v>
      </c>
      <c r="AB1142" s="831">
        <f t="shared" si="184"/>
        <v>602.82746666666662</v>
      </c>
    </row>
    <row r="1143" spans="1:2259" ht="18" customHeight="1" x14ac:dyDescent="0.2">
      <c r="A1143" s="431"/>
      <c r="B1143" s="75"/>
      <c r="C1143" s="404"/>
      <c r="D1143" s="182"/>
      <c r="E1143" s="183"/>
      <c r="F1143" s="78"/>
      <c r="G1143" s="79"/>
      <c r="H1143" s="80">
        <v>297</v>
      </c>
      <c r="I1143" s="87" t="s">
        <v>1512</v>
      </c>
      <c r="J1143" s="79">
        <v>630</v>
      </c>
      <c r="K1143" s="83">
        <v>15</v>
      </c>
      <c r="L1143" s="83">
        <v>15</v>
      </c>
      <c r="M1143" s="83">
        <v>15</v>
      </c>
      <c r="N1143" s="82"/>
      <c r="O1143" s="83">
        <f t="shared" si="188"/>
        <v>15</v>
      </c>
      <c r="P1143" s="84">
        <f t="shared" si="183"/>
        <v>1.5652380952380952E-2</v>
      </c>
      <c r="Q1143" s="337"/>
      <c r="R1143" s="85" t="s">
        <v>1513</v>
      </c>
      <c r="S1143" s="82">
        <v>630</v>
      </c>
      <c r="T1143" s="83">
        <v>32</v>
      </c>
      <c r="U1143" s="83">
        <v>30</v>
      </c>
      <c r="V1143" s="83">
        <v>37</v>
      </c>
      <c r="W1143" s="82"/>
      <c r="X1143" s="83">
        <f t="shared" si="189"/>
        <v>33</v>
      </c>
      <c r="Y1143" s="84">
        <f t="shared" si="190"/>
        <v>3.4435238095238095E-2</v>
      </c>
      <c r="Z1143" s="86"/>
      <c r="AA1143" s="73">
        <f t="shared" ref="AA1143:AA1206" si="193">P1143+Y1143</f>
        <v>5.0087619047619047E-2</v>
      </c>
      <c r="AB1143" s="831">
        <f t="shared" si="184"/>
        <v>598.44479999999999</v>
      </c>
    </row>
    <row r="1144" spans="1:2259" ht="18" customHeight="1" x14ac:dyDescent="0.2">
      <c r="A1144" s="431"/>
      <c r="B1144" s="75"/>
      <c r="C1144" s="404"/>
      <c r="D1144" s="182"/>
      <c r="E1144" s="183"/>
      <c r="F1144" s="78"/>
      <c r="G1144" s="79"/>
      <c r="H1144" s="80">
        <v>297</v>
      </c>
      <c r="I1144" s="87"/>
      <c r="J1144" s="79">
        <v>630</v>
      </c>
      <c r="K1144" s="83"/>
      <c r="L1144" s="83"/>
      <c r="M1144" s="83"/>
      <c r="N1144" s="82"/>
      <c r="O1144" s="83">
        <f t="shared" si="188"/>
        <v>0</v>
      </c>
      <c r="P1144" s="84">
        <f t="shared" si="183"/>
        <v>0</v>
      </c>
      <c r="Q1144" s="337"/>
      <c r="R1144" s="85" t="s">
        <v>1514</v>
      </c>
      <c r="S1144" s="82">
        <v>630</v>
      </c>
      <c r="T1144" s="83">
        <v>0</v>
      </c>
      <c r="U1144" s="83">
        <v>0</v>
      </c>
      <c r="V1144" s="83">
        <v>0</v>
      </c>
      <c r="W1144" s="82"/>
      <c r="X1144" s="83">
        <f t="shared" si="189"/>
        <v>0</v>
      </c>
      <c r="Y1144" s="84">
        <f t="shared" si="190"/>
        <v>0</v>
      </c>
      <c r="Z1144" s="86"/>
      <c r="AA1144" s="73">
        <f t="shared" si="193"/>
        <v>0</v>
      </c>
      <c r="AB1144" s="831">
        <f t="shared" si="184"/>
        <v>630</v>
      </c>
    </row>
    <row r="1145" spans="1:2259" ht="18" customHeight="1" x14ac:dyDescent="0.2">
      <c r="A1145" s="431"/>
      <c r="B1145" s="75"/>
      <c r="C1145" s="404"/>
      <c r="D1145" s="182"/>
      <c r="E1145" s="183"/>
      <c r="F1145" s="78"/>
      <c r="G1145" s="79"/>
      <c r="H1145" s="80">
        <v>297</v>
      </c>
      <c r="I1145" s="87"/>
      <c r="J1145" s="79">
        <v>630</v>
      </c>
      <c r="K1145" s="83"/>
      <c r="L1145" s="83"/>
      <c r="M1145" s="83"/>
      <c r="N1145" s="82"/>
      <c r="O1145" s="83">
        <f t="shared" si="188"/>
        <v>0</v>
      </c>
      <c r="P1145" s="84">
        <f t="shared" si="183"/>
        <v>0</v>
      </c>
      <c r="Q1145" s="337"/>
      <c r="R1145" s="85" t="s">
        <v>1515</v>
      </c>
      <c r="S1145" s="82">
        <v>630</v>
      </c>
      <c r="T1145" s="83">
        <v>0</v>
      </c>
      <c r="U1145" s="83">
        <v>0</v>
      </c>
      <c r="V1145" s="83">
        <v>0</v>
      </c>
      <c r="W1145" s="82"/>
      <c r="X1145" s="83">
        <f t="shared" si="189"/>
        <v>0</v>
      </c>
      <c r="Y1145" s="84">
        <f t="shared" si="190"/>
        <v>0</v>
      </c>
      <c r="Z1145" s="86"/>
      <c r="AA1145" s="73">
        <f t="shared" si="193"/>
        <v>0</v>
      </c>
      <c r="AB1145" s="831">
        <f t="shared" si="184"/>
        <v>630</v>
      </c>
    </row>
    <row r="1146" spans="1:2259" ht="18" customHeight="1" x14ac:dyDescent="0.2">
      <c r="A1146" s="431"/>
      <c r="B1146" s="75"/>
      <c r="C1146" s="404"/>
      <c r="D1146" s="182"/>
      <c r="E1146" s="183"/>
      <c r="F1146" s="78"/>
      <c r="G1146" s="79"/>
      <c r="H1146" s="80">
        <v>297</v>
      </c>
      <c r="I1146" s="87"/>
      <c r="J1146" s="79">
        <v>630</v>
      </c>
      <c r="K1146" s="83"/>
      <c r="L1146" s="83"/>
      <c r="M1146" s="83"/>
      <c r="N1146" s="82"/>
      <c r="O1146" s="83">
        <f t="shared" si="188"/>
        <v>0</v>
      </c>
      <c r="P1146" s="84">
        <f t="shared" si="183"/>
        <v>0</v>
      </c>
      <c r="Q1146" s="337"/>
      <c r="R1146" s="85" t="s">
        <v>1516</v>
      </c>
      <c r="S1146" s="82">
        <v>630</v>
      </c>
      <c r="T1146" s="83">
        <v>0</v>
      </c>
      <c r="U1146" s="83">
        <v>7</v>
      </c>
      <c r="V1146" s="83">
        <v>0</v>
      </c>
      <c r="W1146" s="82"/>
      <c r="X1146" s="83">
        <f t="shared" si="189"/>
        <v>2.3333333333333335</v>
      </c>
      <c r="Y1146" s="84">
        <f t="shared" si="190"/>
        <v>2.434814814814815E-3</v>
      </c>
      <c r="Z1146" s="86"/>
      <c r="AA1146" s="73">
        <f t="shared" si="193"/>
        <v>2.434814814814815E-3</v>
      </c>
      <c r="AB1146" s="831">
        <f t="shared" si="184"/>
        <v>628.46606666666662</v>
      </c>
    </row>
    <row r="1147" spans="1:2259" ht="18" customHeight="1" thickBot="1" x14ac:dyDescent="0.25">
      <c r="A1147" s="434"/>
      <c r="B1147" s="90"/>
      <c r="C1147" s="227"/>
      <c r="D1147" s="355"/>
      <c r="E1147" s="438"/>
      <c r="F1147" s="94"/>
      <c r="G1147" s="95"/>
      <c r="H1147" s="96">
        <v>297</v>
      </c>
      <c r="I1147" s="97"/>
      <c r="J1147" s="95">
        <v>630</v>
      </c>
      <c r="K1147" s="99"/>
      <c r="L1147" s="99"/>
      <c r="M1147" s="99"/>
      <c r="N1147" s="98"/>
      <c r="O1147" s="99">
        <f t="shared" si="188"/>
        <v>0</v>
      </c>
      <c r="P1147" s="100">
        <f t="shared" si="183"/>
        <v>0</v>
      </c>
      <c r="Q1147" s="356"/>
      <c r="R1147" s="570"/>
      <c r="S1147" s="98">
        <v>630</v>
      </c>
      <c r="T1147" s="99"/>
      <c r="U1147" s="99"/>
      <c r="V1147" s="99"/>
      <c r="W1147" s="98"/>
      <c r="X1147" s="99">
        <f t="shared" si="189"/>
        <v>0</v>
      </c>
      <c r="Y1147" s="100">
        <f t="shared" si="190"/>
        <v>0</v>
      </c>
      <c r="Z1147" s="102"/>
      <c r="AA1147" s="73">
        <f t="shared" si="193"/>
        <v>0</v>
      </c>
      <c r="AB1147" s="831">
        <f t="shared" si="184"/>
        <v>630</v>
      </c>
    </row>
    <row r="1148" spans="1:2259" s="418" customFormat="1" ht="18" customHeight="1" x14ac:dyDescent="0.25">
      <c r="A1148" s="74">
        <v>44933</v>
      </c>
      <c r="B1148" s="75">
        <v>0.625</v>
      </c>
      <c r="C1148" s="76">
        <v>-17</v>
      </c>
      <c r="D1148" s="61">
        <f>(MAX(K1148:M1148))/J1148/1.44</f>
        <v>0.68611111111111112</v>
      </c>
      <c r="E1148" s="62">
        <f>(MAX(T1148:V1148))/S1148/1.44</f>
        <v>0.34288194444444448</v>
      </c>
      <c r="F1148" s="129" t="s">
        <v>27</v>
      </c>
      <c r="G1148" s="130" t="s">
        <v>28</v>
      </c>
      <c r="H1148" s="131">
        <v>298</v>
      </c>
      <c r="I1148" s="132" t="s">
        <v>29</v>
      </c>
      <c r="J1148" s="130">
        <v>250</v>
      </c>
      <c r="K1148" s="133">
        <v>247</v>
      </c>
      <c r="L1148" s="133">
        <v>185</v>
      </c>
      <c r="M1148" s="133">
        <v>179</v>
      </c>
      <c r="N1148" s="134" t="s">
        <v>1418</v>
      </c>
      <c r="O1148" s="133">
        <f t="shared" si="188"/>
        <v>203.66666666666666</v>
      </c>
      <c r="P1148" s="126">
        <f t="shared" si="183"/>
        <v>0.53556186666666672</v>
      </c>
      <c r="Q1148" s="249" t="s">
        <v>52</v>
      </c>
      <c r="R1148" s="136" t="s">
        <v>32</v>
      </c>
      <c r="S1148" s="130">
        <v>320</v>
      </c>
      <c r="T1148" s="133">
        <v>158</v>
      </c>
      <c r="U1148" s="133">
        <v>139</v>
      </c>
      <c r="V1148" s="133">
        <v>122</v>
      </c>
      <c r="W1148" s="134" t="s">
        <v>660</v>
      </c>
      <c r="X1148" s="133">
        <f t="shared" si="189"/>
        <v>139.66666666666666</v>
      </c>
      <c r="Y1148" s="126">
        <f t="shared" si="190"/>
        <v>0.28692770833333331</v>
      </c>
      <c r="Z1148" s="207" t="s">
        <v>52</v>
      </c>
      <c r="AA1148" s="73">
        <f t="shared" si="193"/>
        <v>0.82248957500000008</v>
      </c>
      <c r="AB1148" s="831">
        <f t="shared" si="184"/>
        <v>56.803335999999945</v>
      </c>
    </row>
    <row r="1149" spans="1:2259" s="567" customFormat="1" ht="18" customHeight="1" x14ac:dyDescent="0.25">
      <c r="A1149" s="74"/>
      <c r="B1149" s="75"/>
      <c r="C1149" s="76"/>
      <c r="D1149" s="77"/>
      <c r="E1149" s="77"/>
      <c r="F1149" s="78"/>
      <c r="G1149" s="79"/>
      <c r="H1149" s="80">
        <v>298</v>
      </c>
      <c r="I1149" s="87" t="s">
        <v>1517</v>
      </c>
      <c r="J1149" s="79">
        <v>250</v>
      </c>
      <c r="K1149" s="82">
        <v>0</v>
      </c>
      <c r="L1149" s="82">
        <v>0</v>
      </c>
      <c r="M1149" s="82">
        <v>0</v>
      </c>
      <c r="N1149" s="82"/>
      <c r="O1149" s="83">
        <f t="shared" si="188"/>
        <v>0</v>
      </c>
      <c r="P1149" s="84">
        <f t="shared" si="183"/>
        <v>0</v>
      </c>
      <c r="Q1149" s="84"/>
      <c r="R1149" s="118" t="s">
        <v>1518</v>
      </c>
      <c r="S1149" s="79">
        <v>320</v>
      </c>
      <c r="T1149" s="82">
        <v>36</v>
      </c>
      <c r="U1149" s="82">
        <v>32</v>
      </c>
      <c r="V1149" s="82">
        <v>23</v>
      </c>
      <c r="W1149" s="82"/>
      <c r="X1149" s="83">
        <f t="shared" si="189"/>
        <v>30.333333333333332</v>
      </c>
      <c r="Y1149" s="84">
        <f t="shared" si="190"/>
        <v>6.2316041666666669E-2</v>
      </c>
      <c r="Z1149" s="86"/>
      <c r="AA1149" s="73">
        <f t="shared" si="193"/>
        <v>6.2316041666666669E-2</v>
      </c>
      <c r="AB1149" s="831">
        <f t="shared" si="184"/>
        <v>300.05886666666669</v>
      </c>
      <c r="AC1149" s="418"/>
      <c r="AD1149" s="418"/>
      <c r="AE1149" s="418"/>
      <c r="AF1149" s="418"/>
      <c r="AG1149" s="418"/>
      <c r="AH1149" s="418"/>
      <c r="AI1149" s="418"/>
      <c r="AJ1149" s="418"/>
      <c r="AK1149" s="418"/>
      <c r="AL1149" s="418"/>
      <c r="AM1149" s="418"/>
      <c r="AN1149" s="418"/>
      <c r="AO1149" s="418"/>
      <c r="AP1149" s="418"/>
      <c r="AQ1149" s="418"/>
      <c r="AR1149" s="418"/>
      <c r="AS1149" s="418"/>
      <c r="AT1149" s="418"/>
      <c r="AU1149" s="418"/>
      <c r="AV1149" s="418"/>
      <c r="AW1149" s="418"/>
      <c r="AX1149" s="418"/>
      <c r="AY1149" s="418"/>
      <c r="AZ1149" s="418"/>
      <c r="BA1149" s="418"/>
      <c r="BB1149" s="418"/>
      <c r="BC1149" s="418"/>
      <c r="BD1149" s="418"/>
      <c r="BE1149" s="418"/>
      <c r="BF1149" s="418"/>
      <c r="BG1149" s="418"/>
      <c r="BH1149" s="418"/>
      <c r="BI1149" s="418"/>
      <c r="BJ1149" s="418"/>
      <c r="BK1149" s="418"/>
      <c r="BL1149" s="418"/>
      <c r="BM1149" s="418"/>
      <c r="BN1149" s="418"/>
      <c r="BO1149" s="418"/>
      <c r="BP1149" s="418"/>
      <c r="BQ1149" s="418"/>
      <c r="BR1149" s="418"/>
      <c r="BS1149" s="418"/>
      <c r="BT1149" s="418"/>
      <c r="BU1149" s="418"/>
      <c r="BV1149" s="418"/>
      <c r="BW1149" s="418"/>
      <c r="BX1149" s="418"/>
      <c r="BY1149" s="418"/>
      <c r="BZ1149" s="418"/>
      <c r="CA1149" s="418"/>
      <c r="CB1149" s="418"/>
      <c r="CC1149" s="418"/>
      <c r="CD1149" s="418"/>
      <c r="CE1149" s="418"/>
      <c r="CF1149" s="418"/>
      <c r="CG1149" s="418"/>
      <c r="CH1149" s="418"/>
      <c r="CI1149" s="418"/>
      <c r="CJ1149" s="418"/>
      <c r="CK1149" s="418"/>
      <c r="CL1149" s="418"/>
      <c r="CM1149" s="418"/>
      <c r="CN1149" s="418"/>
      <c r="CO1149" s="418"/>
      <c r="CP1149" s="418"/>
      <c r="CQ1149" s="418"/>
      <c r="CR1149" s="418"/>
      <c r="CS1149" s="418"/>
      <c r="CT1149" s="418"/>
      <c r="CU1149" s="418"/>
      <c r="CV1149" s="418"/>
      <c r="CW1149" s="418"/>
      <c r="CX1149" s="418"/>
      <c r="CY1149" s="418"/>
      <c r="CZ1149" s="418"/>
      <c r="DA1149" s="418"/>
      <c r="DB1149" s="418"/>
      <c r="DC1149" s="418"/>
      <c r="DD1149" s="418"/>
      <c r="DE1149" s="418"/>
      <c r="DF1149" s="418"/>
      <c r="DG1149" s="418"/>
      <c r="DH1149" s="418"/>
      <c r="DI1149" s="418"/>
      <c r="DJ1149" s="418"/>
      <c r="DK1149" s="418"/>
      <c r="DL1149" s="418"/>
      <c r="DM1149" s="418"/>
      <c r="DN1149" s="418"/>
      <c r="DO1149" s="418"/>
      <c r="DP1149" s="418"/>
      <c r="DQ1149" s="418"/>
      <c r="DR1149" s="418"/>
      <c r="DS1149" s="418"/>
      <c r="DT1149" s="418"/>
      <c r="DU1149" s="418"/>
      <c r="DV1149" s="418"/>
      <c r="DW1149" s="418"/>
      <c r="DX1149" s="418"/>
      <c r="DY1149" s="418"/>
      <c r="DZ1149" s="418"/>
      <c r="EA1149" s="418"/>
      <c r="EB1149" s="418"/>
      <c r="EC1149" s="418"/>
      <c r="ED1149" s="418"/>
      <c r="EE1149" s="418"/>
      <c r="EF1149" s="418"/>
      <c r="EG1149" s="418"/>
      <c r="EH1149" s="418"/>
      <c r="EI1149" s="418"/>
      <c r="EJ1149" s="418"/>
      <c r="EK1149" s="418"/>
      <c r="EL1149" s="418"/>
      <c r="EM1149" s="418"/>
      <c r="EN1149" s="418"/>
      <c r="EO1149" s="418"/>
      <c r="EP1149" s="418"/>
      <c r="EQ1149" s="418"/>
      <c r="ER1149" s="418"/>
      <c r="ES1149" s="418"/>
      <c r="ET1149" s="418"/>
      <c r="EU1149" s="418"/>
      <c r="EV1149" s="418"/>
      <c r="EW1149" s="418"/>
      <c r="EX1149" s="418"/>
      <c r="EY1149" s="418"/>
      <c r="EZ1149" s="418"/>
      <c r="FA1149" s="418"/>
      <c r="FB1149" s="418"/>
      <c r="FC1149" s="418"/>
      <c r="FD1149" s="418"/>
      <c r="FE1149" s="418"/>
      <c r="FF1149" s="418"/>
      <c r="FG1149" s="418"/>
      <c r="FH1149" s="418"/>
      <c r="FI1149" s="418"/>
      <c r="FJ1149" s="418"/>
      <c r="FK1149" s="418"/>
      <c r="FL1149" s="418"/>
      <c r="FM1149" s="418"/>
      <c r="FN1149" s="418"/>
      <c r="FO1149" s="418"/>
      <c r="FP1149" s="418"/>
      <c r="FQ1149" s="418"/>
      <c r="FR1149" s="418"/>
      <c r="FS1149" s="418"/>
      <c r="FT1149" s="418"/>
      <c r="FU1149" s="418"/>
      <c r="FV1149" s="418"/>
      <c r="FW1149" s="418"/>
      <c r="FX1149" s="418"/>
      <c r="FY1149" s="418"/>
      <c r="FZ1149" s="418"/>
      <c r="GA1149" s="418"/>
      <c r="GB1149" s="418"/>
      <c r="GC1149" s="418"/>
      <c r="GD1149" s="418"/>
      <c r="GE1149" s="418"/>
      <c r="GF1149" s="418"/>
      <c r="GG1149" s="418"/>
      <c r="GH1149" s="418"/>
      <c r="GI1149" s="418"/>
      <c r="GJ1149" s="418"/>
      <c r="GK1149" s="418"/>
      <c r="GL1149" s="418"/>
      <c r="GM1149" s="418"/>
      <c r="GN1149" s="418"/>
      <c r="GO1149" s="418"/>
      <c r="GP1149" s="418"/>
      <c r="GQ1149" s="418"/>
      <c r="GR1149" s="418"/>
      <c r="GS1149" s="418"/>
      <c r="GT1149" s="418"/>
      <c r="GU1149" s="418"/>
      <c r="GV1149" s="418"/>
      <c r="GW1149" s="418"/>
      <c r="GX1149" s="418"/>
      <c r="GY1149" s="418"/>
      <c r="GZ1149" s="418"/>
      <c r="HA1149" s="418"/>
      <c r="HB1149" s="418"/>
      <c r="HC1149" s="418"/>
      <c r="HD1149" s="418"/>
      <c r="HE1149" s="418"/>
      <c r="HF1149" s="418"/>
      <c r="HG1149" s="418"/>
      <c r="HH1149" s="418"/>
      <c r="HI1149" s="418"/>
      <c r="HJ1149" s="418"/>
      <c r="HK1149" s="418"/>
      <c r="HL1149" s="418"/>
      <c r="HM1149" s="418"/>
      <c r="HN1149" s="418"/>
      <c r="HO1149" s="418"/>
      <c r="HP1149" s="418"/>
      <c r="HQ1149" s="418"/>
      <c r="HR1149" s="418"/>
      <c r="HS1149" s="418"/>
      <c r="HT1149" s="418"/>
      <c r="HU1149" s="418"/>
      <c r="HV1149" s="418"/>
      <c r="HW1149" s="418"/>
      <c r="HX1149" s="418"/>
      <c r="HY1149" s="418"/>
      <c r="HZ1149" s="418"/>
      <c r="IA1149" s="418"/>
      <c r="IB1149" s="418"/>
      <c r="IC1149" s="418"/>
      <c r="ID1149" s="418"/>
      <c r="IE1149" s="418"/>
      <c r="IF1149" s="418"/>
      <c r="IG1149" s="418"/>
      <c r="IH1149" s="418"/>
      <c r="II1149" s="418"/>
      <c r="IJ1149" s="418"/>
      <c r="IK1149" s="418"/>
      <c r="IL1149" s="418"/>
      <c r="IM1149" s="418"/>
      <c r="IN1149" s="418"/>
      <c r="IO1149" s="418"/>
      <c r="IP1149" s="418"/>
      <c r="IQ1149" s="418"/>
      <c r="IR1149" s="418"/>
      <c r="IS1149" s="418"/>
      <c r="IT1149" s="418"/>
      <c r="IU1149" s="418"/>
      <c r="IV1149" s="418"/>
      <c r="IW1149" s="418"/>
      <c r="IX1149" s="418"/>
      <c r="IY1149" s="418"/>
      <c r="IZ1149" s="418"/>
      <c r="JA1149" s="418"/>
      <c r="JB1149" s="418"/>
      <c r="JC1149" s="418"/>
      <c r="JD1149" s="418"/>
      <c r="JE1149" s="418"/>
      <c r="JF1149" s="418"/>
      <c r="JG1149" s="418"/>
      <c r="JH1149" s="418"/>
      <c r="JI1149" s="418"/>
      <c r="JJ1149" s="418"/>
      <c r="JK1149" s="418"/>
      <c r="JL1149" s="418"/>
      <c r="JM1149" s="418"/>
      <c r="JN1149" s="418"/>
      <c r="JO1149" s="418"/>
      <c r="JP1149" s="418"/>
      <c r="JQ1149" s="418"/>
      <c r="JR1149" s="418"/>
      <c r="JS1149" s="418"/>
      <c r="JT1149" s="418"/>
      <c r="JU1149" s="418"/>
      <c r="JV1149" s="418"/>
      <c r="JW1149" s="418"/>
      <c r="JX1149" s="418"/>
      <c r="JY1149" s="418"/>
      <c r="JZ1149" s="418"/>
      <c r="KA1149" s="418"/>
      <c r="KB1149" s="418"/>
      <c r="KC1149" s="418"/>
      <c r="KD1149" s="418"/>
      <c r="KE1149" s="418"/>
      <c r="KF1149" s="418"/>
      <c r="KG1149" s="418"/>
      <c r="KH1149" s="418"/>
      <c r="KI1149" s="418"/>
      <c r="KJ1149" s="418"/>
      <c r="KK1149" s="418"/>
      <c r="KL1149" s="418"/>
      <c r="KM1149" s="418"/>
      <c r="KN1149" s="418"/>
      <c r="KO1149" s="418"/>
      <c r="KP1149" s="418"/>
      <c r="KQ1149" s="418"/>
      <c r="KR1149" s="418"/>
      <c r="KS1149" s="418"/>
      <c r="KT1149" s="418"/>
      <c r="KU1149" s="418"/>
      <c r="KV1149" s="418"/>
      <c r="KW1149" s="418"/>
      <c r="KX1149" s="418"/>
      <c r="KY1149" s="418"/>
      <c r="KZ1149" s="418"/>
      <c r="LA1149" s="418"/>
      <c r="LB1149" s="418"/>
      <c r="LC1149" s="418"/>
      <c r="LD1149" s="418"/>
      <c r="LE1149" s="418"/>
      <c r="LF1149" s="418"/>
      <c r="LG1149" s="418"/>
      <c r="LH1149" s="418"/>
      <c r="LI1149" s="418"/>
      <c r="LJ1149" s="418"/>
      <c r="LK1149" s="418"/>
      <c r="LL1149" s="418"/>
      <c r="LM1149" s="418"/>
      <c r="LN1149" s="418"/>
      <c r="LO1149" s="418"/>
      <c r="LP1149" s="418"/>
      <c r="LQ1149" s="418"/>
      <c r="LR1149" s="418"/>
      <c r="LS1149" s="418"/>
      <c r="LT1149" s="418"/>
      <c r="LU1149" s="418"/>
      <c r="LV1149" s="418"/>
      <c r="LW1149" s="418"/>
      <c r="LX1149" s="418"/>
      <c r="LY1149" s="418"/>
      <c r="LZ1149" s="418"/>
      <c r="MA1149" s="418"/>
      <c r="MB1149" s="418"/>
      <c r="MC1149" s="418"/>
      <c r="MD1149" s="418"/>
      <c r="ME1149" s="418"/>
      <c r="MF1149" s="418"/>
      <c r="MG1149" s="418"/>
      <c r="MH1149" s="418"/>
      <c r="MI1149" s="418"/>
      <c r="MJ1149" s="418"/>
      <c r="MK1149" s="418"/>
      <c r="ML1149" s="418"/>
      <c r="MM1149" s="418"/>
      <c r="MN1149" s="418"/>
      <c r="MO1149" s="418"/>
      <c r="MP1149" s="418"/>
      <c r="MQ1149" s="418"/>
      <c r="MR1149" s="418"/>
      <c r="MS1149" s="418"/>
      <c r="MT1149" s="418"/>
      <c r="MU1149" s="418"/>
      <c r="MV1149" s="418"/>
      <c r="MW1149" s="418"/>
      <c r="MX1149" s="418"/>
      <c r="MY1149" s="418"/>
      <c r="MZ1149" s="418"/>
      <c r="NA1149" s="418"/>
      <c r="NB1149" s="418"/>
      <c r="NC1149" s="418"/>
      <c r="ND1149" s="418"/>
      <c r="NE1149" s="418"/>
      <c r="NF1149" s="418"/>
      <c r="NG1149" s="418"/>
      <c r="NH1149" s="418"/>
      <c r="NI1149" s="418"/>
      <c r="NJ1149" s="418"/>
      <c r="NK1149" s="418"/>
      <c r="NL1149" s="418"/>
      <c r="NM1149" s="418"/>
      <c r="NN1149" s="418"/>
      <c r="NO1149" s="418"/>
      <c r="NP1149" s="418"/>
      <c r="NQ1149" s="418"/>
      <c r="NR1149" s="418"/>
      <c r="NS1149" s="418"/>
      <c r="NT1149" s="418"/>
      <c r="NU1149" s="418"/>
      <c r="NV1149" s="418"/>
      <c r="NW1149" s="418"/>
      <c r="NX1149" s="418"/>
      <c r="NY1149" s="418"/>
      <c r="NZ1149" s="418"/>
      <c r="OA1149" s="418"/>
      <c r="OB1149" s="418"/>
      <c r="OC1149" s="418"/>
      <c r="OD1149" s="418"/>
      <c r="OE1149" s="418"/>
      <c r="OF1149" s="418"/>
      <c r="OG1149" s="418"/>
      <c r="OH1149" s="418"/>
      <c r="OI1149" s="418"/>
      <c r="OJ1149" s="418"/>
      <c r="OK1149" s="418"/>
      <c r="OL1149" s="418"/>
      <c r="OM1149" s="418"/>
      <c r="ON1149" s="418"/>
      <c r="OO1149" s="418"/>
      <c r="OP1149" s="418"/>
      <c r="OQ1149" s="418"/>
      <c r="OR1149" s="418"/>
      <c r="OS1149" s="418"/>
      <c r="OT1149" s="418"/>
      <c r="OU1149" s="418"/>
      <c r="OV1149" s="418"/>
      <c r="OW1149" s="418"/>
      <c r="OX1149" s="418"/>
      <c r="OY1149" s="418"/>
      <c r="OZ1149" s="418"/>
      <c r="PA1149" s="418"/>
      <c r="PB1149" s="418"/>
      <c r="PC1149" s="418"/>
      <c r="PD1149" s="418"/>
      <c r="PE1149" s="418"/>
      <c r="PF1149" s="418"/>
      <c r="PG1149" s="418"/>
      <c r="PH1149" s="418"/>
      <c r="PI1149" s="418"/>
      <c r="PJ1149" s="418"/>
      <c r="PK1149" s="418"/>
      <c r="PL1149" s="418"/>
      <c r="PM1149" s="418"/>
      <c r="PN1149" s="418"/>
      <c r="PO1149" s="418"/>
      <c r="PP1149" s="418"/>
      <c r="PQ1149" s="418"/>
      <c r="PR1149" s="418"/>
      <c r="PS1149" s="418"/>
      <c r="PT1149" s="418"/>
      <c r="PU1149" s="418"/>
      <c r="PV1149" s="418"/>
      <c r="PW1149" s="418"/>
      <c r="PX1149" s="418"/>
      <c r="PY1149" s="418"/>
      <c r="PZ1149" s="418"/>
      <c r="QA1149" s="418"/>
      <c r="QB1149" s="418"/>
      <c r="QC1149" s="418"/>
      <c r="QD1149" s="418"/>
      <c r="QE1149" s="418"/>
      <c r="QF1149" s="418"/>
      <c r="QG1149" s="418"/>
      <c r="QH1149" s="418"/>
      <c r="QI1149" s="418"/>
      <c r="QJ1149" s="418"/>
      <c r="QK1149" s="418"/>
      <c r="QL1149" s="418"/>
      <c r="QM1149" s="418"/>
      <c r="QN1149" s="418"/>
      <c r="QO1149" s="418"/>
      <c r="QP1149" s="418"/>
      <c r="QQ1149" s="418"/>
      <c r="QR1149" s="418"/>
      <c r="QS1149" s="418"/>
      <c r="QT1149" s="418"/>
      <c r="QU1149" s="418"/>
      <c r="QV1149" s="418"/>
      <c r="QW1149" s="418"/>
      <c r="QX1149" s="418"/>
      <c r="QY1149" s="418"/>
      <c r="QZ1149" s="418"/>
      <c r="RA1149" s="418"/>
      <c r="RB1149" s="418"/>
      <c r="RC1149" s="418"/>
      <c r="RD1149" s="418"/>
      <c r="RE1149" s="418"/>
      <c r="RF1149" s="418"/>
      <c r="RG1149" s="418"/>
      <c r="RH1149" s="418"/>
      <c r="RI1149" s="418"/>
      <c r="RJ1149" s="418"/>
      <c r="RK1149" s="418"/>
      <c r="RL1149" s="418"/>
      <c r="RM1149" s="418"/>
      <c r="RN1149" s="418"/>
      <c r="RO1149" s="418"/>
      <c r="RP1149" s="418"/>
      <c r="RQ1149" s="418"/>
      <c r="RR1149" s="418"/>
      <c r="RS1149" s="418"/>
      <c r="RT1149" s="418"/>
      <c r="RU1149" s="418"/>
      <c r="RV1149" s="418"/>
      <c r="RW1149" s="418"/>
      <c r="RX1149" s="418"/>
      <c r="RY1149" s="418"/>
      <c r="RZ1149" s="418"/>
      <c r="SA1149" s="418"/>
      <c r="SB1149" s="418"/>
      <c r="SC1149" s="418"/>
      <c r="SD1149" s="418"/>
      <c r="SE1149" s="418"/>
      <c r="SF1149" s="418"/>
      <c r="SG1149" s="418"/>
      <c r="SH1149" s="418"/>
      <c r="SI1149" s="418"/>
      <c r="SJ1149" s="418"/>
      <c r="SK1149" s="418"/>
      <c r="SL1149" s="418"/>
      <c r="SM1149" s="418"/>
      <c r="SN1149" s="418"/>
      <c r="SO1149" s="418"/>
      <c r="SP1149" s="418"/>
      <c r="SQ1149" s="418"/>
      <c r="SR1149" s="418"/>
      <c r="SS1149" s="418"/>
      <c r="ST1149" s="418"/>
      <c r="SU1149" s="418"/>
      <c r="SV1149" s="418"/>
      <c r="SW1149" s="418"/>
      <c r="SX1149" s="418"/>
      <c r="SY1149" s="418"/>
      <c r="SZ1149" s="418"/>
      <c r="TA1149" s="418"/>
      <c r="TB1149" s="418"/>
      <c r="TC1149" s="418"/>
      <c r="TD1149" s="418"/>
      <c r="TE1149" s="418"/>
      <c r="TF1149" s="418"/>
      <c r="TG1149" s="418"/>
      <c r="TH1149" s="418"/>
      <c r="TI1149" s="418"/>
      <c r="TJ1149" s="418"/>
      <c r="TK1149" s="418"/>
      <c r="TL1149" s="418"/>
      <c r="TM1149" s="418"/>
      <c r="TN1149" s="418"/>
      <c r="TO1149" s="418"/>
      <c r="TP1149" s="418"/>
      <c r="TQ1149" s="418"/>
      <c r="TR1149" s="418"/>
      <c r="TS1149" s="418"/>
      <c r="TT1149" s="418"/>
      <c r="TU1149" s="418"/>
      <c r="TV1149" s="418"/>
      <c r="TW1149" s="418"/>
      <c r="TX1149" s="418"/>
      <c r="TY1149" s="418"/>
      <c r="TZ1149" s="418"/>
      <c r="UA1149" s="418"/>
      <c r="UB1149" s="418"/>
      <c r="UC1149" s="418"/>
      <c r="UD1149" s="418"/>
      <c r="UE1149" s="418"/>
      <c r="UF1149" s="418"/>
      <c r="UG1149" s="418"/>
      <c r="UH1149" s="418"/>
      <c r="UI1149" s="418"/>
      <c r="UJ1149" s="418"/>
      <c r="UK1149" s="418"/>
      <c r="UL1149" s="418"/>
      <c r="UM1149" s="418"/>
      <c r="UN1149" s="418"/>
      <c r="UO1149" s="418"/>
      <c r="UP1149" s="418"/>
      <c r="UQ1149" s="418"/>
      <c r="UR1149" s="418"/>
      <c r="US1149" s="418"/>
      <c r="UT1149" s="418"/>
      <c r="UU1149" s="418"/>
      <c r="UV1149" s="418"/>
      <c r="UW1149" s="418"/>
      <c r="UX1149" s="418"/>
      <c r="UY1149" s="418"/>
      <c r="UZ1149" s="418"/>
      <c r="VA1149" s="418"/>
      <c r="VB1149" s="418"/>
      <c r="VC1149" s="418"/>
      <c r="VD1149" s="418"/>
      <c r="VE1149" s="418"/>
      <c r="VF1149" s="418"/>
      <c r="VG1149" s="418"/>
      <c r="VH1149" s="418"/>
      <c r="VI1149" s="418"/>
      <c r="VJ1149" s="418"/>
      <c r="VK1149" s="418"/>
      <c r="VL1149" s="418"/>
      <c r="VM1149" s="418"/>
      <c r="VN1149" s="418"/>
      <c r="VO1149" s="418"/>
      <c r="VP1149" s="418"/>
      <c r="VQ1149" s="418"/>
      <c r="VR1149" s="418"/>
      <c r="VS1149" s="418"/>
      <c r="VT1149" s="418"/>
      <c r="VU1149" s="418"/>
      <c r="VV1149" s="418"/>
      <c r="VW1149" s="418"/>
      <c r="VX1149" s="418"/>
      <c r="VY1149" s="418"/>
      <c r="VZ1149" s="418"/>
      <c r="WA1149" s="418"/>
      <c r="WB1149" s="418"/>
      <c r="WC1149" s="418"/>
      <c r="WD1149" s="418"/>
      <c r="WE1149" s="418"/>
      <c r="WF1149" s="418"/>
      <c r="WG1149" s="418"/>
      <c r="WH1149" s="418"/>
      <c r="WI1149" s="418"/>
      <c r="WJ1149" s="418"/>
      <c r="WK1149" s="418"/>
      <c r="WL1149" s="418"/>
      <c r="WM1149" s="418"/>
      <c r="WN1149" s="418"/>
      <c r="WO1149" s="418"/>
      <c r="WP1149" s="418"/>
      <c r="WQ1149" s="418"/>
      <c r="WR1149" s="418"/>
      <c r="WS1149" s="418"/>
      <c r="WT1149" s="418"/>
      <c r="WU1149" s="418"/>
      <c r="WV1149" s="418"/>
      <c r="WW1149" s="418"/>
      <c r="WX1149" s="418"/>
      <c r="WY1149" s="418"/>
      <c r="WZ1149" s="418"/>
      <c r="XA1149" s="418"/>
      <c r="XB1149" s="418"/>
      <c r="XC1149" s="418"/>
      <c r="XD1149" s="418"/>
      <c r="XE1149" s="418"/>
      <c r="XF1149" s="418"/>
      <c r="XG1149" s="418"/>
      <c r="XH1149" s="418"/>
      <c r="XI1149" s="418"/>
      <c r="XJ1149" s="418"/>
      <c r="XK1149" s="418"/>
      <c r="XL1149" s="418"/>
      <c r="XM1149" s="418"/>
      <c r="XN1149" s="418"/>
      <c r="XO1149" s="418"/>
      <c r="XP1149" s="418"/>
      <c r="XQ1149" s="418"/>
      <c r="XR1149" s="418"/>
      <c r="XS1149" s="418"/>
      <c r="XT1149" s="418"/>
      <c r="XU1149" s="418"/>
      <c r="XV1149" s="418"/>
      <c r="XW1149" s="418"/>
      <c r="XX1149" s="418"/>
      <c r="XY1149" s="418"/>
      <c r="XZ1149" s="418"/>
      <c r="YA1149" s="418"/>
      <c r="YB1149" s="418"/>
      <c r="YC1149" s="418"/>
      <c r="YD1149" s="418"/>
      <c r="YE1149" s="418"/>
      <c r="YF1149" s="418"/>
      <c r="YG1149" s="418"/>
      <c r="YH1149" s="418"/>
      <c r="YI1149" s="418"/>
      <c r="YJ1149" s="418"/>
      <c r="YK1149" s="418"/>
      <c r="YL1149" s="418"/>
      <c r="YM1149" s="418"/>
      <c r="YN1149" s="418"/>
      <c r="YO1149" s="418"/>
      <c r="YP1149" s="418"/>
      <c r="YQ1149" s="418"/>
      <c r="YR1149" s="418"/>
      <c r="YS1149" s="418"/>
      <c r="YT1149" s="418"/>
      <c r="YU1149" s="418"/>
      <c r="YV1149" s="418"/>
      <c r="YW1149" s="418"/>
      <c r="YX1149" s="418"/>
      <c r="YY1149" s="418"/>
      <c r="YZ1149" s="418"/>
      <c r="ZA1149" s="418"/>
      <c r="ZB1149" s="418"/>
      <c r="ZC1149" s="418"/>
      <c r="ZD1149" s="418"/>
      <c r="ZE1149" s="418"/>
      <c r="ZF1149" s="418"/>
      <c r="ZG1149" s="418"/>
      <c r="ZH1149" s="418"/>
      <c r="ZI1149" s="418"/>
      <c r="ZJ1149" s="418"/>
      <c r="ZK1149" s="418"/>
      <c r="ZL1149" s="418"/>
      <c r="ZM1149" s="418"/>
      <c r="ZN1149" s="418"/>
      <c r="ZO1149" s="418"/>
      <c r="ZP1149" s="418"/>
      <c r="ZQ1149" s="418"/>
      <c r="ZR1149" s="418"/>
      <c r="ZS1149" s="418"/>
      <c r="ZT1149" s="418"/>
      <c r="ZU1149" s="418"/>
      <c r="ZV1149" s="418"/>
      <c r="ZW1149" s="418"/>
      <c r="ZX1149" s="418"/>
      <c r="ZY1149" s="418"/>
      <c r="ZZ1149" s="418"/>
      <c r="AAA1149" s="418"/>
      <c r="AAB1149" s="418"/>
      <c r="AAC1149" s="418"/>
      <c r="AAD1149" s="418"/>
      <c r="AAE1149" s="418"/>
      <c r="AAF1149" s="418"/>
      <c r="AAG1149" s="418"/>
      <c r="AAH1149" s="418"/>
      <c r="AAI1149" s="418"/>
      <c r="AAJ1149" s="418"/>
      <c r="AAK1149" s="418"/>
      <c r="AAL1149" s="418"/>
      <c r="AAM1149" s="418"/>
      <c r="AAN1149" s="418"/>
      <c r="AAO1149" s="418"/>
      <c r="AAP1149" s="418"/>
      <c r="AAQ1149" s="418"/>
      <c r="AAR1149" s="418"/>
      <c r="AAS1149" s="418"/>
      <c r="AAT1149" s="418"/>
      <c r="AAU1149" s="418"/>
      <c r="AAV1149" s="418"/>
      <c r="AAW1149" s="418"/>
      <c r="AAX1149" s="418"/>
      <c r="AAY1149" s="418"/>
      <c r="AAZ1149" s="418"/>
      <c r="ABA1149" s="418"/>
      <c r="ABB1149" s="418"/>
      <c r="ABC1149" s="418"/>
      <c r="ABD1149" s="418"/>
      <c r="ABE1149" s="418"/>
      <c r="ABF1149" s="418"/>
      <c r="ABG1149" s="418"/>
      <c r="ABH1149" s="418"/>
      <c r="ABI1149" s="418"/>
      <c r="ABJ1149" s="418"/>
      <c r="ABK1149" s="418"/>
      <c r="ABL1149" s="418"/>
      <c r="ABM1149" s="418"/>
      <c r="ABN1149" s="418"/>
      <c r="ABO1149" s="418"/>
      <c r="ABP1149" s="418"/>
      <c r="ABQ1149" s="418"/>
      <c r="ABR1149" s="418"/>
      <c r="ABS1149" s="418"/>
      <c r="ABT1149" s="418"/>
      <c r="ABU1149" s="418"/>
      <c r="ABV1149" s="418"/>
      <c r="ABW1149" s="418"/>
      <c r="ABX1149" s="418"/>
      <c r="ABY1149" s="418"/>
      <c r="ABZ1149" s="418"/>
      <c r="ACA1149" s="418"/>
      <c r="ACB1149" s="418"/>
      <c r="ACC1149" s="418"/>
      <c r="ACD1149" s="418"/>
      <c r="ACE1149" s="418"/>
      <c r="ACF1149" s="418"/>
      <c r="ACG1149" s="418"/>
      <c r="ACH1149" s="418"/>
      <c r="ACI1149" s="418"/>
      <c r="ACJ1149" s="418"/>
      <c r="ACK1149" s="418"/>
      <c r="ACL1149" s="418"/>
      <c r="ACM1149" s="418"/>
      <c r="ACN1149" s="418"/>
      <c r="ACO1149" s="418"/>
      <c r="ACP1149" s="418"/>
      <c r="ACQ1149" s="418"/>
      <c r="ACR1149" s="418"/>
      <c r="ACS1149" s="418"/>
      <c r="ACT1149" s="418"/>
      <c r="ACU1149" s="418"/>
      <c r="ACV1149" s="418"/>
      <c r="ACW1149" s="418"/>
      <c r="ACX1149" s="418"/>
      <c r="ACY1149" s="418"/>
      <c r="ACZ1149" s="418"/>
      <c r="ADA1149" s="418"/>
      <c r="ADB1149" s="418"/>
      <c r="ADC1149" s="418"/>
      <c r="ADD1149" s="418"/>
      <c r="ADE1149" s="418"/>
      <c r="ADF1149" s="418"/>
      <c r="ADG1149" s="418"/>
      <c r="ADH1149" s="418"/>
      <c r="ADI1149" s="418"/>
      <c r="ADJ1149" s="418"/>
      <c r="ADK1149" s="418"/>
      <c r="ADL1149" s="418"/>
      <c r="ADM1149" s="418"/>
      <c r="ADN1149" s="418"/>
      <c r="ADO1149" s="418"/>
      <c r="ADP1149" s="418"/>
      <c r="ADQ1149" s="418"/>
      <c r="ADR1149" s="418"/>
      <c r="ADS1149" s="418"/>
      <c r="ADT1149" s="418"/>
      <c r="ADU1149" s="418"/>
      <c r="ADV1149" s="418"/>
      <c r="ADW1149" s="418"/>
      <c r="ADX1149" s="418"/>
      <c r="ADY1149" s="418"/>
      <c r="ADZ1149" s="418"/>
      <c r="AEA1149" s="418"/>
      <c r="AEB1149" s="418"/>
      <c r="AEC1149" s="418"/>
      <c r="AED1149" s="418"/>
      <c r="AEE1149" s="418"/>
      <c r="AEF1149" s="418"/>
      <c r="AEG1149" s="418"/>
      <c r="AEH1149" s="418"/>
      <c r="AEI1149" s="418"/>
      <c r="AEJ1149" s="418"/>
      <c r="AEK1149" s="418"/>
      <c r="AEL1149" s="418"/>
      <c r="AEM1149" s="418"/>
      <c r="AEN1149" s="418"/>
      <c r="AEO1149" s="418"/>
      <c r="AEP1149" s="418"/>
      <c r="AEQ1149" s="418"/>
      <c r="AER1149" s="418"/>
      <c r="AES1149" s="418"/>
      <c r="AET1149" s="418"/>
      <c r="AEU1149" s="418"/>
      <c r="AEV1149" s="418"/>
      <c r="AEW1149" s="418"/>
      <c r="AEX1149" s="418"/>
      <c r="AEY1149" s="418"/>
      <c r="AEZ1149" s="418"/>
      <c r="AFA1149" s="418"/>
      <c r="AFB1149" s="418"/>
      <c r="AFC1149" s="418"/>
      <c r="AFD1149" s="418"/>
      <c r="AFE1149" s="418"/>
      <c r="AFF1149" s="418"/>
      <c r="AFG1149" s="418"/>
      <c r="AFH1149" s="418"/>
      <c r="AFI1149" s="418"/>
      <c r="AFJ1149" s="418"/>
      <c r="AFK1149" s="418"/>
      <c r="AFL1149" s="418"/>
      <c r="AFM1149" s="418"/>
      <c r="AFN1149" s="418"/>
      <c r="AFO1149" s="418"/>
      <c r="AFP1149" s="418"/>
      <c r="AFQ1149" s="418"/>
      <c r="AFR1149" s="418"/>
      <c r="AFS1149" s="418"/>
      <c r="AFT1149" s="418"/>
      <c r="AFU1149" s="418"/>
      <c r="AFV1149" s="418"/>
      <c r="AFW1149" s="418"/>
      <c r="AFX1149" s="418"/>
      <c r="AFY1149" s="418"/>
      <c r="AFZ1149" s="418"/>
      <c r="AGA1149" s="418"/>
      <c r="AGB1149" s="418"/>
      <c r="AGC1149" s="418"/>
      <c r="AGD1149" s="418"/>
      <c r="AGE1149" s="418"/>
      <c r="AGF1149" s="418"/>
      <c r="AGG1149" s="418"/>
      <c r="AGH1149" s="418"/>
      <c r="AGI1149" s="418"/>
      <c r="AGJ1149" s="418"/>
      <c r="AGK1149" s="418"/>
      <c r="AGL1149" s="418"/>
      <c r="AGM1149" s="418"/>
      <c r="AGN1149" s="418"/>
      <c r="AGO1149" s="418"/>
      <c r="AGP1149" s="418"/>
      <c r="AGQ1149" s="418"/>
      <c r="AGR1149" s="418"/>
      <c r="AGS1149" s="418"/>
      <c r="AGT1149" s="418"/>
      <c r="AGU1149" s="418"/>
      <c r="AGV1149" s="418"/>
      <c r="AGW1149" s="418"/>
      <c r="AGX1149" s="418"/>
      <c r="AGY1149" s="418"/>
      <c r="AGZ1149" s="418"/>
      <c r="AHA1149" s="418"/>
      <c r="AHB1149" s="418"/>
      <c r="AHC1149" s="418"/>
      <c r="AHD1149" s="418"/>
      <c r="AHE1149" s="418"/>
      <c r="AHF1149" s="418"/>
      <c r="AHG1149" s="418"/>
      <c r="AHH1149" s="418"/>
      <c r="AHI1149" s="418"/>
      <c r="AHJ1149" s="418"/>
      <c r="AHK1149" s="418"/>
      <c r="AHL1149" s="418"/>
      <c r="AHM1149" s="418"/>
      <c r="AHN1149" s="418"/>
      <c r="AHO1149" s="418"/>
      <c r="AHP1149" s="418"/>
      <c r="AHQ1149" s="418"/>
      <c r="AHR1149" s="418"/>
      <c r="AHS1149" s="418"/>
      <c r="AHT1149" s="418"/>
      <c r="AHU1149" s="418"/>
      <c r="AHV1149" s="418"/>
      <c r="AHW1149" s="418"/>
      <c r="AHX1149" s="418"/>
      <c r="AHY1149" s="418"/>
      <c r="AHZ1149" s="418"/>
      <c r="AIA1149" s="418"/>
      <c r="AIB1149" s="418"/>
      <c r="AIC1149" s="418"/>
      <c r="AID1149" s="418"/>
      <c r="AIE1149" s="418"/>
      <c r="AIF1149" s="418"/>
      <c r="AIG1149" s="418"/>
      <c r="AIH1149" s="418"/>
      <c r="AII1149" s="418"/>
      <c r="AIJ1149" s="418"/>
      <c r="AIK1149" s="418"/>
      <c r="AIL1149" s="418"/>
      <c r="AIM1149" s="418"/>
      <c r="AIN1149" s="418"/>
      <c r="AIO1149" s="418"/>
      <c r="AIP1149" s="418"/>
      <c r="AIQ1149" s="418"/>
      <c r="AIR1149" s="418"/>
      <c r="AIS1149" s="418"/>
      <c r="AIT1149" s="418"/>
      <c r="AIU1149" s="418"/>
      <c r="AIV1149" s="418"/>
      <c r="AIW1149" s="418"/>
      <c r="AIX1149" s="418"/>
      <c r="AIY1149" s="418"/>
      <c r="AIZ1149" s="418"/>
      <c r="AJA1149" s="418"/>
      <c r="AJB1149" s="418"/>
      <c r="AJC1149" s="418"/>
      <c r="AJD1149" s="418"/>
      <c r="AJE1149" s="418"/>
      <c r="AJF1149" s="418"/>
      <c r="AJG1149" s="418"/>
      <c r="AJH1149" s="418"/>
      <c r="AJI1149" s="418"/>
      <c r="AJJ1149" s="418"/>
      <c r="AJK1149" s="418"/>
      <c r="AJL1149" s="418"/>
      <c r="AJM1149" s="418"/>
      <c r="AJN1149" s="418"/>
      <c r="AJO1149" s="418"/>
      <c r="AJP1149" s="418"/>
      <c r="AJQ1149" s="418"/>
      <c r="AJR1149" s="418"/>
      <c r="AJS1149" s="418"/>
      <c r="AJT1149" s="418"/>
      <c r="AJU1149" s="418"/>
      <c r="AJV1149" s="418"/>
      <c r="AJW1149" s="418"/>
      <c r="AJX1149" s="418"/>
      <c r="AJY1149" s="418"/>
      <c r="AJZ1149" s="418"/>
      <c r="AKA1149" s="418"/>
      <c r="AKB1149" s="418"/>
      <c r="AKC1149" s="418"/>
      <c r="AKD1149" s="418"/>
      <c r="AKE1149" s="418"/>
      <c r="AKF1149" s="418"/>
      <c r="AKG1149" s="418"/>
      <c r="AKH1149" s="418"/>
      <c r="AKI1149" s="418"/>
      <c r="AKJ1149" s="418"/>
      <c r="AKK1149" s="418"/>
      <c r="AKL1149" s="418"/>
      <c r="AKM1149" s="418"/>
      <c r="AKN1149" s="418"/>
      <c r="AKO1149" s="418"/>
      <c r="AKP1149" s="418"/>
      <c r="AKQ1149" s="418"/>
      <c r="AKR1149" s="418"/>
      <c r="AKS1149" s="418"/>
      <c r="AKT1149" s="418"/>
      <c r="AKU1149" s="418"/>
      <c r="AKV1149" s="418"/>
      <c r="AKW1149" s="418"/>
      <c r="AKX1149" s="418"/>
      <c r="AKY1149" s="418"/>
      <c r="AKZ1149" s="418"/>
      <c r="ALA1149" s="418"/>
      <c r="ALB1149" s="418"/>
      <c r="ALC1149" s="418"/>
      <c r="ALD1149" s="418"/>
      <c r="ALE1149" s="418"/>
      <c r="ALF1149" s="418"/>
      <c r="ALG1149" s="418"/>
      <c r="ALH1149" s="418"/>
      <c r="ALI1149" s="418"/>
      <c r="ALJ1149" s="418"/>
      <c r="ALK1149" s="418"/>
      <c r="ALL1149" s="418"/>
      <c r="ALM1149" s="418"/>
      <c r="ALN1149" s="418"/>
      <c r="ALO1149" s="418"/>
      <c r="ALP1149" s="418"/>
      <c r="ALQ1149" s="418"/>
      <c r="ALR1149" s="418"/>
      <c r="ALS1149" s="418"/>
      <c r="ALT1149" s="418"/>
      <c r="ALU1149" s="418"/>
      <c r="ALV1149" s="418"/>
      <c r="ALW1149" s="418"/>
      <c r="ALX1149" s="418"/>
      <c r="ALY1149" s="418"/>
      <c r="ALZ1149" s="418"/>
      <c r="AMA1149" s="418"/>
      <c r="AMB1149" s="418"/>
      <c r="AMC1149" s="418"/>
      <c r="AMD1149" s="418"/>
      <c r="AME1149" s="418"/>
      <c r="AMF1149" s="418"/>
      <c r="AMG1149" s="418"/>
      <c r="AMH1149" s="418"/>
      <c r="AMI1149" s="418"/>
      <c r="AMJ1149" s="418"/>
      <c r="AMK1149" s="418"/>
      <c r="AML1149" s="418"/>
      <c r="AMM1149" s="418"/>
      <c r="AMN1149" s="418"/>
      <c r="AMO1149" s="418"/>
      <c r="AMP1149" s="418"/>
      <c r="AMQ1149" s="418"/>
      <c r="AMR1149" s="418"/>
      <c r="AMS1149" s="418"/>
      <c r="AMT1149" s="418"/>
      <c r="AMU1149" s="418"/>
      <c r="AMV1149" s="418"/>
      <c r="AMW1149" s="418"/>
      <c r="AMX1149" s="418"/>
      <c r="AMY1149" s="418"/>
      <c r="AMZ1149" s="418"/>
      <c r="ANA1149" s="418"/>
      <c r="ANB1149" s="418"/>
      <c r="ANC1149" s="418"/>
      <c r="AND1149" s="418"/>
      <c r="ANE1149" s="418"/>
      <c r="ANF1149" s="418"/>
      <c r="ANG1149" s="418"/>
      <c r="ANH1149" s="418"/>
      <c r="ANI1149" s="418"/>
      <c r="ANJ1149" s="418"/>
      <c r="ANK1149" s="418"/>
      <c r="ANL1149" s="418"/>
      <c r="ANM1149" s="418"/>
      <c r="ANN1149" s="418"/>
      <c r="ANO1149" s="418"/>
      <c r="ANP1149" s="418"/>
      <c r="ANQ1149" s="418"/>
      <c r="ANR1149" s="418"/>
      <c r="ANS1149" s="418"/>
      <c r="ANT1149" s="418"/>
      <c r="ANU1149" s="418"/>
      <c r="ANV1149" s="418"/>
      <c r="ANW1149" s="418"/>
      <c r="ANX1149" s="418"/>
      <c r="ANY1149" s="418"/>
      <c r="ANZ1149" s="418"/>
      <c r="AOA1149" s="418"/>
      <c r="AOB1149" s="418"/>
      <c r="AOC1149" s="418"/>
      <c r="AOD1149" s="418"/>
      <c r="AOE1149" s="418"/>
      <c r="AOF1149" s="418"/>
      <c r="AOG1149" s="418"/>
      <c r="AOH1149" s="418"/>
      <c r="AOI1149" s="418"/>
      <c r="AOJ1149" s="418"/>
      <c r="AOK1149" s="418"/>
      <c r="AOL1149" s="418"/>
      <c r="AOM1149" s="418"/>
      <c r="AON1149" s="418"/>
      <c r="AOO1149" s="418"/>
      <c r="AOP1149" s="418"/>
      <c r="AOQ1149" s="418"/>
      <c r="AOR1149" s="418"/>
      <c r="AOS1149" s="418"/>
      <c r="AOT1149" s="418"/>
      <c r="AOU1149" s="418"/>
      <c r="AOV1149" s="418"/>
      <c r="AOW1149" s="418"/>
      <c r="AOX1149" s="418"/>
      <c r="AOY1149" s="418"/>
      <c r="AOZ1149" s="418"/>
      <c r="APA1149" s="418"/>
      <c r="APB1149" s="418"/>
      <c r="APC1149" s="418"/>
      <c r="APD1149" s="418"/>
      <c r="APE1149" s="418"/>
      <c r="APF1149" s="418"/>
      <c r="APG1149" s="418"/>
      <c r="APH1149" s="418"/>
      <c r="API1149" s="418"/>
      <c r="APJ1149" s="418"/>
      <c r="APK1149" s="418"/>
      <c r="APL1149" s="418"/>
      <c r="APM1149" s="418"/>
      <c r="APN1149" s="418"/>
      <c r="APO1149" s="418"/>
      <c r="APP1149" s="418"/>
      <c r="APQ1149" s="418"/>
      <c r="APR1149" s="418"/>
      <c r="APS1149" s="418"/>
      <c r="APT1149" s="418"/>
      <c r="APU1149" s="418"/>
      <c r="APV1149" s="418"/>
      <c r="APW1149" s="418"/>
      <c r="APX1149" s="418"/>
      <c r="APY1149" s="418"/>
      <c r="APZ1149" s="418"/>
      <c r="AQA1149" s="418"/>
      <c r="AQB1149" s="418"/>
      <c r="AQC1149" s="418"/>
      <c r="AQD1149" s="418"/>
      <c r="AQE1149" s="418"/>
      <c r="AQF1149" s="418"/>
      <c r="AQG1149" s="418"/>
      <c r="AQH1149" s="418"/>
      <c r="AQI1149" s="418"/>
      <c r="AQJ1149" s="418"/>
      <c r="AQK1149" s="418"/>
      <c r="AQL1149" s="418"/>
      <c r="AQM1149" s="418"/>
      <c r="AQN1149" s="418"/>
      <c r="AQO1149" s="418"/>
      <c r="AQP1149" s="418"/>
      <c r="AQQ1149" s="418"/>
      <c r="AQR1149" s="418"/>
      <c r="AQS1149" s="418"/>
      <c r="AQT1149" s="418"/>
      <c r="AQU1149" s="418"/>
      <c r="AQV1149" s="418"/>
      <c r="AQW1149" s="418"/>
      <c r="AQX1149" s="418"/>
      <c r="AQY1149" s="418"/>
      <c r="AQZ1149" s="418"/>
      <c r="ARA1149" s="418"/>
      <c r="ARB1149" s="418"/>
      <c r="ARC1149" s="418"/>
      <c r="ARD1149" s="418"/>
      <c r="ARE1149" s="418"/>
      <c r="ARF1149" s="418"/>
      <c r="ARG1149" s="418"/>
      <c r="ARH1149" s="418"/>
      <c r="ARI1149" s="418"/>
      <c r="ARJ1149" s="418"/>
      <c r="ARK1149" s="418"/>
      <c r="ARL1149" s="418"/>
      <c r="ARM1149" s="418"/>
      <c r="ARN1149" s="418"/>
      <c r="ARO1149" s="418"/>
      <c r="ARP1149" s="418"/>
      <c r="ARQ1149" s="418"/>
      <c r="ARR1149" s="418"/>
      <c r="ARS1149" s="418"/>
      <c r="ART1149" s="418"/>
      <c r="ARU1149" s="418"/>
      <c r="ARV1149" s="418"/>
      <c r="ARW1149" s="418"/>
      <c r="ARX1149" s="418"/>
      <c r="ARY1149" s="418"/>
      <c r="ARZ1149" s="418"/>
      <c r="ASA1149" s="418"/>
      <c r="ASB1149" s="418"/>
      <c r="ASC1149" s="418"/>
      <c r="ASD1149" s="418"/>
      <c r="ASE1149" s="418"/>
      <c r="ASF1149" s="418"/>
      <c r="ASG1149" s="418"/>
      <c r="ASH1149" s="418"/>
      <c r="ASI1149" s="418"/>
      <c r="ASJ1149" s="418"/>
      <c r="ASK1149" s="418"/>
      <c r="ASL1149" s="418"/>
      <c r="ASM1149" s="418"/>
      <c r="ASN1149" s="418"/>
      <c r="ASO1149" s="418"/>
      <c r="ASP1149" s="418"/>
      <c r="ASQ1149" s="418"/>
      <c r="ASR1149" s="418"/>
      <c r="ASS1149" s="418"/>
      <c r="AST1149" s="418"/>
      <c r="ASU1149" s="418"/>
      <c r="ASV1149" s="418"/>
      <c r="ASW1149" s="418"/>
      <c r="ASX1149" s="418"/>
      <c r="ASY1149" s="418"/>
      <c r="ASZ1149" s="418"/>
      <c r="ATA1149" s="418"/>
      <c r="ATB1149" s="418"/>
      <c r="ATC1149" s="418"/>
      <c r="ATD1149" s="418"/>
      <c r="ATE1149" s="418"/>
      <c r="ATF1149" s="418"/>
      <c r="ATG1149" s="418"/>
      <c r="ATH1149" s="418"/>
      <c r="ATI1149" s="418"/>
      <c r="ATJ1149" s="418"/>
      <c r="ATK1149" s="418"/>
      <c r="ATL1149" s="418"/>
      <c r="ATM1149" s="418"/>
      <c r="ATN1149" s="418"/>
      <c r="ATO1149" s="418"/>
      <c r="ATP1149" s="418"/>
      <c r="ATQ1149" s="418"/>
      <c r="ATR1149" s="418"/>
      <c r="ATS1149" s="418"/>
      <c r="ATT1149" s="418"/>
      <c r="ATU1149" s="418"/>
      <c r="ATV1149" s="418"/>
      <c r="ATW1149" s="418"/>
      <c r="ATX1149" s="418"/>
      <c r="ATY1149" s="418"/>
      <c r="ATZ1149" s="418"/>
      <c r="AUA1149" s="418"/>
      <c r="AUB1149" s="418"/>
      <c r="AUC1149" s="418"/>
      <c r="AUD1149" s="418"/>
      <c r="AUE1149" s="418"/>
      <c r="AUF1149" s="418"/>
      <c r="AUG1149" s="418"/>
      <c r="AUH1149" s="418"/>
      <c r="AUI1149" s="418"/>
      <c r="AUJ1149" s="418"/>
      <c r="AUK1149" s="418"/>
      <c r="AUL1149" s="418"/>
      <c r="AUM1149" s="418"/>
      <c r="AUN1149" s="418"/>
      <c r="AUO1149" s="418"/>
      <c r="AUP1149" s="418"/>
      <c r="AUQ1149" s="418"/>
      <c r="AUR1149" s="418"/>
      <c r="AUS1149" s="418"/>
      <c r="AUT1149" s="418"/>
      <c r="AUU1149" s="418"/>
      <c r="AUV1149" s="418"/>
      <c r="AUW1149" s="418"/>
      <c r="AUX1149" s="418"/>
      <c r="AUY1149" s="418"/>
      <c r="AUZ1149" s="418"/>
      <c r="AVA1149" s="418"/>
      <c r="AVB1149" s="418"/>
      <c r="AVC1149" s="418"/>
      <c r="AVD1149" s="418"/>
      <c r="AVE1149" s="418"/>
      <c r="AVF1149" s="418"/>
      <c r="AVG1149" s="418"/>
      <c r="AVH1149" s="418"/>
      <c r="AVI1149" s="418"/>
      <c r="AVJ1149" s="418"/>
      <c r="AVK1149" s="418"/>
      <c r="AVL1149" s="418"/>
      <c r="AVM1149" s="418"/>
      <c r="AVN1149" s="418"/>
      <c r="AVO1149" s="418"/>
      <c r="AVP1149" s="418"/>
      <c r="AVQ1149" s="418"/>
      <c r="AVR1149" s="418"/>
      <c r="AVS1149" s="418"/>
      <c r="AVT1149" s="418"/>
      <c r="AVU1149" s="418"/>
      <c r="AVV1149" s="418"/>
      <c r="AVW1149" s="418"/>
      <c r="AVX1149" s="418"/>
      <c r="AVY1149" s="418"/>
      <c r="AVZ1149" s="418"/>
      <c r="AWA1149" s="418"/>
      <c r="AWB1149" s="418"/>
      <c r="AWC1149" s="418"/>
      <c r="AWD1149" s="418"/>
      <c r="AWE1149" s="418"/>
      <c r="AWF1149" s="418"/>
      <c r="AWG1149" s="418"/>
      <c r="AWH1149" s="418"/>
      <c r="AWI1149" s="418"/>
      <c r="AWJ1149" s="418"/>
      <c r="AWK1149" s="418"/>
      <c r="AWL1149" s="418"/>
      <c r="AWM1149" s="418"/>
      <c r="AWN1149" s="418"/>
      <c r="AWO1149" s="418"/>
      <c r="AWP1149" s="418"/>
      <c r="AWQ1149" s="418"/>
      <c r="AWR1149" s="418"/>
      <c r="AWS1149" s="418"/>
      <c r="AWT1149" s="418"/>
      <c r="AWU1149" s="418"/>
      <c r="AWV1149" s="418"/>
      <c r="AWW1149" s="418"/>
      <c r="AWX1149" s="418"/>
      <c r="AWY1149" s="418"/>
      <c r="AWZ1149" s="418"/>
      <c r="AXA1149" s="418"/>
      <c r="AXB1149" s="418"/>
      <c r="AXC1149" s="418"/>
      <c r="AXD1149" s="418"/>
      <c r="AXE1149" s="418"/>
      <c r="AXF1149" s="418"/>
      <c r="AXG1149" s="418"/>
      <c r="AXH1149" s="418"/>
      <c r="AXI1149" s="418"/>
      <c r="AXJ1149" s="418"/>
      <c r="AXK1149" s="418"/>
      <c r="AXL1149" s="418"/>
      <c r="AXM1149" s="418"/>
      <c r="AXN1149" s="418"/>
      <c r="AXO1149" s="418"/>
      <c r="AXP1149" s="418"/>
      <c r="AXQ1149" s="418"/>
      <c r="AXR1149" s="418"/>
      <c r="AXS1149" s="418"/>
      <c r="AXT1149" s="418"/>
      <c r="AXU1149" s="418"/>
      <c r="AXV1149" s="418"/>
      <c r="AXW1149" s="418"/>
      <c r="AXX1149" s="418"/>
      <c r="AXY1149" s="418"/>
      <c r="AXZ1149" s="418"/>
      <c r="AYA1149" s="418"/>
      <c r="AYB1149" s="418"/>
      <c r="AYC1149" s="418"/>
      <c r="AYD1149" s="418"/>
      <c r="AYE1149" s="418"/>
      <c r="AYF1149" s="418"/>
      <c r="AYG1149" s="418"/>
      <c r="AYH1149" s="418"/>
      <c r="AYI1149" s="418"/>
      <c r="AYJ1149" s="418"/>
      <c r="AYK1149" s="418"/>
      <c r="AYL1149" s="418"/>
      <c r="AYM1149" s="418"/>
      <c r="AYN1149" s="418"/>
      <c r="AYO1149" s="418"/>
      <c r="AYP1149" s="418"/>
      <c r="AYQ1149" s="418"/>
      <c r="AYR1149" s="418"/>
      <c r="AYS1149" s="418"/>
      <c r="AYT1149" s="418"/>
      <c r="AYU1149" s="418"/>
      <c r="AYV1149" s="418"/>
      <c r="AYW1149" s="418"/>
      <c r="AYX1149" s="418"/>
      <c r="AYY1149" s="418"/>
      <c r="AYZ1149" s="418"/>
      <c r="AZA1149" s="418"/>
      <c r="AZB1149" s="418"/>
      <c r="AZC1149" s="418"/>
      <c r="AZD1149" s="418"/>
      <c r="AZE1149" s="418"/>
      <c r="AZF1149" s="418"/>
      <c r="AZG1149" s="418"/>
      <c r="AZH1149" s="418"/>
      <c r="AZI1149" s="418"/>
      <c r="AZJ1149" s="418"/>
      <c r="AZK1149" s="418"/>
      <c r="AZL1149" s="418"/>
      <c r="AZM1149" s="418"/>
      <c r="AZN1149" s="418"/>
      <c r="AZO1149" s="418"/>
      <c r="AZP1149" s="418"/>
      <c r="AZQ1149" s="418"/>
      <c r="AZR1149" s="418"/>
      <c r="AZS1149" s="418"/>
      <c r="AZT1149" s="418"/>
      <c r="AZU1149" s="418"/>
      <c r="AZV1149" s="418"/>
      <c r="AZW1149" s="418"/>
      <c r="AZX1149" s="418"/>
      <c r="AZY1149" s="418"/>
      <c r="AZZ1149" s="418"/>
      <c r="BAA1149" s="418"/>
      <c r="BAB1149" s="418"/>
      <c r="BAC1149" s="418"/>
      <c r="BAD1149" s="418"/>
      <c r="BAE1149" s="418"/>
      <c r="BAF1149" s="418"/>
      <c r="BAG1149" s="418"/>
      <c r="BAH1149" s="418"/>
      <c r="BAI1149" s="418"/>
      <c r="BAJ1149" s="418"/>
      <c r="BAK1149" s="418"/>
      <c r="BAL1149" s="418"/>
      <c r="BAM1149" s="418"/>
      <c r="BAN1149" s="418"/>
      <c r="BAO1149" s="418"/>
      <c r="BAP1149" s="418"/>
      <c r="BAQ1149" s="418"/>
      <c r="BAR1149" s="418"/>
      <c r="BAS1149" s="418"/>
      <c r="BAT1149" s="418"/>
      <c r="BAU1149" s="418"/>
      <c r="BAV1149" s="418"/>
      <c r="BAW1149" s="418"/>
      <c r="BAX1149" s="418"/>
      <c r="BAY1149" s="418"/>
      <c r="BAZ1149" s="418"/>
      <c r="BBA1149" s="418"/>
      <c r="BBB1149" s="418"/>
      <c r="BBC1149" s="418"/>
      <c r="BBD1149" s="418"/>
      <c r="BBE1149" s="418"/>
      <c r="BBF1149" s="418"/>
      <c r="BBG1149" s="418"/>
      <c r="BBH1149" s="418"/>
      <c r="BBI1149" s="418"/>
      <c r="BBJ1149" s="418"/>
      <c r="BBK1149" s="418"/>
      <c r="BBL1149" s="418"/>
      <c r="BBM1149" s="418"/>
      <c r="BBN1149" s="418"/>
      <c r="BBO1149" s="418"/>
      <c r="BBP1149" s="418"/>
      <c r="BBQ1149" s="418"/>
      <c r="BBR1149" s="418"/>
      <c r="BBS1149" s="418"/>
      <c r="BBT1149" s="418"/>
      <c r="BBU1149" s="418"/>
      <c r="BBV1149" s="418"/>
      <c r="BBW1149" s="418"/>
      <c r="BBX1149" s="418"/>
      <c r="BBY1149" s="418"/>
      <c r="BBZ1149" s="418"/>
      <c r="BCA1149" s="418"/>
      <c r="BCB1149" s="418"/>
      <c r="BCC1149" s="418"/>
      <c r="BCD1149" s="418"/>
      <c r="BCE1149" s="418"/>
      <c r="BCF1149" s="418"/>
      <c r="BCG1149" s="418"/>
      <c r="BCH1149" s="418"/>
      <c r="BCI1149" s="418"/>
      <c r="BCJ1149" s="418"/>
      <c r="BCK1149" s="418"/>
      <c r="BCL1149" s="418"/>
      <c r="BCM1149" s="418"/>
      <c r="BCN1149" s="418"/>
      <c r="BCO1149" s="418"/>
      <c r="BCP1149" s="418"/>
      <c r="BCQ1149" s="418"/>
      <c r="BCR1149" s="418"/>
      <c r="BCS1149" s="418"/>
      <c r="BCT1149" s="418"/>
      <c r="BCU1149" s="418"/>
      <c r="BCV1149" s="418"/>
      <c r="BCW1149" s="418"/>
      <c r="BCX1149" s="418"/>
      <c r="BCY1149" s="418"/>
      <c r="BCZ1149" s="418"/>
      <c r="BDA1149" s="418"/>
      <c r="BDB1149" s="418"/>
      <c r="BDC1149" s="418"/>
      <c r="BDD1149" s="418"/>
      <c r="BDE1149" s="418"/>
      <c r="BDF1149" s="418"/>
      <c r="BDG1149" s="418"/>
      <c r="BDH1149" s="418"/>
      <c r="BDI1149" s="418"/>
      <c r="BDJ1149" s="418"/>
      <c r="BDK1149" s="418"/>
      <c r="BDL1149" s="418"/>
      <c r="BDM1149" s="418"/>
      <c r="BDN1149" s="418"/>
      <c r="BDO1149" s="418"/>
      <c r="BDP1149" s="418"/>
      <c r="BDQ1149" s="418"/>
      <c r="BDR1149" s="418"/>
      <c r="BDS1149" s="418"/>
      <c r="BDT1149" s="418"/>
      <c r="BDU1149" s="418"/>
      <c r="BDV1149" s="418"/>
      <c r="BDW1149" s="418"/>
      <c r="BDX1149" s="418"/>
      <c r="BDY1149" s="418"/>
      <c r="BDZ1149" s="418"/>
      <c r="BEA1149" s="418"/>
      <c r="BEB1149" s="418"/>
      <c r="BEC1149" s="418"/>
      <c r="BED1149" s="418"/>
      <c r="BEE1149" s="418"/>
      <c r="BEF1149" s="418"/>
      <c r="BEG1149" s="418"/>
      <c r="BEH1149" s="418"/>
      <c r="BEI1149" s="418"/>
      <c r="BEJ1149" s="418"/>
      <c r="BEK1149" s="418"/>
      <c r="BEL1149" s="418"/>
      <c r="BEM1149" s="418"/>
      <c r="BEN1149" s="418"/>
      <c r="BEO1149" s="418"/>
      <c r="BEP1149" s="418"/>
      <c r="BEQ1149" s="418"/>
      <c r="BER1149" s="418"/>
      <c r="BES1149" s="418"/>
      <c r="BET1149" s="418"/>
      <c r="BEU1149" s="418"/>
      <c r="BEV1149" s="418"/>
      <c r="BEW1149" s="418"/>
      <c r="BEX1149" s="418"/>
      <c r="BEY1149" s="418"/>
      <c r="BEZ1149" s="418"/>
      <c r="BFA1149" s="418"/>
      <c r="BFB1149" s="418"/>
      <c r="BFC1149" s="418"/>
      <c r="BFD1149" s="418"/>
      <c r="BFE1149" s="418"/>
      <c r="BFF1149" s="418"/>
      <c r="BFG1149" s="418"/>
      <c r="BFH1149" s="418"/>
      <c r="BFI1149" s="418"/>
      <c r="BFJ1149" s="418"/>
      <c r="BFK1149" s="418"/>
      <c r="BFL1149" s="418"/>
      <c r="BFM1149" s="418"/>
      <c r="BFN1149" s="418"/>
      <c r="BFO1149" s="418"/>
      <c r="BFP1149" s="418"/>
      <c r="BFQ1149" s="418"/>
      <c r="BFR1149" s="418"/>
      <c r="BFS1149" s="418"/>
      <c r="BFT1149" s="418"/>
      <c r="BFU1149" s="418"/>
      <c r="BFV1149" s="418"/>
      <c r="BFW1149" s="418"/>
      <c r="BFX1149" s="418"/>
      <c r="BFY1149" s="418"/>
      <c r="BFZ1149" s="418"/>
      <c r="BGA1149" s="418"/>
      <c r="BGB1149" s="418"/>
      <c r="BGC1149" s="418"/>
      <c r="BGD1149" s="418"/>
      <c r="BGE1149" s="418"/>
      <c r="BGF1149" s="418"/>
      <c r="BGG1149" s="418"/>
      <c r="BGH1149" s="418"/>
      <c r="BGI1149" s="418"/>
      <c r="BGJ1149" s="418"/>
      <c r="BGK1149" s="418"/>
      <c r="BGL1149" s="418"/>
      <c r="BGM1149" s="418"/>
      <c r="BGN1149" s="418"/>
      <c r="BGO1149" s="418"/>
      <c r="BGP1149" s="418"/>
      <c r="BGQ1149" s="418"/>
      <c r="BGR1149" s="418"/>
      <c r="BGS1149" s="418"/>
      <c r="BGT1149" s="418"/>
      <c r="BGU1149" s="418"/>
      <c r="BGV1149" s="418"/>
      <c r="BGW1149" s="418"/>
      <c r="BGX1149" s="418"/>
      <c r="BGY1149" s="418"/>
      <c r="BGZ1149" s="418"/>
      <c r="BHA1149" s="418"/>
      <c r="BHB1149" s="418"/>
      <c r="BHC1149" s="418"/>
      <c r="BHD1149" s="418"/>
      <c r="BHE1149" s="418"/>
      <c r="BHF1149" s="418"/>
      <c r="BHG1149" s="418"/>
      <c r="BHH1149" s="418"/>
      <c r="BHI1149" s="418"/>
      <c r="BHJ1149" s="418"/>
      <c r="BHK1149" s="418"/>
      <c r="BHL1149" s="418"/>
      <c r="BHM1149" s="418"/>
      <c r="BHN1149" s="418"/>
      <c r="BHO1149" s="418"/>
      <c r="BHP1149" s="418"/>
      <c r="BHQ1149" s="418"/>
      <c r="BHR1149" s="418"/>
      <c r="BHS1149" s="418"/>
      <c r="BHT1149" s="418"/>
      <c r="BHU1149" s="418"/>
      <c r="BHV1149" s="418"/>
      <c r="BHW1149" s="418"/>
      <c r="BHX1149" s="418"/>
      <c r="BHY1149" s="418"/>
      <c r="BHZ1149" s="418"/>
      <c r="BIA1149" s="418"/>
      <c r="BIB1149" s="418"/>
      <c r="BIC1149" s="418"/>
      <c r="BID1149" s="418"/>
      <c r="BIE1149" s="418"/>
      <c r="BIF1149" s="418"/>
      <c r="BIG1149" s="418"/>
      <c r="BIH1149" s="418"/>
      <c r="BII1149" s="418"/>
      <c r="BIJ1149" s="418"/>
      <c r="BIK1149" s="418"/>
      <c r="BIL1149" s="418"/>
      <c r="BIM1149" s="418"/>
      <c r="BIN1149" s="418"/>
      <c r="BIO1149" s="418"/>
      <c r="BIP1149" s="418"/>
      <c r="BIQ1149" s="418"/>
      <c r="BIR1149" s="418"/>
      <c r="BIS1149" s="418"/>
      <c r="BIT1149" s="418"/>
      <c r="BIU1149" s="418"/>
      <c r="BIV1149" s="418"/>
      <c r="BIW1149" s="418"/>
      <c r="BIX1149" s="418"/>
      <c r="BIY1149" s="418"/>
      <c r="BIZ1149" s="418"/>
      <c r="BJA1149" s="418"/>
      <c r="BJB1149" s="418"/>
      <c r="BJC1149" s="418"/>
      <c r="BJD1149" s="418"/>
      <c r="BJE1149" s="418"/>
      <c r="BJF1149" s="418"/>
      <c r="BJG1149" s="418"/>
      <c r="BJH1149" s="418"/>
      <c r="BJI1149" s="418"/>
      <c r="BJJ1149" s="418"/>
      <c r="BJK1149" s="418"/>
      <c r="BJL1149" s="418"/>
      <c r="BJM1149" s="418"/>
      <c r="BJN1149" s="418"/>
      <c r="BJO1149" s="418"/>
      <c r="BJP1149" s="418"/>
      <c r="BJQ1149" s="418"/>
      <c r="BJR1149" s="418"/>
      <c r="BJS1149" s="418"/>
      <c r="BJT1149" s="418"/>
      <c r="BJU1149" s="418"/>
      <c r="BJV1149" s="418"/>
      <c r="BJW1149" s="418"/>
      <c r="BJX1149" s="418"/>
      <c r="BJY1149" s="418"/>
      <c r="BJZ1149" s="418"/>
      <c r="BKA1149" s="418"/>
      <c r="BKB1149" s="418"/>
      <c r="BKC1149" s="418"/>
      <c r="BKD1149" s="418"/>
      <c r="BKE1149" s="418"/>
      <c r="BKF1149" s="418"/>
      <c r="BKG1149" s="418"/>
      <c r="BKH1149" s="418"/>
      <c r="BKI1149" s="418"/>
      <c r="BKJ1149" s="418"/>
      <c r="BKK1149" s="418"/>
      <c r="BKL1149" s="418"/>
      <c r="BKM1149" s="418"/>
      <c r="BKN1149" s="418"/>
      <c r="BKO1149" s="418"/>
      <c r="BKP1149" s="418"/>
      <c r="BKQ1149" s="418"/>
      <c r="BKR1149" s="418"/>
      <c r="BKS1149" s="418"/>
      <c r="BKT1149" s="418"/>
      <c r="BKU1149" s="418"/>
      <c r="BKV1149" s="418"/>
      <c r="BKW1149" s="418"/>
      <c r="BKX1149" s="418"/>
      <c r="BKY1149" s="418"/>
      <c r="BKZ1149" s="418"/>
      <c r="BLA1149" s="418"/>
      <c r="BLB1149" s="418"/>
      <c r="BLC1149" s="418"/>
      <c r="BLD1149" s="418"/>
      <c r="BLE1149" s="418"/>
      <c r="BLF1149" s="418"/>
      <c r="BLG1149" s="418"/>
      <c r="BLH1149" s="418"/>
      <c r="BLI1149" s="418"/>
      <c r="BLJ1149" s="418"/>
      <c r="BLK1149" s="418"/>
      <c r="BLL1149" s="418"/>
      <c r="BLM1149" s="418"/>
      <c r="BLN1149" s="418"/>
      <c r="BLO1149" s="418"/>
      <c r="BLP1149" s="418"/>
      <c r="BLQ1149" s="418"/>
      <c r="BLR1149" s="418"/>
      <c r="BLS1149" s="418"/>
      <c r="BLT1149" s="418"/>
      <c r="BLU1149" s="418"/>
      <c r="BLV1149" s="418"/>
      <c r="BLW1149" s="418"/>
      <c r="BLX1149" s="418"/>
      <c r="BLY1149" s="418"/>
      <c r="BLZ1149" s="418"/>
      <c r="BMA1149" s="418"/>
      <c r="BMB1149" s="418"/>
      <c r="BMC1149" s="418"/>
      <c r="BMD1149" s="418"/>
      <c r="BME1149" s="418"/>
      <c r="BMF1149" s="418"/>
      <c r="BMG1149" s="418"/>
      <c r="BMH1149" s="418"/>
      <c r="BMI1149" s="418"/>
      <c r="BMJ1149" s="418"/>
      <c r="BMK1149" s="418"/>
      <c r="BML1149" s="418"/>
      <c r="BMM1149" s="418"/>
      <c r="BMN1149" s="418"/>
      <c r="BMO1149" s="418"/>
      <c r="BMP1149" s="418"/>
      <c r="BMQ1149" s="418"/>
      <c r="BMR1149" s="418"/>
      <c r="BMS1149" s="418"/>
      <c r="BMT1149" s="418"/>
      <c r="BMU1149" s="418"/>
      <c r="BMV1149" s="418"/>
      <c r="BMW1149" s="418"/>
      <c r="BMX1149" s="418"/>
      <c r="BMY1149" s="418"/>
      <c r="BMZ1149" s="418"/>
      <c r="BNA1149" s="418"/>
      <c r="BNB1149" s="418"/>
      <c r="BNC1149" s="418"/>
      <c r="BND1149" s="418"/>
      <c r="BNE1149" s="418"/>
      <c r="BNF1149" s="418"/>
      <c r="BNG1149" s="418"/>
      <c r="BNH1149" s="418"/>
      <c r="BNI1149" s="418"/>
      <c r="BNJ1149" s="418"/>
      <c r="BNK1149" s="418"/>
      <c r="BNL1149" s="418"/>
      <c r="BNM1149" s="418"/>
      <c r="BNN1149" s="418"/>
      <c r="BNO1149" s="418"/>
      <c r="BNP1149" s="418"/>
      <c r="BNQ1149" s="418"/>
      <c r="BNR1149" s="418"/>
      <c r="BNS1149" s="418"/>
      <c r="BNT1149" s="418"/>
      <c r="BNU1149" s="418"/>
      <c r="BNV1149" s="418"/>
      <c r="BNW1149" s="418"/>
      <c r="BNX1149" s="418"/>
      <c r="BNY1149" s="418"/>
      <c r="BNZ1149" s="418"/>
      <c r="BOA1149" s="418"/>
      <c r="BOB1149" s="418"/>
      <c r="BOC1149" s="418"/>
      <c r="BOD1149" s="418"/>
      <c r="BOE1149" s="418"/>
      <c r="BOF1149" s="418"/>
      <c r="BOG1149" s="418"/>
      <c r="BOH1149" s="418"/>
      <c r="BOI1149" s="418"/>
      <c r="BOJ1149" s="418"/>
      <c r="BOK1149" s="418"/>
      <c r="BOL1149" s="418"/>
      <c r="BOM1149" s="418"/>
      <c r="BON1149" s="418"/>
      <c r="BOO1149" s="418"/>
      <c r="BOP1149" s="418"/>
      <c r="BOQ1149" s="418"/>
      <c r="BOR1149" s="418"/>
      <c r="BOS1149" s="418"/>
      <c r="BOT1149" s="418"/>
      <c r="BOU1149" s="418"/>
      <c r="BOV1149" s="418"/>
      <c r="BOW1149" s="418"/>
      <c r="BOX1149" s="418"/>
      <c r="BOY1149" s="418"/>
      <c r="BOZ1149" s="418"/>
      <c r="BPA1149" s="418"/>
      <c r="BPB1149" s="418"/>
      <c r="BPC1149" s="418"/>
      <c r="BPD1149" s="418"/>
      <c r="BPE1149" s="418"/>
      <c r="BPF1149" s="418"/>
      <c r="BPG1149" s="418"/>
      <c r="BPH1149" s="418"/>
      <c r="BPI1149" s="418"/>
      <c r="BPJ1149" s="418"/>
      <c r="BPK1149" s="418"/>
      <c r="BPL1149" s="418"/>
      <c r="BPM1149" s="418"/>
      <c r="BPN1149" s="418"/>
      <c r="BPO1149" s="418"/>
      <c r="BPP1149" s="418"/>
      <c r="BPQ1149" s="418"/>
      <c r="BPR1149" s="418"/>
      <c r="BPS1149" s="418"/>
      <c r="BPT1149" s="418"/>
      <c r="BPU1149" s="418"/>
      <c r="BPV1149" s="418"/>
      <c r="BPW1149" s="418"/>
      <c r="BPX1149" s="418"/>
      <c r="BPY1149" s="418"/>
      <c r="BPZ1149" s="418"/>
      <c r="BQA1149" s="418"/>
      <c r="BQB1149" s="418"/>
      <c r="BQC1149" s="418"/>
      <c r="BQD1149" s="418"/>
      <c r="BQE1149" s="418"/>
      <c r="BQF1149" s="418"/>
      <c r="BQG1149" s="418"/>
      <c r="BQH1149" s="418"/>
      <c r="BQI1149" s="418"/>
      <c r="BQJ1149" s="418"/>
      <c r="BQK1149" s="418"/>
      <c r="BQL1149" s="418"/>
      <c r="BQM1149" s="418"/>
      <c r="BQN1149" s="418"/>
      <c r="BQO1149" s="418"/>
      <c r="BQP1149" s="418"/>
      <c r="BQQ1149" s="418"/>
      <c r="BQR1149" s="418"/>
      <c r="BQS1149" s="418"/>
      <c r="BQT1149" s="418"/>
      <c r="BQU1149" s="418"/>
      <c r="BQV1149" s="418"/>
      <c r="BQW1149" s="418"/>
      <c r="BQX1149" s="418"/>
      <c r="BQY1149" s="418"/>
      <c r="BQZ1149" s="418"/>
      <c r="BRA1149" s="418"/>
      <c r="BRB1149" s="418"/>
      <c r="BRC1149" s="418"/>
      <c r="BRD1149" s="418"/>
      <c r="BRE1149" s="418"/>
      <c r="BRF1149" s="418"/>
      <c r="BRG1149" s="418"/>
      <c r="BRH1149" s="418"/>
      <c r="BRI1149" s="418"/>
      <c r="BRJ1149" s="418"/>
      <c r="BRK1149" s="418"/>
      <c r="BRL1149" s="418"/>
      <c r="BRM1149" s="418"/>
      <c r="BRN1149" s="418"/>
      <c r="BRO1149" s="418"/>
      <c r="BRP1149" s="418"/>
      <c r="BRQ1149" s="418"/>
      <c r="BRR1149" s="418"/>
      <c r="BRS1149" s="418"/>
      <c r="BRT1149" s="418"/>
      <c r="BRU1149" s="418"/>
      <c r="BRV1149" s="418"/>
      <c r="BRW1149" s="418"/>
      <c r="BRX1149" s="418"/>
      <c r="BRY1149" s="418"/>
      <c r="BRZ1149" s="418"/>
      <c r="BSA1149" s="418"/>
      <c r="BSB1149" s="418"/>
      <c r="BSC1149" s="418"/>
      <c r="BSD1149" s="418"/>
      <c r="BSE1149" s="418"/>
      <c r="BSF1149" s="418"/>
      <c r="BSG1149" s="418"/>
      <c r="BSH1149" s="418"/>
      <c r="BSI1149" s="418"/>
      <c r="BSJ1149" s="418"/>
      <c r="BSK1149" s="418"/>
      <c r="BSL1149" s="418"/>
      <c r="BSM1149" s="418"/>
      <c r="BSN1149" s="418"/>
      <c r="BSO1149" s="418"/>
      <c r="BSP1149" s="418"/>
      <c r="BSQ1149" s="418"/>
      <c r="BSR1149" s="418"/>
      <c r="BSS1149" s="418"/>
      <c r="BST1149" s="418"/>
      <c r="BSU1149" s="418"/>
      <c r="BSV1149" s="418"/>
      <c r="BSW1149" s="418"/>
      <c r="BSX1149" s="418"/>
      <c r="BSY1149" s="418"/>
      <c r="BSZ1149" s="418"/>
      <c r="BTA1149" s="418"/>
      <c r="BTB1149" s="418"/>
      <c r="BTC1149" s="418"/>
      <c r="BTD1149" s="418"/>
      <c r="BTE1149" s="418"/>
      <c r="BTF1149" s="418"/>
      <c r="BTG1149" s="418"/>
      <c r="BTH1149" s="418"/>
      <c r="BTI1149" s="418"/>
      <c r="BTJ1149" s="418"/>
      <c r="BTK1149" s="418"/>
      <c r="BTL1149" s="418"/>
      <c r="BTM1149" s="418"/>
      <c r="BTN1149" s="418"/>
      <c r="BTO1149" s="418"/>
      <c r="BTP1149" s="418"/>
      <c r="BTQ1149" s="418"/>
      <c r="BTR1149" s="418"/>
      <c r="BTS1149" s="418"/>
      <c r="BTT1149" s="418"/>
      <c r="BTU1149" s="418"/>
      <c r="BTV1149" s="418"/>
      <c r="BTW1149" s="418"/>
      <c r="BTX1149" s="418"/>
      <c r="BTY1149" s="418"/>
      <c r="BTZ1149" s="418"/>
      <c r="BUA1149" s="418"/>
      <c r="BUB1149" s="418"/>
      <c r="BUC1149" s="418"/>
      <c r="BUD1149" s="418"/>
      <c r="BUE1149" s="418"/>
      <c r="BUF1149" s="418"/>
      <c r="BUG1149" s="418"/>
      <c r="BUH1149" s="418"/>
      <c r="BUI1149" s="418"/>
      <c r="BUJ1149" s="418"/>
      <c r="BUK1149" s="418"/>
      <c r="BUL1149" s="418"/>
      <c r="BUM1149" s="418"/>
      <c r="BUN1149" s="418"/>
      <c r="BUO1149" s="418"/>
      <c r="BUP1149" s="418"/>
      <c r="BUQ1149" s="418"/>
      <c r="BUR1149" s="418"/>
      <c r="BUS1149" s="418"/>
      <c r="BUT1149" s="418"/>
      <c r="BUU1149" s="418"/>
      <c r="BUV1149" s="418"/>
      <c r="BUW1149" s="418"/>
      <c r="BUX1149" s="418"/>
      <c r="BUY1149" s="418"/>
      <c r="BUZ1149" s="418"/>
      <c r="BVA1149" s="418"/>
      <c r="BVB1149" s="418"/>
      <c r="BVC1149" s="418"/>
      <c r="BVD1149" s="418"/>
      <c r="BVE1149" s="418"/>
      <c r="BVF1149" s="418"/>
      <c r="BVG1149" s="418"/>
      <c r="BVH1149" s="418"/>
      <c r="BVI1149" s="418"/>
      <c r="BVJ1149" s="418"/>
      <c r="BVK1149" s="418"/>
      <c r="BVL1149" s="418"/>
      <c r="BVM1149" s="418"/>
      <c r="BVN1149" s="418"/>
      <c r="BVO1149" s="418"/>
      <c r="BVP1149" s="418"/>
      <c r="BVQ1149" s="418"/>
      <c r="BVR1149" s="418"/>
      <c r="BVS1149" s="418"/>
      <c r="BVT1149" s="418"/>
      <c r="BVU1149" s="418"/>
      <c r="BVV1149" s="418"/>
      <c r="BVW1149" s="418"/>
      <c r="BVX1149" s="418"/>
      <c r="BVY1149" s="418"/>
      <c r="BVZ1149" s="418"/>
      <c r="BWA1149" s="418"/>
      <c r="BWB1149" s="418"/>
      <c r="BWC1149" s="418"/>
      <c r="BWD1149" s="418"/>
      <c r="BWE1149" s="418"/>
      <c r="BWF1149" s="418"/>
      <c r="BWG1149" s="418"/>
      <c r="BWH1149" s="418"/>
      <c r="BWI1149" s="418"/>
      <c r="BWJ1149" s="418"/>
      <c r="BWK1149" s="418"/>
      <c r="BWL1149" s="418"/>
      <c r="BWM1149" s="418"/>
      <c r="BWN1149" s="418"/>
      <c r="BWO1149" s="418"/>
      <c r="BWP1149" s="418"/>
      <c r="BWQ1149" s="418"/>
      <c r="BWR1149" s="418"/>
      <c r="BWS1149" s="418"/>
      <c r="BWT1149" s="418"/>
      <c r="BWU1149" s="418"/>
      <c r="BWV1149" s="418"/>
      <c r="BWW1149" s="418"/>
      <c r="BWX1149" s="418"/>
      <c r="BWY1149" s="418"/>
      <c r="BWZ1149" s="418"/>
      <c r="BXA1149" s="418"/>
      <c r="BXB1149" s="418"/>
      <c r="BXC1149" s="418"/>
      <c r="BXD1149" s="418"/>
      <c r="BXE1149" s="418"/>
      <c r="BXF1149" s="418"/>
      <c r="BXG1149" s="418"/>
      <c r="BXH1149" s="418"/>
      <c r="BXI1149" s="418"/>
      <c r="BXJ1149" s="418"/>
      <c r="BXK1149" s="418"/>
      <c r="BXL1149" s="418"/>
      <c r="BXM1149" s="418"/>
      <c r="BXN1149" s="418"/>
      <c r="BXO1149" s="418"/>
      <c r="BXP1149" s="418"/>
      <c r="BXQ1149" s="418"/>
      <c r="BXR1149" s="418"/>
      <c r="BXS1149" s="418"/>
      <c r="BXT1149" s="418"/>
      <c r="BXU1149" s="418"/>
      <c r="BXV1149" s="418"/>
      <c r="BXW1149" s="418"/>
      <c r="BXX1149" s="418"/>
      <c r="BXY1149" s="418"/>
      <c r="BXZ1149" s="418"/>
      <c r="BYA1149" s="418"/>
      <c r="BYB1149" s="418"/>
      <c r="BYC1149" s="418"/>
      <c r="BYD1149" s="418"/>
      <c r="BYE1149" s="418"/>
      <c r="BYF1149" s="418"/>
      <c r="BYG1149" s="418"/>
      <c r="BYH1149" s="418"/>
      <c r="BYI1149" s="418"/>
      <c r="BYJ1149" s="418"/>
      <c r="BYK1149" s="418"/>
      <c r="BYL1149" s="418"/>
      <c r="BYM1149" s="418"/>
      <c r="BYN1149" s="418"/>
      <c r="BYO1149" s="418"/>
      <c r="BYP1149" s="418"/>
      <c r="BYQ1149" s="418"/>
      <c r="BYR1149" s="418"/>
      <c r="BYS1149" s="418"/>
      <c r="BYT1149" s="418"/>
      <c r="BYU1149" s="418"/>
      <c r="BYV1149" s="418"/>
      <c r="BYW1149" s="418"/>
      <c r="BYX1149" s="418"/>
      <c r="BYY1149" s="418"/>
      <c r="BYZ1149" s="418"/>
      <c r="BZA1149" s="418"/>
      <c r="BZB1149" s="418"/>
      <c r="BZC1149" s="418"/>
      <c r="BZD1149" s="418"/>
      <c r="BZE1149" s="418"/>
      <c r="BZF1149" s="418"/>
      <c r="BZG1149" s="418"/>
      <c r="BZH1149" s="418"/>
      <c r="BZI1149" s="418"/>
      <c r="BZJ1149" s="418"/>
      <c r="BZK1149" s="418"/>
      <c r="BZL1149" s="418"/>
      <c r="BZM1149" s="418"/>
      <c r="BZN1149" s="418"/>
      <c r="BZO1149" s="418"/>
      <c r="BZP1149" s="418"/>
      <c r="BZQ1149" s="418"/>
      <c r="BZR1149" s="418"/>
      <c r="BZS1149" s="418"/>
      <c r="BZT1149" s="418"/>
      <c r="BZU1149" s="418"/>
      <c r="BZV1149" s="418"/>
      <c r="BZW1149" s="418"/>
      <c r="BZX1149" s="418"/>
      <c r="BZY1149" s="418"/>
      <c r="BZZ1149" s="418"/>
      <c r="CAA1149" s="418"/>
      <c r="CAB1149" s="418"/>
      <c r="CAC1149" s="418"/>
      <c r="CAD1149" s="418"/>
      <c r="CAE1149" s="418"/>
      <c r="CAF1149" s="418"/>
      <c r="CAG1149" s="418"/>
      <c r="CAH1149" s="418"/>
      <c r="CAI1149" s="418"/>
      <c r="CAJ1149" s="418"/>
      <c r="CAK1149" s="418"/>
      <c r="CAL1149" s="418"/>
      <c r="CAM1149" s="418"/>
      <c r="CAN1149" s="418"/>
      <c r="CAO1149" s="418"/>
      <c r="CAP1149" s="418"/>
      <c r="CAQ1149" s="418"/>
      <c r="CAR1149" s="418"/>
      <c r="CAS1149" s="418"/>
      <c r="CAT1149" s="418"/>
      <c r="CAU1149" s="418"/>
      <c r="CAV1149" s="418"/>
      <c r="CAW1149" s="418"/>
      <c r="CAX1149" s="418"/>
      <c r="CAY1149" s="418"/>
      <c r="CAZ1149" s="418"/>
      <c r="CBA1149" s="418"/>
      <c r="CBB1149" s="418"/>
      <c r="CBC1149" s="418"/>
      <c r="CBD1149" s="418"/>
      <c r="CBE1149" s="418"/>
      <c r="CBF1149" s="418"/>
      <c r="CBG1149" s="418"/>
      <c r="CBH1149" s="418"/>
      <c r="CBI1149" s="418"/>
      <c r="CBJ1149" s="418"/>
      <c r="CBK1149" s="418"/>
      <c r="CBL1149" s="418"/>
      <c r="CBM1149" s="418"/>
      <c r="CBN1149" s="418"/>
      <c r="CBO1149" s="418"/>
      <c r="CBP1149" s="418"/>
      <c r="CBQ1149" s="418"/>
      <c r="CBR1149" s="418"/>
      <c r="CBS1149" s="418"/>
      <c r="CBT1149" s="418"/>
      <c r="CBU1149" s="418"/>
      <c r="CBV1149" s="418"/>
      <c r="CBW1149" s="418"/>
      <c r="CBX1149" s="418"/>
      <c r="CBY1149" s="418"/>
      <c r="CBZ1149" s="418"/>
      <c r="CCA1149" s="418"/>
      <c r="CCB1149" s="418"/>
      <c r="CCC1149" s="418"/>
      <c r="CCD1149" s="418"/>
      <c r="CCE1149" s="418"/>
      <c r="CCF1149" s="418"/>
      <c r="CCG1149" s="418"/>
      <c r="CCH1149" s="418"/>
      <c r="CCI1149" s="418"/>
      <c r="CCJ1149" s="418"/>
      <c r="CCK1149" s="418"/>
      <c r="CCL1149" s="418"/>
      <c r="CCM1149" s="418"/>
      <c r="CCN1149" s="418"/>
      <c r="CCO1149" s="418"/>
      <c r="CCP1149" s="418"/>
      <c r="CCQ1149" s="418"/>
      <c r="CCR1149" s="418"/>
      <c r="CCS1149" s="418"/>
      <c r="CCT1149" s="418"/>
      <c r="CCU1149" s="418"/>
      <c r="CCV1149" s="418"/>
      <c r="CCW1149" s="418"/>
      <c r="CCX1149" s="418"/>
      <c r="CCY1149" s="418"/>
      <c r="CCZ1149" s="418"/>
      <c r="CDA1149" s="418"/>
      <c r="CDB1149" s="418"/>
      <c r="CDC1149" s="418"/>
      <c r="CDD1149" s="418"/>
      <c r="CDE1149" s="418"/>
      <c r="CDF1149" s="418"/>
      <c r="CDG1149" s="418"/>
      <c r="CDH1149" s="418"/>
      <c r="CDI1149" s="418"/>
      <c r="CDJ1149" s="418"/>
      <c r="CDK1149" s="418"/>
      <c r="CDL1149" s="418"/>
      <c r="CDM1149" s="418"/>
      <c r="CDN1149" s="418"/>
      <c r="CDO1149" s="418"/>
      <c r="CDP1149" s="418"/>
      <c r="CDQ1149" s="418"/>
      <c r="CDR1149" s="418"/>
      <c r="CDS1149" s="418"/>
      <c r="CDT1149" s="418"/>
      <c r="CDU1149" s="418"/>
      <c r="CDV1149" s="418"/>
      <c r="CDW1149" s="418"/>
      <c r="CDX1149" s="418"/>
      <c r="CDY1149" s="418"/>
      <c r="CDZ1149" s="418"/>
      <c r="CEA1149" s="418"/>
      <c r="CEB1149" s="418"/>
      <c r="CEC1149" s="418"/>
      <c r="CED1149" s="418"/>
      <c r="CEE1149" s="418"/>
      <c r="CEF1149" s="418"/>
      <c r="CEG1149" s="418"/>
      <c r="CEH1149" s="418"/>
      <c r="CEI1149" s="418"/>
      <c r="CEJ1149" s="418"/>
      <c r="CEK1149" s="418"/>
      <c r="CEL1149" s="418"/>
      <c r="CEM1149" s="418"/>
      <c r="CEN1149" s="418"/>
      <c r="CEO1149" s="418"/>
      <c r="CEP1149" s="418"/>
      <c r="CEQ1149" s="418"/>
      <c r="CER1149" s="418"/>
      <c r="CES1149" s="418"/>
      <c r="CET1149" s="418"/>
      <c r="CEU1149" s="418"/>
      <c r="CEV1149" s="418"/>
      <c r="CEW1149" s="418"/>
      <c r="CEX1149" s="418"/>
      <c r="CEY1149" s="418"/>
      <c r="CEZ1149" s="418"/>
      <c r="CFA1149" s="418"/>
      <c r="CFB1149" s="418"/>
      <c r="CFC1149" s="418"/>
      <c r="CFD1149" s="418"/>
      <c r="CFE1149" s="418"/>
      <c r="CFF1149" s="418"/>
      <c r="CFG1149" s="418"/>
      <c r="CFH1149" s="418"/>
      <c r="CFI1149" s="418"/>
      <c r="CFJ1149" s="418"/>
      <c r="CFK1149" s="418"/>
      <c r="CFL1149" s="418"/>
      <c r="CFM1149" s="418"/>
      <c r="CFN1149" s="418"/>
      <c r="CFO1149" s="418"/>
      <c r="CFP1149" s="418"/>
      <c r="CFQ1149" s="418"/>
      <c r="CFR1149" s="418"/>
      <c r="CFS1149" s="418"/>
      <c r="CFT1149" s="418"/>
      <c r="CFU1149" s="418"/>
      <c r="CFV1149" s="418"/>
      <c r="CFW1149" s="418"/>
      <c r="CFX1149" s="418"/>
      <c r="CFY1149" s="418"/>
      <c r="CFZ1149" s="418"/>
      <c r="CGA1149" s="418"/>
      <c r="CGB1149" s="418"/>
      <c r="CGC1149" s="418"/>
      <c r="CGD1149" s="418"/>
      <c r="CGE1149" s="418"/>
      <c r="CGF1149" s="418"/>
      <c r="CGG1149" s="418"/>
      <c r="CGH1149" s="418"/>
      <c r="CGI1149" s="418"/>
      <c r="CGJ1149" s="418"/>
      <c r="CGK1149" s="418"/>
      <c r="CGL1149" s="418"/>
      <c r="CGM1149" s="418"/>
      <c r="CGN1149" s="418"/>
      <c r="CGO1149" s="418"/>
      <c r="CGP1149" s="418"/>
      <c r="CGQ1149" s="418"/>
      <c r="CGR1149" s="418"/>
      <c r="CGS1149" s="418"/>
      <c r="CGT1149" s="418"/>
      <c r="CGU1149" s="418"/>
      <c r="CGV1149" s="418"/>
      <c r="CGW1149" s="418"/>
      <c r="CGX1149" s="418"/>
      <c r="CGY1149" s="418"/>
      <c r="CGZ1149" s="418"/>
      <c r="CHA1149" s="418"/>
      <c r="CHB1149" s="418"/>
      <c r="CHC1149" s="418"/>
      <c r="CHD1149" s="418"/>
      <c r="CHE1149" s="418"/>
      <c r="CHF1149" s="418"/>
      <c r="CHG1149" s="418"/>
      <c r="CHH1149" s="418"/>
      <c r="CHI1149" s="418"/>
      <c r="CHJ1149" s="418"/>
      <c r="CHK1149" s="418"/>
      <c r="CHL1149" s="418"/>
      <c r="CHM1149" s="418"/>
      <c r="CHN1149" s="418"/>
      <c r="CHO1149" s="418"/>
      <c r="CHP1149" s="418"/>
      <c r="CHQ1149" s="418"/>
      <c r="CHR1149" s="418"/>
      <c r="CHS1149" s="418"/>
      <c r="CHT1149" s="418"/>
      <c r="CHU1149" s="418"/>
      <c r="CHV1149" s="418"/>
      <c r="CHW1149" s="418"/>
    </row>
    <row r="1150" spans="1:2259" s="567" customFormat="1" ht="18" customHeight="1" x14ac:dyDescent="0.25">
      <c r="A1150" s="74"/>
      <c r="B1150" s="75"/>
      <c r="C1150" s="76"/>
      <c r="D1150" s="77"/>
      <c r="E1150" s="77"/>
      <c r="F1150" s="78"/>
      <c r="G1150" s="79"/>
      <c r="H1150" s="80">
        <v>298</v>
      </c>
      <c r="I1150" s="87" t="s">
        <v>1519</v>
      </c>
      <c r="J1150" s="79">
        <v>250</v>
      </c>
      <c r="K1150" s="82">
        <v>20</v>
      </c>
      <c r="L1150" s="82">
        <v>24</v>
      </c>
      <c r="M1150" s="82">
        <v>36</v>
      </c>
      <c r="N1150" s="82"/>
      <c r="O1150" s="83">
        <f t="shared" si="188"/>
        <v>26.666666666666668</v>
      </c>
      <c r="P1150" s="84">
        <f t="shared" si="183"/>
        <v>7.012266666666668E-2</v>
      </c>
      <c r="Q1150" s="84"/>
      <c r="R1150" s="85" t="s">
        <v>1520</v>
      </c>
      <c r="S1150" s="79">
        <v>320</v>
      </c>
      <c r="T1150" s="82">
        <v>27</v>
      </c>
      <c r="U1150" s="82">
        <v>35</v>
      </c>
      <c r="V1150" s="82">
        <v>22</v>
      </c>
      <c r="W1150" s="82"/>
      <c r="X1150" s="83">
        <f t="shared" si="189"/>
        <v>28</v>
      </c>
      <c r="Y1150" s="84">
        <f t="shared" si="190"/>
        <v>5.7522499999999997E-2</v>
      </c>
      <c r="Z1150" s="86"/>
      <c r="AA1150" s="73">
        <f t="shared" si="193"/>
        <v>0.12764516666666667</v>
      </c>
      <c r="AB1150" s="831">
        <f t="shared" si="184"/>
        <v>279.15354666666667</v>
      </c>
      <c r="AC1150" s="418"/>
      <c r="AD1150" s="418"/>
      <c r="AE1150" s="418"/>
      <c r="AF1150" s="418"/>
      <c r="AG1150" s="418"/>
      <c r="AH1150" s="418"/>
      <c r="AI1150" s="418"/>
      <c r="AJ1150" s="418"/>
      <c r="AK1150" s="418"/>
      <c r="AL1150" s="418"/>
      <c r="AM1150" s="418"/>
      <c r="AN1150" s="418"/>
      <c r="AO1150" s="418"/>
      <c r="AP1150" s="418"/>
      <c r="AQ1150" s="418"/>
      <c r="AR1150" s="418"/>
      <c r="AS1150" s="418"/>
      <c r="AT1150" s="418"/>
      <c r="AU1150" s="418"/>
      <c r="AV1150" s="418"/>
      <c r="AW1150" s="418"/>
      <c r="AX1150" s="418"/>
      <c r="AY1150" s="418"/>
      <c r="AZ1150" s="418"/>
      <c r="BA1150" s="418"/>
      <c r="BB1150" s="418"/>
      <c r="BC1150" s="418"/>
      <c r="BD1150" s="418"/>
      <c r="BE1150" s="418"/>
      <c r="BF1150" s="418"/>
      <c r="BG1150" s="418"/>
      <c r="BH1150" s="418"/>
      <c r="BI1150" s="418"/>
      <c r="BJ1150" s="418"/>
      <c r="BK1150" s="418"/>
      <c r="BL1150" s="418"/>
      <c r="BM1150" s="418"/>
      <c r="BN1150" s="418"/>
      <c r="BO1150" s="418"/>
      <c r="BP1150" s="418"/>
      <c r="BQ1150" s="418"/>
      <c r="BR1150" s="418"/>
      <c r="BS1150" s="418"/>
      <c r="BT1150" s="418"/>
      <c r="BU1150" s="418"/>
      <c r="BV1150" s="418"/>
      <c r="BW1150" s="418"/>
      <c r="BX1150" s="418"/>
      <c r="BY1150" s="418"/>
      <c r="BZ1150" s="418"/>
      <c r="CA1150" s="418"/>
      <c r="CB1150" s="418"/>
      <c r="CC1150" s="418"/>
      <c r="CD1150" s="418"/>
      <c r="CE1150" s="418"/>
      <c r="CF1150" s="418"/>
      <c r="CG1150" s="418"/>
      <c r="CH1150" s="418"/>
      <c r="CI1150" s="418"/>
      <c r="CJ1150" s="418"/>
      <c r="CK1150" s="418"/>
      <c r="CL1150" s="418"/>
      <c r="CM1150" s="418"/>
      <c r="CN1150" s="418"/>
      <c r="CO1150" s="418"/>
      <c r="CP1150" s="418"/>
      <c r="CQ1150" s="418"/>
      <c r="CR1150" s="418"/>
      <c r="CS1150" s="418"/>
      <c r="CT1150" s="418"/>
      <c r="CU1150" s="418"/>
      <c r="CV1150" s="418"/>
      <c r="CW1150" s="418"/>
      <c r="CX1150" s="418"/>
      <c r="CY1150" s="418"/>
      <c r="CZ1150" s="418"/>
      <c r="DA1150" s="418"/>
      <c r="DB1150" s="418"/>
      <c r="DC1150" s="418"/>
      <c r="DD1150" s="418"/>
      <c r="DE1150" s="418"/>
      <c r="DF1150" s="418"/>
      <c r="DG1150" s="418"/>
      <c r="DH1150" s="418"/>
      <c r="DI1150" s="418"/>
      <c r="DJ1150" s="418"/>
      <c r="DK1150" s="418"/>
      <c r="DL1150" s="418"/>
      <c r="DM1150" s="418"/>
      <c r="DN1150" s="418"/>
      <c r="DO1150" s="418"/>
      <c r="DP1150" s="418"/>
      <c r="DQ1150" s="418"/>
      <c r="DR1150" s="418"/>
      <c r="DS1150" s="418"/>
      <c r="DT1150" s="418"/>
      <c r="DU1150" s="418"/>
      <c r="DV1150" s="418"/>
      <c r="DW1150" s="418"/>
      <c r="DX1150" s="418"/>
      <c r="DY1150" s="418"/>
      <c r="DZ1150" s="418"/>
      <c r="EA1150" s="418"/>
      <c r="EB1150" s="418"/>
      <c r="EC1150" s="418"/>
      <c r="ED1150" s="418"/>
      <c r="EE1150" s="418"/>
      <c r="EF1150" s="418"/>
      <c r="EG1150" s="418"/>
      <c r="EH1150" s="418"/>
      <c r="EI1150" s="418"/>
      <c r="EJ1150" s="418"/>
      <c r="EK1150" s="418"/>
      <c r="EL1150" s="418"/>
      <c r="EM1150" s="418"/>
      <c r="EN1150" s="418"/>
      <c r="EO1150" s="418"/>
      <c r="EP1150" s="418"/>
      <c r="EQ1150" s="418"/>
      <c r="ER1150" s="418"/>
      <c r="ES1150" s="418"/>
      <c r="ET1150" s="418"/>
      <c r="EU1150" s="418"/>
      <c r="EV1150" s="418"/>
      <c r="EW1150" s="418"/>
      <c r="EX1150" s="418"/>
      <c r="EY1150" s="418"/>
      <c r="EZ1150" s="418"/>
      <c r="FA1150" s="418"/>
      <c r="FB1150" s="418"/>
      <c r="FC1150" s="418"/>
      <c r="FD1150" s="418"/>
      <c r="FE1150" s="418"/>
      <c r="FF1150" s="418"/>
      <c r="FG1150" s="418"/>
      <c r="FH1150" s="418"/>
      <c r="FI1150" s="418"/>
      <c r="FJ1150" s="418"/>
      <c r="FK1150" s="418"/>
      <c r="FL1150" s="418"/>
      <c r="FM1150" s="418"/>
      <c r="FN1150" s="418"/>
      <c r="FO1150" s="418"/>
      <c r="FP1150" s="418"/>
      <c r="FQ1150" s="418"/>
      <c r="FR1150" s="418"/>
      <c r="FS1150" s="418"/>
      <c r="FT1150" s="418"/>
      <c r="FU1150" s="418"/>
      <c r="FV1150" s="418"/>
      <c r="FW1150" s="418"/>
      <c r="FX1150" s="418"/>
      <c r="FY1150" s="418"/>
      <c r="FZ1150" s="418"/>
      <c r="GA1150" s="418"/>
      <c r="GB1150" s="418"/>
      <c r="GC1150" s="418"/>
      <c r="GD1150" s="418"/>
      <c r="GE1150" s="418"/>
      <c r="GF1150" s="418"/>
      <c r="GG1150" s="418"/>
      <c r="GH1150" s="418"/>
      <c r="GI1150" s="418"/>
      <c r="GJ1150" s="418"/>
      <c r="GK1150" s="418"/>
      <c r="GL1150" s="418"/>
      <c r="GM1150" s="418"/>
      <c r="GN1150" s="418"/>
      <c r="GO1150" s="418"/>
      <c r="GP1150" s="418"/>
      <c r="GQ1150" s="418"/>
      <c r="GR1150" s="418"/>
      <c r="GS1150" s="418"/>
      <c r="GT1150" s="418"/>
      <c r="GU1150" s="418"/>
      <c r="GV1150" s="418"/>
      <c r="GW1150" s="418"/>
      <c r="GX1150" s="418"/>
      <c r="GY1150" s="418"/>
      <c r="GZ1150" s="418"/>
      <c r="HA1150" s="418"/>
      <c r="HB1150" s="418"/>
      <c r="HC1150" s="418"/>
      <c r="HD1150" s="418"/>
      <c r="HE1150" s="418"/>
      <c r="HF1150" s="418"/>
      <c r="HG1150" s="418"/>
      <c r="HH1150" s="418"/>
      <c r="HI1150" s="418"/>
      <c r="HJ1150" s="418"/>
      <c r="HK1150" s="418"/>
      <c r="HL1150" s="418"/>
      <c r="HM1150" s="418"/>
      <c r="HN1150" s="418"/>
      <c r="HO1150" s="418"/>
      <c r="HP1150" s="418"/>
      <c r="HQ1150" s="418"/>
      <c r="HR1150" s="418"/>
      <c r="HS1150" s="418"/>
      <c r="HT1150" s="418"/>
      <c r="HU1150" s="418"/>
      <c r="HV1150" s="418"/>
      <c r="HW1150" s="418"/>
      <c r="HX1150" s="418"/>
      <c r="HY1150" s="418"/>
      <c r="HZ1150" s="418"/>
      <c r="IA1150" s="418"/>
      <c r="IB1150" s="418"/>
      <c r="IC1150" s="418"/>
      <c r="ID1150" s="418"/>
      <c r="IE1150" s="418"/>
      <c r="IF1150" s="418"/>
      <c r="IG1150" s="418"/>
      <c r="IH1150" s="418"/>
      <c r="II1150" s="418"/>
      <c r="IJ1150" s="418"/>
      <c r="IK1150" s="418"/>
      <c r="IL1150" s="418"/>
      <c r="IM1150" s="418"/>
      <c r="IN1150" s="418"/>
      <c r="IO1150" s="418"/>
      <c r="IP1150" s="418"/>
      <c r="IQ1150" s="418"/>
      <c r="IR1150" s="418"/>
      <c r="IS1150" s="418"/>
      <c r="IT1150" s="418"/>
      <c r="IU1150" s="418"/>
      <c r="IV1150" s="418"/>
      <c r="IW1150" s="418"/>
      <c r="IX1150" s="418"/>
      <c r="IY1150" s="418"/>
      <c r="IZ1150" s="418"/>
      <c r="JA1150" s="418"/>
      <c r="JB1150" s="418"/>
      <c r="JC1150" s="418"/>
      <c r="JD1150" s="418"/>
      <c r="JE1150" s="418"/>
      <c r="JF1150" s="418"/>
      <c r="JG1150" s="418"/>
      <c r="JH1150" s="418"/>
      <c r="JI1150" s="418"/>
      <c r="JJ1150" s="418"/>
      <c r="JK1150" s="418"/>
      <c r="JL1150" s="418"/>
      <c r="JM1150" s="418"/>
      <c r="JN1150" s="418"/>
      <c r="JO1150" s="418"/>
      <c r="JP1150" s="418"/>
      <c r="JQ1150" s="418"/>
      <c r="JR1150" s="418"/>
      <c r="JS1150" s="418"/>
      <c r="JT1150" s="418"/>
      <c r="JU1150" s="418"/>
      <c r="JV1150" s="418"/>
      <c r="JW1150" s="418"/>
      <c r="JX1150" s="418"/>
      <c r="JY1150" s="418"/>
      <c r="JZ1150" s="418"/>
      <c r="KA1150" s="418"/>
      <c r="KB1150" s="418"/>
      <c r="KC1150" s="418"/>
      <c r="KD1150" s="418"/>
      <c r="KE1150" s="418"/>
      <c r="KF1150" s="418"/>
      <c r="KG1150" s="418"/>
      <c r="KH1150" s="418"/>
      <c r="KI1150" s="418"/>
      <c r="KJ1150" s="418"/>
      <c r="KK1150" s="418"/>
      <c r="KL1150" s="418"/>
      <c r="KM1150" s="418"/>
      <c r="KN1150" s="418"/>
      <c r="KO1150" s="418"/>
      <c r="KP1150" s="418"/>
      <c r="KQ1150" s="418"/>
      <c r="KR1150" s="418"/>
      <c r="KS1150" s="418"/>
      <c r="KT1150" s="418"/>
      <c r="KU1150" s="418"/>
      <c r="KV1150" s="418"/>
      <c r="KW1150" s="418"/>
      <c r="KX1150" s="418"/>
      <c r="KY1150" s="418"/>
      <c r="KZ1150" s="418"/>
      <c r="LA1150" s="418"/>
      <c r="LB1150" s="418"/>
      <c r="LC1150" s="418"/>
      <c r="LD1150" s="418"/>
      <c r="LE1150" s="418"/>
      <c r="LF1150" s="418"/>
      <c r="LG1150" s="418"/>
      <c r="LH1150" s="418"/>
      <c r="LI1150" s="418"/>
      <c r="LJ1150" s="418"/>
      <c r="LK1150" s="418"/>
      <c r="LL1150" s="418"/>
      <c r="LM1150" s="418"/>
      <c r="LN1150" s="418"/>
      <c r="LO1150" s="418"/>
      <c r="LP1150" s="418"/>
      <c r="LQ1150" s="418"/>
      <c r="LR1150" s="418"/>
      <c r="LS1150" s="418"/>
      <c r="LT1150" s="418"/>
      <c r="LU1150" s="418"/>
      <c r="LV1150" s="418"/>
      <c r="LW1150" s="418"/>
      <c r="LX1150" s="418"/>
      <c r="LY1150" s="418"/>
      <c r="LZ1150" s="418"/>
      <c r="MA1150" s="418"/>
      <c r="MB1150" s="418"/>
      <c r="MC1150" s="418"/>
      <c r="MD1150" s="418"/>
      <c r="ME1150" s="418"/>
      <c r="MF1150" s="418"/>
      <c r="MG1150" s="418"/>
      <c r="MH1150" s="418"/>
      <c r="MI1150" s="418"/>
      <c r="MJ1150" s="418"/>
      <c r="MK1150" s="418"/>
      <c r="ML1150" s="418"/>
      <c r="MM1150" s="418"/>
      <c r="MN1150" s="418"/>
      <c r="MO1150" s="418"/>
      <c r="MP1150" s="418"/>
      <c r="MQ1150" s="418"/>
      <c r="MR1150" s="418"/>
      <c r="MS1150" s="418"/>
      <c r="MT1150" s="418"/>
      <c r="MU1150" s="418"/>
      <c r="MV1150" s="418"/>
      <c r="MW1150" s="418"/>
      <c r="MX1150" s="418"/>
      <c r="MY1150" s="418"/>
      <c r="MZ1150" s="418"/>
      <c r="NA1150" s="418"/>
      <c r="NB1150" s="418"/>
      <c r="NC1150" s="418"/>
      <c r="ND1150" s="418"/>
      <c r="NE1150" s="418"/>
      <c r="NF1150" s="418"/>
      <c r="NG1150" s="418"/>
      <c r="NH1150" s="418"/>
      <c r="NI1150" s="418"/>
      <c r="NJ1150" s="418"/>
      <c r="NK1150" s="418"/>
      <c r="NL1150" s="418"/>
      <c r="NM1150" s="418"/>
      <c r="NN1150" s="418"/>
      <c r="NO1150" s="418"/>
      <c r="NP1150" s="418"/>
      <c r="NQ1150" s="418"/>
      <c r="NR1150" s="418"/>
      <c r="NS1150" s="418"/>
      <c r="NT1150" s="418"/>
      <c r="NU1150" s="418"/>
      <c r="NV1150" s="418"/>
      <c r="NW1150" s="418"/>
      <c r="NX1150" s="418"/>
      <c r="NY1150" s="418"/>
      <c r="NZ1150" s="418"/>
      <c r="OA1150" s="418"/>
      <c r="OB1150" s="418"/>
      <c r="OC1150" s="418"/>
      <c r="OD1150" s="418"/>
      <c r="OE1150" s="418"/>
      <c r="OF1150" s="418"/>
      <c r="OG1150" s="418"/>
      <c r="OH1150" s="418"/>
      <c r="OI1150" s="418"/>
      <c r="OJ1150" s="418"/>
      <c r="OK1150" s="418"/>
      <c r="OL1150" s="418"/>
      <c r="OM1150" s="418"/>
      <c r="ON1150" s="418"/>
      <c r="OO1150" s="418"/>
      <c r="OP1150" s="418"/>
      <c r="OQ1150" s="418"/>
      <c r="OR1150" s="418"/>
      <c r="OS1150" s="418"/>
      <c r="OT1150" s="418"/>
      <c r="OU1150" s="418"/>
      <c r="OV1150" s="418"/>
      <c r="OW1150" s="418"/>
      <c r="OX1150" s="418"/>
      <c r="OY1150" s="418"/>
      <c r="OZ1150" s="418"/>
      <c r="PA1150" s="418"/>
      <c r="PB1150" s="418"/>
      <c r="PC1150" s="418"/>
      <c r="PD1150" s="418"/>
      <c r="PE1150" s="418"/>
      <c r="PF1150" s="418"/>
      <c r="PG1150" s="418"/>
      <c r="PH1150" s="418"/>
      <c r="PI1150" s="418"/>
      <c r="PJ1150" s="418"/>
      <c r="PK1150" s="418"/>
      <c r="PL1150" s="418"/>
      <c r="PM1150" s="418"/>
      <c r="PN1150" s="418"/>
      <c r="PO1150" s="418"/>
      <c r="PP1150" s="418"/>
      <c r="PQ1150" s="418"/>
      <c r="PR1150" s="418"/>
      <c r="PS1150" s="418"/>
      <c r="PT1150" s="418"/>
      <c r="PU1150" s="418"/>
      <c r="PV1150" s="418"/>
      <c r="PW1150" s="418"/>
      <c r="PX1150" s="418"/>
      <c r="PY1150" s="418"/>
      <c r="PZ1150" s="418"/>
      <c r="QA1150" s="418"/>
      <c r="QB1150" s="418"/>
      <c r="QC1150" s="418"/>
      <c r="QD1150" s="418"/>
      <c r="QE1150" s="418"/>
      <c r="QF1150" s="418"/>
      <c r="QG1150" s="418"/>
      <c r="QH1150" s="418"/>
      <c r="QI1150" s="418"/>
      <c r="QJ1150" s="418"/>
      <c r="QK1150" s="418"/>
      <c r="QL1150" s="418"/>
      <c r="QM1150" s="418"/>
      <c r="QN1150" s="418"/>
      <c r="QO1150" s="418"/>
      <c r="QP1150" s="418"/>
      <c r="QQ1150" s="418"/>
      <c r="QR1150" s="418"/>
      <c r="QS1150" s="418"/>
      <c r="QT1150" s="418"/>
      <c r="QU1150" s="418"/>
      <c r="QV1150" s="418"/>
      <c r="QW1150" s="418"/>
      <c r="QX1150" s="418"/>
      <c r="QY1150" s="418"/>
      <c r="QZ1150" s="418"/>
      <c r="RA1150" s="418"/>
      <c r="RB1150" s="418"/>
      <c r="RC1150" s="418"/>
      <c r="RD1150" s="418"/>
      <c r="RE1150" s="418"/>
      <c r="RF1150" s="418"/>
      <c r="RG1150" s="418"/>
      <c r="RH1150" s="418"/>
      <c r="RI1150" s="418"/>
      <c r="RJ1150" s="418"/>
      <c r="RK1150" s="418"/>
      <c r="RL1150" s="418"/>
      <c r="RM1150" s="418"/>
      <c r="RN1150" s="418"/>
      <c r="RO1150" s="418"/>
      <c r="RP1150" s="418"/>
      <c r="RQ1150" s="418"/>
      <c r="RR1150" s="418"/>
      <c r="RS1150" s="418"/>
      <c r="RT1150" s="418"/>
      <c r="RU1150" s="418"/>
      <c r="RV1150" s="418"/>
      <c r="RW1150" s="418"/>
      <c r="RX1150" s="418"/>
      <c r="RY1150" s="418"/>
      <c r="RZ1150" s="418"/>
      <c r="SA1150" s="418"/>
      <c r="SB1150" s="418"/>
      <c r="SC1150" s="418"/>
      <c r="SD1150" s="418"/>
      <c r="SE1150" s="418"/>
      <c r="SF1150" s="418"/>
      <c r="SG1150" s="418"/>
      <c r="SH1150" s="418"/>
      <c r="SI1150" s="418"/>
      <c r="SJ1150" s="418"/>
      <c r="SK1150" s="418"/>
      <c r="SL1150" s="418"/>
      <c r="SM1150" s="418"/>
      <c r="SN1150" s="418"/>
      <c r="SO1150" s="418"/>
      <c r="SP1150" s="418"/>
      <c r="SQ1150" s="418"/>
      <c r="SR1150" s="418"/>
      <c r="SS1150" s="418"/>
      <c r="ST1150" s="418"/>
      <c r="SU1150" s="418"/>
      <c r="SV1150" s="418"/>
      <c r="SW1150" s="418"/>
      <c r="SX1150" s="418"/>
      <c r="SY1150" s="418"/>
      <c r="SZ1150" s="418"/>
      <c r="TA1150" s="418"/>
      <c r="TB1150" s="418"/>
      <c r="TC1150" s="418"/>
      <c r="TD1150" s="418"/>
      <c r="TE1150" s="418"/>
      <c r="TF1150" s="418"/>
      <c r="TG1150" s="418"/>
      <c r="TH1150" s="418"/>
      <c r="TI1150" s="418"/>
      <c r="TJ1150" s="418"/>
      <c r="TK1150" s="418"/>
      <c r="TL1150" s="418"/>
      <c r="TM1150" s="418"/>
      <c r="TN1150" s="418"/>
      <c r="TO1150" s="418"/>
      <c r="TP1150" s="418"/>
      <c r="TQ1150" s="418"/>
      <c r="TR1150" s="418"/>
      <c r="TS1150" s="418"/>
      <c r="TT1150" s="418"/>
      <c r="TU1150" s="418"/>
      <c r="TV1150" s="418"/>
      <c r="TW1150" s="418"/>
      <c r="TX1150" s="418"/>
      <c r="TY1150" s="418"/>
      <c r="TZ1150" s="418"/>
      <c r="UA1150" s="418"/>
      <c r="UB1150" s="418"/>
      <c r="UC1150" s="418"/>
      <c r="UD1150" s="418"/>
      <c r="UE1150" s="418"/>
      <c r="UF1150" s="418"/>
      <c r="UG1150" s="418"/>
      <c r="UH1150" s="418"/>
      <c r="UI1150" s="418"/>
      <c r="UJ1150" s="418"/>
      <c r="UK1150" s="418"/>
      <c r="UL1150" s="418"/>
      <c r="UM1150" s="418"/>
      <c r="UN1150" s="418"/>
      <c r="UO1150" s="418"/>
      <c r="UP1150" s="418"/>
      <c r="UQ1150" s="418"/>
      <c r="UR1150" s="418"/>
      <c r="US1150" s="418"/>
      <c r="UT1150" s="418"/>
      <c r="UU1150" s="418"/>
      <c r="UV1150" s="418"/>
      <c r="UW1150" s="418"/>
      <c r="UX1150" s="418"/>
      <c r="UY1150" s="418"/>
      <c r="UZ1150" s="418"/>
      <c r="VA1150" s="418"/>
      <c r="VB1150" s="418"/>
      <c r="VC1150" s="418"/>
      <c r="VD1150" s="418"/>
      <c r="VE1150" s="418"/>
      <c r="VF1150" s="418"/>
      <c r="VG1150" s="418"/>
      <c r="VH1150" s="418"/>
      <c r="VI1150" s="418"/>
      <c r="VJ1150" s="418"/>
      <c r="VK1150" s="418"/>
      <c r="VL1150" s="418"/>
      <c r="VM1150" s="418"/>
      <c r="VN1150" s="418"/>
      <c r="VO1150" s="418"/>
      <c r="VP1150" s="418"/>
      <c r="VQ1150" s="418"/>
      <c r="VR1150" s="418"/>
      <c r="VS1150" s="418"/>
      <c r="VT1150" s="418"/>
      <c r="VU1150" s="418"/>
      <c r="VV1150" s="418"/>
      <c r="VW1150" s="418"/>
      <c r="VX1150" s="418"/>
      <c r="VY1150" s="418"/>
      <c r="VZ1150" s="418"/>
      <c r="WA1150" s="418"/>
      <c r="WB1150" s="418"/>
      <c r="WC1150" s="418"/>
      <c r="WD1150" s="418"/>
      <c r="WE1150" s="418"/>
      <c r="WF1150" s="418"/>
      <c r="WG1150" s="418"/>
      <c r="WH1150" s="418"/>
      <c r="WI1150" s="418"/>
      <c r="WJ1150" s="418"/>
      <c r="WK1150" s="418"/>
      <c r="WL1150" s="418"/>
      <c r="WM1150" s="418"/>
      <c r="WN1150" s="418"/>
      <c r="WO1150" s="418"/>
      <c r="WP1150" s="418"/>
      <c r="WQ1150" s="418"/>
      <c r="WR1150" s="418"/>
      <c r="WS1150" s="418"/>
      <c r="WT1150" s="418"/>
      <c r="WU1150" s="418"/>
      <c r="WV1150" s="418"/>
      <c r="WW1150" s="418"/>
      <c r="WX1150" s="418"/>
      <c r="WY1150" s="418"/>
      <c r="WZ1150" s="418"/>
      <c r="XA1150" s="418"/>
      <c r="XB1150" s="418"/>
      <c r="XC1150" s="418"/>
      <c r="XD1150" s="418"/>
      <c r="XE1150" s="418"/>
      <c r="XF1150" s="418"/>
      <c r="XG1150" s="418"/>
      <c r="XH1150" s="418"/>
      <c r="XI1150" s="418"/>
      <c r="XJ1150" s="418"/>
      <c r="XK1150" s="418"/>
      <c r="XL1150" s="418"/>
      <c r="XM1150" s="418"/>
      <c r="XN1150" s="418"/>
      <c r="XO1150" s="418"/>
      <c r="XP1150" s="418"/>
      <c r="XQ1150" s="418"/>
      <c r="XR1150" s="418"/>
      <c r="XS1150" s="418"/>
      <c r="XT1150" s="418"/>
      <c r="XU1150" s="418"/>
      <c r="XV1150" s="418"/>
      <c r="XW1150" s="418"/>
      <c r="XX1150" s="418"/>
      <c r="XY1150" s="418"/>
      <c r="XZ1150" s="418"/>
      <c r="YA1150" s="418"/>
      <c r="YB1150" s="418"/>
      <c r="YC1150" s="418"/>
      <c r="YD1150" s="418"/>
      <c r="YE1150" s="418"/>
      <c r="YF1150" s="418"/>
      <c r="YG1150" s="418"/>
      <c r="YH1150" s="418"/>
      <c r="YI1150" s="418"/>
      <c r="YJ1150" s="418"/>
      <c r="YK1150" s="418"/>
      <c r="YL1150" s="418"/>
      <c r="YM1150" s="418"/>
      <c r="YN1150" s="418"/>
      <c r="YO1150" s="418"/>
      <c r="YP1150" s="418"/>
      <c r="YQ1150" s="418"/>
      <c r="YR1150" s="418"/>
      <c r="YS1150" s="418"/>
      <c r="YT1150" s="418"/>
      <c r="YU1150" s="418"/>
      <c r="YV1150" s="418"/>
      <c r="YW1150" s="418"/>
      <c r="YX1150" s="418"/>
      <c r="YY1150" s="418"/>
      <c r="YZ1150" s="418"/>
      <c r="ZA1150" s="418"/>
      <c r="ZB1150" s="418"/>
      <c r="ZC1150" s="418"/>
      <c r="ZD1150" s="418"/>
      <c r="ZE1150" s="418"/>
      <c r="ZF1150" s="418"/>
      <c r="ZG1150" s="418"/>
      <c r="ZH1150" s="418"/>
      <c r="ZI1150" s="418"/>
      <c r="ZJ1150" s="418"/>
      <c r="ZK1150" s="418"/>
      <c r="ZL1150" s="418"/>
      <c r="ZM1150" s="418"/>
      <c r="ZN1150" s="418"/>
      <c r="ZO1150" s="418"/>
      <c r="ZP1150" s="418"/>
      <c r="ZQ1150" s="418"/>
      <c r="ZR1150" s="418"/>
      <c r="ZS1150" s="418"/>
      <c r="ZT1150" s="418"/>
      <c r="ZU1150" s="418"/>
      <c r="ZV1150" s="418"/>
      <c r="ZW1150" s="418"/>
      <c r="ZX1150" s="418"/>
      <c r="ZY1150" s="418"/>
      <c r="ZZ1150" s="418"/>
      <c r="AAA1150" s="418"/>
      <c r="AAB1150" s="418"/>
      <c r="AAC1150" s="418"/>
      <c r="AAD1150" s="418"/>
      <c r="AAE1150" s="418"/>
      <c r="AAF1150" s="418"/>
      <c r="AAG1150" s="418"/>
      <c r="AAH1150" s="418"/>
      <c r="AAI1150" s="418"/>
      <c r="AAJ1150" s="418"/>
      <c r="AAK1150" s="418"/>
      <c r="AAL1150" s="418"/>
      <c r="AAM1150" s="418"/>
      <c r="AAN1150" s="418"/>
      <c r="AAO1150" s="418"/>
      <c r="AAP1150" s="418"/>
      <c r="AAQ1150" s="418"/>
      <c r="AAR1150" s="418"/>
      <c r="AAS1150" s="418"/>
      <c r="AAT1150" s="418"/>
      <c r="AAU1150" s="418"/>
      <c r="AAV1150" s="418"/>
      <c r="AAW1150" s="418"/>
      <c r="AAX1150" s="418"/>
      <c r="AAY1150" s="418"/>
      <c r="AAZ1150" s="418"/>
      <c r="ABA1150" s="418"/>
      <c r="ABB1150" s="418"/>
      <c r="ABC1150" s="418"/>
      <c r="ABD1150" s="418"/>
      <c r="ABE1150" s="418"/>
      <c r="ABF1150" s="418"/>
      <c r="ABG1150" s="418"/>
      <c r="ABH1150" s="418"/>
      <c r="ABI1150" s="418"/>
      <c r="ABJ1150" s="418"/>
      <c r="ABK1150" s="418"/>
      <c r="ABL1150" s="418"/>
      <c r="ABM1150" s="418"/>
      <c r="ABN1150" s="418"/>
      <c r="ABO1150" s="418"/>
      <c r="ABP1150" s="418"/>
      <c r="ABQ1150" s="418"/>
      <c r="ABR1150" s="418"/>
      <c r="ABS1150" s="418"/>
      <c r="ABT1150" s="418"/>
      <c r="ABU1150" s="418"/>
      <c r="ABV1150" s="418"/>
      <c r="ABW1150" s="418"/>
      <c r="ABX1150" s="418"/>
      <c r="ABY1150" s="418"/>
      <c r="ABZ1150" s="418"/>
      <c r="ACA1150" s="418"/>
      <c r="ACB1150" s="418"/>
      <c r="ACC1150" s="418"/>
      <c r="ACD1150" s="418"/>
      <c r="ACE1150" s="418"/>
      <c r="ACF1150" s="418"/>
      <c r="ACG1150" s="418"/>
      <c r="ACH1150" s="418"/>
      <c r="ACI1150" s="418"/>
      <c r="ACJ1150" s="418"/>
      <c r="ACK1150" s="418"/>
      <c r="ACL1150" s="418"/>
      <c r="ACM1150" s="418"/>
      <c r="ACN1150" s="418"/>
      <c r="ACO1150" s="418"/>
      <c r="ACP1150" s="418"/>
      <c r="ACQ1150" s="418"/>
      <c r="ACR1150" s="418"/>
      <c r="ACS1150" s="418"/>
      <c r="ACT1150" s="418"/>
      <c r="ACU1150" s="418"/>
      <c r="ACV1150" s="418"/>
      <c r="ACW1150" s="418"/>
      <c r="ACX1150" s="418"/>
      <c r="ACY1150" s="418"/>
      <c r="ACZ1150" s="418"/>
      <c r="ADA1150" s="418"/>
      <c r="ADB1150" s="418"/>
      <c r="ADC1150" s="418"/>
      <c r="ADD1150" s="418"/>
      <c r="ADE1150" s="418"/>
      <c r="ADF1150" s="418"/>
      <c r="ADG1150" s="418"/>
      <c r="ADH1150" s="418"/>
      <c r="ADI1150" s="418"/>
      <c r="ADJ1150" s="418"/>
      <c r="ADK1150" s="418"/>
      <c r="ADL1150" s="418"/>
      <c r="ADM1150" s="418"/>
      <c r="ADN1150" s="418"/>
      <c r="ADO1150" s="418"/>
      <c r="ADP1150" s="418"/>
      <c r="ADQ1150" s="418"/>
      <c r="ADR1150" s="418"/>
      <c r="ADS1150" s="418"/>
      <c r="ADT1150" s="418"/>
      <c r="ADU1150" s="418"/>
      <c r="ADV1150" s="418"/>
      <c r="ADW1150" s="418"/>
      <c r="ADX1150" s="418"/>
      <c r="ADY1150" s="418"/>
      <c r="ADZ1150" s="418"/>
      <c r="AEA1150" s="418"/>
      <c r="AEB1150" s="418"/>
      <c r="AEC1150" s="418"/>
      <c r="AED1150" s="418"/>
      <c r="AEE1150" s="418"/>
      <c r="AEF1150" s="418"/>
      <c r="AEG1150" s="418"/>
      <c r="AEH1150" s="418"/>
      <c r="AEI1150" s="418"/>
      <c r="AEJ1150" s="418"/>
      <c r="AEK1150" s="418"/>
      <c r="AEL1150" s="418"/>
      <c r="AEM1150" s="418"/>
      <c r="AEN1150" s="418"/>
      <c r="AEO1150" s="418"/>
      <c r="AEP1150" s="418"/>
      <c r="AEQ1150" s="418"/>
      <c r="AER1150" s="418"/>
      <c r="AES1150" s="418"/>
      <c r="AET1150" s="418"/>
      <c r="AEU1150" s="418"/>
      <c r="AEV1150" s="418"/>
      <c r="AEW1150" s="418"/>
      <c r="AEX1150" s="418"/>
      <c r="AEY1150" s="418"/>
      <c r="AEZ1150" s="418"/>
      <c r="AFA1150" s="418"/>
      <c r="AFB1150" s="418"/>
      <c r="AFC1150" s="418"/>
      <c r="AFD1150" s="418"/>
      <c r="AFE1150" s="418"/>
      <c r="AFF1150" s="418"/>
      <c r="AFG1150" s="418"/>
      <c r="AFH1150" s="418"/>
      <c r="AFI1150" s="418"/>
      <c r="AFJ1150" s="418"/>
      <c r="AFK1150" s="418"/>
      <c r="AFL1150" s="418"/>
      <c r="AFM1150" s="418"/>
      <c r="AFN1150" s="418"/>
      <c r="AFO1150" s="418"/>
      <c r="AFP1150" s="418"/>
      <c r="AFQ1150" s="418"/>
      <c r="AFR1150" s="418"/>
      <c r="AFS1150" s="418"/>
      <c r="AFT1150" s="418"/>
      <c r="AFU1150" s="418"/>
      <c r="AFV1150" s="418"/>
      <c r="AFW1150" s="418"/>
      <c r="AFX1150" s="418"/>
      <c r="AFY1150" s="418"/>
      <c r="AFZ1150" s="418"/>
      <c r="AGA1150" s="418"/>
      <c r="AGB1150" s="418"/>
      <c r="AGC1150" s="418"/>
      <c r="AGD1150" s="418"/>
      <c r="AGE1150" s="418"/>
      <c r="AGF1150" s="418"/>
      <c r="AGG1150" s="418"/>
      <c r="AGH1150" s="418"/>
      <c r="AGI1150" s="418"/>
      <c r="AGJ1150" s="418"/>
      <c r="AGK1150" s="418"/>
      <c r="AGL1150" s="418"/>
      <c r="AGM1150" s="418"/>
      <c r="AGN1150" s="418"/>
      <c r="AGO1150" s="418"/>
      <c r="AGP1150" s="418"/>
      <c r="AGQ1150" s="418"/>
      <c r="AGR1150" s="418"/>
      <c r="AGS1150" s="418"/>
      <c r="AGT1150" s="418"/>
      <c r="AGU1150" s="418"/>
      <c r="AGV1150" s="418"/>
      <c r="AGW1150" s="418"/>
      <c r="AGX1150" s="418"/>
      <c r="AGY1150" s="418"/>
      <c r="AGZ1150" s="418"/>
      <c r="AHA1150" s="418"/>
      <c r="AHB1150" s="418"/>
      <c r="AHC1150" s="418"/>
      <c r="AHD1150" s="418"/>
      <c r="AHE1150" s="418"/>
      <c r="AHF1150" s="418"/>
      <c r="AHG1150" s="418"/>
      <c r="AHH1150" s="418"/>
      <c r="AHI1150" s="418"/>
      <c r="AHJ1150" s="418"/>
      <c r="AHK1150" s="418"/>
      <c r="AHL1150" s="418"/>
      <c r="AHM1150" s="418"/>
      <c r="AHN1150" s="418"/>
      <c r="AHO1150" s="418"/>
      <c r="AHP1150" s="418"/>
      <c r="AHQ1150" s="418"/>
      <c r="AHR1150" s="418"/>
      <c r="AHS1150" s="418"/>
      <c r="AHT1150" s="418"/>
      <c r="AHU1150" s="418"/>
      <c r="AHV1150" s="418"/>
      <c r="AHW1150" s="418"/>
      <c r="AHX1150" s="418"/>
      <c r="AHY1150" s="418"/>
      <c r="AHZ1150" s="418"/>
      <c r="AIA1150" s="418"/>
      <c r="AIB1150" s="418"/>
      <c r="AIC1150" s="418"/>
      <c r="AID1150" s="418"/>
      <c r="AIE1150" s="418"/>
      <c r="AIF1150" s="418"/>
      <c r="AIG1150" s="418"/>
      <c r="AIH1150" s="418"/>
      <c r="AII1150" s="418"/>
      <c r="AIJ1150" s="418"/>
      <c r="AIK1150" s="418"/>
      <c r="AIL1150" s="418"/>
      <c r="AIM1150" s="418"/>
      <c r="AIN1150" s="418"/>
      <c r="AIO1150" s="418"/>
      <c r="AIP1150" s="418"/>
      <c r="AIQ1150" s="418"/>
      <c r="AIR1150" s="418"/>
      <c r="AIS1150" s="418"/>
      <c r="AIT1150" s="418"/>
      <c r="AIU1150" s="418"/>
      <c r="AIV1150" s="418"/>
      <c r="AIW1150" s="418"/>
      <c r="AIX1150" s="418"/>
      <c r="AIY1150" s="418"/>
      <c r="AIZ1150" s="418"/>
      <c r="AJA1150" s="418"/>
      <c r="AJB1150" s="418"/>
      <c r="AJC1150" s="418"/>
      <c r="AJD1150" s="418"/>
      <c r="AJE1150" s="418"/>
      <c r="AJF1150" s="418"/>
      <c r="AJG1150" s="418"/>
      <c r="AJH1150" s="418"/>
      <c r="AJI1150" s="418"/>
      <c r="AJJ1150" s="418"/>
      <c r="AJK1150" s="418"/>
      <c r="AJL1150" s="418"/>
      <c r="AJM1150" s="418"/>
      <c r="AJN1150" s="418"/>
      <c r="AJO1150" s="418"/>
      <c r="AJP1150" s="418"/>
      <c r="AJQ1150" s="418"/>
      <c r="AJR1150" s="418"/>
      <c r="AJS1150" s="418"/>
      <c r="AJT1150" s="418"/>
      <c r="AJU1150" s="418"/>
      <c r="AJV1150" s="418"/>
      <c r="AJW1150" s="418"/>
      <c r="AJX1150" s="418"/>
      <c r="AJY1150" s="418"/>
      <c r="AJZ1150" s="418"/>
      <c r="AKA1150" s="418"/>
      <c r="AKB1150" s="418"/>
      <c r="AKC1150" s="418"/>
      <c r="AKD1150" s="418"/>
      <c r="AKE1150" s="418"/>
      <c r="AKF1150" s="418"/>
      <c r="AKG1150" s="418"/>
      <c r="AKH1150" s="418"/>
      <c r="AKI1150" s="418"/>
      <c r="AKJ1150" s="418"/>
      <c r="AKK1150" s="418"/>
      <c r="AKL1150" s="418"/>
      <c r="AKM1150" s="418"/>
      <c r="AKN1150" s="418"/>
      <c r="AKO1150" s="418"/>
      <c r="AKP1150" s="418"/>
      <c r="AKQ1150" s="418"/>
      <c r="AKR1150" s="418"/>
      <c r="AKS1150" s="418"/>
      <c r="AKT1150" s="418"/>
      <c r="AKU1150" s="418"/>
      <c r="AKV1150" s="418"/>
      <c r="AKW1150" s="418"/>
      <c r="AKX1150" s="418"/>
      <c r="AKY1150" s="418"/>
      <c r="AKZ1150" s="418"/>
      <c r="ALA1150" s="418"/>
      <c r="ALB1150" s="418"/>
      <c r="ALC1150" s="418"/>
      <c r="ALD1150" s="418"/>
      <c r="ALE1150" s="418"/>
      <c r="ALF1150" s="418"/>
      <c r="ALG1150" s="418"/>
      <c r="ALH1150" s="418"/>
      <c r="ALI1150" s="418"/>
      <c r="ALJ1150" s="418"/>
      <c r="ALK1150" s="418"/>
      <c r="ALL1150" s="418"/>
      <c r="ALM1150" s="418"/>
      <c r="ALN1150" s="418"/>
      <c r="ALO1150" s="418"/>
      <c r="ALP1150" s="418"/>
      <c r="ALQ1150" s="418"/>
      <c r="ALR1150" s="418"/>
      <c r="ALS1150" s="418"/>
      <c r="ALT1150" s="418"/>
      <c r="ALU1150" s="418"/>
      <c r="ALV1150" s="418"/>
      <c r="ALW1150" s="418"/>
      <c r="ALX1150" s="418"/>
      <c r="ALY1150" s="418"/>
      <c r="ALZ1150" s="418"/>
      <c r="AMA1150" s="418"/>
      <c r="AMB1150" s="418"/>
      <c r="AMC1150" s="418"/>
      <c r="AMD1150" s="418"/>
      <c r="AME1150" s="418"/>
      <c r="AMF1150" s="418"/>
      <c r="AMG1150" s="418"/>
      <c r="AMH1150" s="418"/>
      <c r="AMI1150" s="418"/>
      <c r="AMJ1150" s="418"/>
      <c r="AMK1150" s="418"/>
      <c r="AML1150" s="418"/>
      <c r="AMM1150" s="418"/>
      <c r="AMN1150" s="418"/>
      <c r="AMO1150" s="418"/>
      <c r="AMP1150" s="418"/>
      <c r="AMQ1150" s="418"/>
      <c r="AMR1150" s="418"/>
      <c r="AMS1150" s="418"/>
      <c r="AMT1150" s="418"/>
      <c r="AMU1150" s="418"/>
      <c r="AMV1150" s="418"/>
      <c r="AMW1150" s="418"/>
      <c r="AMX1150" s="418"/>
      <c r="AMY1150" s="418"/>
      <c r="AMZ1150" s="418"/>
      <c r="ANA1150" s="418"/>
      <c r="ANB1150" s="418"/>
      <c r="ANC1150" s="418"/>
      <c r="AND1150" s="418"/>
      <c r="ANE1150" s="418"/>
      <c r="ANF1150" s="418"/>
      <c r="ANG1150" s="418"/>
      <c r="ANH1150" s="418"/>
      <c r="ANI1150" s="418"/>
      <c r="ANJ1150" s="418"/>
      <c r="ANK1150" s="418"/>
      <c r="ANL1150" s="418"/>
      <c r="ANM1150" s="418"/>
      <c r="ANN1150" s="418"/>
      <c r="ANO1150" s="418"/>
      <c r="ANP1150" s="418"/>
      <c r="ANQ1150" s="418"/>
      <c r="ANR1150" s="418"/>
      <c r="ANS1150" s="418"/>
      <c r="ANT1150" s="418"/>
      <c r="ANU1150" s="418"/>
      <c r="ANV1150" s="418"/>
      <c r="ANW1150" s="418"/>
      <c r="ANX1150" s="418"/>
      <c r="ANY1150" s="418"/>
      <c r="ANZ1150" s="418"/>
      <c r="AOA1150" s="418"/>
      <c r="AOB1150" s="418"/>
      <c r="AOC1150" s="418"/>
      <c r="AOD1150" s="418"/>
      <c r="AOE1150" s="418"/>
      <c r="AOF1150" s="418"/>
      <c r="AOG1150" s="418"/>
      <c r="AOH1150" s="418"/>
      <c r="AOI1150" s="418"/>
      <c r="AOJ1150" s="418"/>
      <c r="AOK1150" s="418"/>
      <c r="AOL1150" s="418"/>
      <c r="AOM1150" s="418"/>
      <c r="AON1150" s="418"/>
      <c r="AOO1150" s="418"/>
      <c r="AOP1150" s="418"/>
      <c r="AOQ1150" s="418"/>
      <c r="AOR1150" s="418"/>
      <c r="AOS1150" s="418"/>
      <c r="AOT1150" s="418"/>
      <c r="AOU1150" s="418"/>
      <c r="AOV1150" s="418"/>
      <c r="AOW1150" s="418"/>
      <c r="AOX1150" s="418"/>
      <c r="AOY1150" s="418"/>
      <c r="AOZ1150" s="418"/>
      <c r="APA1150" s="418"/>
      <c r="APB1150" s="418"/>
      <c r="APC1150" s="418"/>
      <c r="APD1150" s="418"/>
      <c r="APE1150" s="418"/>
      <c r="APF1150" s="418"/>
      <c r="APG1150" s="418"/>
      <c r="APH1150" s="418"/>
      <c r="API1150" s="418"/>
      <c r="APJ1150" s="418"/>
      <c r="APK1150" s="418"/>
      <c r="APL1150" s="418"/>
      <c r="APM1150" s="418"/>
      <c r="APN1150" s="418"/>
      <c r="APO1150" s="418"/>
      <c r="APP1150" s="418"/>
      <c r="APQ1150" s="418"/>
      <c r="APR1150" s="418"/>
      <c r="APS1150" s="418"/>
      <c r="APT1150" s="418"/>
      <c r="APU1150" s="418"/>
      <c r="APV1150" s="418"/>
      <c r="APW1150" s="418"/>
      <c r="APX1150" s="418"/>
      <c r="APY1150" s="418"/>
      <c r="APZ1150" s="418"/>
      <c r="AQA1150" s="418"/>
      <c r="AQB1150" s="418"/>
      <c r="AQC1150" s="418"/>
      <c r="AQD1150" s="418"/>
      <c r="AQE1150" s="418"/>
      <c r="AQF1150" s="418"/>
      <c r="AQG1150" s="418"/>
      <c r="AQH1150" s="418"/>
      <c r="AQI1150" s="418"/>
      <c r="AQJ1150" s="418"/>
      <c r="AQK1150" s="418"/>
      <c r="AQL1150" s="418"/>
      <c r="AQM1150" s="418"/>
      <c r="AQN1150" s="418"/>
      <c r="AQO1150" s="418"/>
      <c r="AQP1150" s="418"/>
      <c r="AQQ1150" s="418"/>
      <c r="AQR1150" s="418"/>
      <c r="AQS1150" s="418"/>
      <c r="AQT1150" s="418"/>
      <c r="AQU1150" s="418"/>
      <c r="AQV1150" s="418"/>
      <c r="AQW1150" s="418"/>
      <c r="AQX1150" s="418"/>
      <c r="AQY1150" s="418"/>
      <c r="AQZ1150" s="418"/>
      <c r="ARA1150" s="418"/>
      <c r="ARB1150" s="418"/>
      <c r="ARC1150" s="418"/>
      <c r="ARD1150" s="418"/>
      <c r="ARE1150" s="418"/>
      <c r="ARF1150" s="418"/>
      <c r="ARG1150" s="418"/>
      <c r="ARH1150" s="418"/>
      <c r="ARI1150" s="418"/>
      <c r="ARJ1150" s="418"/>
      <c r="ARK1150" s="418"/>
      <c r="ARL1150" s="418"/>
      <c r="ARM1150" s="418"/>
      <c r="ARN1150" s="418"/>
      <c r="ARO1150" s="418"/>
      <c r="ARP1150" s="418"/>
      <c r="ARQ1150" s="418"/>
      <c r="ARR1150" s="418"/>
      <c r="ARS1150" s="418"/>
      <c r="ART1150" s="418"/>
      <c r="ARU1150" s="418"/>
      <c r="ARV1150" s="418"/>
      <c r="ARW1150" s="418"/>
      <c r="ARX1150" s="418"/>
      <c r="ARY1150" s="418"/>
      <c r="ARZ1150" s="418"/>
      <c r="ASA1150" s="418"/>
      <c r="ASB1150" s="418"/>
      <c r="ASC1150" s="418"/>
      <c r="ASD1150" s="418"/>
      <c r="ASE1150" s="418"/>
      <c r="ASF1150" s="418"/>
      <c r="ASG1150" s="418"/>
      <c r="ASH1150" s="418"/>
      <c r="ASI1150" s="418"/>
      <c r="ASJ1150" s="418"/>
      <c r="ASK1150" s="418"/>
      <c r="ASL1150" s="418"/>
      <c r="ASM1150" s="418"/>
      <c r="ASN1150" s="418"/>
      <c r="ASO1150" s="418"/>
      <c r="ASP1150" s="418"/>
      <c r="ASQ1150" s="418"/>
      <c r="ASR1150" s="418"/>
      <c r="ASS1150" s="418"/>
      <c r="AST1150" s="418"/>
      <c r="ASU1150" s="418"/>
      <c r="ASV1150" s="418"/>
      <c r="ASW1150" s="418"/>
      <c r="ASX1150" s="418"/>
      <c r="ASY1150" s="418"/>
      <c r="ASZ1150" s="418"/>
      <c r="ATA1150" s="418"/>
      <c r="ATB1150" s="418"/>
      <c r="ATC1150" s="418"/>
      <c r="ATD1150" s="418"/>
      <c r="ATE1150" s="418"/>
      <c r="ATF1150" s="418"/>
      <c r="ATG1150" s="418"/>
      <c r="ATH1150" s="418"/>
      <c r="ATI1150" s="418"/>
      <c r="ATJ1150" s="418"/>
      <c r="ATK1150" s="418"/>
      <c r="ATL1150" s="418"/>
      <c r="ATM1150" s="418"/>
      <c r="ATN1150" s="418"/>
      <c r="ATO1150" s="418"/>
      <c r="ATP1150" s="418"/>
      <c r="ATQ1150" s="418"/>
      <c r="ATR1150" s="418"/>
      <c r="ATS1150" s="418"/>
      <c r="ATT1150" s="418"/>
      <c r="ATU1150" s="418"/>
      <c r="ATV1150" s="418"/>
      <c r="ATW1150" s="418"/>
      <c r="ATX1150" s="418"/>
      <c r="ATY1150" s="418"/>
      <c r="ATZ1150" s="418"/>
      <c r="AUA1150" s="418"/>
      <c r="AUB1150" s="418"/>
      <c r="AUC1150" s="418"/>
      <c r="AUD1150" s="418"/>
      <c r="AUE1150" s="418"/>
      <c r="AUF1150" s="418"/>
      <c r="AUG1150" s="418"/>
      <c r="AUH1150" s="418"/>
      <c r="AUI1150" s="418"/>
      <c r="AUJ1150" s="418"/>
      <c r="AUK1150" s="418"/>
      <c r="AUL1150" s="418"/>
      <c r="AUM1150" s="418"/>
      <c r="AUN1150" s="418"/>
      <c r="AUO1150" s="418"/>
      <c r="AUP1150" s="418"/>
      <c r="AUQ1150" s="418"/>
      <c r="AUR1150" s="418"/>
      <c r="AUS1150" s="418"/>
      <c r="AUT1150" s="418"/>
      <c r="AUU1150" s="418"/>
      <c r="AUV1150" s="418"/>
      <c r="AUW1150" s="418"/>
      <c r="AUX1150" s="418"/>
      <c r="AUY1150" s="418"/>
      <c r="AUZ1150" s="418"/>
      <c r="AVA1150" s="418"/>
      <c r="AVB1150" s="418"/>
      <c r="AVC1150" s="418"/>
      <c r="AVD1150" s="418"/>
      <c r="AVE1150" s="418"/>
      <c r="AVF1150" s="418"/>
      <c r="AVG1150" s="418"/>
      <c r="AVH1150" s="418"/>
      <c r="AVI1150" s="418"/>
      <c r="AVJ1150" s="418"/>
      <c r="AVK1150" s="418"/>
      <c r="AVL1150" s="418"/>
      <c r="AVM1150" s="418"/>
      <c r="AVN1150" s="418"/>
      <c r="AVO1150" s="418"/>
      <c r="AVP1150" s="418"/>
      <c r="AVQ1150" s="418"/>
      <c r="AVR1150" s="418"/>
      <c r="AVS1150" s="418"/>
      <c r="AVT1150" s="418"/>
      <c r="AVU1150" s="418"/>
      <c r="AVV1150" s="418"/>
      <c r="AVW1150" s="418"/>
      <c r="AVX1150" s="418"/>
      <c r="AVY1150" s="418"/>
      <c r="AVZ1150" s="418"/>
      <c r="AWA1150" s="418"/>
      <c r="AWB1150" s="418"/>
      <c r="AWC1150" s="418"/>
      <c r="AWD1150" s="418"/>
      <c r="AWE1150" s="418"/>
      <c r="AWF1150" s="418"/>
      <c r="AWG1150" s="418"/>
      <c r="AWH1150" s="418"/>
      <c r="AWI1150" s="418"/>
      <c r="AWJ1150" s="418"/>
      <c r="AWK1150" s="418"/>
      <c r="AWL1150" s="418"/>
      <c r="AWM1150" s="418"/>
      <c r="AWN1150" s="418"/>
      <c r="AWO1150" s="418"/>
      <c r="AWP1150" s="418"/>
      <c r="AWQ1150" s="418"/>
      <c r="AWR1150" s="418"/>
      <c r="AWS1150" s="418"/>
      <c r="AWT1150" s="418"/>
      <c r="AWU1150" s="418"/>
      <c r="AWV1150" s="418"/>
      <c r="AWW1150" s="418"/>
      <c r="AWX1150" s="418"/>
      <c r="AWY1150" s="418"/>
      <c r="AWZ1150" s="418"/>
      <c r="AXA1150" s="418"/>
      <c r="AXB1150" s="418"/>
      <c r="AXC1150" s="418"/>
      <c r="AXD1150" s="418"/>
      <c r="AXE1150" s="418"/>
      <c r="AXF1150" s="418"/>
      <c r="AXG1150" s="418"/>
      <c r="AXH1150" s="418"/>
      <c r="AXI1150" s="418"/>
      <c r="AXJ1150" s="418"/>
      <c r="AXK1150" s="418"/>
      <c r="AXL1150" s="418"/>
      <c r="AXM1150" s="418"/>
      <c r="AXN1150" s="418"/>
      <c r="AXO1150" s="418"/>
      <c r="AXP1150" s="418"/>
      <c r="AXQ1150" s="418"/>
      <c r="AXR1150" s="418"/>
      <c r="AXS1150" s="418"/>
      <c r="AXT1150" s="418"/>
      <c r="AXU1150" s="418"/>
      <c r="AXV1150" s="418"/>
      <c r="AXW1150" s="418"/>
      <c r="AXX1150" s="418"/>
      <c r="AXY1150" s="418"/>
      <c r="AXZ1150" s="418"/>
      <c r="AYA1150" s="418"/>
      <c r="AYB1150" s="418"/>
      <c r="AYC1150" s="418"/>
      <c r="AYD1150" s="418"/>
      <c r="AYE1150" s="418"/>
      <c r="AYF1150" s="418"/>
      <c r="AYG1150" s="418"/>
      <c r="AYH1150" s="418"/>
      <c r="AYI1150" s="418"/>
      <c r="AYJ1150" s="418"/>
      <c r="AYK1150" s="418"/>
      <c r="AYL1150" s="418"/>
      <c r="AYM1150" s="418"/>
      <c r="AYN1150" s="418"/>
      <c r="AYO1150" s="418"/>
      <c r="AYP1150" s="418"/>
      <c r="AYQ1150" s="418"/>
      <c r="AYR1150" s="418"/>
      <c r="AYS1150" s="418"/>
      <c r="AYT1150" s="418"/>
      <c r="AYU1150" s="418"/>
      <c r="AYV1150" s="418"/>
      <c r="AYW1150" s="418"/>
      <c r="AYX1150" s="418"/>
      <c r="AYY1150" s="418"/>
      <c r="AYZ1150" s="418"/>
      <c r="AZA1150" s="418"/>
      <c r="AZB1150" s="418"/>
      <c r="AZC1150" s="418"/>
      <c r="AZD1150" s="418"/>
      <c r="AZE1150" s="418"/>
      <c r="AZF1150" s="418"/>
      <c r="AZG1150" s="418"/>
      <c r="AZH1150" s="418"/>
      <c r="AZI1150" s="418"/>
      <c r="AZJ1150" s="418"/>
      <c r="AZK1150" s="418"/>
      <c r="AZL1150" s="418"/>
      <c r="AZM1150" s="418"/>
      <c r="AZN1150" s="418"/>
      <c r="AZO1150" s="418"/>
      <c r="AZP1150" s="418"/>
      <c r="AZQ1150" s="418"/>
      <c r="AZR1150" s="418"/>
      <c r="AZS1150" s="418"/>
      <c r="AZT1150" s="418"/>
      <c r="AZU1150" s="418"/>
      <c r="AZV1150" s="418"/>
      <c r="AZW1150" s="418"/>
      <c r="AZX1150" s="418"/>
      <c r="AZY1150" s="418"/>
      <c r="AZZ1150" s="418"/>
      <c r="BAA1150" s="418"/>
      <c r="BAB1150" s="418"/>
      <c r="BAC1150" s="418"/>
      <c r="BAD1150" s="418"/>
      <c r="BAE1150" s="418"/>
      <c r="BAF1150" s="418"/>
      <c r="BAG1150" s="418"/>
      <c r="BAH1150" s="418"/>
      <c r="BAI1150" s="418"/>
      <c r="BAJ1150" s="418"/>
      <c r="BAK1150" s="418"/>
      <c r="BAL1150" s="418"/>
      <c r="BAM1150" s="418"/>
      <c r="BAN1150" s="418"/>
      <c r="BAO1150" s="418"/>
      <c r="BAP1150" s="418"/>
      <c r="BAQ1150" s="418"/>
      <c r="BAR1150" s="418"/>
      <c r="BAS1150" s="418"/>
      <c r="BAT1150" s="418"/>
      <c r="BAU1150" s="418"/>
      <c r="BAV1150" s="418"/>
      <c r="BAW1150" s="418"/>
      <c r="BAX1150" s="418"/>
      <c r="BAY1150" s="418"/>
      <c r="BAZ1150" s="418"/>
      <c r="BBA1150" s="418"/>
      <c r="BBB1150" s="418"/>
      <c r="BBC1150" s="418"/>
      <c r="BBD1150" s="418"/>
      <c r="BBE1150" s="418"/>
      <c r="BBF1150" s="418"/>
      <c r="BBG1150" s="418"/>
      <c r="BBH1150" s="418"/>
      <c r="BBI1150" s="418"/>
      <c r="BBJ1150" s="418"/>
      <c r="BBK1150" s="418"/>
      <c r="BBL1150" s="418"/>
      <c r="BBM1150" s="418"/>
      <c r="BBN1150" s="418"/>
      <c r="BBO1150" s="418"/>
      <c r="BBP1150" s="418"/>
      <c r="BBQ1150" s="418"/>
      <c r="BBR1150" s="418"/>
      <c r="BBS1150" s="418"/>
      <c r="BBT1150" s="418"/>
      <c r="BBU1150" s="418"/>
      <c r="BBV1150" s="418"/>
      <c r="BBW1150" s="418"/>
      <c r="BBX1150" s="418"/>
      <c r="BBY1150" s="418"/>
      <c r="BBZ1150" s="418"/>
      <c r="BCA1150" s="418"/>
      <c r="BCB1150" s="418"/>
      <c r="BCC1150" s="418"/>
      <c r="BCD1150" s="418"/>
      <c r="BCE1150" s="418"/>
      <c r="BCF1150" s="418"/>
      <c r="BCG1150" s="418"/>
      <c r="BCH1150" s="418"/>
      <c r="BCI1150" s="418"/>
      <c r="BCJ1150" s="418"/>
      <c r="BCK1150" s="418"/>
      <c r="BCL1150" s="418"/>
      <c r="BCM1150" s="418"/>
      <c r="BCN1150" s="418"/>
      <c r="BCO1150" s="418"/>
      <c r="BCP1150" s="418"/>
      <c r="BCQ1150" s="418"/>
      <c r="BCR1150" s="418"/>
      <c r="BCS1150" s="418"/>
      <c r="BCT1150" s="418"/>
      <c r="BCU1150" s="418"/>
      <c r="BCV1150" s="418"/>
      <c r="BCW1150" s="418"/>
      <c r="BCX1150" s="418"/>
      <c r="BCY1150" s="418"/>
      <c r="BCZ1150" s="418"/>
      <c r="BDA1150" s="418"/>
      <c r="BDB1150" s="418"/>
      <c r="BDC1150" s="418"/>
      <c r="BDD1150" s="418"/>
      <c r="BDE1150" s="418"/>
      <c r="BDF1150" s="418"/>
      <c r="BDG1150" s="418"/>
      <c r="BDH1150" s="418"/>
      <c r="BDI1150" s="418"/>
      <c r="BDJ1150" s="418"/>
      <c r="BDK1150" s="418"/>
      <c r="BDL1150" s="418"/>
      <c r="BDM1150" s="418"/>
      <c r="BDN1150" s="418"/>
      <c r="BDO1150" s="418"/>
      <c r="BDP1150" s="418"/>
      <c r="BDQ1150" s="418"/>
      <c r="BDR1150" s="418"/>
      <c r="BDS1150" s="418"/>
      <c r="BDT1150" s="418"/>
      <c r="BDU1150" s="418"/>
      <c r="BDV1150" s="418"/>
      <c r="BDW1150" s="418"/>
      <c r="BDX1150" s="418"/>
      <c r="BDY1150" s="418"/>
      <c r="BDZ1150" s="418"/>
      <c r="BEA1150" s="418"/>
      <c r="BEB1150" s="418"/>
      <c r="BEC1150" s="418"/>
      <c r="BED1150" s="418"/>
      <c r="BEE1150" s="418"/>
      <c r="BEF1150" s="418"/>
      <c r="BEG1150" s="418"/>
      <c r="BEH1150" s="418"/>
      <c r="BEI1150" s="418"/>
      <c r="BEJ1150" s="418"/>
      <c r="BEK1150" s="418"/>
      <c r="BEL1150" s="418"/>
      <c r="BEM1150" s="418"/>
      <c r="BEN1150" s="418"/>
      <c r="BEO1150" s="418"/>
      <c r="BEP1150" s="418"/>
      <c r="BEQ1150" s="418"/>
      <c r="BER1150" s="418"/>
      <c r="BES1150" s="418"/>
      <c r="BET1150" s="418"/>
      <c r="BEU1150" s="418"/>
      <c r="BEV1150" s="418"/>
      <c r="BEW1150" s="418"/>
      <c r="BEX1150" s="418"/>
      <c r="BEY1150" s="418"/>
      <c r="BEZ1150" s="418"/>
      <c r="BFA1150" s="418"/>
      <c r="BFB1150" s="418"/>
      <c r="BFC1150" s="418"/>
      <c r="BFD1150" s="418"/>
      <c r="BFE1150" s="418"/>
      <c r="BFF1150" s="418"/>
      <c r="BFG1150" s="418"/>
      <c r="BFH1150" s="418"/>
      <c r="BFI1150" s="418"/>
      <c r="BFJ1150" s="418"/>
      <c r="BFK1150" s="418"/>
      <c r="BFL1150" s="418"/>
      <c r="BFM1150" s="418"/>
      <c r="BFN1150" s="418"/>
      <c r="BFO1150" s="418"/>
      <c r="BFP1150" s="418"/>
      <c r="BFQ1150" s="418"/>
      <c r="BFR1150" s="418"/>
      <c r="BFS1150" s="418"/>
      <c r="BFT1150" s="418"/>
      <c r="BFU1150" s="418"/>
      <c r="BFV1150" s="418"/>
      <c r="BFW1150" s="418"/>
      <c r="BFX1150" s="418"/>
      <c r="BFY1150" s="418"/>
      <c r="BFZ1150" s="418"/>
      <c r="BGA1150" s="418"/>
      <c r="BGB1150" s="418"/>
      <c r="BGC1150" s="418"/>
      <c r="BGD1150" s="418"/>
      <c r="BGE1150" s="418"/>
      <c r="BGF1150" s="418"/>
      <c r="BGG1150" s="418"/>
      <c r="BGH1150" s="418"/>
      <c r="BGI1150" s="418"/>
      <c r="BGJ1150" s="418"/>
      <c r="BGK1150" s="418"/>
      <c r="BGL1150" s="418"/>
      <c r="BGM1150" s="418"/>
      <c r="BGN1150" s="418"/>
      <c r="BGO1150" s="418"/>
      <c r="BGP1150" s="418"/>
      <c r="BGQ1150" s="418"/>
      <c r="BGR1150" s="418"/>
      <c r="BGS1150" s="418"/>
      <c r="BGT1150" s="418"/>
      <c r="BGU1150" s="418"/>
      <c r="BGV1150" s="418"/>
      <c r="BGW1150" s="418"/>
      <c r="BGX1150" s="418"/>
      <c r="BGY1150" s="418"/>
      <c r="BGZ1150" s="418"/>
      <c r="BHA1150" s="418"/>
      <c r="BHB1150" s="418"/>
      <c r="BHC1150" s="418"/>
      <c r="BHD1150" s="418"/>
      <c r="BHE1150" s="418"/>
      <c r="BHF1150" s="418"/>
      <c r="BHG1150" s="418"/>
      <c r="BHH1150" s="418"/>
      <c r="BHI1150" s="418"/>
      <c r="BHJ1150" s="418"/>
      <c r="BHK1150" s="418"/>
      <c r="BHL1150" s="418"/>
      <c r="BHM1150" s="418"/>
      <c r="BHN1150" s="418"/>
      <c r="BHO1150" s="418"/>
      <c r="BHP1150" s="418"/>
      <c r="BHQ1150" s="418"/>
      <c r="BHR1150" s="418"/>
      <c r="BHS1150" s="418"/>
      <c r="BHT1150" s="418"/>
      <c r="BHU1150" s="418"/>
      <c r="BHV1150" s="418"/>
      <c r="BHW1150" s="418"/>
      <c r="BHX1150" s="418"/>
      <c r="BHY1150" s="418"/>
      <c r="BHZ1150" s="418"/>
      <c r="BIA1150" s="418"/>
      <c r="BIB1150" s="418"/>
      <c r="BIC1150" s="418"/>
      <c r="BID1150" s="418"/>
      <c r="BIE1150" s="418"/>
      <c r="BIF1150" s="418"/>
      <c r="BIG1150" s="418"/>
      <c r="BIH1150" s="418"/>
      <c r="BII1150" s="418"/>
      <c r="BIJ1150" s="418"/>
      <c r="BIK1150" s="418"/>
      <c r="BIL1150" s="418"/>
      <c r="BIM1150" s="418"/>
      <c r="BIN1150" s="418"/>
      <c r="BIO1150" s="418"/>
      <c r="BIP1150" s="418"/>
      <c r="BIQ1150" s="418"/>
      <c r="BIR1150" s="418"/>
      <c r="BIS1150" s="418"/>
      <c r="BIT1150" s="418"/>
      <c r="BIU1150" s="418"/>
      <c r="BIV1150" s="418"/>
      <c r="BIW1150" s="418"/>
      <c r="BIX1150" s="418"/>
      <c r="BIY1150" s="418"/>
      <c r="BIZ1150" s="418"/>
      <c r="BJA1150" s="418"/>
      <c r="BJB1150" s="418"/>
      <c r="BJC1150" s="418"/>
      <c r="BJD1150" s="418"/>
      <c r="BJE1150" s="418"/>
      <c r="BJF1150" s="418"/>
      <c r="BJG1150" s="418"/>
      <c r="BJH1150" s="418"/>
      <c r="BJI1150" s="418"/>
      <c r="BJJ1150" s="418"/>
      <c r="BJK1150" s="418"/>
      <c r="BJL1150" s="418"/>
      <c r="BJM1150" s="418"/>
      <c r="BJN1150" s="418"/>
      <c r="BJO1150" s="418"/>
      <c r="BJP1150" s="418"/>
      <c r="BJQ1150" s="418"/>
      <c r="BJR1150" s="418"/>
      <c r="BJS1150" s="418"/>
      <c r="BJT1150" s="418"/>
      <c r="BJU1150" s="418"/>
      <c r="BJV1150" s="418"/>
      <c r="BJW1150" s="418"/>
      <c r="BJX1150" s="418"/>
      <c r="BJY1150" s="418"/>
      <c r="BJZ1150" s="418"/>
      <c r="BKA1150" s="418"/>
      <c r="BKB1150" s="418"/>
      <c r="BKC1150" s="418"/>
      <c r="BKD1150" s="418"/>
      <c r="BKE1150" s="418"/>
      <c r="BKF1150" s="418"/>
      <c r="BKG1150" s="418"/>
      <c r="BKH1150" s="418"/>
      <c r="BKI1150" s="418"/>
      <c r="BKJ1150" s="418"/>
      <c r="BKK1150" s="418"/>
      <c r="BKL1150" s="418"/>
      <c r="BKM1150" s="418"/>
      <c r="BKN1150" s="418"/>
      <c r="BKO1150" s="418"/>
      <c r="BKP1150" s="418"/>
      <c r="BKQ1150" s="418"/>
      <c r="BKR1150" s="418"/>
      <c r="BKS1150" s="418"/>
      <c r="BKT1150" s="418"/>
      <c r="BKU1150" s="418"/>
      <c r="BKV1150" s="418"/>
      <c r="BKW1150" s="418"/>
      <c r="BKX1150" s="418"/>
      <c r="BKY1150" s="418"/>
      <c r="BKZ1150" s="418"/>
      <c r="BLA1150" s="418"/>
      <c r="BLB1150" s="418"/>
      <c r="BLC1150" s="418"/>
      <c r="BLD1150" s="418"/>
      <c r="BLE1150" s="418"/>
      <c r="BLF1150" s="418"/>
      <c r="BLG1150" s="418"/>
      <c r="BLH1150" s="418"/>
      <c r="BLI1150" s="418"/>
      <c r="BLJ1150" s="418"/>
      <c r="BLK1150" s="418"/>
      <c r="BLL1150" s="418"/>
      <c r="BLM1150" s="418"/>
      <c r="BLN1150" s="418"/>
      <c r="BLO1150" s="418"/>
      <c r="BLP1150" s="418"/>
      <c r="BLQ1150" s="418"/>
      <c r="BLR1150" s="418"/>
      <c r="BLS1150" s="418"/>
      <c r="BLT1150" s="418"/>
      <c r="BLU1150" s="418"/>
      <c r="BLV1150" s="418"/>
      <c r="BLW1150" s="418"/>
      <c r="BLX1150" s="418"/>
      <c r="BLY1150" s="418"/>
      <c r="BLZ1150" s="418"/>
      <c r="BMA1150" s="418"/>
      <c r="BMB1150" s="418"/>
      <c r="BMC1150" s="418"/>
      <c r="BMD1150" s="418"/>
      <c r="BME1150" s="418"/>
      <c r="BMF1150" s="418"/>
      <c r="BMG1150" s="418"/>
      <c r="BMH1150" s="418"/>
      <c r="BMI1150" s="418"/>
      <c r="BMJ1150" s="418"/>
      <c r="BMK1150" s="418"/>
      <c r="BML1150" s="418"/>
      <c r="BMM1150" s="418"/>
      <c r="BMN1150" s="418"/>
      <c r="BMO1150" s="418"/>
      <c r="BMP1150" s="418"/>
      <c r="BMQ1150" s="418"/>
      <c r="BMR1150" s="418"/>
      <c r="BMS1150" s="418"/>
      <c r="BMT1150" s="418"/>
      <c r="BMU1150" s="418"/>
      <c r="BMV1150" s="418"/>
      <c r="BMW1150" s="418"/>
      <c r="BMX1150" s="418"/>
      <c r="BMY1150" s="418"/>
      <c r="BMZ1150" s="418"/>
      <c r="BNA1150" s="418"/>
      <c r="BNB1150" s="418"/>
      <c r="BNC1150" s="418"/>
      <c r="BND1150" s="418"/>
      <c r="BNE1150" s="418"/>
      <c r="BNF1150" s="418"/>
      <c r="BNG1150" s="418"/>
      <c r="BNH1150" s="418"/>
      <c r="BNI1150" s="418"/>
      <c r="BNJ1150" s="418"/>
      <c r="BNK1150" s="418"/>
      <c r="BNL1150" s="418"/>
      <c r="BNM1150" s="418"/>
      <c r="BNN1150" s="418"/>
      <c r="BNO1150" s="418"/>
      <c r="BNP1150" s="418"/>
      <c r="BNQ1150" s="418"/>
      <c r="BNR1150" s="418"/>
      <c r="BNS1150" s="418"/>
      <c r="BNT1150" s="418"/>
      <c r="BNU1150" s="418"/>
      <c r="BNV1150" s="418"/>
      <c r="BNW1150" s="418"/>
      <c r="BNX1150" s="418"/>
      <c r="BNY1150" s="418"/>
      <c r="BNZ1150" s="418"/>
      <c r="BOA1150" s="418"/>
      <c r="BOB1150" s="418"/>
      <c r="BOC1150" s="418"/>
      <c r="BOD1150" s="418"/>
      <c r="BOE1150" s="418"/>
      <c r="BOF1150" s="418"/>
      <c r="BOG1150" s="418"/>
      <c r="BOH1150" s="418"/>
      <c r="BOI1150" s="418"/>
      <c r="BOJ1150" s="418"/>
      <c r="BOK1150" s="418"/>
      <c r="BOL1150" s="418"/>
      <c r="BOM1150" s="418"/>
      <c r="BON1150" s="418"/>
      <c r="BOO1150" s="418"/>
      <c r="BOP1150" s="418"/>
      <c r="BOQ1150" s="418"/>
      <c r="BOR1150" s="418"/>
      <c r="BOS1150" s="418"/>
      <c r="BOT1150" s="418"/>
      <c r="BOU1150" s="418"/>
      <c r="BOV1150" s="418"/>
      <c r="BOW1150" s="418"/>
      <c r="BOX1150" s="418"/>
      <c r="BOY1150" s="418"/>
      <c r="BOZ1150" s="418"/>
      <c r="BPA1150" s="418"/>
      <c r="BPB1150" s="418"/>
      <c r="BPC1150" s="418"/>
      <c r="BPD1150" s="418"/>
      <c r="BPE1150" s="418"/>
      <c r="BPF1150" s="418"/>
      <c r="BPG1150" s="418"/>
      <c r="BPH1150" s="418"/>
      <c r="BPI1150" s="418"/>
      <c r="BPJ1150" s="418"/>
      <c r="BPK1150" s="418"/>
      <c r="BPL1150" s="418"/>
      <c r="BPM1150" s="418"/>
      <c r="BPN1150" s="418"/>
      <c r="BPO1150" s="418"/>
      <c r="BPP1150" s="418"/>
      <c r="BPQ1150" s="418"/>
      <c r="BPR1150" s="418"/>
      <c r="BPS1150" s="418"/>
      <c r="BPT1150" s="418"/>
      <c r="BPU1150" s="418"/>
      <c r="BPV1150" s="418"/>
      <c r="BPW1150" s="418"/>
      <c r="BPX1150" s="418"/>
      <c r="BPY1150" s="418"/>
      <c r="BPZ1150" s="418"/>
      <c r="BQA1150" s="418"/>
      <c r="BQB1150" s="418"/>
      <c r="BQC1150" s="418"/>
      <c r="BQD1150" s="418"/>
      <c r="BQE1150" s="418"/>
      <c r="BQF1150" s="418"/>
      <c r="BQG1150" s="418"/>
      <c r="BQH1150" s="418"/>
      <c r="BQI1150" s="418"/>
      <c r="BQJ1150" s="418"/>
      <c r="BQK1150" s="418"/>
      <c r="BQL1150" s="418"/>
      <c r="BQM1150" s="418"/>
      <c r="BQN1150" s="418"/>
      <c r="BQO1150" s="418"/>
      <c r="BQP1150" s="418"/>
      <c r="BQQ1150" s="418"/>
      <c r="BQR1150" s="418"/>
      <c r="BQS1150" s="418"/>
      <c r="BQT1150" s="418"/>
      <c r="BQU1150" s="418"/>
      <c r="BQV1150" s="418"/>
      <c r="BQW1150" s="418"/>
      <c r="BQX1150" s="418"/>
      <c r="BQY1150" s="418"/>
      <c r="BQZ1150" s="418"/>
      <c r="BRA1150" s="418"/>
      <c r="BRB1150" s="418"/>
      <c r="BRC1150" s="418"/>
      <c r="BRD1150" s="418"/>
      <c r="BRE1150" s="418"/>
      <c r="BRF1150" s="418"/>
      <c r="BRG1150" s="418"/>
      <c r="BRH1150" s="418"/>
      <c r="BRI1150" s="418"/>
      <c r="BRJ1150" s="418"/>
      <c r="BRK1150" s="418"/>
      <c r="BRL1150" s="418"/>
      <c r="BRM1150" s="418"/>
      <c r="BRN1150" s="418"/>
      <c r="BRO1150" s="418"/>
      <c r="BRP1150" s="418"/>
      <c r="BRQ1150" s="418"/>
      <c r="BRR1150" s="418"/>
      <c r="BRS1150" s="418"/>
      <c r="BRT1150" s="418"/>
      <c r="BRU1150" s="418"/>
      <c r="BRV1150" s="418"/>
      <c r="BRW1150" s="418"/>
      <c r="BRX1150" s="418"/>
      <c r="BRY1150" s="418"/>
      <c r="BRZ1150" s="418"/>
      <c r="BSA1150" s="418"/>
      <c r="BSB1150" s="418"/>
      <c r="BSC1150" s="418"/>
      <c r="BSD1150" s="418"/>
      <c r="BSE1150" s="418"/>
      <c r="BSF1150" s="418"/>
      <c r="BSG1150" s="418"/>
      <c r="BSH1150" s="418"/>
      <c r="BSI1150" s="418"/>
      <c r="BSJ1150" s="418"/>
      <c r="BSK1150" s="418"/>
      <c r="BSL1150" s="418"/>
      <c r="BSM1150" s="418"/>
      <c r="BSN1150" s="418"/>
      <c r="BSO1150" s="418"/>
      <c r="BSP1150" s="418"/>
      <c r="BSQ1150" s="418"/>
      <c r="BSR1150" s="418"/>
      <c r="BSS1150" s="418"/>
      <c r="BST1150" s="418"/>
      <c r="BSU1150" s="418"/>
      <c r="BSV1150" s="418"/>
      <c r="BSW1150" s="418"/>
      <c r="BSX1150" s="418"/>
      <c r="BSY1150" s="418"/>
      <c r="BSZ1150" s="418"/>
      <c r="BTA1150" s="418"/>
      <c r="BTB1150" s="418"/>
      <c r="BTC1150" s="418"/>
      <c r="BTD1150" s="418"/>
      <c r="BTE1150" s="418"/>
      <c r="BTF1150" s="418"/>
      <c r="BTG1150" s="418"/>
      <c r="BTH1150" s="418"/>
      <c r="BTI1150" s="418"/>
      <c r="BTJ1150" s="418"/>
      <c r="BTK1150" s="418"/>
      <c r="BTL1150" s="418"/>
      <c r="BTM1150" s="418"/>
      <c r="BTN1150" s="418"/>
      <c r="BTO1150" s="418"/>
      <c r="BTP1150" s="418"/>
      <c r="BTQ1150" s="418"/>
      <c r="BTR1150" s="418"/>
      <c r="BTS1150" s="418"/>
      <c r="BTT1150" s="418"/>
      <c r="BTU1150" s="418"/>
      <c r="BTV1150" s="418"/>
      <c r="BTW1150" s="418"/>
      <c r="BTX1150" s="418"/>
      <c r="BTY1150" s="418"/>
      <c r="BTZ1150" s="418"/>
      <c r="BUA1150" s="418"/>
      <c r="BUB1150" s="418"/>
      <c r="BUC1150" s="418"/>
      <c r="BUD1150" s="418"/>
      <c r="BUE1150" s="418"/>
      <c r="BUF1150" s="418"/>
      <c r="BUG1150" s="418"/>
      <c r="BUH1150" s="418"/>
      <c r="BUI1150" s="418"/>
      <c r="BUJ1150" s="418"/>
      <c r="BUK1150" s="418"/>
      <c r="BUL1150" s="418"/>
      <c r="BUM1150" s="418"/>
      <c r="BUN1150" s="418"/>
      <c r="BUO1150" s="418"/>
      <c r="BUP1150" s="418"/>
      <c r="BUQ1150" s="418"/>
      <c r="BUR1150" s="418"/>
      <c r="BUS1150" s="418"/>
      <c r="BUT1150" s="418"/>
      <c r="BUU1150" s="418"/>
      <c r="BUV1150" s="418"/>
      <c r="BUW1150" s="418"/>
      <c r="BUX1150" s="418"/>
      <c r="BUY1150" s="418"/>
      <c r="BUZ1150" s="418"/>
      <c r="BVA1150" s="418"/>
      <c r="BVB1150" s="418"/>
      <c r="BVC1150" s="418"/>
      <c r="BVD1150" s="418"/>
      <c r="BVE1150" s="418"/>
      <c r="BVF1150" s="418"/>
      <c r="BVG1150" s="418"/>
      <c r="BVH1150" s="418"/>
      <c r="BVI1150" s="418"/>
      <c r="BVJ1150" s="418"/>
      <c r="BVK1150" s="418"/>
      <c r="BVL1150" s="418"/>
      <c r="BVM1150" s="418"/>
      <c r="BVN1150" s="418"/>
      <c r="BVO1150" s="418"/>
      <c r="BVP1150" s="418"/>
      <c r="BVQ1150" s="418"/>
      <c r="BVR1150" s="418"/>
      <c r="BVS1150" s="418"/>
      <c r="BVT1150" s="418"/>
      <c r="BVU1150" s="418"/>
      <c r="BVV1150" s="418"/>
      <c r="BVW1150" s="418"/>
      <c r="BVX1150" s="418"/>
      <c r="BVY1150" s="418"/>
      <c r="BVZ1150" s="418"/>
      <c r="BWA1150" s="418"/>
      <c r="BWB1150" s="418"/>
      <c r="BWC1150" s="418"/>
      <c r="BWD1150" s="418"/>
      <c r="BWE1150" s="418"/>
      <c r="BWF1150" s="418"/>
      <c r="BWG1150" s="418"/>
      <c r="BWH1150" s="418"/>
      <c r="BWI1150" s="418"/>
      <c r="BWJ1150" s="418"/>
      <c r="BWK1150" s="418"/>
      <c r="BWL1150" s="418"/>
      <c r="BWM1150" s="418"/>
      <c r="BWN1150" s="418"/>
      <c r="BWO1150" s="418"/>
      <c r="BWP1150" s="418"/>
      <c r="BWQ1150" s="418"/>
      <c r="BWR1150" s="418"/>
      <c r="BWS1150" s="418"/>
      <c r="BWT1150" s="418"/>
      <c r="BWU1150" s="418"/>
      <c r="BWV1150" s="418"/>
      <c r="BWW1150" s="418"/>
      <c r="BWX1150" s="418"/>
      <c r="BWY1150" s="418"/>
      <c r="BWZ1150" s="418"/>
      <c r="BXA1150" s="418"/>
      <c r="BXB1150" s="418"/>
      <c r="BXC1150" s="418"/>
      <c r="BXD1150" s="418"/>
      <c r="BXE1150" s="418"/>
      <c r="BXF1150" s="418"/>
      <c r="BXG1150" s="418"/>
      <c r="BXH1150" s="418"/>
      <c r="BXI1150" s="418"/>
      <c r="BXJ1150" s="418"/>
      <c r="BXK1150" s="418"/>
      <c r="BXL1150" s="418"/>
      <c r="BXM1150" s="418"/>
      <c r="BXN1150" s="418"/>
      <c r="BXO1150" s="418"/>
      <c r="BXP1150" s="418"/>
      <c r="BXQ1150" s="418"/>
      <c r="BXR1150" s="418"/>
      <c r="BXS1150" s="418"/>
      <c r="BXT1150" s="418"/>
      <c r="BXU1150" s="418"/>
      <c r="BXV1150" s="418"/>
      <c r="BXW1150" s="418"/>
      <c r="BXX1150" s="418"/>
      <c r="BXY1150" s="418"/>
      <c r="BXZ1150" s="418"/>
      <c r="BYA1150" s="418"/>
      <c r="BYB1150" s="418"/>
      <c r="BYC1150" s="418"/>
      <c r="BYD1150" s="418"/>
      <c r="BYE1150" s="418"/>
      <c r="BYF1150" s="418"/>
      <c r="BYG1150" s="418"/>
      <c r="BYH1150" s="418"/>
      <c r="BYI1150" s="418"/>
      <c r="BYJ1150" s="418"/>
      <c r="BYK1150" s="418"/>
      <c r="BYL1150" s="418"/>
      <c r="BYM1150" s="418"/>
      <c r="BYN1150" s="418"/>
      <c r="BYO1150" s="418"/>
      <c r="BYP1150" s="418"/>
      <c r="BYQ1150" s="418"/>
      <c r="BYR1150" s="418"/>
      <c r="BYS1150" s="418"/>
      <c r="BYT1150" s="418"/>
      <c r="BYU1150" s="418"/>
      <c r="BYV1150" s="418"/>
      <c r="BYW1150" s="418"/>
      <c r="BYX1150" s="418"/>
      <c r="BYY1150" s="418"/>
      <c r="BYZ1150" s="418"/>
      <c r="BZA1150" s="418"/>
      <c r="BZB1150" s="418"/>
      <c r="BZC1150" s="418"/>
      <c r="BZD1150" s="418"/>
      <c r="BZE1150" s="418"/>
      <c r="BZF1150" s="418"/>
      <c r="BZG1150" s="418"/>
      <c r="BZH1150" s="418"/>
      <c r="BZI1150" s="418"/>
      <c r="BZJ1150" s="418"/>
      <c r="BZK1150" s="418"/>
      <c r="BZL1150" s="418"/>
      <c r="BZM1150" s="418"/>
      <c r="BZN1150" s="418"/>
      <c r="BZO1150" s="418"/>
      <c r="BZP1150" s="418"/>
      <c r="BZQ1150" s="418"/>
      <c r="BZR1150" s="418"/>
      <c r="BZS1150" s="418"/>
      <c r="BZT1150" s="418"/>
      <c r="BZU1150" s="418"/>
      <c r="BZV1150" s="418"/>
      <c r="BZW1150" s="418"/>
      <c r="BZX1150" s="418"/>
      <c r="BZY1150" s="418"/>
      <c r="BZZ1150" s="418"/>
      <c r="CAA1150" s="418"/>
      <c r="CAB1150" s="418"/>
      <c r="CAC1150" s="418"/>
      <c r="CAD1150" s="418"/>
      <c r="CAE1150" s="418"/>
      <c r="CAF1150" s="418"/>
      <c r="CAG1150" s="418"/>
      <c r="CAH1150" s="418"/>
      <c r="CAI1150" s="418"/>
      <c r="CAJ1150" s="418"/>
      <c r="CAK1150" s="418"/>
      <c r="CAL1150" s="418"/>
      <c r="CAM1150" s="418"/>
      <c r="CAN1150" s="418"/>
      <c r="CAO1150" s="418"/>
      <c r="CAP1150" s="418"/>
      <c r="CAQ1150" s="418"/>
      <c r="CAR1150" s="418"/>
      <c r="CAS1150" s="418"/>
      <c r="CAT1150" s="418"/>
      <c r="CAU1150" s="418"/>
      <c r="CAV1150" s="418"/>
      <c r="CAW1150" s="418"/>
      <c r="CAX1150" s="418"/>
      <c r="CAY1150" s="418"/>
      <c r="CAZ1150" s="418"/>
      <c r="CBA1150" s="418"/>
      <c r="CBB1150" s="418"/>
      <c r="CBC1150" s="418"/>
      <c r="CBD1150" s="418"/>
      <c r="CBE1150" s="418"/>
      <c r="CBF1150" s="418"/>
      <c r="CBG1150" s="418"/>
      <c r="CBH1150" s="418"/>
      <c r="CBI1150" s="418"/>
      <c r="CBJ1150" s="418"/>
      <c r="CBK1150" s="418"/>
      <c r="CBL1150" s="418"/>
      <c r="CBM1150" s="418"/>
      <c r="CBN1150" s="418"/>
      <c r="CBO1150" s="418"/>
      <c r="CBP1150" s="418"/>
      <c r="CBQ1150" s="418"/>
      <c r="CBR1150" s="418"/>
      <c r="CBS1150" s="418"/>
      <c r="CBT1150" s="418"/>
      <c r="CBU1150" s="418"/>
      <c r="CBV1150" s="418"/>
      <c r="CBW1150" s="418"/>
      <c r="CBX1150" s="418"/>
      <c r="CBY1150" s="418"/>
      <c r="CBZ1150" s="418"/>
      <c r="CCA1150" s="418"/>
      <c r="CCB1150" s="418"/>
      <c r="CCC1150" s="418"/>
      <c r="CCD1150" s="418"/>
      <c r="CCE1150" s="418"/>
      <c r="CCF1150" s="418"/>
      <c r="CCG1150" s="418"/>
      <c r="CCH1150" s="418"/>
      <c r="CCI1150" s="418"/>
      <c r="CCJ1150" s="418"/>
      <c r="CCK1150" s="418"/>
      <c r="CCL1150" s="418"/>
      <c r="CCM1150" s="418"/>
      <c r="CCN1150" s="418"/>
      <c r="CCO1150" s="418"/>
      <c r="CCP1150" s="418"/>
      <c r="CCQ1150" s="418"/>
      <c r="CCR1150" s="418"/>
      <c r="CCS1150" s="418"/>
      <c r="CCT1150" s="418"/>
      <c r="CCU1150" s="418"/>
      <c r="CCV1150" s="418"/>
      <c r="CCW1150" s="418"/>
      <c r="CCX1150" s="418"/>
      <c r="CCY1150" s="418"/>
      <c r="CCZ1150" s="418"/>
      <c r="CDA1150" s="418"/>
      <c r="CDB1150" s="418"/>
      <c r="CDC1150" s="418"/>
      <c r="CDD1150" s="418"/>
      <c r="CDE1150" s="418"/>
      <c r="CDF1150" s="418"/>
      <c r="CDG1150" s="418"/>
      <c r="CDH1150" s="418"/>
      <c r="CDI1150" s="418"/>
      <c r="CDJ1150" s="418"/>
      <c r="CDK1150" s="418"/>
      <c r="CDL1150" s="418"/>
      <c r="CDM1150" s="418"/>
      <c r="CDN1150" s="418"/>
      <c r="CDO1150" s="418"/>
      <c r="CDP1150" s="418"/>
      <c r="CDQ1150" s="418"/>
      <c r="CDR1150" s="418"/>
      <c r="CDS1150" s="418"/>
      <c r="CDT1150" s="418"/>
      <c r="CDU1150" s="418"/>
      <c r="CDV1150" s="418"/>
      <c r="CDW1150" s="418"/>
      <c r="CDX1150" s="418"/>
      <c r="CDY1150" s="418"/>
      <c r="CDZ1150" s="418"/>
      <c r="CEA1150" s="418"/>
      <c r="CEB1150" s="418"/>
      <c r="CEC1150" s="418"/>
      <c r="CED1150" s="418"/>
      <c r="CEE1150" s="418"/>
      <c r="CEF1150" s="418"/>
      <c r="CEG1150" s="418"/>
      <c r="CEH1150" s="418"/>
      <c r="CEI1150" s="418"/>
      <c r="CEJ1150" s="418"/>
      <c r="CEK1150" s="418"/>
      <c r="CEL1150" s="418"/>
      <c r="CEM1150" s="418"/>
      <c r="CEN1150" s="418"/>
      <c r="CEO1150" s="418"/>
      <c r="CEP1150" s="418"/>
      <c r="CEQ1150" s="418"/>
      <c r="CER1150" s="418"/>
      <c r="CES1150" s="418"/>
      <c r="CET1150" s="418"/>
      <c r="CEU1150" s="418"/>
      <c r="CEV1150" s="418"/>
      <c r="CEW1150" s="418"/>
      <c r="CEX1150" s="418"/>
      <c r="CEY1150" s="418"/>
      <c r="CEZ1150" s="418"/>
      <c r="CFA1150" s="418"/>
      <c r="CFB1150" s="418"/>
      <c r="CFC1150" s="418"/>
      <c r="CFD1150" s="418"/>
      <c r="CFE1150" s="418"/>
      <c r="CFF1150" s="418"/>
      <c r="CFG1150" s="418"/>
      <c r="CFH1150" s="418"/>
      <c r="CFI1150" s="418"/>
      <c r="CFJ1150" s="418"/>
      <c r="CFK1150" s="418"/>
      <c r="CFL1150" s="418"/>
      <c r="CFM1150" s="418"/>
      <c r="CFN1150" s="418"/>
      <c r="CFO1150" s="418"/>
      <c r="CFP1150" s="418"/>
      <c r="CFQ1150" s="418"/>
      <c r="CFR1150" s="418"/>
      <c r="CFS1150" s="418"/>
      <c r="CFT1150" s="418"/>
      <c r="CFU1150" s="418"/>
      <c r="CFV1150" s="418"/>
      <c r="CFW1150" s="418"/>
      <c r="CFX1150" s="418"/>
      <c r="CFY1150" s="418"/>
      <c r="CFZ1150" s="418"/>
      <c r="CGA1150" s="418"/>
      <c r="CGB1150" s="418"/>
      <c r="CGC1150" s="418"/>
      <c r="CGD1150" s="418"/>
      <c r="CGE1150" s="418"/>
      <c r="CGF1150" s="418"/>
      <c r="CGG1150" s="418"/>
      <c r="CGH1150" s="418"/>
      <c r="CGI1150" s="418"/>
      <c r="CGJ1150" s="418"/>
      <c r="CGK1150" s="418"/>
      <c r="CGL1150" s="418"/>
      <c r="CGM1150" s="418"/>
      <c r="CGN1150" s="418"/>
      <c r="CGO1150" s="418"/>
      <c r="CGP1150" s="418"/>
      <c r="CGQ1150" s="418"/>
      <c r="CGR1150" s="418"/>
      <c r="CGS1150" s="418"/>
      <c r="CGT1150" s="418"/>
      <c r="CGU1150" s="418"/>
      <c r="CGV1150" s="418"/>
      <c r="CGW1150" s="418"/>
      <c r="CGX1150" s="418"/>
      <c r="CGY1150" s="418"/>
      <c r="CGZ1150" s="418"/>
      <c r="CHA1150" s="418"/>
      <c r="CHB1150" s="418"/>
      <c r="CHC1150" s="418"/>
      <c r="CHD1150" s="418"/>
      <c r="CHE1150" s="418"/>
      <c r="CHF1150" s="418"/>
      <c r="CHG1150" s="418"/>
      <c r="CHH1150" s="418"/>
      <c r="CHI1150" s="418"/>
      <c r="CHJ1150" s="418"/>
      <c r="CHK1150" s="418"/>
      <c r="CHL1150" s="418"/>
      <c r="CHM1150" s="418"/>
      <c r="CHN1150" s="418"/>
      <c r="CHO1150" s="418"/>
      <c r="CHP1150" s="418"/>
      <c r="CHQ1150" s="418"/>
      <c r="CHR1150" s="418"/>
      <c r="CHS1150" s="418"/>
      <c r="CHT1150" s="418"/>
      <c r="CHU1150" s="418"/>
      <c r="CHV1150" s="418"/>
      <c r="CHW1150" s="418"/>
    </row>
    <row r="1151" spans="1:2259" s="567" customFormat="1" ht="18" customHeight="1" x14ac:dyDescent="0.25">
      <c r="A1151" s="74"/>
      <c r="B1151" s="75"/>
      <c r="C1151" s="76"/>
      <c r="D1151" s="77"/>
      <c r="E1151" s="77"/>
      <c r="F1151" s="78"/>
      <c r="G1151" s="79"/>
      <c r="H1151" s="80">
        <v>298</v>
      </c>
      <c r="I1151" s="87" t="s">
        <v>1521</v>
      </c>
      <c r="J1151" s="79">
        <v>250</v>
      </c>
      <c r="K1151" s="82">
        <v>58</v>
      </c>
      <c r="L1151" s="82">
        <v>60</v>
      </c>
      <c r="M1151" s="82">
        <v>48</v>
      </c>
      <c r="N1151" s="82"/>
      <c r="O1151" s="83">
        <f t="shared" si="188"/>
        <v>55.333333333333336</v>
      </c>
      <c r="P1151" s="84">
        <f t="shared" si="183"/>
        <v>0.14550453333333335</v>
      </c>
      <c r="Q1151" s="84"/>
      <c r="R1151" s="85" t="s">
        <v>1521</v>
      </c>
      <c r="S1151" s="79">
        <v>320</v>
      </c>
      <c r="T1151" s="82">
        <v>0</v>
      </c>
      <c r="U1151" s="82">
        <v>0</v>
      </c>
      <c r="V1151" s="82">
        <v>0</v>
      </c>
      <c r="W1151" s="82"/>
      <c r="X1151" s="83">
        <f t="shared" si="189"/>
        <v>0</v>
      </c>
      <c r="Y1151" s="84">
        <f t="shared" si="190"/>
        <v>0</v>
      </c>
      <c r="Z1151" s="86"/>
      <c r="AA1151" s="73">
        <f t="shared" si="193"/>
        <v>0.14550453333333335</v>
      </c>
      <c r="AB1151" s="831">
        <f t="shared" si="184"/>
        <v>273.4385493333333</v>
      </c>
      <c r="AC1151" s="418"/>
      <c r="AD1151" s="418"/>
      <c r="AE1151" s="418"/>
      <c r="AF1151" s="418"/>
      <c r="AG1151" s="418"/>
      <c r="AH1151" s="418"/>
      <c r="AI1151" s="418"/>
      <c r="AJ1151" s="418"/>
      <c r="AK1151" s="418"/>
      <c r="AL1151" s="418"/>
      <c r="AM1151" s="418"/>
      <c r="AN1151" s="418"/>
      <c r="AO1151" s="418"/>
      <c r="AP1151" s="418"/>
      <c r="AQ1151" s="418"/>
      <c r="AR1151" s="418"/>
      <c r="AS1151" s="418"/>
      <c r="AT1151" s="418"/>
      <c r="AU1151" s="418"/>
      <c r="AV1151" s="418"/>
      <c r="AW1151" s="418"/>
      <c r="AX1151" s="418"/>
      <c r="AY1151" s="418"/>
      <c r="AZ1151" s="418"/>
      <c r="BA1151" s="418"/>
      <c r="BB1151" s="418"/>
      <c r="BC1151" s="418"/>
      <c r="BD1151" s="418"/>
      <c r="BE1151" s="418"/>
      <c r="BF1151" s="418"/>
      <c r="BG1151" s="418"/>
      <c r="BH1151" s="418"/>
      <c r="BI1151" s="418"/>
      <c r="BJ1151" s="418"/>
      <c r="BK1151" s="418"/>
      <c r="BL1151" s="418"/>
      <c r="BM1151" s="418"/>
      <c r="BN1151" s="418"/>
      <c r="BO1151" s="418"/>
      <c r="BP1151" s="418"/>
      <c r="BQ1151" s="418"/>
      <c r="BR1151" s="418"/>
      <c r="BS1151" s="418"/>
      <c r="BT1151" s="418"/>
      <c r="BU1151" s="418"/>
      <c r="BV1151" s="418"/>
      <c r="BW1151" s="418"/>
      <c r="BX1151" s="418"/>
      <c r="BY1151" s="418"/>
      <c r="BZ1151" s="418"/>
      <c r="CA1151" s="418"/>
      <c r="CB1151" s="418"/>
      <c r="CC1151" s="418"/>
      <c r="CD1151" s="418"/>
      <c r="CE1151" s="418"/>
      <c r="CF1151" s="418"/>
      <c r="CG1151" s="418"/>
      <c r="CH1151" s="418"/>
      <c r="CI1151" s="418"/>
      <c r="CJ1151" s="418"/>
      <c r="CK1151" s="418"/>
      <c r="CL1151" s="418"/>
      <c r="CM1151" s="418"/>
      <c r="CN1151" s="418"/>
      <c r="CO1151" s="418"/>
      <c r="CP1151" s="418"/>
      <c r="CQ1151" s="418"/>
      <c r="CR1151" s="418"/>
      <c r="CS1151" s="418"/>
      <c r="CT1151" s="418"/>
      <c r="CU1151" s="418"/>
      <c r="CV1151" s="418"/>
      <c r="CW1151" s="418"/>
      <c r="CX1151" s="418"/>
      <c r="CY1151" s="418"/>
      <c r="CZ1151" s="418"/>
      <c r="DA1151" s="418"/>
      <c r="DB1151" s="418"/>
      <c r="DC1151" s="418"/>
      <c r="DD1151" s="418"/>
      <c r="DE1151" s="418"/>
      <c r="DF1151" s="418"/>
      <c r="DG1151" s="418"/>
      <c r="DH1151" s="418"/>
      <c r="DI1151" s="418"/>
      <c r="DJ1151" s="418"/>
      <c r="DK1151" s="418"/>
      <c r="DL1151" s="418"/>
      <c r="DM1151" s="418"/>
      <c r="DN1151" s="418"/>
      <c r="DO1151" s="418"/>
      <c r="DP1151" s="418"/>
      <c r="DQ1151" s="418"/>
      <c r="DR1151" s="418"/>
      <c r="DS1151" s="418"/>
      <c r="DT1151" s="418"/>
      <c r="DU1151" s="418"/>
      <c r="DV1151" s="418"/>
      <c r="DW1151" s="418"/>
      <c r="DX1151" s="418"/>
      <c r="DY1151" s="418"/>
      <c r="DZ1151" s="418"/>
      <c r="EA1151" s="418"/>
      <c r="EB1151" s="418"/>
      <c r="EC1151" s="418"/>
      <c r="ED1151" s="418"/>
      <c r="EE1151" s="418"/>
      <c r="EF1151" s="418"/>
      <c r="EG1151" s="418"/>
      <c r="EH1151" s="418"/>
      <c r="EI1151" s="418"/>
      <c r="EJ1151" s="418"/>
      <c r="EK1151" s="418"/>
      <c r="EL1151" s="418"/>
      <c r="EM1151" s="418"/>
      <c r="EN1151" s="418"/>
      <c r="EO1151" s="418"/>
      <c r="EP1151" s="418"/>
      <c r="EQ1151" s="418"/>
      <c r="ER1151" s="418"/>
      <c r="ES1151" s="418"/>
      <c r="ET1151" s="418"/>
      <c r="EU1151" s="418"/>
      <c r="EV1151" s="418"/>
      <c r="EW1151" s="418"/>
      <c r="EX1151" s="418"/>
      <c r="EY1151" s="418"/>
      <c r="EZ1151" s="418"/>
      <c r="FA1151" s="418"/>
      <c r="FB1151" s="418"/>
      <c r="FC1151" s="418"/>
      <c r="FD1151" s="418"/>
      <c r="FE1151" s="418"/>
      <c r="FF1151" s="418"/>
      <c r="FG1151" s="418"/>
      <c r="FH1151" s="418"/>
      <c r="FI1151" s="418"/>
      <c r="FJ1151" s="418"/>
      <c r="FK1151" s="418"/>
      <c r="FL1151" s="418"/>
      <c r="FM1151" s="418"/>
      <c r="FN1151" s="418"/>
      <c r="FO1151" s="418"/>
      <c r="FP1151" s="418"/>
      <c r="FQ1151" s="418"/>
      <c r="FR1151" s="418"/>
      <c r="FS1151" s="418"/>
      <c r="FT1151" s="418"/>
      <c r="FU1151" s="418"/>
      <c r="FV1151" s="418"/>
      <c r="FW1151" s="418"/>
      <c r="FX1151" s="418"/>
      <c r="FY1151" s="418"/>
      <c r="FZ1151" s="418"/>
      <c r="GA1151" s="418"/>
      <c r="GB1151" s="418"/>
      <c r="GC1151" s="418"/>
      <c r="GD1151" s="418"/>
      <c r="GE1151" s="418"/>
      <c r="GF1151" s="418"/>
      <c r="GG1151" s="418"/>
      <c r="GH1151" s="418"/>
      <c r="GI1151" s="418"/>
      <c r="GJ1151" s="418"/>
      <c r="GK1151" s="418"/>
      <c r="GL1151" s="418"/>
      <c r="GM1151" s="418"/>
      <c r="GN1151" s="418"/>
      <c r="GO1151" s="418"/>
      <c r="GP1151" s="418"/>
      <c r="GQ1151" s="418"/>
      <c r="GR1151" s="418"/>
      <c r="GS1151" s="418"/>
      <c r="GT1151" s="418"/>
      <c r="GU1151" s="418"/>
      <c r="GV1151" s="418"/>
      <c r="GW1151" s="418"/>
      <c r="GX1151" s="418"/>
      <c r="GY1151" s="418"/>
      <c r="GZ1151" s="418"/>
      <c r="HA1151" s="418"/>
      <c r="HB1151" s="418"/>
      <c r="HC1151" s="418"/>
      <c r="HD1151" s="418"/>
      <c r="HE1151" s="418"/>
      <c r="HF1151" s="418"/>
      <c r="HG1151" s="418"/>
      <c r="HH1151" s="418"/>
      <c r="HI1151" s="418"/>
      <c r="HJ1151" s="418"/>
      <c r="HK1151" s="418"/>
      <c r="HL1151" s="418"/>
      <c r="HM1151" s="418"/>
      <c r="HN1151" s="418"/>
      <c r="HO1151" s="418"/>
      <c r="HP1151" s="418"/>
      <c r="HQ1151" s="418"/>
      <c r="HR1151" s="418"/>
      <c r="HS1151" s="418"/>
      <c r="HT1151" s="418"/>
      <c r="HU1151" s="418"/>
      <c r="HV1151" s="418"/>
      <c r="HW1151" s="418"/>
      <c r="HX1151" s="418"/>
      <c r="HY1151" s="418"/>
      <c r="HZ1151" s="418"/>
      <c r="IA1151" s="418"/>
      <c r="IB1151" s="418"/>
      <c r="IC1151" s="418"/>
      <c r="ID1151" s="418"/>
      <c r="IE1151" s="418"/>
      <c r="IF1151" s="418"/>
      <c r="IG1151" s="418"/>
      <c r="IH1151" s="418"/>
      <c r="II1151" s="418"/>
      <c r="IJ1151" s="418"/>
      <c r="IK1151" s="418"/>
      <c r="IL1151" s="418"/>
      <c r="IM1151" s="418"/>
      <c r="IN1151" s="418"/>
      <c r="IO1151" s="418"/>
      <c r="IP1151" s="418"/>
      <c r="IQ1151" s="418"/>
      <c r="IR1151" s="418"/>
      <c r="IS1151" s="418"/>
      <c r="IT1151" s="418"/>
      <c r="IU1151" s="418"/>
      <c r="IV1151" s="418"/>
      <c r="IW1151" s="418"/>
      <c r="IX1151" s="418"/>
      <c r="IY1151" s="418"/>
      <c r="IZ1151" s="418"/>
      <c r="JA1151" s="418"/>
      <c r="JB1151" s="418"/>
      <c r="JC1151" s="418"/>
      <c r="JD1151" s="418"/>
      <c r="JE1151" s="418"/>
      <c r="JF1151" s="418"/>
      <c r="JG1151" s="418"/>
      <c r="JH1151" s="418"/>
      <c r="JI1151" s="418"/>
      <c r="JJ1151" s="418"/>
      <c r="JK1151" s="418"/>
      <c r="JL1151" s="418"/>
      <c r="JM1151" s="418"/>
      <c r="JN1151" s="418"/>
      <c r="JO1151" s="418"/>
      <c r="JP1151" s="418"/>
      <c r="JQ1151" s="418"/>
      <c r="JR1151" s="418"/>
      <c r="JS1151" s="418"/>
      <c r="JT1151" s="418"/>
      <c r="JU1151" s="418"/>
      <c r="JV1151" s="418"/>
      <c r="JW1151" s="418"/>
      <c r="JX1151" s="418"/>
      <c r="JY1151" s="418"/>
      <c r="JZ1151" s="418"/>
      <c r="KA1151" s="418"/>
      <c r="KB1151" s="418"/>
      <c r="KC1151" s="418"/>
      <c r="KD1151" s="418"/>
      <c r="KE1151" s="418"/>
      <c r="KF1151" s="418"/>
      <c r="KG1151" s="418"/>
      <c r="KH1151" s="418"/>
      <c r="KI1151" s="418"/>
      <c r="KJ1151" s="418"/>
      <c r="KK1151" s="418"/>
      <c r="KL1151" s="418"/>
      <c r="KM1151" s="418"/>
      <c r="KN1151" s="418"/>
      <c r="KO1151" s="418"/>
      <c r="KP1151" s="418"/>
      <c r="KQ1151" s="418"/>
      <c r="KR1151" s="418"/>
      <c r="KS1151" s="418"/>
      <c r="KT1151" s="418"/>
      <c r="KU1151" s="418"/>
      <c r="KV1151" s="418"/>
      <c r="KW1151" s="418"/>
      <c r="KX1151" s="418"/>
      <c r="KY1151" s="418"/>
      <c r="KZ1151" s="418"/>
      <c r="LA1151" s="418"/>
      <c r="LB1151" s="418"/>
      <c r="LC1151" s="418"/>
      <c r="LD1151" s="418"/>
      <c r="LE1151" s="418"/>
      <c r="LF1151" s="418"/>
      <c r="LG1151" s="418"/>
      <c r="LH1151" s="418"/>
      <c r="LI1151" s="418"/>
      <c r="LJ1151" s="418"/>
      <c r="LK1151" s="418"/>
      <c r="LL1151" s="418"/>
      <c r="LM1151" s="418"/>
      <c r="LN1151" s="418"/>
      <c r="LO1151" s="418"/>
      <c r="LP1151" s="418"/>
      <c r="LQ1151" s="418"/>
      <c r="LR1151" s="418"/>
      <c r="LS1151" s="418"/>
      <c r="LT1151" s="418"/>
      <c r="LU1151" s="418"/>
      <c r="LV1151" s="418"/>
      <c r="LW1151" s="418"/>
      <c r="LX1151" s="418"/>
      <c r="LY1151" s="418"/>
      <c r="LZ1151" s="418"/>
      <c r="MA1151" s="418"/>
      <c r="MB1151" s="418"/>
      <c r="MC1151" s="418"/>
      <c r="MD1151" s="418"/>
      <c r="ME1151" s="418"/>
      <c r="MF1151" s="418"/>
      <c r="MG1151" s="418"/>
      <c r="MH1151" s="418"/>
      <c r="MI1151" s="418"/>
      <c r="MJ1151" s="418"/>
      <c r="MK1151" s="418"/>
      <c r="ML1151" s="418"/>
      <c r="MM1151" s="418"/>
      <c r="MN1151" s="418"/>
      <c r="MO1151" s="418"/>
      <c r="MP1151" s="418"/>
      <c r="MQ1151" s="418"/>
      <c r="MR1151" s="418"/>
      <c r="MS1151" s="418"/>
      <c r="MT1151" s="418"/>
      <c r="MU1151" s="418"/>
      <c r="MV1151" s="418"/>
      <c r="MW1151" s="418"/>
      <c r="MX1151" s="418"/>
      <c r="MY1151" s="418"/>
      <c r="MZ1151" s="418"/>
      <c r="NA1151" s="418"/>
      <c r="NB1151" s="418"/>
      <c r="NC1151" s="418"/>
      <c r="ND1151" s="418"/>
      <c r="NE1151" s="418"/>
      <c r="NF1151" s="418"/>
      <c r="NG1151" s="418"/>
      <c r="NH1151" s="418"/>
      <c r="NI1151" s="418"/>
      <c r="NJ1151" s="418"/>
      <c r="NK1151" s="418"/>
      <c r="NL1151" s="418"/>
      <c r="NM1151" s="418"/>
      <c r="NN1151" s="418"/>
      <c r="NO1151" s="418"/>
      <c r="NP1151" s="418"/>
      <c r="NQ1151" s="418"/>
      <c r="NR1151" s="418"/>
      <c r="NS1151" s="418"/>
      <c r="NT1151" s="418"/>
      <c r="NU1151" s="418"/>
      <c r="NV1151" s="418"/>
      <c r="NW1151" s="418"/>
      <c r="NX1151" s="418"/>
      <c r="NY1151" s="418"/>
      <c r="NZ1151" s="418"/>
      <c r="OA1151" s="418"/>
      <c r="OB1151" s="418"/>
      <c r="OC1151" s="418"/>
      <c r="OD1151" s="418"/>
      <c r="OE1151" s="418"/>
      <c r="OF1151" s="418"/>
      <c r="OG1151" s="418"/>
      <c r="OH1151" s="418"/>
      <c r="OI1151" s="418"/>
      <c r="OJ1151" s="418"/>
      <c r="OK1151" s="418"/>
      <c r="OL1151" s="418"/>
      <c r="OM1151" s="418"/>
      <c r="ON1151" s="418"/>
      <c r="OO1151" s="418"/>
      <c r="OP1151" s="418"/>
      <c r="OQ1151" s="418"/>
      <c r="OR1151" s="418"/>
      <c r="OS1151" s="418"/>
      <c r="OT1151" s="418"/>
      <c r="OU1151" s="418"/>
      <c r="OV1151" s="418"/>
      <c r="OW1151" s="418"/>
      <c r="OX1151" s="418"/>
      <c r="OY1151" s="418"/>
      <c r="OZ1151" s="418"/>
      <c r="PA1151" s="418"/>
      <c r="PB1151" s="418"/>
      <c r="PC1151" s="418"/>
      <c r="PD1151" s="418"/>
      <c r="PE1151" s="418"/>
      <c r="PF1151" s="418"/>
      <c r="PG1151" s="418"/>
      <c r="PH1151" s="418"/>
      <c r="PI1151" s="418"/>
      <c r="PJ1151" s="418"/>
      <c r="PK1151" s="418"/>
      <c r="PL1151" s="418"/>
      <c r="PM1151" s="418"/>
      <c r="PN1151" s="418"/>
      <c r="PO1151" s="418"/>
      <c r="PP1151" s="418"/>
      <c r="PQ1151" s="418"/>
      <c r="PR1151" s="418"/>
      <c r="PS1151" s="418"/>
      <c r="PT1151" s="418"/>
      <c r="PU1151" s="418"/>
      <c r="PV1151" s="418"/>
      <c r="PW1151" s="418"/>
      <c r="PX1151" s="418"/>
      <c r="PY1151" s="418"/>
      <c r="PZ1151" s="418"/>
      <c r="QA1151" s="418"/>
      <c r="QB1151" s="418"/>
      <c r="QC1151" s="418"/>
      <c r="QD1151" s="418"/>
      <c r="QE1151" s="418"/>
      <c r="QF1151" s="418"/>
      <c r="QG1151" s="418"/>
      <c r="QH1151" s="418"/>
      <c r="QI1151" s="418"/>
      <c r="QJ1151" s="418"/>
      <c r="QK1151" s="418"/>
      <c r="QL1151" s="418"/>
      <c r="QM1151" s="418"/>
      <c r="QN1151" s="418"/>
      <c r="QO1151" s="418"/>
      <c r="QP1151" s="418"/>
      <c r="QQ1151" s="418"/>
      <c r="QR1151" s="418"/>
      <c r="QS1151" s="418"/>
      <c r="QT1151" s="418"/>
      <c r="QU1151" s="418"/>
      <c r="QV1151" s="418"/>
      <c r="QW1151" s="418"/>
      <c r="QX1151" s="418"/>
      <c r="QY1151" s="418"/>
      <c r="QZ1151" s="418"/>
      <c r="RA1151" s="418"/>
      <c r="RB1151" s="418"/>
      <c r="RC1151" s="418"/>
      <c r="RD1151" s="418"/>
      <c r="RE1151" s="418"/>
      <c r="RF1151" s="418"/>
      <c r="RG1151" s="418"/>
      <c r="RH1151" s="418"/>
      <c r="RI1151" s="418"/>
      <c r="RJ1151" s="418"/>
      <c r="RK1151" s="418"/>
      <c r="RL1151" s="418"/>
      <c r="RM1151" s="418"/>
      <c r="RN1151" s="418"/>
      <c r="RO1151" s="418"/>
      <c r="RP1151" s="418"/>
      <c r="RQ1151" s="418"/>
      <c r="RR1151" s="418"/>
      <c r="RS1151" s="418"/>
      <c r="RT1151" s="418"/>
      <c r="RU1151" s="418"/>
      <c r="RV1151" s="418"/>
      <c r="RW1151" s="418"/>
      <c r="RX1151" s="418"/>
      <c r="RY1151" s="418"/>
      <c r="RZ1151" s="418"/>
      <c r="SA1151" s="418"/>
      <c r="SB1151" s="418"/>
      <c r="SC1151" s="418"/>
      <c r="SD1151" s="418"/>
      <c r="SE1151" s="418"/>
      <c r="SF1151" s="418"/>
      <c r="SG1151" s="418"/>
      <c r="SH1151" s="418"/>
      <c r="SI1151" s="418"/>
      <c r="SJ1151" s="418"/>
      <c r="SK1151" s="418"/>
      <c r="SL1151" s="418"/>
      <c r="SM1151" s="418"/>
      <c r="SN1151" s="418"/>
      <c r="SO1151" s="418"/>
      <c r="SP1151" s="418"/>
      <c r="SQ1151" s="418"/>
      <c r="SR1151" s="418"/>
      <c r="SS1151" s="418"/>
      <c r="ST1151" s="418"/>
      <c r="SU1151" s="418"/>
      <c r="SV1151" s="418"/>
      <c r="SW1151" s="418"/>
      <c r="SX1151" s="418"/>
      <c r="SY1151" s="418"/>
      <c r="SZ1151" s="418"/>
      <c r="TA1151" s="418"/>
      <c r="TB1151" s="418"/>
      <c r="TC1151" s="418"/>
      <c r="TD1151" s="418"/>
      <c r="TE1151" s="418"/>
      <c r="TF1151" s="418"/>
      <c r="TG1151" s="418"/>
      <c r="TH1151" s="418"/>
      <c r="TI1151" s="418"/>
      <c r="TJ1151" s="418"/>
      <c r="TK1151" s="418"/>
      <c r="TL1151" s="418"/>
      <c r="TM1151" s="418"/>
      <c r="TN1151" s="418"/>
      <c r="TO1151" s="418"/>
      <c r="TP1151" s="418"/>
      <c r="TQ1151" s="418"/>
      <c r="TR1151" s="418"/>
      <c r="TS1151" s="418"/>
      <c r="TT1151" s="418"/>
      <c r="TU1151" s="418"/>
      <c r="TV1151" s="418"/>
      <c r="TW1151" s="418"/>
      <c r="TX1151" s="418"/>
      <c r="TY1151" s="418"/>
      <c r="TZ1151" s="418"/>
      <c r="UA1151" s="418"/>
      <c r="UB1151" s="418"/>
      <c r="UC1151" s="418"/>
      <c r="UD1151" s="418"/>
      <c r="UE1151" s="418"/>
      <c r="UF1151" s="418"/>
      <c r="UG1151" s="418"/>
      <c r="UH1151" s="418"/>
      <c r="UI1151" s="418"/>
      <c r="UJ1151" s="418"/>
      <c r="UK1151" s="418"/>
      <c r="UL1151" s="418"/>
      <c r="UM1151" s="418"/>
      <c r="UN1151" s="418"/>
      <c r="UO1151" s="418"/>
      <c r="UP1151" s="418"/>
      <c r="UQ1151" s="418"/>
      <c r="UR1151" s="418"/>
      <c r="US1151" s="418"/>
      <c r="UT1151" s="418"/>
      <c r="UU1151" s="418"/>
      <c r="UV1151" s="418"/>
      <c r="UW1151" s="418"/>
      <c r="UX1151" s="418"/>
      <c r="UY1151" s="418"/>
      <c r="UZ1151" s="418"/>
      <c r="VA1151" s="418"/>
      <c r="VB1151" s="418"/>
      <c r="VC1151" s="418"/>
      <c r="VD1151" s="418"/>
      <c r="VE1151" s="418"/>
      <c r="VF1151" s="418"/>
      <c r="VG1151" s="418"/>
      <c r="VH1151" s="418"/>
      <c r="VI1151" s="418"/>
      <c r="VJ1151" s="418"/>
      <c r="VK1151" s="418"/>
      <c r="VL1151" s="418"/>
      <c r="VM1151" s="418"/>
      <c r="VN1151" s="418"/>
      <c r="VO1151" s="418"/>
      <c r="VP1151" s="418"/>
      <c r="VQ1151" s="418"/>
      <c r="VR1151" s="418"/>
      <c r="VS1151" s="418"/>
      <c r="VT1151" s="418"/>
      <c r="VU1151" s="418"/>
      <c r="VV1151" s="418"/>
      <c r="VW1151" s="418"/>
      <c r="VX1151" s="418"/>
      <c r="VY1151" s="418"/>
      <c r="VZ1151" s="418"/>
      <c r="WA1151" s="418"/>
      <c r="WB1151" s="418"/>
      <c r="WC1151" s="418"/>
      <c r="WD1151" s="418"/>
      <c r="WE1151" s="418"/>
      <c r="WF1151" s="418"/>
      <c r="WG1151" s="418"/>
      <c r="WH1151" s="418"/>
      <c r="WI1151" s="418"/>
      <c r="WJ1151" s="418"/>
      <c r="WK1151" s="418"/>
      <c r="WL1151" s="418"/>
      <c r="WM1151" s="418"/>
      <c r="WN1151" s="418"/>
      <c r="WO1151" s="418"/>
      <c r="WP1151" s="418"/>
      <c r="WQ1151" s="418"/>
      <c r="WR1151" s="418"/>
      <c r="WS1151" s="418"/>
      <c r="WT1151" s="418"/>
      <c r="WU1151" s="418"/>
      <c r="WV1151" s="418"/>
      <c r="WW1151" s="418"/>
      <c r="WX1151" s="418"/>
      <c r="WY1151" s="418"/>
      <c r="WZ1151" s="418"/>
      <c r="XA1151" s="418"/>
      <c r="XB1151" s="418"/>
      <c r="XC1151" s="418"/>
      <c r="XD1151" s="418"/>
      <c r="XE1151" s="418"/>
      <c r="XF1151" s="418"/>
      <c r="XG1151" s="418"/>
      <c r="XH1151" s="418"/>
      <c r="XI1151" s="418"/>
      <c r="XJ1151" s="418"/>
      <c r="XK1151" s="418"/>
      <c r="XL1151" s="418"/>
      <c r="XM1151" s="418"/>
      <c r="XN1151" s="418"/>
      <c r="XO1151" s="418"/>
      <c r="XP1151" s="418"/>
      <c r="XQ1151" s="418"/>
      <c r="XR1151" s="418"/>
      <c r="XS1151" s="418"/>
      <c r="XT1151" s="418"/>
      <c r="XU1151" s="418"/>
      <c r="XV1151" s="418"/>
      <c r="XW1151" s="418"/>
      <c r="XX1151" s="418"/>
      <c r="XY1151" s="418"/>
      <c r="XZ1151" s="418"/>
      <c r="YA1151" s="418"/>
      <c r="YB1151" s="418"/>
      <c r="YC1151" s="418"/>
      <c r="YD1151" s="418"/>
      <c r="YE1151" s="418"/>
      <c r="YF1151" s="418"/>
      <c r="YG1151" s="418"/>
      <c r="YH1151" s="418"/>
      <c r="YI1151" s="418"/>
      <c r="YJ1151" s="418"/>
      <c r="YK1151" s="418"/>
      <c r="YL1151" s="418"/>
      <c r="YM1151" s="418"/>
      <c r="YN1151" s="418"/>
      <c r="YO1151" s="418"/>
      <c r="YP1151" s="418"/>
      <c r="YQ1151" s="418"/>
      <c r="YR1151" s="418"/>
      <c r="YS1151" s="418"/>
      <c r="YT1151" s="418"/>
      <c r="YU1151" s="418"/>
      <c r="YV1151" s="418"/>
      <c r="YW1151" s="418"/>
      <c r="YX1151" s="418"/>
      <c r="YY1151" s="418"/>
      <c r="YZ1151" s="418"/>
      <c r="ZA1151" s="418"/>
      <c r="ZB1151" s="418"/>
      <c r="ZC1151" s="418"/>
      <c r="ZD1151" s="418"/>
      <c r="ZE1151" s="418"/>
      <c r="ZF1151" s="418"/>
      <c r="ZG1151" s="418"/>
      <c r="ZH1151" s="418"/>
      <c r="ZI1151" s="418"/>
      <c r="ZJ1151" s="418"/>
      <c r="ZK1151" s="418"/>
      <c r="ZL1151" s="418"/>
      <c r="ZM1151" s="418"/>
      <c r="ZN1151" s="418"/>
      <c r="ZO1151" s="418"/>
      <c r="ZP1151" s="418"/>
      <c r="ZQ1151" s="418"/>
      <c r="ZR1151" s="418"/>
      <c r="ZS1151" s="418"/>
      <c r="ZT1151" s="418"/>
      <c r="ZU1151" s="418"/>
      <c r="ZV1151" s="418"/>
      <c r="ZW1151" s="418"/>
      <c r="ZX1151" s="418"/>
      <c r="ZY1151" s="418"/>
      <c r="ZZ1151" s="418"/>
      <c r="AAA1151" s="418"/>
      <c r="AAB1151" s="418"/>
      <c r="AAC1151" s="418"/>
      <c r="AAD1151" s="418"/>
      <c r="AAE1151" s="418"/>
      <c r="AAF1151" s="418"/>
      <c r="AAG1151" s="418"/>
      <c r="AAH1151" s="418"/>
      <c r="AAI1151" s="418"/>
      <c r="AAJ1151" s="418"/>
      <c r="AAK1151" s="418"/>
      <c r="AAL1151" s="418"/>
      <c r="AAM1151" s="418"/>
      <c r="AAN1151" s="418"/>
      <c r="AAO1151" s="418"/>
      <c r="AAP1151" s="418"/>
      <c r="AAQ1151" s="418"/>
      <c r="AAR1151" s="418"/>
      <c r="AAS1151" s="418"/>
      <c r="AAT1151" s="418"/>
      <c r="AAU1151" s="418"/>
      <c r="AAV1151" s="418"/>
      <c r="AAW1151" s="418"/>
      <c r="AAX1151" s="418"/>
      <c r="AAY1151" s="418"/>
      <c r="AAZ1151" s="418"/>
      <c r="ABA1151" s="418"/>
      <c r="ABB1151" s="418"/>
      <c r="ABC1151" s="418"/>
      <c r="ABD1151" s="418"/>
      <c r="ABE1151" s="418"/>
      <c r="ABF1151" s="418"/>
      <c r="ABG1151" s="418"/>
      <c r="ABH1151" s="418"/>
      <c r="ABI1151" s="418"/>
      <c r="ABJ1151" s="418"/>
      <c r="ABK1151" s="418"/>
      <c r="ABL1151" s="418"/>
      <c r="ABM1151" s="418"/>
      <c r="ABN1151" s="418"/>
      <c r="ABO1151" s="418"/>
      <c r="ABP1151" s="418"/>
      <c r="ABQ1151" s="418"/>
      <c r="ABR1151" s="418"/>
      <c r="ABS1151" s="418"/>
      <c r="ABT1151" s="418"/>
      <c r="ABU1151" s="418"/>
      <c r="ABV1151" s="418"/>
      <c r="ABW1151" s="418"/>
      <c r="ABX1151" s="418"/>
      <c r="ABY1151" s="418"/>
      <c r="ABZ1151" s="418"/>
      <c r="ACA1151" s="418"/>
      <c r="ACB1151" s="418"/>
      <c r="ACC1151" s="418"/>
      <c r="ACD1151" s="418"/>
      <c r="ACE1151" s="418"/>
      <c r="ACF1151" s="418"/>
      <c r="ACG1151" s="418"/>
      <c r="ACH1151" s="418"/>
      <c r="ACI1151" s="418"/>
      <c r="ACJ1151" s="418"/>
      <c r="ACK1151" s="418"/>
      <c r="ACL1151" s="418"/>
      <c r="ACM1151" s="418"/>
      <c r="ACN1151" s="418"/>
      <c r="ACO1151" s="418"/>
      <c r="ACP1151" s="418"/>
      <c r="ACQ1151" s="418"/>
      <c r="ACR1151" s="418"/>
      <c r="ACS1151" s="418"/>
      <c r="ACT1151" s="418"/>
      <c r="ACU1151" s="418"/>
      <c r="ACV1151" s="418"/>
      <c r="ACW1151" s="418"/>
      <c r="ACX1151" s="418"/>
      <c r="ACY1151" s="418"/>
      <c r="ACZ1151" s="418"/>
      <c r="ADA1151" s="418"/>
      <c r="ADB1151" s="418"/>
      <c r="ADC1151" s="418"/>
      <c r="ADD1151" s="418"/>
      <c r="ADE1151" s="418"/>
      <c r="ADF1151" s="418"/>
      <c r="ADG1151" s="418"/>
      <c r="ADH1151" s="418"/>
      <c r="ADI1151" s="418"/>
      <c r="ADJ1151" s="418"/>
      <c r="ADK1151" s="418"/>
      <c r="ADL1151" s="418"/>
      <c r="ADM1151" s="418"/>
      <c r="ADN1151" s="418"/>
      <c r="ADO1151" s="418"/>
      <c r="ADP1151" s="418"/>
      <c r="ADQ1151" s="418"/>
      <c r="ADR1151" s="418"/>
      <c r="ADS1151" s="418"/>
      <c r="ADT1151" s="418"/>
      <c r="ADU1151" s="418"/>
      <c r="ADV1151" s="418"/>
      <c r="ADW1151" s="418"/>
      <c r="ADX1151" s="418"/>
      <c r="ADY1151" s="418"/>
      <c r="ADZ1151" s="418"/>
      <c r="AEA1151" s="418"/>
      <c r="AEB1151" s="418"/>
      <c r="AEC1151" s="418"/>
      <c r="AED1151" s="418"/>
      <c r="AEE1151" s="418"/>
      <c r="AEF1151" s="418"/>
      <c r="AEG1151" s="418"/>
      <c r="AEH1151" s="418"/>
      <c r="AEI1151" s="418"/>
      <c r="AEJ1151" s="418"/>
      <c r="AEK1151" s="418"/>
      <c r="AEL1151" s="418"/>
      <c r="AEM1151" s="418"/>
      <c r="AEN1151" s="418"/>
      <c r="AEO1151" s="418"/>
      <c r="AEP1151" s="418"/>
      <c r="AEQ1151" s="418"/>
      <c r="AER1151" s="418"/>
      <c r="AES1151" s="418"/>
      <c r="AET1151" s="418"/>
      <c r="AEU1151" s="418"/>
      <c r="AEV1151" s="418"/>
      <c r="AEW1151" s="418"/>
      <c r="AEX1151" s="418"/>
      <c r="AEY1151" s="418"/>
      <c r="AEZ1151" s="418"/>
      <c r="AFA1151" s="418"/>
      <c r="AFB1151" s="418"/>
      <c r="AFC1151" s="418"/>
      <c r="AFD1151" s="418"/>
      <c r="AFE1151" s="418"/>
      <c r="AFF1151" s="418"/>
      <c r="AFG1151" s="418"/>
      <c r="AFH1151" s="418"/>
      <c r="AFI1151" s="418"/>
      <c r="AFJ1151" s="418"/>
      <c r="AFK1151" s="418"/>
      <c r="AFL1151" s="418"/>
      <c r="AFM1151" s="418"/>
      <c r="AFN1151" s="418"/>
      <c r="AFO1151" s="418"/>
      <c r="AFP1151" s="418"/>
      <c r="AFQ1151" s="418"/>
      <c r="AFR1151" s="418"/>
      <c r="AFS1151" s="418"/>
      <c r="AFT1151" s="418"/>
      <c r="AFU1151" s="418"/>
      <c r="AFV1151" s="418"/>
      <c r="AFW1151" s="418"/>
      <c r="AFX1151" s="418"/>
      <c r="AFY1151" s="418"/>
      <c r="AFZ1151" s="418"/>
      <c r="AGA1151" s="418"/>
      <c r="AGB1151" s="418"/>
      <c r="AGC1151" s="418"/>
      <c r="AGD1151" s="418"/>
      <c r="AGE1151" s="418"/>
      <c r="AGF1151" s="418"/>
      <c r="AGG1151" s="418"/>
      <c r="AGH1151" s="418"/>
      <c r="AGI1151" s="418"/>
      <c r="AGJ1151" s="418"/>
      <c r="AGK1151" s="418"/>
      <c r="AGL1151" s="418"/>
      <c r="AGM1151" s="418"/>
      <c r="AGN1151" s="418"/>
      <c r="AGO1151" s="418"/>
      <c r="AGP1151" s="418"/>
      <c r="AGQ1151" s="418"/>
      <c r="AGR1151" s="418"/>
      <c r="AGS1151" s="418"/>
      <c r="AGT1151" s="418"/>
      <c r="AGU1151" s="418"/>
      <c r="AGV1151" s="418"/>
      <c r="AGW1151" s="418"/>
      <c r="AGX1151" s="418"/>
      <c r="AGY1151" s="418"/>
      <c r="AGZ1151" s="418"/>
      <c r="AHA1151" s="418"/>
      <c r="AHB1151" s="418"/>
      <c r="AHC1151" s="418"/>
      <c r="AHD1151" s="418"/>
      <c r="AHE1151" s="418"/>
      <c r="AHF1151" s="418"/>
      <c r="AHG1151" s="418"/>
      <c r="AHH1151" s="418"/>
      <c r="AHI1151" s="418"/>
      <c r="AHJ1151" s="418"/>
      <c r="AHK1151" s="418"/>
      <c r="AHL1151" s="418"/>
      <c r="AHM1151" s="418"/>
      <c r="AHN1151" s="418"/>
      <c r="AHO1151" s="418"/>
      <c r="AHP1151" s="418"/>
      <c r="AHQ1151" s="418"/>
      <c r="AHR1151" s="418"/>
      <c r="AHS1151" s="418"/>
      <c r="AHT1151" s="418"/>
      <c r="AHU1151" s="418"/>
      <c r="AHV1151" s="418"/>
      <c r="AHW1151" s="418"/>
      <c r="AHX1151" s="418"/>
      <c r="AHY1151" s="418"/>
      <c r="AHZ1151" s="418"/>
      <c r="AIA1151" s="418"/>
      <c r="AIB1151" s="418"/>
      <c r="AIC1151" s="418"/>
      <c r="AID1151" s="418"/>
      <c r="AIE1151" s="418"/>
      <c r="AIF1151" s="418"/>
      <c r="AIG1151" s="418"/>
      <c r="AIH1151" s="418"/>
      <c r="AII1151" s="418"/>
      <c r="AIJ1151" s="418"/>
      <c r="AIK1151" s="418"/>
      <c r="AIL1151" s="418"/>
      <c r="AIM1151" s="418"/>
      <c r="AIN1151" s="418"/>
      <c r="AIO1151" s="418"/>
      <c r="AIP1151" s="418"/>
      <c r="AIQ1151" s="418"/>
      <c r="AIR1151" s="418"/>
      <c r="AIS1151" s="418"/>
      <c r="AIT1151" s="418"/>
      <c r="AIU1151" s="418"/>
      <c r="AIV1151" s="418"/>
      <c r="AIW1151" s="418"/>
      <c r="AIX1151" s="418"/>
      <c r="AIY1151" s="418"/>
      <c r="AIZ1151" s="418"/>
      <c r="AJA1151" s="418"/>
      <c r="AJB1151" s="418"/>
      <c r="AJC1151" s="418"/>
      <c r="AJD1151" s="418"/>
      <c r="AJE1151" s="418"/>
      <c r="AJF1151" s="418"/>
      <c r="AJG1151" s="418"/>
      <c r="AJH1151" s="418"/>
      <c r="AJI1151" s="418"/>
      <c r="AJJ1151" s="418"/>
      <c r="AJK1151" s="418"/>
      <c r="AJL1151" s="418"/>
      <c r="AJM1151" s="418"/>
      <c r="AJN1151" s="418"/>
      <c r="AJO1151" s="418"/>
      <c r="AJP1151" s="418"/>
      <c r="AJQ1151" s="418"/>
      <c r="AJR1151" s="418"/>
      <c r="AJS1151" s="418"/>
      <c r="AJT1151" s="418"/>
      <c r="AJU1151" s="418"/>
      <c r="AJV1151" s="418"/>
      <c r="AJW1151" s="418"/>
      <c r="AJX1151" s="418"/>
      <c r="AJY1151" s="418"/>
      <c r="AJZ1151" s="418"/>
      <c r="AKA1151" s="418"/>
      <c r="AKB1151" s="418"/>
      <c r="AKC1151" s="418"/>
      <c r="AKD1151" s="418"/>
      <c r="AKE1151" s="418"/>
      <c r="AKF1151" s="418"/>
      <c r="AKG1151" s="418"/>
      <c r="AKH1151" s="418"/>
      <c r="AKI1151" s="418"/>
      <c r="AKJ1151" s="418"/>
      <c r="AKK1151" s="418"/>
      <c r="AKL1151" s="418"/>
      <c r="AKM1151" s="418"/>
      <c r="AKN1151" s="418"/>
      <c r="AKO1151" s="418"/>
      <c r="AKP1151" s="418"/>
      <c r="AKQ1151" s="418"/>
      <c r="AKR1151" s="418"/>
      <c r="AKS1151" s="418"/>
      <c r="AKT1151" s="418"/>
      <c r="AKU1151" s="418"/>
      <c r="AKV1151" s="418"/>
      <c r="AKW1151" s="418"/>
      <c r="AKX1151" s="418"/>
      <c r="AKY1151" s="418"/>
      <c r="AKZ1151" s="418"/>
      <c r="ALA1151" s="418"/>
      <c r="ALB1151" s="418"/>
      <c r="ALC1151" s="418"/>
      <c r="ALD1151" s="418"/>
      <c r="ALE1151" s="418"/>
      <c r="ALF1151" s="418"/>
      <c r="ALG1151" s="418"/>
      <c r="ALH1151" s="418"/>
      <c r="ALI1151" s="418"/>
      <c r="ALJ1151" s="418"/>
      <c r="ALK1151" s="418"/>
      <c r="ALL1151" s="418"/>
      <c r="ALM1151" s="418"/>
      <c r="ALN1151" s="418"/>
      <c r="ALO1151" s="418"/>
      <c r="ALP1151" s="418"/>
      <c r="ALQ1151" s="418"/>
      <c r="ALR1151" s="418"/>
      <c r="ALS1151" s="418"/>
      <c r="ALT1151" s="418"/>
      <c r="ALU1151" s="418"/>
      <c r="ALV1151" s="418"/>
      <c r="ALW1151" s="418"/>
      <c r="ALX1151" s="418"/>
      <c r="ALY1151" s="418"/>
      <c r="ALZ1151" s="418"/>
      <c r="AMA1151" s="418"/>
      <c r="AMB1151" s="418"/>
      <c r="AMC1151" s="418"/>
      <c r="AMD1151" s="418"/>
      <c r="AME1151" s="418"/>
      <c r="AMF1151" s="418"/>
      <c r="AMG1151" s="418"/>
      <c r="AMH1151" s="418"/>
      <c r="AMI1151" s="418"/>
      <c r="AMJ1151" s="418"/>
      <c r="AMK1151" s="418"/>
      <c r="AML1151" s="418"/>
      <c r="AMM1151" s="418"/>
      <c r="AMN1151" s="418"/>
      <c r="AMO1151" s="418"/>
      <c r="AMP1151" s="418"/>
      <c r="AMQ1151" s="418"/>
      <c r="AMR1151" s="418"/>
      <c r="AMS1151" s="418"/>
      <c r="AMT1151" s="418"/>
      <c r="AMU1151" s="418"/>
      <c r="AMV1151" s="418"/>
      <c r="AMW1151" s="418"/>
      <c r="AMX1151" s="418"/>
      <c r="AMY1151" s="418"/>
      <c r="AMZ1151" s="418"/>
      <c r="ANA1151" s="418"/>
      <c r="ANB1151" s="418"/>
      <c r="ANC1151" s="418"/>
      <c r="AND1151" s="418"/>
      <c r="ANE1151" s="418"/>
      <c r="ANF1151" s="418"/>
      <c r="ANG1151" s="418"/>
      <c r="ANH1151" s="418"/>
      <c r="ANI1151" s="418"/>
      <c r="ANJ1151" s="418"/>
      <c r="ANK1151" s="418"/>
      <c r="ANL1151" s="418"/>
      <c r="ANM1151" s="418"/>
      <c r="ANN1151" s="418"/>
      <c r="ANO1151" s="418"/>
      <c r="ANP1151" s="418"/>
      <c r="ANQ1151" s="418"/>
      <c r="ANR1151" s="418"/>
      <c r="ANS1151" s="418"/>
      <c r="ANT1151" s="418"/>
      <c r="ANU1151" s="418"/>
      <c r="ANV1151" s="418"/>
      <c r="ANW1151" s="418"/>
      <c r="ANX1151" s="418"/>
      <c r="ANY1151" s="418"/>
      <c r="ANZ1151" s="418"/>
      <c r="AOA1151" s="418"/>
      <c r="AOB1151" s="418"/>
      <c r="AOC1151" s="418"/>
      <c r="AOD1151" s="418"/>
      <c r="AOE1151" s="418"/>
      <c r="AOF1151" s="418"/>
      <c r="AOG1151" s="418"/>
      <c r="AOH1151" s="418"/>
      <c r="AOI1151" s="418"/>
      <c r="AOJ1151" s="418"/>
      <c r="AOK1151" s="418"/>
      <c r="AOL1151" s="418"/>
      <c r="AOM1151" s="418"/>
      <c r="AON1151" s="418"/>
      <c r="AOO1151" s="418"/>
      <c r="AOP1151" s="418"/>
      <c r="AOQ1151" s="418"/>
      <c r="AOR1151" s="418"/>
      <c r="AOS1151" s="418"/>
      <c r="AOT1151" s="418"/>
      <c r="AOU1151" s="418"/>
      <c r="AOV1151" s="418"/>
      <c r="AOW1151" s="418"/>
      <c r="AOX1151" s="418"/>
      <c r="AOY1151" s="418"/>
      <c r="AOZ1151" s="418"/>
      <c r="APA1151" s="418"/>
      <c r="APB1151" s="418"/>
      <c r="APC1151" s="418"/>
      <c r="APD1151" s="418"/>
      <c r="APE1151" s="418"/>
      <c r="APF1151" s="418"/>
      <c r="APG1151" s="418"/>
      <c r="APH1151" s="418"/>
      <c r="API1151" s="418"/>
      <c r="APJ1151" s="418"/>
      <c r="APK1151" s="418"/>
      <c r="APL1151" s="418"/>
      <c r="APM1151" s="418"/>
      <c r="APN1151" s="418"/>
      <c r="APO1151" s="418"/>
      <c r="APP1151" s="418"/>
      <c r="APQ1151" s="418"/>
      <c r="APR1151" s="418"/>
      <c r="APS1151" s="418"/>
      <c r="APT1151" s="418"/>
      <c r="APU1151" s="418"/>
      <c r="APV1151" s="418"/>
      <c r="APW1151" s="418"/>
      <c r="APX1151" s="418"/>
      <c r="APY1151" s="418"/>
      <c r="APZ1151" s="418"/>
      <c r="AQA1151" s="418"/>
      <c r="AQB1151" s="418"/>
      <c r="AQC1151" s="418"/>
      <c r="AQD1151" s="418"/>
      <c r="AQE1151" s="418"/>
      <c r="AQF1151" s="418"/>
      <c r="AQG1151" s="418"/>
      <c r="AQH1151" s="418"/>
      <c r="AQI1151" s="418"/>
      <c r="AQJ1151" s="418"/>
      <c r="AQK1151" s="418"/>
      <c r="AQL1151" s="418"/>
      <c r="AQM1151" s="418"/>
      <c r="AQN1151" s="418"/>
      <c r="AQO1151" s="418"/>
      <c r="AQP1151" s="418"/>
      <c r="AQQ1151" s="418"/>
      <c r="AQR1151" s="418"/>
      <c r="AQS1151" s="418"/>
      <c r="AQT1151" s="418"/>
      <c r="AQU1151" s="418"/>
      <c r="AQV1151" s="418"/>
      <c r="AQW1151" s="418"/>
      <c r="AQX1151" s="418"/>
      <c r="AQY1151" s="418"/>
      <c r="AQZ1151" s="418"/>
      <c r="ARA1151" s="418"/>
      <c r="ARB1151" s="418"/>
      <c r="ARC1151" s="418"/>
      <c r="ARD1151" s="418"/>
      <c r="ARE1151" s="418"/>
      <c r="ARF1151" s="418"/>
      <c r="ARG1151" s="418"/>
      <c r="ARH1151" s="418"/>
      <c r="ARI1151" s="418"/>
      <c r="ARJ1151" s="418"/>
      <c r="ARK1151" s="418"/>
      <c r="ARL1151" s="418"/>
      <c r="ARM1151" s="418"/>
      <c r="ARN1151" s="418"/>
      <c r="ARO1151" s="418"/>
      <c r="ARP1151" s="418"/>
      <c r="ARQ1151" s="418"/>
      <c r="ARR1151" s="418"/>
      <c r="ARS1151" s="418"/>
      <c r="ART1151" s="418"/>
      <c r="ARU1151" s="418"/>
      <c r="ARV1151" s="418"/>
      <c r="ARW1151" s="418"/>
      <c r="ARX1151" s="418"/>
      <c r="ARY1151" s="418"/>
      <c r="ARZ1151" s="418"/>
      <c r="ASA1151" s="418"/>
      <c r="ASB1151" s="418"/>
      <c r="ASC1151" s="418"/>
      <c r="ASD1151" s="418"/>
      <c r="ASE1151" s="418"/>
      <c r="ASF1151" s="418"/>
      <c r="ASG1151" s="418"/>
      <c r="ASH1151" s="418"/>
      <c r="ASI1151" s="418"/>
      <c r="ASJ1151" s="418"/>
      <c r="ASK1151" s="418"/>
      <c r="ASL1151" s="418"/>
      <c r="ASM1151" s="418"/>
      <c r="ASN1151" s="418"/>
      <c r="ASO1151" s="418"/>
      <c r="ASP1151" s="418"/>
      <c r="ASQ1151" s="418"/>
      <c r="ASR1151" s="418"/>
      <c r="ASS1151" s="418"/>
      <c r="AST1151" s="418"/>
      <c r="ASU1151" s="418"/>
      <c r="ASV1151" s="418"/>
      <c r="ASW1151" s="418"/>
      <c r="ASX1151" s="418"/>
      <c r="ASY1151" s="418"/>
      <c r="ASZ1151" s="418"/>
      <c r="ATA1151" s="418"/>
      <c r="ATB1151" s="418"/>
      <c r="ATC1151" s="418"/>
      <c r="ATD1151" s="418"/>
      <c r="ATE1151" s="418"/>
      <c r="ATF1151" s="418"/>
      <c r="ATG1151" s="418"/>
      <c r="ATH1151" s="418"/>
      <c r="ATI1151" s="418"/>
      <c r="ATJ1151" s="418"/>
      <c r="ATK1151" s="418"/>
      <c r="ATL1151" s="418"/>
      <c r="ATM1151" s="418"/>
      <c r="ATN1151" s="418"/>
      <c r="ATO1151" s="418"/>
      <c r="ATP1151" s="418"/>
      <c r="ATQ1151" s="418"/>
      <c r="ATR1151" s="418"/>
      <c r="ATS1151" s="418"/>
      <c r="ATT1151" s="418"/>
      <c r="ATU1151" s="418"/>
      <c r="ATV1151" s="418"/>
      <c r="ATW1151" s="418"/>
      <c r="ATX1151" s="418"/>
      <c r="ATY1151" s="418"/>
      <c r="ATZ1151" s="418"/>
      <c r="AUA1151" s="418"/>
      <c r="AUB1151" s="418"/>
      <c r="AUC1151" s="418"/>
      <c r="AUD1151" s="418"/>
      <c r="AUE1151" s="418"/>
      <c r="AUF1151" s="418"/>
      <c r="AUG1151" s="418"/>
      <c r="AUH1151" s="418"/>
      <c r="AUI1151" s="418"/>
      <c r="AUJ1151" s="418"/>
      <c r="AUK1151" s="418"/>
      <c r="AUL1151" s="418"/>
      <c r="AUM1151" s="418"/>
      <c r="AUN1151" s="418"/>
      <c r="AUO1151" s="418"/>
      <c r="AUP1151" s="418"/>
      <c r="AUQ1151" s="418"/>
      <c r="AUR1151" s="418"/>
      <c r="AUS1151" s="418"/>
      <c r="AUT1151" s="418"/>
      <c r="AUU1151" s="418"/>
      <c r="AUV1151" s="418"/>
      <c r="AUW1151" s="418"/>
      <c r="AUX1151" s="418"/>
      <c r="AUY1151" s="418"/>
      <c r="AUZ1151" s="418"/>
      <c r="AVA1151" s="418"/>
      <c r="AVB1151" s="418"/>
      <c r="AVC1151" s="418"/>
      <c r="AVD1151" s="418"/>
      <c r="AVE1151" s="418"/>
      <c r="AVF1151" s="418"/>
      <c r="AVG1151" s="418"/>
      <c r="AVH1151" s="418"/>
      <c r="AVI1151" s="418"/>
      <c r="AVJ1151" s="418"/>
      <c r="AVK1151" s="418"/>
      <c r="AVL1151" s="418"/>
      <c r="AVM1151" s="418"/>
      <c r="AVN1151" s="418"/>
      <c r="AVO1151" s="418"/>
      <c r="AVP1151" s="418"/>
      <c r="AVQ1151" s="418"/>
      <c r="AVR1151" s="418"/>
      <c r="AVS1151" s="418"/>
      <c r="AVT1151" s="418"/>
      <c r="AVU1151" s="418"/>
      <c r="AVV1151" s="418"/>
      <c r="AVW1151" s="418"/>
      <c r="AVX1151" s="418"/>
      <c r="AVY1151" s="418"/>
      <c r="AVZ1151" s="418"/>
      <c r="AWA1151" s="418"/>
      <c r="AWB1151" s="418"/>
      <c r="AWC1151" s="418"/>
      <c r="AWD1151" s="418"/>
      <c r="AWE1151" s="418"/>
      <c r="AWF1151" s="418"/>
      <c r="AWG1151" s="418"/>
      <c r="AWH1151" s="418"/>
      <c r="AWI1151" s="418"/>
      <c r="AWJ1151" s="418"/>
      <c r="AWK1151" s="418"/>
      <c r="AWL1151" s="418"/>
      <c r="AWM1151" s="418"/>
      <c r="AWN1151" s="418"/>
      <c r="AWO1151" s="418"/>
      <c r="AWP1151" s="418"/>
      <c r="AWQ1151" s="418"/>
      <c r="AWR1151" s="418"/>
      <c r="AWS1151" s="418"/>
      <c r="AWT1151" s="418"/>
      <c r="AWU1151" s="418"/>
      <c r="AWV1151" s="418"/>
      <c r="AWW1151" s="418"/>
      <c r="AWX1151" s="418"/>
      <c r="AWY1151" s="418"/>
      <c r="AWZ1151" s="418"/>
      <c r="AXA1151" s="418"/>
      <c r="AXB1151" s="418"/>
      <c r="AXC1151" s="418"/>
      <c r="AXD1151" s="418"/>
      <c r="AXE1151" s="418"/>
      <c r="AXF1151" s="418"/>
      <c r="AXG1151" s="418"/>
      <c r="AXH1151" s="418"/>
      <c r="AXI1151" s="418"/>
      <c r="AXJ1151" s="418"/>
      <c r="AXK1151" s="418"/>
      <c r="AXL1151" s="418"/>
      <c r="AXM1151" s="418"/>
      <c r="AXN1151" s="418"/>
      <c r="AXO1151" s="418"/>
      <c r="AXP1151" s="418"/>
      <c r="AXQ1151" s="418"/>
      <c r="AXR1151" s="418"/>
      <c r="AXS1151" s="418"/>
      <c r="AXT1151" s="418"/>
      <c r="AXU1151" s="418"/>
      <c r="AXV1151" s="418"/>
      <c r="AXW1151" s="418"/>
      <c r="AXX1151" s="418"/>
      <c r="AXY1151" s="418"/>
      <c r="AXZ1151" s="418"/>
      <c r="AYA1151" s="418"/>
      <c r="AYB1151" s="418"/>
      <c r="AYC1151" s="418"/>
      <c r="AYD1151" s="418"/>
      <c r="AYE1151" s="418"/>
      <c r="AYF1151" s="418"/>
      <c r="AYG1151" s="418"/>
      <c r="AYH1151" s="418"/>
      <c r="AYI1151" s="418"/>
      <c r="AYJ1151" s="418"/>
      <c r="AYK1151" s="418"/>
      <c r="AYL1151" s="418"/>
      <c r="AYM1151" s="418"/>
      <c r="AYN1151" s="418"/>
      <c r="AYO1151" s="418"/>
      <c r="AYP1151" s="418"/>
      <c r="AYQ1151" s="418"/>
      <c r="AYR1151" s="418"/>
      <c r="AYS1151" s="418"/>
      <c r="AYT1151" s="418"/>
      <c r="AYU1151" s="418"/>
      <c r="AYV1151" s="418"/>
      <c r="AYW1151" s="418"/>
      <c r="AYX1151" s="418"/>
      <c r="AYY1151" s="418"/>
      <c r="AYZ1151" s="418"/>
      <c r="AZA1151" s="418"/>
      <c r="AZB1151" s="418"/>
      <c r="AZC1151" s="418"/>
      <c r="AZD1151" s="418"/>
      <c r="AZE1151" s="418"/>
      <c r="AZF1151" s="418"/>
      <c r="AZG1151" s="418"/>
      <c r="AZH1151" s="418"/>
      <c r="AZI1151" s="418"/>
      <c r="AZJ1151" s="418"/>
      <c r="AZK1151" s="418"/>
      <c r="AZL1151" s="418"/>
      <c r="AZM1151" s="418"/>
      <c r="AZN1151" s="418"/>
      <c r="AZO1151" s="418"/>
      <c r="AZP1151" s="418"/>
      <c r="AZQ1151" s="418"/>
      <c r="AZR1151" s="418"/>
      <c r="AZS1151" s="418"/>
      <c r="AZT1151" s="418"/>
      <c r="AZU1151" s="418"/>
      <c r="AZV1151" s="418"/>
      <c r="AZW1151" s="418"/>
      <c r="AZX1151" s="418"/>
      <c r="AZY1151" s="418"/>
      <c r="AZZ1151" s="418"/>
      <c r="BAA1151" s="418"/>
      <c r="BAB1151" s="418"/>
      <c r="BAC1151" s="418"/>
      <c r="BAD1151" s="418"/>
      <c r="BAE1151" s="418"/>
      <c r="BAF1151" s="418"/>
      <c r="BAG1151" s="418"/>
      <c r="BAH1151" s="418"/>
      <c r="BAI1151" s="418"/>
      <c r="BAJ1151" s="418"/>
      <c r="BAK1151" s="418"/>
      <c r="BAL1151" s="418"/>
      <c r="BAM1151" s="418"/>
      <c r="BAN1151" s="418"/>
      <c r="BAO1151" s="418"/>
      <c r="BAP1151" s="418"/>
      <c r="BAQ1151" s="418"/>
      <c r="BAR1151" s="418"/>
      <c r="BAS1151" s="418"/>
      <c r="BAT1151" s="418"/>
      <c r="BAU1151" s="418"/>
      <c r="BAV1151" s="418"/>
      <c r="BAW1151" s="418"/>
      <c r="BAX1151" s="418"/>
      <c r="BAY1151" s="418"/>
      <c r="BAZ1151" s="418"/>
      <c r="BBA1151" s="418"/>
      <c r="BBB1151" s="418"/>
      <c r="BBC1151" s="418"/>
      <c r="BBD1151" s="418"/>
      <c r="BBE1151" s="418"/>
      <c r="BBF1151" s="418"/>
      <c r="BBG1151" s="418"/>
      <c r="BBH1151" s="418"/>
      <c r="BBI1151" s="418"/>
      <c r="BBJ1151" s="418"/>
      <c r="BBK1151" s="418"/>
      <c r="BBL1151" s="418"/>
      <c r="BBM1151" s="418"/>
      <c r="BBN1151" s="418"/>
      <c r="BBO1151" s="418"/>
      <c r="BBP1151" s="418"/>
      <c r="BBQ1151" s="418"/>
      <c r="BBR1151" s="418"/>
      <c r="BBS1151" s="418"/>
      <c r="BBT1151" s="418"/>
      <c r="BBU1151" s="418"/>
      <c r="BBV1151" s="418"/>
      <c r="BBW1151" s="418"/>
      <c r="BBX1151" s="418"/>
      <c r="BBY1151" s="418"/>
      <c r="BBZ1151" s="418"/>
      <c r="BCA1151" s="418"/>
      <c r="BCB1151" s="418"/>
      <c r="BCC1151" s="418"/>
      <c r="BCD1151" s="418"/>
      <c r="BCE1151" s="418"/>
      <c r="BCF1151" s="418"/>
      <c r="BCG1151" s="418"/>
      <c r="BCH1151" s="418"/>
      <c r="BCI1151" s="418"/>
      <c r="BCJ1151" s="418"/>
      <c r="BCK1151" s="418"/>
      <c r="BCL1151" s="418"/>
      <c r="BCM1151" s="418"/>
      <c r="BCN1151" s="418"/>
      <c r="BCO1151" s="418"/>
      <c r="BCP1151" s="418"/>
      <c r="BCQ1151" s="418"/>
      <c r="BCR1151" s="418"/>
      <c r="BCS1151" s="418"/>
      <c r="BCT1151" s="418"/>
      <c r="BCU1151" s="418"/>
      <c r="BCV1151" s="418"/>
      <c r="BCW1151" s="418"/>
      <c r="BCX1151" s="418"/>
      <c r="BCY1151" s="418"/>
      <c r="BCZ1151" s="418"/>
      <c r="BDA1151" s="418"/>
      <c r="BDB1151" s="418"/>
      <c r="BDC1151" s="418"/>
      <c r="BDD1151" s="418"/>
      <c r="BDE1151" s="418"/>
      <c r="BDF1151" s="418"/>
      <c r="BDG1151" s="418"/>
      <c r="BDH1151" s="418"/>
      <c r="BDI1151" s="418"/>
      <c r="BDJ1151" s="418"/>
      <c r="BDK1151" s="418"/>
      <c r="BDL1151" s="418"/>
      <c r="BDM1151" s="418"/>
      <c r="BDN1151" s="418"/>
      <c r="BDO1151" s="418"/>
      <c r="BDP1151" s="418"/>
      <c r="BDQ1151" s="418"/>
      <c r="BDR1151" s="418"/>
      <c r="BDS1151" s="418"/>
      <c r="BDT1151" s="418"/>
      <c r="BDU1151" s="418"/>
      <c r="BDV1151" s="418"/>
      <c r="BDW1151" s="418"/>
      <c r="BDX1151" s="418"/>
      <c r="BDY1151" s="418"/>
      <c r="BDZ1151" s="418"/>
      <c r="BEA1151" s="418"/>
      <c r="BEB1151" s="418"/>
      <c r="BEC1151" s="418"/>
      <c r="BED1151" s="418"/>
      <c r="BEE1151" s="418"/>
      <c r="BEF1151" s="418"/>
      <c r="BEG1151" s="418"/>
      <c r="BEH1151" s="418"/>
      <c r="BEI1151" s="418"/>
      <c r="BEJ1151" s="418"/>
      <c r="BEK1151" s="418"/>
      <c r="BEL1151" s="418"/>
      <c r="BEM1151" s="418"/>
      <c r="BEN1151" s="418"/>
      <c r="BEO1151" s="418"/>
      <c r="BEP1151" s="418"/>
      <c r="BEQ1151" s="418"/>
      <c r="BER1151" s="418"/>
      <c r="BES1151" s="418"/>
      <c r="BET1151" s="418"/>
      <c r="BEU1151" s="418"/>
      <c r="BEV1151" s="418"/>
      <c r="BEW1151" s="418"/>
      <c r="BEX1151" s="418"/>
      <c r="BEY1151" s="418"/>
      <c r="BEZ1151" s="418"/>
      <c r="BFA1151" s="418"/>
      <c r="BFB1151" s="418"/>
      <c r="BFC1151" s="418"/>
      <c r="BFD1151" s="418"/>
      <c r="BFE1151" s="418"/>
      <c r="BFF1151" s="418"/>
      <c r="BFG1151" s="418"/>
      <c r="BFH1151" s="418"/>
      <c r="BFI1151" s="418"/>
      <c r="BFJ1151" s="418"/>
      <c r="BFK1151" s="418"/>
      <c r="BFL1151" s="418"/>
      <c r="BFM1151" s="418"/>
      <c r="BFN1151" s="418"/>
      <c r="BFO1151" s="418"/>
      <c r="BFP1151" s="418"/>
      <c r="BFQ1151" s="418"/>
      <c r="BFR1151" s="418"/>
      <c r="BFS1151" s="418"/>
      <c r="BFT1151" s="418"/>
      <c r="BFU1151" s="418"/>
      <c r="BFV1151" s="418"/>
      <c r="BFW1151" s="418"/>
      <c r="BFX1151" s="418"/>
      <c r="BFY1151" s="418"/>
      <c r="BFZ1151" s="418"/>
      <c r="BGA1151" s="418"/>
      <c r="BGB1151" s="418"/>
      <c r="BGC1151" s="418"/>
      <c r="BGD1151" s="418"/>
      <c r="BGE1151" s="418"/>
      <c r="BGF1151" s="418"/>
      <c r="BGG1151" s="418"/>
      <c r="BGH1151" s="418"/>
      <c r="BGI1151" s="418"/>
      <c r="BGJ1151" s="418"/>
      <c r="BGK1151" s="418"/>
      <c r="BGL1151" s="418"/>
      <c r="BGM1151" s="418"/>
      <c r="BGN1151" s="418"/>
      <c r="BGO1151" s="418"/>
      <c r="BGP1151" s="418"/>
      <c r="BGQ1151" s="418"/>
      <c r="BGR1151" s="418"/>
      <c r="BGS1151" s="418"/>
      <c r="BGT1151" s="418"/>
      <c r="BGU1151" s="418"/>
      <c r="BGV1151" s="418"/>
      <c r="BGW1151" s="418"/>
      <c r="BGX1151" s="418"/>
      <c r="BGY1151" s="418"/>
      <c r="BGZ1151" s="418"/>
      <c r="BHA1151" s="418"/>
      <c r="BHB1151" s="418"/>
      <c r="BHC1151" s="418"/>
      <c r="BHD1151" s="418"/>
      <c r="BHE1151" s="418"/>
      <c r="BHF1151" s="418"/>
      <c r="BHG1151" s="418"/>
      <c r="BHH1151" s="418"/>
      <c r="BHI1151" s="418"/>
      <c r="BHJ1151" s="418"/>
      <c r="BHK1151" s="418"/>
      <c r="BHL1151" s="418"/>
      <c r="BHM1151" s="418"/>
      <c r="BHN1151" s="418"/>
      <c r="BHO1151" s="418"/>
      <c r="BHP1151" s="418"/>
      <c r="BHQ1151" s="418"/>
      <c r="BHR1151" s="418"/>
      <c r="BHS1151" s="418"/>
      <c r="BHT1151" s="418"/>
      <c r="BHU1151" s="418"/>
      <c r="BHV1151" s="418"/>
      <c r="BHW1151" s="418"/>
      <c r="BHX1151" s="418"/>
      <c r="BHY1151" s="418"/>
      <c r="BHZ1151" s="418"/>
      <c r="BIA1151" s="418"/>
      <c r="BIB1151" s="418"/>
      <c r="BIC1151" s="418"/>
      <c r="BID1151" s="418"/>
      <c r="BIE1151" s="418"/>
      <c r="BIF1151" s="418"/>
      <c r="BIG1151" s="418"/>
      <c r="BIH1151" s="418"/>
      <c r="BII1151" s="418"/>
      <c r="BIJ1151" s="418"/>
      <c r="BIK1151" s="418"/>
      <c r="BIL1151" s="418"/>
      <c r="BIM1151" s="418"/>
      <c r="BIN1151" s="418"/>
      <c r="BIO1151" s="418"/>
      <c r="BIP1151" s="418"/>
      <c r="BIQ1151" s="418"/>
      <c r="BIR1151" s="418"/>
      <c r="BIS1151" s="418"/>
      <c r="BIT1151" s="418"/>
      <c r="BIU1151" s="418"/>
      <c r="BIV1151" s="418"/>
      <c r="BIW1151" s="418"/>
      <c r="BIX1151" s="418"/>
      <c r="BIY1151" s="418"/>
      <c r="BIZ1151" s="418"/>
      <c r="BJA1151" s="418"/>
      <c r="BJB1151" s="418"/>
      <c r="BJC1151" s="418"/>
      <c r="BJD1151" s="418"/>
      <c r="BJE1151" s="418"/>
      <c r="BJF1151" s="418"/>
      <c r="BJG1151" s="418"/>
      <c r="BJH1151" s="418"/>
      <c r="BJI1151" s="418"/>
      <c r="BJJ1151" s="418"/>
      <c r="BJK1151" s="418"/>
      <c r="BJL1151" s="418"/>
      <c r="BJM1151" s="418"/>
      <c r="BJN1151" s="418"/>
      <c r="BJO1151" s="418"/>
      <c r="BJP1151" s="418"/>
      <c r="BJQ1151" s="418"/>
      <c r="BJR1151" s="418"/>
      <c r="BJS1151" s="418"/>
      <c r="BJT1151" s="418"/>
      <c r="BJU1151" s="418"/>
      <c r="BJV1151" s="418"/>
      <c r="BJW1151" s="418"/>
      <c r="BJX1151" s="418"/>
      <c r="BJY1151" s="418"/>
      <c r="BJZ1151" s="418"/>
      <c r="BKA1151" s="418"/>
      <c r="BKB1151" s="418"/>
      <c r="BKC1151" s="418"/>
      <c r="BKD1151" s="418"/>
      <c r="BKE1151" s="418"/>
      <c r="BKF1151" s="418"/>
      <c r="BKG1151" s="418"/>
      <c r="BKH1151" s="418"/>
      <c r="BKI1151" s="418"/>
      <c r="BKJ1151" s="418"/>
      <c r="BKK1151" s="418"/>
      <c r="BKL1151" s="418"/>
      <c r="BKM1151" s="418"/>
      <c r="BKN1151" s="418"/>
      <c r="BKO1151" s="418"/>
      <c r="BKP1151" s="418"/>
      <c r="BKQ1151" s="418"/>
      <c r="BKR1151" s="418"/>
      <c r="BKS1151" s="418"/>
      <c r="BKT1151" s="418"/>
      <c r="BKU1151" s="418"/>
      <c r="BKV1151" s="418"/>
      <c r="BKW1151" s="418"/>
      <c r="BKX1151" s="418"/>
      <c r="BKY1151" s="418"/>
      <c r="BKZ1151" s="418"/>
      <c r="BLA1151" s="418"/>
      <c r="BLB1151" s="418"/>
      <c r="BLC1151" s="418"/>
      <c r="BLD1151" s="418"/>
      <c r="BLE1151" s="418"/>
      <c r="BLF1151" s="418"/>
      <c r="BLG1151" s="418"/>
      <c r="BLH1151" s="418"/>
      <c r="BLI1151" s="418"/>
      <c r="BLJ1151" s="418"/>
      <c r="BLK1151" s="418"/>
      <c r="BLL1151" s="418"/>
      <c r="BLM1151" s="418"/>
      <c r="BLN1151" s="418"/>
      <c r="BLO1151" s="418"/>
      <c r="BLP1151" s="418"/>
      <c r="BLQ1151" s="418"/>
      <c r="BLR1151" s="418"/>
      <c r="BLS1151" s="418"/>
      <c r="BLT1151" s="418"/>
      <c r="BLU1151" s="418"/>
      <c r="BLV1151" s="418"/>
      <c r="BLW1151" s="418"/>
      <c r="BLX1151" s="418"/>
      <c r="BLY1151" s="418"/>
      <c r="BLZ1151" s="418"/>
      <c r="BMA1151" s="418"/>
      <c r="BMB1151" s="418"/>
      <c r="BMC1151" s="418"/>
      <c r="BMD1151" s="418"/>
      <c r="BME1151" s="418"/>
      <c r="BMF1151" s="418"/>
      <c r="BMG1151" s="418"/>
      <c r="BMH1151" s="418"/>
      <c r="BMI1151" s="418"/>
      <c r="BMJ1151" s="418"/>
      <c r="BMK1151" s="418"/>
      <c r="BML1151" s="418"/>
      <c r="BMM1151" s="418"/>
      <c r="BMN1151" s="418"/>
      <c r="BMO1151" s="418"/>
      <c r="BMP1151" s="418"/>
      <c r="BMQ1151" s="418"/>
      <c r="BMR1151" s="418"/>
      <c r="BMS1151" s="418"/>
      <c r="BMT1151" s="418"/>
      <c r="BMU1151" s="418"/>
      <c r="BMV1151" s="418"/>
      <c r="BMW1151" s="418"/>
      <c r="BMX1151" s="418"/>
      <c r="BMY1151" s="418"/>
      <c r="BMZ1151" s="418"/>
      <c r="BNA1151" s="418"/>
      <c r="BNB1151" s="418"/>
      <c r="BNC1151" s="418"/>
      <c r="BND1151" s="418"/>
      <c r="BNE1151" s="418"/>
      <c r="BNF1151" s="418"/>
      <c r="BNG1151" s="418"/>
      <c r="BNH1151" s="418"/>
      <c r="BNI1151" s="418"/>
      <c r="BNJ1151" s="418"/>
      <c r="BNK1151" s="418"/>
      <c r="BNL1151" s="418"/>
      <c r="BNM1151" s="418"/>
      <c r="BNN1151" s="418"/>
      <c r="BNO1151" s="418"/>
      <c r="BNP1151" s="418"/>
      <c r="BNQ1151" s="418"/>
      <c r="BNR1151" s="418"/>
      <c r="BNS1151" s="418"/>
      <c r="BNT1151" s="418"/>
      <c r="BNU1151" s="418"/>
      <c r="BNV1151" s="418"/>
      <c r="BNW1151" s="418"/>
      <c r="BNX1151" s="418"/>
      <c r="BNY1151" s="418"/>
      <c r="BNZ1151" s="418"/>
      <c r="BOA1151" s="418"/>
      <c r="BOB1151" s="418"/>
      <c r="BOC1151" s="418"/>
      <c r="BOD1151" s="418"/>
      <c r="BOE1151" s="418"/>
      <c r="BOF1151" s="418"/>
      <c r="BOG1151" s="418"/>
      <c r="BOH1151" s="418"/>
      <c r="BOI1151" s="418"/>
      <c r="BOJ1151" s="418"/>
      <c r="BOK1151" s="418"/>
      <c r="BOL1151" s="418"/>
      <c r="BOM1151" s="418"/>
      <c r="BON1151" s="418"/>
      <c r="BOO1151" s="418"/>
      <c r="BOP1151" s="418"/>
      <c r="BOQ1151" s="418"/>
      <c r="BOR1151" s="418"/>
      <c r="BOS1151" s="418"/>
      <c r="BOT1151" s="418"/>
      <c r="BOU1151" s="418"/>
      <c r="BOV1151" s="418"/>
      <c r="BOW1151" s="418"/>
      <c r="BOX1151" s="418"/>
      <c r="BOY1151" s="418"/>
      <c r="BOZ1151" s="418"/>
      <c r="BPA1151" s="418"/>
      <c r="BPB1151" s="418"/>
      <c r="BPC1151" s="418"/>
      <c r="BPD1151" s="418"/>
      <c r="BPE1151" s="418"/>
      <c r="BPF1151" s="418"/>
      <c r="BPG1151" s="418"/>
      <c r="BPH1151" s="418"/>
      <c r="BPI1151" s="418"/>
      <c r="BPJ1151" s="418"/>
      <c r="BPK1151" s="418"/>
      <c r="BPL1151" s="418"/>
      <c r="BPM1151" s="418"/>
      <c r="BPN1151" s="418"/>
      <c r="BPO1151" s="418"/>
      <c r="BPP1151" s="418"/>
      <c r="BPQ1151" s="418"/>
      <c r="BPR1151" s="418"/>
      <c r="BPS1151" s="418"/>
      <c r="BPT1151" s="418"/>
      <c r="BPU1151" s="418"/>
      <c r="BPV1151" s="418"/>
      <c r="BPW1151" s="418"/>
      <c r="BPX1151" s="418"/>
      <c r="BPY1151" s="418"/>
      <c r="BPZ1151" s="418"/>
      <c r="BQA1151" s="418"/>
      <c r="BQB1151" s="418"/>
      <c r="BQC1151" s="418"/>
      <c r="BQD1151" s="418"/>
      <c r="BQE1151" s="418"/>
      <c r="BQF1151" s="418"/>
      <c r="BQG1151" s="418"/>
      <c r="BQH1151" s="418"/>
      <c r="BQI1151" s="418"/>
      <c r="BQJ1151" s="418"/>
      <c r="BQK1151" s="418"/>
      <c r="BQL1151" s="418"/>
      <c r="BQM1151" s="418"/>
      <c r="BQN1151" s="418"/>
      <c r="BQO1151" s="418"/>
      <c r="BQP1151" s="418"/>
      <c r="BQQ1151" s="418"/>
      <c r="BQR1151" s="418"/>
      <c r="BQS1151" s="418"/>
      <c r="BQT1151" s="418"/>
      <c r="BQU1151" s="418"/>
      <c r="BQV1151" s="418"/>
      <c r="BQW1151" s="418"/>
      <c r="BQX1151" s="418"/>
      <c r="BQY1151" s="418"/>
      <c r="BQZ1151" s="418"/>
      <c r="BRA1151" s="418"/>
      <c r="BRB1151" s="418"/>
      <c r="BRC1151" s="418"/>
      <c r="BRD1151" s="418"/>
      <c r="BRE1151" s="418"/>
      <c r="BRF1151" s="418"/>
      <c r="BRG1151" s="418"/>
      <c r="BRH1151" s="418"/>
      <c r="BRI1151" s="418"/>
      <c r="BRJ1151" s="418"/>
      <c r="BRK1151" s="418"/>
      <c r="BRL1151" s="418"/>
      <c r="BRM1151" s="418"/>
      <c r="BRN1151" s="418"/>
      <c r="BRO1151" s="418"/>
      <c r="BRP1151" s="418"/>
      <c r="BRQ1151" s="418"/>
      <c r="BRR1151" s="418"/>
      <c r="BRS1151" s="418"/>
      <c r="BRT1151" s="418"/>
      <c r="BRU1151" s="418"/>
      <c r="BRV1151" s="418"/>
      <c r="BRW1151" s="418"/>
      <c r="BRX1151" s="418"/>
      <c r="BRY1151" s="418"/>
      <c r="BRZ1151" s="418"/>
      <c r="BSA1151" s="418"/>
      <c r="BSB1151" s="418"/>
      <c r="BSC1151" s="418"/>
      <c r="BSD1151" s="418"/>
      <c r="BSE1151" s="418"/>
      <c r="BSF1151" s="418"/>
      <c r="BSG1151" s="418"/>
      <c r="BSH1151" s="418"/>
      <c r="BSI1151" s="418"/>
      <c r="BSJ1151" s="418"/>
      <c r="BSK1151" s="418"/>
      <c r="BSL1151" s="418"/>
      <c r="BSM1151" s="418"/>
      <c r="BSN1151" s="418"/>
      <c r="BSO1151" s="418"/>
      <c r="BSP1151" s="418"/>
      <c r="BSQ1151" s="418"/>
      <c r="BSR1151" s="418"/>
      <c r="BSS1151" s="418"/>
      <c r="BST1151" s="418"/>
      <c r="BSU1151" s="418"/>
      <c r="BSV1151" s="418"/>
      <c r="BSW1151" s="418"/>
      <c r="BSX1151" s="418"/>
      <c r="BSY1151" s="418"/>
      <c r="BSZ1151" s="418"/>
      <c r="BTA1151" s="418"/>
      <c r="BTB1151" s="418"/>
      <c r="BTC1151" s="418"/>
      <c r="BTD1151" s="418"/>
      <c r="BTE1151" s="418"/>
      <c r="BTF1151" s="418"/>
      <c r="BTG1151" s="418"/>
      <c r="BTH1151" s="418"/>
      <c r="BTI1151" s="418"/>
      <c r="BTJ1151" s="418"/>
      <c r="BTK1151" s="418"/>
      <c r="BTL1151" s="418"/>
      <c r="BTM1151" s="418"/>
      <c r="BTN1151" s="418"/>
      <c r="BTO1151" s="418"/>
      <c r="BTP1151" s="418"/>
      <c r="BTQ1151" s="418"/>
      <c r="BTR1151" s="418"/>
      <c r="BTS1151" s="418"/>
      <c r="BTT1151" s="418"/>
      <c r="BTU1151" s="418"/>
      <c r="BTV1151" s="418"/>
      <c r="BTW1151" s="418"/>
      <c r="BTX1151" s="418"/>
      <c r="BTY1151" s="418"/>
      <c r="BTZ1151" s="418"/>
      <c r="BUA1151" s="418"/>
      <c r="BUB1151" s="418"/>
      <c r="BUC1151" s="418"/>
      <c r="BUD1151" s="418"/>
      <c r="BUE1151" s="418"/>
      <c r="BUF1151" s="418"/>
      <c r="BUG1151" s="418"/>
      <c r="BUH1151" s="418"/>
      <c r="BUI1151" s="418"/>
      <c r="BUJ1151" s="418"/>
      <c r="BUK1151" s="418"/>
      <c r="BUL1151" s="418"/>
      <c r="BUM1151" s="418"/>
      <c r="BUN1151" s="418"/>
      <c r="BUO1151" s="418"/>
      <c r="BUP1151" s="418"/>
      <c r="BUQ1151" s="418"/>
      <c r="BUR1151" s="418"/>
      <c r="BUS1151" s="418"/>
      <c r="BUT1151" s="418"/>
      <c r="BUU1151" s="418"/>
      <c r="BUV1151" s="418"/>
      <c r="BUW1151" s="418"/>
      <c r="BUX1151" s="418"/>
      <c r="BUY1151" s="418"/>
      <c r="BUZ1151" s="418"/>
      <c r="BVA1151" s="418"/>
      <c r="BVB1151" s="418"/>
      <c r="BVC1151" s="418"/>
      <c r="BVD1151" s="418"/>
      <c r="BVE1151" s="418"/>
      <c r="BVF1151" s="418"/>
      <c r="BVG1151" s="418"/>
      <c r="BVH1151" s="418"/>
      <c r="BVI1151" s="418"/>
      <c r="BVJ1151" s="418"/>
      <c r="BVK1151" s="418"/>
      <c r="BVL1151" s="418"/>
      <c r="BVM1151" s="418"/>
      <c r="BVN1151" s="418"/>
      <c r="BVO1151" s="418"/>
      <c r="BVP1151" s="418"/>
      <c r="BVQ1151" s="418"/>
      <c r="BVR1151" s="418"/>
      <c r="BVS1151" s="418"/>
      <c r="BVT1151" s="418"/>
      <c r="BVU1151" s="418"/>
      <c r="BVV1151" s="418"/>
      <c r="BVW1151" s="418"/>
      <c r="BVX1151" s="418"/>
      <c r="BVY1151" s="418"/>
      <c r="BVZ1151" s="418"/>
      <c r="BWA1151" s="418"/>
      <c r="BWB1151" s="418"/>
      <c r="BWC1151" s="418"/>
      <c r="BWD1151" s="418"/>
      <c r="BWE1151" s="418"/>
      <c r="BWF1151" s="418"/>
      <c r="BWG1151" s="418"/>
      <c r="BWH1151" s="418"/>
      <c r="BWI1151" s="418"/>
      <c r="BWJ1151" s="418"/>
      <c r="BWK1151" s="418"/>
      <c r="BWL1151" s="418"/>
      <c r="BWM1151" s="418"/>
      <c r="BWN1151" s="418"/>
      <c r="BWO1151" s="418"/>
      <c r="BWP1151" s="418"/>
      <c r="BWQ1151" s="418"/>
      <c r="BWR1151" s="418"/>
      <c r="BWS1151" s="418"/>
      <c r="BWT1151" s="418"/>
      <c r="BWU1151" s="418"/>
      <c r="BWV1151" s="418"/>
      <c r="BWW1151" s="418"/>
      <c r="BWX1151" s="418"/>
      <c r="BWY1151" s="418"/>
      <c r="BWZ1151" s="418"/>
      <c r="BXA1151" s="418"/>
      <c r="BXB1151" s="418"/>
      <c r="BXC1151" s="418"/>
      <c r="BXD1151" s="418"/>
      <c r="BXE1151" s="418"/>
      <c r="BXF1151" s="418"/>
      <c r="BXG1151" s="418"/>
      <c r="BXH1151" s="418"/>
      <c r="BXI1151" s="418"/>
      <c r="BXJ1151" s="418"/>
      <c r="BXK1151" s="418"/>
      <c r="BXL1151" s="418"/>
      <c r="BXM1151" s="418"/>
      <c r="BXN1151" s="418"/>
      <c r="BXO1151" s="418"/>
      <c r="BXP1151" s="418"/>
      <c r="BXQ1151" s="418"/>
      <c r="BXR1151" s="418"/>
      <c r="BXS1151" s="418"/>
      <c r="BXT1151" s="418"/>
      <c r="BXU1151" s="418"/>
      <c r="BXV1151" s="418"/>
      <c r="BXW1151" s="418"/>
      <c r="BXX1151" s="418"/>
      <c r="BXY1151" s="418"/>
      <c r="BXZ1151" s="418"/>
      <c r="BYA1151" s="418"/>
      <c r="BYB1151" s="418"/>
      <c r="BYC1151" s="418"/>
      <c r="BYD1151" s="418"/>
      <c r="BYE1151" s="418"/>
      <c r="BYF1151" s="418"/>
      <c r="BYG1151" s="418"/>
      <c r="BYH1151" s="418"/>
      <c r="BYI1151" s="418"/>
      <c r="BYJ1151" s="418"/>
      <c r="BYK1151" s="418"/>
      <c r="BYL1151" s="418"/>
      <c r="BYM1151" s="418"/>
      <c r="BYN1151" s="418"/>
      <c r="BYO1151" s="418"/>
      <c r="BYP1151" s="418"/>
      <c r="BYQ1151" s="418"/>
      <c r="BYR1151" s="418"/>
      <c r="BYS1151" s="418"/>
      <c r="BYT1151" s="418"/>
      <c r="BYU1151" s="418"/>
      <c r="BYV1151" s="418"/>
      <c r="BYW1151" s="418"/>
      <c r="BYX1151" s="418"/>
      <c r="BYY1151" s="418"/>
      <c r="BYZ1151" s="418"/>
      <c r="BZA1151" s="418"/>
      <c r="BZB1151" s="418"/>
      <c r="BZC1151" s="418"/>
      <c r="BZD1151" s="418"/>
      <c r="BZE1151" s="418"/>
      <c r="BZF1151" s="418"/>
      <c r="BZG1151" s="418"/>
      <c r="BZH1151" s="418"/>
      <c r="BZI1151" s="418"/>
      <c r="BZJ1151" s="418"/>
      <c r="BZK1151" s="418"/>
      <c r="BZL1151" s="418"/>
      <c r="BZM1151" s="418"/>
      <c r="BZN1151" s="418"/>
      <c r="BZO1151" s="418"/>
      <c r="BZP1151" s="418"/>
      <c r="BZQ1151" s="418"/>
      <c r="BZR1151" s="418"/>
      <c r="BZS1151" s="418"/>
      <c r="BZT1151" s="418"/>
      <c r="BZU1151" s="418"/>
      <c r="BZV1151" s="418"/>
      <c r="BZW1151" s="418"/>
      <c r="BZX1151" s="418"/>
      <c r="BZY1151" s="418"/>
      <c r="BZZ1151" s="418"/>
      <c r="CAA1151" s="418"/>
      <c r="CAB1151" s="418"/>
      <c r="CAC1151" s="418"/>
      <c r="CAD1151" s="418"/>
      <c r="CAE1151" s="418"/>
      <c r="CAF1151" s="418"/>
      <c r="CAG1151" s="418"/>
      <c r="CAH1151" s="418"/>
      <c r="CAI1151" s="418"/>
      <c r="CAJ1151" s="418"/>
      <c r="CAK1151" s="418"/>
      <c r="CAL1151" s="418"/>
      <c r="CAM1151" s="418"/>
      <c r="CAN1151" s="418"/>
      <c r="CAO1151" s="418"/>
      <c r="CAP1151" s="418"/>
      <c r="CAQ1151" s="418"/>
      <c r="CAR1151" s="418"/>
      <c r="CAS1151" s="418"/>
      <c r="CAT1151" s="418"/>
      <c r="CAU1151" s="418"/>
      <c r="CAV1151" s="418"/>
      <c r="CAW1151" s="418"/>
      <c r="CAX1151" s="418"/>
      <c r="CAY1151" s="418"/>
      <c r="CAZ1151" s="418"/>
      <c r="CBA1151" s="418"/>
      <c r="CBB1151" s="418"/>
      <c r="CBC1151" s="418"/>
      <c r="CBD1151" s="418"/>
      <c r="CBE1151" s="418"/>
      <c r="CBF1151" s="418"/>
      <c r="CBG1151" s="418"/>
      <c r="CBH1151" s="418"/>
      <c r="CBI1151" s="418"/>
      <c r="CBJ1151" s="418"/>
      <c r="CBK1151" s="418"/>
      <c r="CBL1151" s="418"/>
      <c r="CBM1151" s="418"/>
      <c r="CBN1151" s="418"/>
      <c r="CBO1151" s="418"/>
      <c r="CBP1151" s="418"/>
      <c r="CBQ1151" s="418"/>
      <c r="CBR1151" s="418"/>
      <c r="CBS1151" s="418"/>
      <c r="CBT1151" s="418"/>
      <c r="CBU1151" s="418"/>
      <c r="CBV1151" s="418"/>
      <c r="CBW1151" s="418"/>
      <c r="CBX1151" s="418"/>
      <c r="CBY1151" s="418"/>
      <c r="CBZ1151" s="418"/>
      <c r="CCA1151" s="418"/>
      <c r="CCB1151" s="418"/>
      <c r="CCC1151" s="418"/>
      <c r="CCD1151" s="418"/>
      <c r="CCE1151" s="418"/>
      <c r="CCF1151" s="418"/>
      <c r="CCG1151" s="418"/>
      <c r="CCH1151" s="418"/>
      <c r="CCI1151" s="418"/>
      <c r="CCJ1151" s="418"/>
      <c r="CCK1151" s="418"/>
      <c r="CCL1151" s="418"/>
      <c r="CCM1151" s="418"/>
      <c r="CCN1151" s="418"/>
      <c r="CCO1151" s="418"/>
      <c r="CCP1151" s="418"/>
      <c r="CCQ1151" s="418"/>
      <c r="CCR1151" s="418"/>
      <c r="CCS1151" s="418"/>
      <c r="CCT1151" s="418"/>
      <c r="CCU1151" s="418"/>
      <c r="CCV1151" s="418"/>
      <c r="CCW1151" s="418"/>
      <c r="CCX1151" s="418"/>
      <c r="CCY1151" s="418"/>
      <c r="CCZ1151" s="418"/>
      <c r="CDA1151" s="418"/>
      <c r="CDB1151" s="418"/>
      <c r="CDC1151" s="418"/>
      <c r="CDD1151" s="418"/>
      <c r="CDE1151" s="418"/>
      <c r="CDF1151" s="418"/>
      <c r="CDG1151" s="418"/>
      <c r="CDH1151" s="418"/>
      <c r="CDI1151" s="418"/>
      <c r="CDJ1151" s="418"/>
      <c r="CDK1151" s="418"/>
      <c r="CDL1151" s="418"/>
      <c r="CDM1151" s="418"/>
      <c r="CDN1151" s="418"/>
      <c r="CDO1151" s="418"/>
      <c r="CDP1151" s="418"/>
      <c r="CDQ1151" s="418"/>
      <c r="CDR1151" s="418"/>
      <c r="CDS1151" s="418"/>
      <c r="CDT1151" s="418"/>
      <c r="CDU1151" s="418"/>
      <c r="CDV1151" s="418"/>
      <c r="CDW1151" s="418"/>
      <c r="CDX1151" s="418"/>
      <c r="CDY1151" s="418"/>
      <c r="CDZ1151" s="418"/>
      <c r="CEA1151" s="418"/>
      <c r="CEB1151" s="418"/>
      <c r="CEC1151" s="418"/>
      <c r="CED1151" s="418"/>
      <c r="CEE1151" s="418"/>
      <c r="CEF1151" s="418"/>
      <c r="CEG1151" s="418"/>
      <c r="CEH1151" s="418"/>
      <c r="CEI1151" s="418"/>
      <c r="CEJ1151" s="418"/>
      <c r="CEK1151" s="418"/>
      <c r="CEL1151" s="418"/>
      <c r="CEM1151" s="418"/>
      <c r="CEN1151" s="418"/>
      <c r="CEO1151" s="418"/>
      <c r="CEP1151" s="418"/>
      <c r="CEQ1151" s="418"/>
      <c r="CER1151" s="418"/>
      <c r="CES1151" s="418"/>
      <c r="CET1151" s="418"/>
      <c r="CEU1151" s="418"/>
      <c r="CEV1151" s="418"/>
      <c r="CEW1151" s="418"/>
      <c r="CEX1151" s="418"/>
      <c r="CEY1151" s="418"/>
      <c r="CEZ1151" s="418"/>
      <c r="CFA1151" s="418"/>
      <c r="CFB1151" s="418"/>
      <c r="CFC1151" s="418"/>
      <c r="CFD1151" s="418"/>
      <c r="CFE1151" s="418"/>
      <c r="CFF1151" s="418"/>
      <c r="CFG1151" s="418"/>
      <c r="CFH1151" s="418"/>
      <c r="CFI1151" s="418"/>
      <c r="CFJ1151" s="418"/>
      <c r="CFK1151" s="418"/>
      <c r="CFL1151" s="418"/>
      <c r="CFM1151" s="418"/>
      <c r="CFN1151" s="418"/>
      <c r="CFO1151" s="418"/>
      <c r="CFP1151" s="418"/>
      <c r="CFQ1151" s="418"/>
      <c r="CFR1151" s="418"/>
      <c r="CFS1151" s="418"/>
      <c r="CFT1151" s="418"/>
      <c r="CFU1151" s="418"/>
      <c r="CFV1151" s="418"/>
      <c r="CFW1151" s="418"/>
      <c r="CFX1151" s="418"/>
      <c r="CFY1151" s="418"/>
      <c r="CFZ1151" s="418"/>
      <c r="CGA1151" s="418"/>
      <c r="CGB1151" s="418"/>
      <c r="CGC1151" s="418"/>
      <c r="CGD1151" s="418"/>
      <c r="CGE1151" s="418"/>
      <c r="CGF1151" s="418"/>
      <c r="CGG1151" s="418"/>
      <c r="CGH1151" s="418"/>
      <c r="CGI1151" s="418"/>
      <c r="CGJ1151" s="418"/>
      <c r="CGK1151" s="418"/>
      <c r="CGL1151" s="418"/>
      <c r="CGM1151" s="418"/>
      <c r="CGN1151" s="418"/>
      <c r="CGO1151" s="418"/>
      <c r="CGP1151" s="418"/>
      <c r="CGQ1151" s="418"/>
      <c r="CGR1151" s="418"/>
      <c r="CGS1151" s="418"/>
      <c r="CGT1151" s="418"/>
      <c r="CGU1151" s="418"/>
      <c r="CGV1151" s="418"/>
      <c r="CGW1151" s="418"/>
      <c r="CGX1151" s="418"/>
      <c r="CGY1151" s="418"/>
      <c r="CGZ1151" s="418"/>
      <c r="CHA1151" s="418"/>
      <c r="CHB1151" s="418"/>
      <c r="CHC1151" s="418"/>
      <c r="CHD1151" s="418"/>
      <c r="CHE1151" s="418"/>
      <c r="CHF1151" s="418"/>
      <c r="CHG1151" s="418"/>
      <c r="CHH1151" s="418"/>
      <c r="CHI1151" s="418"/>
      <c r="CHJ1151" s="418"/>
      <c r="CHK1151" s="418"/>
      <c r="CHL1151" s="418"/>
      <c r="CHM1151" s="418"/>
      <c r="CHN1151" s="418"/>
      <c r="CHO1151" s="418"/>
      <c r="CHP1151" s="418"/>
      <c r="CHQ1151" s="418"/>
      <c r="CHR1151" s="418"/>
      <c r="CHS1151" s="418"/>
      <c r="CHT1151" s="418"/>
      <c r="CHU1151" s="418"/>
      <c r="CHV1151" s="418"/>
      <c r="CHW1151" s="418"/>
    </row>
    <row r="1152" spans="1:2259" s="567" customFormat="1" ht="18" customHeight="1" x14ac:dyDescent="0.25">
      <c r="A1152" s="74"/>
      <c r="B1152" s="75"/>
      <c r="C1152" s="76"/>
      <c r="D1152" s="77"/>
      <c r="E1152" s="77"/>
      <c r="F1152" s="78"/>
      <c r="G1152" s="79"/>
      <c r="H1152" s="80">
        <v>298</v>
      </c>
      <c r="I1152" s="87" t="s">
        <v>1522</v>
      </c>
      <c r="J1152" s="79">
        <v>250</v>
      </c>
      <c r="K1152" s="82">
        <v>78</v>
      </c>
      <c r="L1152" s="82">
        <v>64</v>
      </c>
      <c r="M1152" s="82">
        <v>64</v>
      </c>
      <c r="N1152" s="82"/>
      <c r="O1152" s="83">
        <f t="shared" si="188"/>
        <v>68.666666666666671</v>
      </c>
      <c r="P1152" s="84">
        <f t="shared" si="183"/>
        <v>0.18056586666666666</v>
      </c>
      <c r="Q1152" s="84"/>
      <c r="R1152" s="85" t="s">
        <v>1523</v>
      </c>
      <c r="S1152" s="79">
        <v>320</v>
      </c>
      <c r="T1152" s="82">
        <v>7</v>
      </c>
      <c r="U1152" s="82">
        <v>11</v>
      </c>
      <c r="V1152" s="82">
        <v>13</v>
      </c>
      <c r="W1152" s="82"/>
      <c r="X1152" s="83">
        <f t="shared" si="189"/>
        <v>10.333333333333334</v>
      </c>
      <c r="Y1152" s="84">
        <f t="shared" si="190"/>
        <v>2.1228541666666666E-2</v>
      </c>
      <c r="Z1152" s="86"/>
      <c r="AA1152" s="73">
        <f t="shared" si="193"/>
        <v>0.20179440833333331</v>
      </c>
      <c r="AB1152" s="831">
        <f t="shared" si="184"/>
        <v>255.42578933333334</v>
      </c>
      <c r="AC1152" s="418"/>
      <c r="AD1152" s="418"/>
      <c r="AE1152" s="418"/>
      <c r="AF1152" s="418"/>
      <c r="AG1152" s="418"/>
      <c r="AH1152" s="418"/>
      <c r="AI1152" s="418"/>
      <c r="AJ1152" s="418"/>
      <c r="AK1152" s="418"/>
      <c r="AL1152" s="418"/>
      <c r="AM1152" s="418"/>
      <c r="AN1152" s="418"/>
      <c r="AO1152" s="418"/>
      <c r="AP1152" s="418"/>
      <c r="AQ1152" s="418"/>
      <c r="AR1152" s="418"/>
      <c r="AS1152" s="418"/>
      <c r="AT1152" s="418"/>
      <c r="AU1152" s="418"/>
      <c r="AV1152" s="418"/>
      <c r="AW1152" s="418"/>
      <c r="AX1152" s="418"/>
      <c r="AY1152" s="418"/>
      <c r="AZ1152" s="418"/>
      <c r="BA1152" s="418"/>
      <c r="BB1152" s="418"/>
      <c r="BC1152" s="418"/>
      <c r="BD1152" s="418"/>
      <c r="BE1152" s="418"/>
      <c r="BF1152" s="418"/>
      <c r="BG1152" s="418"/>
      <c r="BH1152" s="418"/>
      <c r="BI1152" s="418"/>
      <c r="BJ1152" s="418"/>
      <c r="BK1152" s="418"/>
      <c r="BL1152" s="418"/>
      <c r="BM1152" s="418"/>
      <c r="BN1152" s="418"/>
      <c r="BO1152" s="418"/>
      <c r="BP1152" s="418"/>
      <c r="BQ1152" s="418"/>
      <c r="BR1152" s="418"/>
      <c r="BS1152" s="418"/>
      <c r="BT1152" s="418"/>
      <c r="BU1152" s="418"/>
      <c r="BV1152" s="418"/>
      <c r="BW1152" s="418"/>
      <c r="BX1152" s="418"/>
      <c r="BY1152" s="418"/>
      <c r="BZ1152" s="418"/>
      <c r="CA1152" s="418"/>
      <c r="CB1152" s="418"/>
      <c r="CC1152" s="418"/>
      <c r="CD1152" s="418"/>
      <c r="CE1152" s="418"/>
      <c r="CF1152" s="418"/>
      <c r="CG1152" s="418"/>
      <c r="CH1152" s="418"/>
      <c r="CI1152" s="418"/>
      <c r="CJ1152" s="418"/>
      <c r="CK1152" s="418"/>
      <c r="CL1152" s="418"/>
      <c r="CM1152" s="418"/>
      <c r="CN1152" s="418"/>
      <c r="CO1152" s="418"/>
      <c r="CP1152" s="418"/>
      <c r="CQ1152" s="418"/>
      <c r="CR1152" s="418"/>
      <c r="CS1152" s="418"/>
      <c r="CT1152" s="418"/>
      <c r="CU1152" s="418"/>
      <c r="CV1152" s="418"/>
      <c r="CW1152" s="418"/>
      <c r="CX1152" s="418"/>
      <c r="CY1152" s="418"/>
      <c r="CZ1152" s="418"/>
      <c r="DA1152" s="418"/>
      <c r="DB1152" s="418"/>
      <c r="DC1152" s="418"/>
      <c r="DD1152" s="418"/>
      <c r="DE1152" s="418"/>
      <c r="DF1152" s="418"/>
      <c r="DG1152" s="418"/>
      <c r="DH1152" s="418"/>
      <c r="DI1152" s="418"/>
      <c r="DJ1152" s="418"/>
      <c r="DK1152" s="418"/>
      <c r="DL1152" s="418"/>
      <c r="DM1152" s="418"/>
      <c r="DN1152" s="418"/>
      <c r="DO1152" s="418"/>
      <c r="DP1152" s="418"/>
      <c r="DQ1152" s="418"/>
      <c r="DR1152" s="418"/>
      <c r="DS1152" s="418"/>
      <c r="DT1152" s="418"/>
      <c r="DU1152" s="418"/>
      <c r="DV1152" s="418"/>
      <c r="DW1152" s="418"/>
      <c r="DX1152" s="418"/>
      <c r="DY1152" s="418"/>
      <c r="DZ1152" s="418"/>
      <c r="EA1152" s="418"/>
      <c r="EB1152" s="418"/>
      <c r="EC1152" s="418"/>
      <c r="ED1152" s="418"/>
      <c r="EE1152" s="418"/>
      <c r="EF1152" s="418"/>
      <c r="EG1152" s="418"/>
      <c r="EH1152" s="418"/>
      <c r="EI1152" s="418"/>
      <c r="EJ1152" s="418"/>
      <c r="EK1152" s="418"/>
      <c r="EL1152" s="418"/>
      <c r="EM1152" s="418"/>
      <c r="EN1152" s="418"/>
      <c r="EO1152" s="418"/>
      <c r="EP1152" s="418"/>
      <c r="EQ1152" s="418"/>
      <c r="ER1152" s="418"/>
      <c r="ES1152" s="418"/>
      <c r="ET1152" s="418"/>
      <c r="EU1152" s="418"/>
      <c r="EV1152" s="418"/>
      <c r="EW1152" s="418"/>
      <c r="EX1152" s="418"/>
      <c r="EY1152" s="418"/>
      <c r="EZ1152" s="418"/>
      <c r="FA1152" s="418"/>
      <c r="FB1152" s="418"/>
      <c r="FC1152" s="418"/>
      <c r="FD1152" s="418"/>
      <c r="FE1152" s="418"/>
      <c r="FF1152" s="418"/>
      <c r="FG1152" s="418"/>
      <c r="FH1152" s="418"/>
      <c r="FI1152" s="418"/>
      <c r="FJ1152" s="418"/>
      <c r="FK1152" s="418"/>
      <c r="FL1152" s="418"/>
      <c r="FM1152" s="418"/>
      <c r="FN1152" s="418"/>
      <c r="FO1152" s="418"/>
      <c r="FP1152" s="418"/>
      <c r="FQ1152" s="418"/>
      <c r="FR1152" s="418"/>
      <c r="FS1152" s="418"/>
      <c r="FT1152" s="418"/>
      <c r="FU1152" s="418"/>
      <c r="FV1152" s="418"/>
      <c r="FW1152" s="418"/>
      <c r="FX1152" s="418"/>
      <c r="FY1152" s="418"/>
      <c r="FZ1152" s="418"/>
      <c r="GA1152" s="418"/>
      <c r="GB1152" s="418"/>
      <c r="GC1152" s="418"/>
      <c r="GD1152" s="418"/>
      <c r="GE1152" s="418"/>
      <c r="GF1152" s="418"/>
      <c r="GG1152" s="418"/>
      <c r="GH1152" s="418"/>
      <c r="GI1152" s="418"/>
      <c r="GJ1152" s="418"/>
      <c r="GK1152" s="418"/>
      <c r="GL1152" s="418"/>
      <c r="GM1152" s="418"/>
      <c r="GN1152" s="418"/>
      <c r="GO1152" s="418"/>
      <c r="GP1152" s="418"/>
      <c r="GQ1152" s="418"/>
      <c r="GR1152" s="418"/>
      <c r="GS1152" s="418"/>
      <c r="GT1152" s="418"/>
      <c r="GU1152" s="418"/>
      <c r="GV1152" s="418"/>
      <c r="GW1152" s="418"/>
      <c r="GX1152" s="418"/>
      <c r="GY1152" s="418"/>
      <c r="GZ1152" s="418"/>
      <c r="HA1152" s="418"/>
      <c r="HB1152" s="418"/>
      <c r="HC1152" s="418"/>
      <c r="HD1152" s="418"/>
      <c r="HE1152" s="418"/>
      <c r="HF1152" s="418"/>
      <c r="HG1152" s="418"/>
      <c r="HH1152" s="418"/>
      <c r="HI1152" s="418"/>
      <c r="HJ1152" s="418"/>
      <c r="HK1152" s="418"/>
      <c r="HL1152" s="418"/>
      <c r="HM1152" s="418"/>
      <c r="HN1152" s="418"/>
      <c r="HO1152" s="418"/>
      <c r="HP1152" s="418"/>
      <c r="HQ1152" s="418"/>
      <c r="HR1152" s="418"/>
      <c r="HS1152" s="418"/>
      <c r="HT1152" s="418"/>
      <c r="HU1152" s="418"/>
      <c r="HV1152" s="418"/>
      <c r="HW1152" s="418"/>
      <c r="HX1152" s="418"/>
      <c r="HY1152" s="418"/>
      <c r="HZ1152" s="418"/>
      <c r="IA1152" s="418"/>
      <c r="IB1152" s="418"/>
      <c r="IC1152" s="418"/>
      <c r="ID1152" s="418"/>
      <c r="IE1152" s="418"/>
      <c r="IF1152" s="418"/>
      <c r="IG1152" s="418"/>
      <c r="IH1152" s="418"/>
      <c r="II1152" s="418"/>
      <c r="IJ1152" s="418"/>
      <c r="IK1152" s="418"/>
      <c r="IL1152" s="418"/>
      <c r="IM1152" s="418"/>
      <c r="IN1152" s="418"/>
      <c r="IO1152" s="418"/>
      <c r="IP1152" s="418"/>
      <c r="IQ1152" s="418"/>
      <c r="IR1152" s="418"/>
      <c r="IS1152" s="418"/>
      <c r="IT1152" s="418"/>
      <c r="IU1152" s="418"/>
      <c r="IV1152" s="418"/>
      <c r="IW1152" s="418"/>
      <c r="IX1152" s="418"/>
      <c r="IY1152" s="418"/>
      <c r="IZ1152" s="418"/>
      <c r="JA1152" s="418"/>
      <c r="JB1152" s="418"/>
      <c r="JC1152" s="418"/>
      <c r="JD1152" s="418"/>
      <c r="JE1152" s="418"/>
      <c r="JF1152" s="418"/>
      <c r="JG1152" s="418"/>
      <c r="JH1152" s="418"/>
      <c r="JI1152" s="418"/>
      <c r="JJ1152" s="418"/>
      <c r="JK1152" s="418"/>
      <c r="JL1152" s="418"/>
      <c r="JM1152" s="418"/>
      <c r="JN1152" s="418"/>
      <c r="JO1152" s="418"/>
      <c r="JP1152" s="418"/>
      <c r="JQ1152" s="418"/>
      <c r="JR1152" s="418"/>
      <c r="JS1152" s="418"/>
      <c r="JT1152" s="418"/>
      <c r="JU1152" s="418"/>
      <c r="JV1152" s="418"/>
      <c r="JW1152" s="418"/>
      <c r="JX1152" s="418"/>
      <c r="JY1152" s="418"/>
      <c r="JZ1152" s="418"/>
      <c r="KA1152" s="418"/>
      <c r="KB1152" s="418"/>
      <c r="KC1152" s="418"/>
      <c r="KD1152" s="418"/>
      <c r="KE1152" s="418"/>
      <c r="KF1152" s="418"/>
      <c r="KG1152" s="418"/>
      <c r="KH1152" s="418"/>
      <c r="KI1152" s="418"/>
      <c r="KJ1152" s="418"/>
      <c r="KK1152" s="418"/>
      <c r="KL1152" s="418"/>
      <c r="KM1152" s="418"/>
      <c r="KN1152" s="418"/>
      <c r="KO1152" s="418"/>
      <c r="KP1152" s="418"/>
      <c r="KQ1152" s="418"/>
      <c r="KR1152" s="418"/>
      <c r="KS1152" s="418"/>
      <c r="KT1152" s="418"/>
      <c r="KU1152" s="418"/>
      <c r="KV1152" s="418"/>
      <c r="KW1152" s="418"/>
      <c r="KX1152" s="418"/>
      <c r="KY1152" s="418"/>
      <c r="KZ1152" s="418"/>
      <c r="LA1152" s="418"/>
      <c r="LB1152" s="418"/>
      <c r="LC1152" s="418"/>
      <c r="LD1152" s="418"/>
      <c r="LE1152" s="418"/>
      <c r="LF1152" s="418"/>
      <c r="LG1152" s="418"/>
      <c r="LH1152" s="418"/>
      <c r="LI1152" s="418"/>
      <c r="LJ1152" s="418"/>
      <c r="LK1152" s="418"/>
      <c r="LL1152" s="418"/>
      <c r="LM1152" s="418"/>
      <c r="LN1152" s="418"/>
      <c r="LO1152" s="418"/>
      <c r="LP1152" s="418"/>
      <c r="LQ1152" s="418"/>
      <c r="LR1152" s="418"/>
      <c r="LS1152" s="418"/>
      <c r="LT1152" s="418"/>
      <c r="LU1152" s="418"/>
      <c r="LV1152" s="418"/>
      <c r="LW1152" s="418"/>
      <c r="LX1152" s="418"/>
      <c r="LY1152" s="418"/>
      <c r="LZ1152" s="418"/>
      <c r="MA1152" s="418"/>
      <c r="MB1152" s="418"/>
      <c r="MC1152" s="418"/>
      <c r="MD1152" s="418"/>
      <c r="ME1152" s="418"/>
      <c r="MF1152" s="418"/>
      <c r="MG1152" s="418"/>
      <c r="MH1152" s="418"/>
      <c r="MI1152" s="418"/>
      <c r="MJ1152" s="418"/>
      <c r="MK1152" s="418"/>
      <c r="ML1152" s="418"/>
      <c r="MM1152" s="418"/>
      <c r="MN1152" s="418"/>
      <c r="MO1152" s="418"/>
      <c r="MP1152" s="418"/>
      <c r="MQ1152" s="418"/>
      <c r="MR1152" s="418"/>
      <c r="MS1152" s="418"/>
      <c r="MT1152" s="418"/>
      <c r="MU1152" s="418"/>
      <c r="MV1152" s="418"/>
      <c r="MW1152" s="418"/>
      <c r="MX1152" s="418"/>
      <c r="MY1152" s="418"/>
      <c r="MZ1152" s="418"/>
      <c r="NA1152" s="418"/>
      <c r="NB1152" s="418"/>
      <c r="NC1152" s="418"/>
      <c r="ND1152" s="418"/>
      <c r="NE1152" s="418"/>
      <c r="NF1152" s="418"/>
      <c r="NG1152" s="418"/>
      <c r="NH1152" s="418"/>
      <c r="NI1152" s="418"/>
      <c r="NJ1152" s="418"/>
      <c r="NK1152" s="418"/>
      <c r="NL1152" s="418"/>
      <c r="NM1152" s="418"/>
      <c r="NN1152" s="418"/>
      <c r="NO1152" s="418"/>
      <c r="NP1152" s="418"/>
      <c r="NQ1152" s="418"/>
      <c r="NR1152" s="418"/>
      <c r="NS1152" s="418"/>
      <c r="NT1152" s="418"/>
      <c r="NU1152" s="418"/>
      <c r="NV1152" s="418"/>
      <c r="NW1152" s="418"/>
      <c r="NX1152" s="418"/>
      <c r="NY1152" s="418"/>
      <c r="NZ1152" s="418"/>
      <c r="OA1152" s="418"/>
      <c r="OB1152" s="418"/>
      <c r="OC1152" s="418"/>
      <c r="OD1152" s="418"/>
      <c r="OE1152" s="418"/>
      <c r="OF1152" s="418"/>
      <c r="OG1152" s="418"/>
      <c r="OH1152" s="418"/>
      <c r="OI1152" s="418"/>
      <c r="OJ1152" s="418"/>
      <c r="OK1152" s="418"/>
      <c r="OL1152" s="418"/>
      <c r="OM1152" s="418"/>
      <c r="ON1152" s="418"/>
      <c r="OO1152" s="418"/>
      <c r="OP1152" s="418"/>
      <c r="OQ1152" s="418"/>
      <c r="OR1152" s="418"/>
      <c r="OS1152" s="418"/>
      <c r="OT1152" s="418"/>
      <c r="OU1152" s="418"/>
      <c r="OV1152" s="418"/>
      <c r="OW1152" s="418"/>
      <c r="OX1152" s="418"/>
      <c r="OY1152" s="418"/>
      <c r="OZ1152" s="418"/>
      <c r="PA1152" s="418"/>
      <c r="PB1152" s="418"/>
      <c r="PC1152" s="418"/>
      <c r="PD1152" s="418"/>
      <c r="PE1152" s="418"/>
      <c r="PF1152" s="418"/>
      <c r="PG1152" s="418"/>
      <c r="PH1152" s="418"/>
      <c r="PI1152" s="418"/>
      <c r="PJ1152" s="418"/>
      <c r="PK1152" s="418"/>
      <c r="PL1152" s="418"/>
      <c r="PM1152" s="418"/>
      <c r="PN1152" s="418"/>
      <c r="PO1152" s="418"/>
      <c r="PP1152" s="418"/>
      <c r="PQ1152" s="418"/>
      <c r="PR1152" s="418"/>
      <c r="PS1152" s="418"/>
      <c r="PT1152" s="418"/>
      <c r="PU1152" s="418"/>
      <c r="PV1152" s="418"/>
      <c r="PW1152" s="418"/>
      <c r="PX1152" s="418"/>
      <c r="PY1152" s="418"/>
      <c r="PZ1152" s="418"/>
      <c r="QA1152" s="418"/>
      <c r="QB1152" s="418"/>
      <c r="QC1152" s="418"/>
      <c r="QD1152" s="418"/>
      <c r="QE1152" s="418"/>
      <c r="QF1152" s="418"/>
      <c r="QG1152" s="418"/>
      <c r="QH1152" s="418"/>
      <c r="QI1152" s="418"/>
      <c r="QJ1152" s="418"/>
      <c r="QK1152" s="418"/>
      <c r="QL1152" s="418"/>
      <c r="QM1152" s="418"/>
      <c r="QN1152" s="418"/>
      <c r="QO1152" s="418"/>
      <c r="QP1152" s="418"/>
      <c r="QQ1152" s="418"/>
      <c r="QR1152" s="418"/>
      <c r="QS1152" s="418"/>
      <c r="QT1152" s="418"/>
      <c r="QU1152" s="418"/>
      <c r="QV1152" s="418"/>
      <c r="QW1152" s="418"/>
      <c r="QX1152" s="418"/>
      <c r="QY1152" s="418"/>
      <c r="QZ1152" s="418"/>
      <c r="RA1152" s="418"/>
      <c r="RB1152" s="418"/>
      <c r="RC1152" s="418"/>
      <c r="RD1152" s="418"/>
      <c r="RE1152" s="418"/>
      <c r="RF1152" s="418"/>
      <c r="RG1152" s="418"/>
      <c r="RH1152" s="418"/>
      <c r="RI1152" s="418"/>
      <c r="RJ1152" s="418"/>
      <c r="RK1152" s="418"/>
      <c r="RL1152" s="418"/>
      <c r="RM1152" s="418"/>
      <c r="RN1152" s="418"/>
      <c r="RO1152" s="418"/>
      <c r="RP1152" s="418"/>
      <c r="RQ1152" s="418"/>
      <c r="RR1152" s="418"/>
      <c r="RS1152" s="418"/>
      <c r="RT1152" s="418"/>
      <c r="RU1152" s="418"/>
      <c r="RV1152" s="418"/>
      <c r="RW1152" s="418"/>
      <c r="RX1152" s="418"/>
      <c r="RY1152" s="418"/>
      <c r="RZ1152" s="418"/>
      <c r="SA1152" s="418"/>
      <c r="SB1152" s="418"/>
      <c r="SC1152" s="418"/>
      <c r="SD1152" s="418"/>
      <c r="SE1152" s="418"/>
      <c r="SF1152" s="418"/>
      <c r="SG1152" s="418"/>
      <c r="SH1152" s="418"/>
      <c r="SI1152" s="418"/>
      <c r="SJ1152" s="418"/>
      <c r="SK1152" s="418"/>
      <c r="SL1152" s="418"/>
      <c r="SM1152" s="418"/>
      <c r="SN1152" s="418"/>
      <c r="SO1152" s="418"/>
      <c r="SP1152" s="418"/>
      <c r="SQ1152" s="418"/>
      <c r="SR1152" s="418"/>
      <c r="SS1152" s="418"/>
      <c r="ST1152" s="418"/>
      <c r="SU1152" s="418"/>
      <c r="SV1152" s="418"/>
      <c r="SW1152" s="418"/>
      <c r="SX1152" s="418"/>
      <c r="SY1152" s="418"/>
      <c r="SZ1152" s="418"/>
      <c r="TA1152" s="418"/>
      <c r="TB1152" s="418"/>
      <c r="TC1152" s="418"/>
      <c r="TD1152" s="418"/>
      <c r="TE1152" s="418"/>
      <c r="TF1152" s="418"/>
      <c r="TG1152" s="418"/>
      <c r="TH1152" s="418"/>
      <c r="TI1152" s="418"/>
      <c r="TJ1152" s="418"/>
      <c r="TK1152" s="418"/>
      <c r="TL1152" s="418"/>
      <c r="TM1152" s="418"/>
      <c r="TN1152" s="418"/>
      <c r="TO1152" s="418"/>
      <c r="TP1152" s="418"/>
      <c r="TQ1152" s="418"/>
      <c r="TR1152" s="418"/>
      <c r="TS1152" s="418"/>
      <c r="TT1152" s="418"/>
      <c r="TU1152" s="418"/>
      <c r="TV1152" s="418"/>
      <c r="TW1152" s="418"/>
      <c r="TX1152" s="418"/>
      <c r="TY1152" s="418"/>
      <c r="TZ1152" s="418"/>
      <c r="UA1152" s="418"/>
      <c r="UB1152" s="418"/>
      <c r="UC1152" s="418"/>
      <c r="UD1152" s="418"/>
      <c r="UE1152" s="418"/>
      <c r="UF1152" s="418"/>
      <c r="UG1152" s="418"/>
      <c r="UH1152" s="418"/>
      <c r="UI1152" s="418"/>
      <c r="UJ1152" s="418"/>
      <c r="UK1152" s="418"/>
      <c r="UL1152" s="418"/>
      <c r="UM1152" s="418"/>
      <c r="UN1152" s="418"/>
      <c r="UO1152" s="418"/>
      <c r="UP1152" s="418"/>
      <c r="UQ1152" s="418"/>
      <c r="UR1152" s="418"/>
      <c r="US1152" s="418"/>
      <c r="UT1152" s="418"/>
      <c r="UU1152" s="418"/>
      <c r="UV1152" s="418"/>
      <c r="UW1152" s="418"/>
      <c r="UX1152" s="418"/>
      <c r="UY1152" s="418"/>
      <c r="UZ1152" s="418"/>
      <c r="VA1152" s="418"/>
      <c r="VB1152" s="418"/>
      <c r="VC1152" s="418"/>
      <c r="VD1152" s="418"/>
      <c r="VE1152" s="418"/>
      <c r="VF1152" s="418"/>
      <c r="VG1152" s="418"/>
      <c r="VH1152" s="418"/>
      <c r="VI1152" s="418"/>
      <c r="VJ1152" s="418"/>
      <c r="VK1152" s="418"/>
      <c r="VL1152" s="418"/>
      <c r="VM1152" s="418"/>
      <c r="VN1152" s="418"/>
      <c r="VO1152" s="418"/>
      <c r="VP1152" s="418"/>
      <c r="VQ1152" s="418"/>
      <c r="VR1152" s="418"/>
      <c r="VS1152" s="418"/>
      <c r="VT1152" s="418"/>
      <c r="VU1152" s="418"/>
      <c r="VV1152" s="418"/>
      <c r="VW1152" s="418"/>
      <c r="VX1152" s="418"/>
      <c r="VY1152" s="418"/>
      <c r="VZ1152" s="418"/>
      <c r="WA1152" s="418"/>
      <c r="WB1152" s="418"/>
      <c r="WC1152" s="418"/>
      <c r="WD1152" s="418"/>
      <c r="WE1152" s="418"/>
      <c r="WF1152" s="418"/>
      <c r="WG1152" s="418"/>
      <c r="WH1152" s="418"/>
      <c r="WI1152" s="418"/>
      <c r="WJ1152" s="418"/>
      <c r="WK1152" s="418"/>
      <c r="WL1152" s="418"/>
      <c r="WM1152" s="418"/>
      <c r="WN1152" s="418"/>
      <c r="WO1152" s="418"/>
      <c r="WP1152" s="418"/>
      <c r="WQ1152" s="418"/>
      <c r="WR1152" s="418"/>
      <c r="WS1152" s="418"/>
      <c r="WT1152" s="418"/>
      <c r="WU1152" s="418"/>
      <c r="WV1152" s="418"/>
      <c r="WW1152" s="418"/>
      <c r="WX1152" s="418"/>
      <c r="WY1152" s="418"/>
      <c r="WZ1152" s="418"/>
      <c r="XA1152" s="418"/>
      <c r="XB1152" s="418"/>
      <c r="XC1152" s="418"/>
      <c r="XD1152" s="418"/>
      <c r="XE1152" s="418"/>
      <c r="XF1152" s="418"/>
      <c r="XG1152" s="418"/>
      <c r="XH1152" s="418"/>
      <c r="XI1152" s="418"/>
      <c r="XJ1152" s="418"/>
      <c r="XK1152" s="418"/>
      <c r="XL1152" s="418"/>
      <c r="XM1152" s="418"/>
      <c r="XN1152" s="418"/>
      <c r="XO1152" s="418"/>
      <c r="XP1152" s="418"/>
      <c r="XQ1152" s="418"/>
      <c r="XR1152" s="418"/>
      <c r="XS1152" s="418"/>
      <c r="XT1152" s="418"/>
      <c r="XU1152" s="418"/>
      <c r="XV1152" s="418"/>
      <c r="XW1152" s="418"/>
      <c r="XX1152" s="418"/>
      <c r="XY1152" s="418"/>
      <c r="XZ1152" s="418"/>
      <c r="YA1152" s="418"/>
      <c r="YB1152" s="418"/>
      <c r="YC1152" s="418"/>
      <c r="YD1152" s="418"/>
      <c r="YE1152" s="418"/>
      <c r="YF1152" s="418"/>
      <c r="YG1152" s="418"/>
      <c r="YH1152" s="418"/>
      <c r="YI1152" s="418"/>
      <c r="YJ1152" s="418"/>
      <c r="YK1152" s="418"/>
      <c r="YL1152" s="418"/>
      <c r="YM1152" s="418"/>
      <c r="YN1152" s="418"/>
      <c r="YO1152" s="418"/>
      <c r="YP1152" s="418"/>
      <c r="YQ1152" s="418"/>
      <c r="YR1152" s="418"/>
      <c r="YS1152" s="418"/>
      <c r="YT1152" s="418"/>
      <c r="YU1152" s="418"/>
      <c r="YV1152" s="418"/>
      <c r="YW1152" s="418"/>
      <c r="YX1152" s="418"/>
      <c r="YY1152" s="418"/>
      <c r="YZ1152" s="418"/>
      <c r="ZA1152" s="418"/>
      <c r="ZB1152" s="418"/>
      <c r="ZC1152" s="418"/>
      <c r="ZD1152" s="418"/>
      <c r="ZE1152" s="418"/>
      <c r="ZF1152" s="418"/>
      <c r="ZG1152" s="418"/>
      <c r="ZH1152" s="418"/>
      <c r="ZI1152" s="418"/>
      <c r="ZJ1152" s="418"/>
      <c r="ZK1152" s="418"/>
      <c r="ZL1152" s="418"/>
      <c r="ZM1152" s="418"/>
      <c r="ZN1152" s="418"/>
      <c r="ZO1152" s="418"/>
      <c r="ZP1152" s="418"/>
      <c r="ZQ1152" s="418"/>
      <c r="ZR1152" s="418"/>
      <c r="ZS1152" s="418"/>
      <c r="ZT1152" s="418"/>
      <c r="ZU1152" s="418"/>
      <c r="ZV1152" s="418"/>
      <c r="ZW1152" s="418"/>
      <c r="ZX1152" s="418"/>
      <c r="ZY1152" s="418"/>
      <c r="ZZ1152" s="418"/>
      <c r="AAA1152" s="418"/>
      <c r="AAB1152" s="418"/>
      <c r="AAC1152" s="418"/>
      <c r="AAD1152" s="418"/>
      <c r="AAE1152" s="418"/>
      <c r="AAF1152" s="418"/>
      <c r="AAG1152" s="418"/>
      <c r="AAH1152" s="418"/>
      <c r="AAI1152" s="418"/>
      <c r="AAJ1152" s="418"/>
      <c r="AAK1152" s="418"/>
      <c r="AAL1152" s="418"/>
      <c r="AAM1152" s="418"/>
      <c r="AAN1152" s="418"/>
      <c r="AAO1152" s="418"/>
      <c r="AAP1152" s="418"/>
      <c r="AAQ1152" s="418"/>
      <c r="AAR1152" s="418"/>
      <c r="AAS1152" s="418"/>
      <c r="AAT1152" s="418"/>
      <c r="AAU1152" s="418"/>
      <c r="AAV1152" s="418"/>
      <c r="AAW1152" s="418"/>
      <c r="AAX1152" s="418"/>
      <c r="AAY1152" s="418"/>
      <c r="AAZ1152" s="418"/>
      <c r="ABA1152" s="418"/>
      <c r="ABB1152" s="418"/>
      <c r="ABC1152" s="418"/>
      <c r="ABD1152" s="418"/>
      <c r="ABE1152" s="418"/>
      <c r="ABF1152" s="418"/>
      <c r="ABG1152" s="418"/>
      <c r="ABH1152" s="418"/>
      <c r="ABI1152" s="418"/>
      <c r="ABJ1152" s="418"/>
      <c r="ABK1152" s="418"/>
      <c r="ABL1152" s="418"/>
      <c r="ABM1152" s="418"/>
      <c r="ABN1152" s="418"/>
      <c r="ABO1152" s="418"/>
      <c r="ABP1152" s="418"/>
      <c r="ABQ1152" s="418"/>
      <c r="ABR1152" s="418"/>
      <c r="ABS1152" s="418"/>
      <c r="ABT1152" s="418"/>
      <c r="ABU1152" s="418"/>
      <c r="ABV1152" s="418"/>
      <c r="ABW1152" s="418"/>
      <c r="ABX1152" s="418"/>
      <c r="ABY1152" s="418"/>
      <c r="ABZ1152" s="418"/>
      <c r="ACA1152" s="418"/>
      <c r="ACB1152" s="418"/>
      <c r="ACC1152" s="418"/>
      <c r="ACD1152" s="418"/>
      <c r="ACE1152" s="418"/>
      <c r="ACF1152" s="418"/>
      <c r="ACG1152" s="418"/>
      <c r="ACH1152" s="418"/>
      <c r="ACI1152" s="418"/>
      <c r="ACJ1152" s="418"/>
      <c r="ACK1152" s="418"/>
      <c r="ACL1152" s="418"/>
      <c r="ACM1152" s="418"/>
      <c r="ACN1152" s="418"/>
      <c r="ACO1152" s="418"/>
      <c r="ACP1152" s="418"/>
      <c r="ACQ1152" s="418"/>
      <c r="ACR1152" s="418"/>
      <c r="ACS1152" s="418"/>
      <c r="ACT1152" s="418"/>
      <c r="ACU1152" s="418"/>
      <c r="ACV1152" s="418"/>
      <c r="ACW1152" s="418"/>
      <c r="ACX1152" s="418"/>
      <c r="ACY1152" s="418"/>
      <c r="ACZ1152" s="418"/>
      <c r="ADA1152" s="418"/>
      <c r="ADB1152" s="418"/>
      <c r="ADC1152" s="418"/>
      <c r="ADD1152" s="418"/>
      <c r="ADE1152" s="418"/>
      <c r="ADF1152" s="418"/>
      <c r="ADG1152" s="418"/>
      <c r="ADH1152" s="418"/>
      <c r="ADI1152" s="418"/>
      <c r="ADJ1152" s="418"/>
      <c r="ADK1152" s="418"/>
      <c r="ADL1152" s="418"/>
      <c r="ADM1152" s="418"/>
      <c r="ADN1152" s="418"/>
      <c r="ADO1152" s="418"/>
      <c r="ADP1152" s="418"/>
      <c r="ADQ1152" s="418"/>
      <c r="ADR1152" s="418"/>
      <c r="ADS1152" s="418"/>
      <c r="ADT1152" s="418"/>
      <c r="ADU1152" s="418"/>
      <c r="ADV1152" s="418"/>
      <c r="ADW1152" s="418"/>
      <c r="ADX1152" s="418"/>
      <c r="ADY1152" s="418"/>
      <c r="ADZ1152" s="418"/>
      <c r="AEA1152" s="418"/>
      <c r="AEB1152" s="418"/>
      <c r="AEC1152" s="418"/>
      <c r="AED1152" s="418"/>
      <c r="AEE1152" s="418"/>
      <c r="AEF1152" s="418"/>
      <c r="AEG1152" s="418"/>
      <c r="AEH1152" s="418"/>
      <c r="AEI1152" s="418"/>
      <c r="AEJ1152" s="418"/>
      <c r="AEK1152" s="418"/>
      <c r="AEL1152" s="418"/>
      <c r="AEM1152" s="418"/>
      <c r="AEN1152" s="418"/>
      <c r="AEO1152" s="418"/>
      <c r="AEP1152" s="418"/>
      <c r="AEQ1152" s="418"/>
      <c r="AER1152" s="418"/>
      <c r="AES1152" s="418"/>
      <c r="AET1152" s="418"/>
      <c r="AEU1152" s="418"/>
      <c r="AEV1152" s="418"/>
      <c r="AEW1152" s="418"/>
      <c r="AEX1152" s="418"/>
      <c r="AEY1152" s="418"/>
      <c r="AEZ1152" s="418"/>
      <c r="AFA1152" s="418"/>
      <c r="AFB1152" s="418"/>
      <c r="AFC1152" s="418"/>
      <c r="AFD1152" s="418"/>
      <c r="AFE1152" s="418"/>
      <c r="AFF1152" s="418"/>
      <c r="AFG1152" s="418"/>
      <c r="AFH1152" s="418"/>
      <c r="AFI1152" s="418"/>
      <c r="AFJ1152" s="418"/>
      <c r="AFK1152" s="418"/>
      <c r="AFL1152" s="418"/>
      <c r="AFM1152" s="418"/>
      <c r="AFN1152" s="418"/>
      <c r="AFO1152" s="418"/>
      <c r="AFP1152" s="418"/>
      <c r="AFQ1152" s="418"/>
      <c r="AFR1152" s="418"/>
      <c r="AFS1152" s="418"/>
      <c r="AFT1152" s="418"/>
      <c r="AFU1152" s="418"/>
      <c r="AFV1152" s="418"/>
      <c r="AFW1152" s="418"/>
      <c r="AFX1152" s="418"/>
      <c r="AFY1152" s="418"/>
      <c r="AFZ1152" s="418"/>
      <c r="AGA1152" s="418"/>
      <c r="AGB1152" s="418"/>
      <c r="AGC1152" s="418"/>
      <c r="AGD1152" s="418"/>
      <c r="AGE1152" s="418"/>
      <c r="AGF1152" s="418"/>
      <c r="AGG1152" s="418"/>
      <c r="AGH1152" s="418"/>
      <c r="AGI1152" s="418"/>
      <c r="AGJ1152" s="418"/>
      <c r="AGK1152" s="418"/>
      <c r="AGL1152" s="418"/>
      <c r="AGM1152" s="418"/>
      <c r="AGN1152" s="418"/>
      <c r="AGO1152" s="418"/>
      <c r="AGP1152" s="418"/>
      <c r="AGQ1152" s="418"/>
      <c r="AGR1152" s="418"/>
      <c r="AGS1152" s="418"/>
      <c r="AGT1152" s="418"/>
      <c r="AGU1152" s="418"/>
      <c r="AGV1152" s="418"/>
      <c r="AGW1152" s="418"/>
      <c r="AGX1152" s="418"/>
      <c r="AGY1152" s="418"/>
      <c r="AGZ1152" s="418"/>
      <c r="AHA1152" s="418"/>
      <c r="AHB1152" s="418"/>
      <c r="AHC1152" s="418"/>
      <c r="AHD1152" s="418"/>
      <c r="AHE1152" s="418"/>
      <c r="AHF1152" s="418"/>
      <c r="AHG1152" s="418"/>
      <c r="AHH1152" s="418"/>
      <c r="AHI1152" s="418"/>
      <c r="AHJ1152" s="418"/>
      <c r="AHK1152" s="418"/>
      <c r="AHL1152" s="418"/>
      <c r="AHM1152" s="418"/>
      <c r="AHN1152" s="418"/>
      <c r="AHO1152" s="418"/>
      <c r="AHP1152" s="418"/>
      <c r="AHQ1152" s="418"/>
      <c r="AHR1152" s="418"/>
      <c r="AHS1152" s="418"/>
      <c r="AHT1152" s="418"/>
      <c r="AHU1152" s="418"/>
      <c r="AHV1152" s="418"/>
      <c r="AHW1152" s="418"/>
      <c r="AHX1152" s="418"/>
      <c r="AHY1152" s="418"/>
      <c r="AHZ1152" s="418"/>
      <c r="AIA1152" s="418"/>
      <c r="AIB1152" s="418"/>
      <c r="AIC1152" s="418"/>
      <c r="AID1152" s="418"/>
      <c r="AIE1152" s="418"/>
      <c r="AIF1152" s="418"/>
      <c r="AIG1152" s="418"/>
      <c r="AIH1152" s="418"/>
      <c r="AII1152" s="418"/>
      <c r="AIJ1152" s="418"/>
      <c r="AIK1152" s="418"/>
      <c r="AIL1152" s="418"/>
      <c r="AIM1152" s="418"/>
      <c r="AIN1152" s="418"/>
      <c r="AIO1152" s="418"/>
      <c r="AIP1152" s="418"/>
      <c r="AIQ1152" s="418"/>
      <c r="AIR1152" s="418"/>
      <c r="AIS1152" s="418"/>
      <c r="AIT1152" s="418"/>
      <c r="AIU1152" s="418"/>
      <c r="AIV1152" s="418"/>
      <c r="AIW1152" s="418"/>
      <c r="AIX1152" s="418"/>
      <c r="AIY1152" s="418"/>
      <c r="AIZ1152" s="418"/>
      <c r="AJA1152" s="418"/>
      <c r="AJB1152" s="418"/>
      <c r="AJC1152" s="418"/>
      <c r="AJD1152" s="418"/>
      <c r="AJE1152" s="418"/>
      <c r="AJF1152" s="418"/>
      <c r="AJG1152" s="418"/>
      <c r="AJH1152" s="418"/>
      <c r="AJI1152" s="418"/>
      <c r="AJJ1152" s="418"/>
      <c r="AJK1152" s="418"/>
      <c r="AJL1152" s="418"/>
      <c r="AJM1152" s="418"/>
      <c r="AJN1152" s="418"/>
      <c r="AJO1152" s="418"/>
      <c r="AJP1152" s="418"/>
      <c r="AJQ1152" s="418"/>
      <c r="AJR1152" s="418"/>
      <c r="AJS1152" s="418"/>
      <c r="AJT1152" s="418"/>
      <c r="AJU1152" s="418"/>
      <c r="AJV1152" s="418"/>
      <c r="AJW1152" s="418"/>
      <c r="AJX1152" s="418"/>
      <c r="AJY1152" s="418"/>
      <c r="AJZ1152" s="418"/>
      <c r="AKA1152" s="418"/>
      <c r="AKB1152" s="418"/>
      <c r="AKC1152" s="418"/>
      <c r="AKD1152" s="418"/>
      <c r="AKE1152" s="418"/>
      <c r="AKF1152" s="418"/>
      <c r="AKG1152" s="418"/>
      <c r="AKH1152" s="418"/>
      <c r="AKI1152" s="418"/>
      <c r="AKJ1152" s="418"/>
      <c r="AKK1152" s="418"/>
      <c r="AKL1152" s="418"/>
      <c r="AKM1152" s="418"/>
      <c r="AKN1152" s="418"/>
      <c r="AKO1152" s="418"/>
      <c r="AKP1152" s="418"/>
      <c r="AKQ1152" s="418"/>
      <c r="AKR1152" s="418"/>
      <c r="AKS1152" s="418"/>
      <c r="AKT1152" s="418"/>
      <c r="AKU1152" s="418"/>
      <c r="AKV1152" s="418"/>
      <c r="AKW1152" s="418"/>
      <c r="AKX1152" s="418"/>
      <c r="AKY1152" s="418"/>
      <c r="AKZ1152" s="418"/>
      <c r="ALA1152" s="418"/>
      <c r="ALB1152" s="418"/>
      <c r="ALC1152" s="418"/>
      <c r="ALD1152" s="418"/>
      <c r="ALE1152" s="418"/>
      <c r="ALF1152" s="418"/>
      <c r="ALG1152" s="418"/>
      <c r="ALH1152" s="418"/>
      <c r="ALI1152" s="418"/>
      <c r="ALJ1152" s="418"/>
      <c r="ALK1152" s="418"/>
      <c r="ALL1152" s="418"/>
      <c r="ALM1152" s="418"/>
      <c r="ALN1152" s="418"/>
      <c r="ALO1152" s="418"/>
      <c r="ALP1152" s="418"/>
      <c r="ALQ1152" s="418"/>
      <c r="ALR1152" s="418"/>
      <c r="ALS1152" s="418"/>
      <c r="ALT1152" s="418"/>
      <c r="ALU1152" s="418"/>
      <c r="ALV1152" s="418"/>
      <c r="ALW1152" s="418"/>
      <c r="ALX1152" s="418"/>
      <c r="ALY1152" s="418"/>
      <c r="ALZ1152" s="418"/>
      <c r="AMA1152" s="418"/>
      <c r="AMB1152" s="418"/>
      <c r="AMC1152" s="418"/>
      <c r="AMD1152" s="418"/>
      <c r="AME1152" s="418"/>
      <c r="AMF1152" s="418"/>
      <c r="AMG1152" s="418"/>
      <c r="AMH1152" s="418"/>
      <c r="AMI1152" s="418"/>
      <c r="AMJ1152" s="418"/>
      <c r="AMK1152" s="418"/>
      <c r="AML1152" s="418"/>
      <c r="AMM1152" s="418"/>
      <c r="AMN1152" s="418"/>
      <c r="AMO1152" s="418"/>
      <c r="AMP1152" s="418"/>
      <c r="AMQ1152" s="418"/>
      <c r="AMR1152" s="418"/>
      <c r="AMS1152" s="418"/>
      <c r="AMT1152" s="418"/>
      <c r="AMU1152" s="418"/>
      <c r="AMV1152" s="418"/>
      <c r="AMW1152" s="418"/>
      <c r="AMX1152" s="418"/>
      <c r="AMY1152" s="418"/>
      <c r="AMZ1152" s="418"/>
      <c r="ANA1152" s="418"/>
      <c r="ANB1152" s="418"/>
      <c r="ANC1152" s="418"/>
      <c r="AND1152" s="418"/>
      <c r="ANE1152" s="418"/>
      <c r="ANF1152" s="418"/>
      <c r="ANG1152" s="418"/>
      <c r="ANH1152" s="418"/>
      <c r="ANI1152" s="418"/>
      <c r="ANJ1152" s="418"/>
      <c r="ANK1152" s="418"/>
      <c r="ANL1152" s="418"/>
      <c r="ANM1152" s="418"/>
      <c r="ANN1152" s="418"/>
      <c r="ANO1152" s="418"/>
      <c r="ANP1152" s="418"/>
      <c r="ANQ1152" s="418"/>
      <c r="ANR1152" s="418"/>
      <c r="ANS1152" s="418"/>
      <c r="ANT1152" s="418"/>
      <c r="ANU1152" s="418"/>
      <c r="ANV1152" s="418"/>
      <c r="ANW1152" s="418"/>
      <c r="ANX1152" s="418"/>
      <c r="ANY1152" s="418"/>
      <c r="ANZ1152" s="418"/>
      <c r="AOA1152" s="418"/>
      <c r="AOB1152" s="418"/>
      <c r="AOC1152" s="418"/>
      <c r="AOD1152" s="418"/>
      <c r="AOE1152" s="418"/>
      <c r="AOF1152" s="418"/>
      <c r="AOG1152" s="418"/>
      <c r="AOH1152" s="418"/>
      <c r="AOI1152" s="418"/>
      <c r="AOJ1152" s="418"/>
      <c r="AOK1152" s="418"/>
      <c r="AOL1152" s="418"/>
      <c r="AOM1152" s="418"/>
      <c r="AON1152" s="418"/>
      <c r="AOO1152" s="418"/>
      <c r="AOP1152" s="418"/>
      <c r="AOQ1152" s="418"/>
      <c r="AOR1152" s="418"/>
      <c r="AOS1152" s="418"/>
      <c r="AOT1152" s="418"/>
      <c r="AOU1152" s="418"/>
      <c r="AOV1152" s="418"/>
      <c r="AOW1152" s="418"/>
      <c r="AOX1152" s="418"/>
      <c r="AOY1152" s="418"/>
      <c r="AOZ1152" s="418"/>
      <c r="APA1152" s="418"/>
      <c r="APB1152" s="418"/>
      <c r="APC1152" s="418"/>
      <c r="APD1152" s="418"/>
      <c r="APE1152" s="418"/>
      <c r="APF1152" s="418"/>
      <c r="APG1152" s="418"/>
      <c r="APH1152" s="418"/>
      <c r="API1152" s="418"/>
      <c r="APJ1152" s="418"/>
      <c r="APK1152" s="418"/>
      <c r="APL1152" s="418"/>
      <c r="APM1152" s="418"/>
      <c r="APN1152" s="418"/>
      <c r="APO1152" s="418"/>
      <c r="APP1152" s="418"/>
      <c r="APQ1152" s="418"/>
      <c r="APR1152" s="418"/>
      <c r="APS1152" s="418"/>
      <c r="APT1152" s="418"/>
      <c r="APU1152" s="418"/>
      <c r="APV1152" s="418"/>
      <c r="APW1152" s="418"/>
      <c r="APX1152" s="418"/>
      <c r="APY1152" s="418"/>
      <c r="APZ1152" s="418"/>
      <c r="AQA1152" s="418"/>
      <c r="AQB1152" s="418"/>
      <c r="AQC1152" s="418"/>
      <c r="AQD1152" s="418"/>
      <c r="AQE1152" s="418"/>
      <c r="AQF1152" s="418"/>
      <c r="AQG1152" s="418"/>
      <c r="AQH1152" s="418"/>
      <c r="AQI1152" s="418"/>
      <c r="AQJ1152" s="418"/>
      <c r="AQK1152" s="418"/>
      <c r="AQL1152" s="418"/>
      <c r="AQM1152" s="418"/>
      <c r="AQN1152" s="418"/>
      <c r="AQO1152" s="418"/>
      <c r="AQP1152" s="418"/>
      <c r="AQQ1152" s="418"/>
      <c r="AQR1152" s="418"/>
      <c r="AQS1152" s="418"/>
      <c r="AQT1152" s="418"/>
      <c r="AQU1152" s="418"/>
      <c r="AQV1152" s="418"/>
      <c r="AQW1152" s="418"/>
      <c r="AQX1152" s="418"/>
      <c r="AQY1152" s="418"/>
      <c r="AQZ1152" s="418"/>
      <c r="ARA1152" s="418"/>
      <c r="ARB1152" s="418"/>
      <c r="ARC1152" s="418"/>
      <c r="ARD1152" s="418"/>
      <c r="ARE1152" s="418"/>
      <c r="ARF1152" s="418"/>
      <c r="ARG1152" s="418"/>
      <c r="ARH1152" s="418"/>
      <c r="ARI1152" s="418"/>
      <c r="ARJ1152" s="418"/>
      <c r="ARK1152" s="418"/>
      <c r="ARL1152" s="418"/>
      <c r="ARM1152" s="418"/>
      <c r="ARN1152" s="418"/>
      <c r="ARO1152" s="418"/>
      <c r="ARP1152" s="418"/>
      <c r="ARQ1152" s="418"/>
      <c r="ARR1152" s="418"/>
      <c r="ARS1152" s="418"/>
      <c r="ART1152" s="418"/>
      <c r="ARU1152" s="418"/>
      <c r="ARV1152" s="418"/>
      <c r="ARW1152" s="418"/>
      <c r="ARX1152" s="418"/>
      <c r="ARY1152" s="418"/>
      <c r="ARZ1152" s="418"/>
      <c r="ASA1152" s="418"/>
      <c r="ASB1152" s="418"/>
      <c r="ASC1152" s="418"/>
      <c r="ASD1152" s="418"/>
      <c r="ASE1152" s="418"/>
      <c r="ASF1152" s="418"/>
      <c r="ASG1152" s="418"/>
      <c r="ASH1152" s="418"/>
      <c r="ASI1152" s="418"/>
      <c r="ASJ1152" s="418"/>
      <c r="ASK1152" s="418"/>
      <c r="ASL1152" s="418"/>
      <c r="ASM1152" s="418"/>
      <c r="ASN1152" s="418"/>
      <c r="ASO1152" s="418"/>
      <c r="ASP1152" s="418"/>
      <c r="ASQ1152" s="418"/>
      <c r="ASR1152" s="418"/>
      <c r="ASS1152" s="418"/>
      <c r="AST1152" s="418"/>
      <c r="ASU1152" s="418"/>
      <c r="ASV1152" s="418"/>
      <c r="ASW1152" s="418"/>
      <c r="ASX1152" s="418"/>
      <c r="ASY1152" s="418"/>
      <c r="ASZ1152" s="418"/>
      <c r="ATA1152" s="418"/>
      <c r="ATB1152" s="418"/>
      <c r="ATC1152" s="418"/>
      <c r="ATD1152" s="418"/>
      <c r="ATE1152" s="418"/>
      <c r="ATF1152" s="418"/>
      <c r="ATG1152" s="418"/>
      <c r="ATH1152" s="418"/>
      <c r="ATI1152" s="418"/>
      <c r="ATJ1152" s="418"/>
      <c r="ATK1152" s="418"/>
      <c r="ATL1152" s="418"/>
      <c r="ATM1152" s="418"/>
      <c r="ATN1152" s="418"/>
      <c r="ATO1152" s="418"/>
      <c r="ATP1152" s="418"/>
      <c r="ATQ1152" s="418"/>
      <c r="ATR1152" s="418"/>
      <c r="ATS1152" s="418"/>
      <c r="ATT1152" s="418"/>
      <c r="ATU1152" s="418"/>
      <c r="ATV1152" s="418"/>
      <c r="ATW1152" s="418"/>
      <c r="ATX1152" s="418"/>
      <c r="ATY1152" s="418"/>
      <c r="ATZ1152" s="418"/>
      <c r="AUA1152" s="418"/>
      <c r="AUB1152" s="418"/>
      <c r="AUC1152" s="418"/>
      <c r="AUD1152" s="418"/>
      <c r="AUE1152" s="418"/>
      <c r="AUF1152" s="418"/>
      <c r="AUG1152" s="418"/>
      <c r="AUH1152" s="418"/>
      <c r="AUI1152" s="418"/>
      <c r="AUJ1152" s="418"/>
      <c r="AUK1152" s="418"/>
      <c r="AUL1152" s="418"/>
      <c r="AUM1152" s="418"/>
      <c r="AUN1152" s="418"/>
      <c r="AUO1152" s="418"/>
      <c r="AUP1152" s="418"/>
      <c r="AUQ1152" s="418"/>
      <c r="AUR1152" s="418"/>
      <c r="AUS1152" s="418"/>
      <c r="AUT1152" s="418"/>
      <c r="AUU1152" s="418"/>
      <c r="AUV1152" s="418"/>
      <c r="AUW1152" s="418"/>
      <c r="AUX1152" s="418"/>
      <c r="AUY1152" s="418"/>
      <c r="AUZ1152" s="418"/>
      <c r="AVA1152" s="418"/>
      <c r="AVB1152" s="418"/>
      <c r="AVC1152" s="418"/>
      <c r="AVD1152" s="418"/>
      <c r="AVE1152" s="418"/>
      <c r="AVF1152" s="418"/>
      <c r="AVG1152" s="418"/>
      <c r="AVH1152" s="418"/>
      <c r="AVI1152" s="418"/>
      <c r="AVJ1152" s="418"/>
      <c r="AVK1152" s="418"/>
      <c r="AVL1152" s="418"/>
      <c r="AVM1152" s="418"/>
      <c r="AVN1152" s="418"/>
      <c r="AVO1152" s="418"/>
      <c r="AVP1152" s="418"/>
      <c r="AVQ1152" s="418"/>
      <c r="AVR1152" s="418"/>
      <c r="AVS1152" s="418"/>
      <c r="AVT1152" s="418"/>
      <c r="AVU1152" s="418"/>
      <c r="AVV1152" s="418"/>
      <c r="AVW1152" s="418"/>
      <c r="AVX1152" s="418"/>
      <c r="AVY1152" s="418"/>
      <c r="AVZ1152" s="418"/>
      <c r="AWA1152" s="418"/>
      <c r="AWB1152" s="418"/>
      <c r="AWC1152" s="418"/>
      <c r="AWD1152" s="418"/>
      <c r="AWE1152" s="418"/>
      <c r="AWF1152" s="418"/>
      <c r="AWG1152" s="418"/>
      <c r="AWH1152" s="418"/>
      <c r="AWI1152" s="418"/>
      <c r="AWJ1152" s="418"/>
      <c r="AWK1152" s="418"/>
      <c r="AWL1152" s="418"/>
      <c r="AWM1152" s="418"/>
      <c r="AWN1152" s="418"/>
      <c r="AWO1152" s="418"/>
      <c r="AWP1152" s="418"/>
      <c r="AWQ1152" s="418"/>
      <c r="AWR1152" s="418"/>
      <c r="AWS1152" s="418"/>
      <c r="AWT1152" s="418"/>
      <c r="AWU1152" s="418"/>
      <c r="AWV1152" s="418"/>
      <c r="AWW1152" s="418"/>
      <c r="AWX1152" s="418"/>
      <c r="AWY1152" s="418"/>
      <c r="AWZ1152" s="418"/>
      <c r="AXA1152" s="418"/>
      <c r="AXB1152" s="418"/>
      <c r="AXC1152" s="418"/>
      <c r="AXD1152" s="418"/>
      <c r="AXE1152" s="418"/>
      <c r="AXF1152" s="418"/>
      <c r="AXG1152" s="418"/>
      <c r="AXH1152" s="418"/>
      <c r="AXI1152" s="418"/>
      <c r="AXJ1152" s="418"/>
      <c r="AXK1152" s="418"/>
      <c r="AXL1152" s="418"/>
      <c r="AXM1152" s="418"/>
      <c r="AXN1152" s="418"/>
      <c r="AXO1152" s="418"/>
      <c r="AXP1152" s="418"/>
      <c r="AXQ1152" s="418"/>
      <c r="AXR1152" s="418"/>
      <c r="AXS1152" s="418"/>
      <c r="AXT1152" s="418"/>
      <c r="AXU1152" s="418"/>
      <c r="AXV1152" s="418"/>
      <c r="AXW1152" s="418"/>
      <c r="AXX1152" s="418"/>
      <c r="AXY1152" s="418"/>
      <c r="AXZ1152" s="418"/>
      <c r="AYA1152" s="418"/>
      <c r="AYB1152" s="418"/>
      <c r="AYC1152" s="418"/>
      <c r="AYD1152" s="418"/>
      <c r="AYE1152" s="418"/>
      <c r="AYF1152" s="418"/>
      <c r="AYG1152" s="418"/>
      <c r="AYH1152" s="418"/>
      <c r="AYI1152" s="418"/>
      <c r="AYJ1152" s="418"/>
      <c r="AYK1152" s="418"/>
      <c r="AYL1152" s="418"/>
      <c r="AYM1152" s="418"/>
      <c r="AYN1152" s="418"/>
      <c r="AYO1152" s="418"/>
      <c r="AYP1152" s="418"/>
      <c r="AYQ1152" s="418"/>
      <c r="AYR1152" s="418"/>
      <c r="AYS1152" s="418"/>
      <c r="AYT1152" s="418"/>
      <c r="AYU1152" s="418"/>
      <c r="AYV1152" s="418"/>
      <c r="AYW1152" s="418"/>
      <c r="AYX1152" s="418"/>
      <c r="AYY1152" s="418"/>
      <c r="AYZ1152" s="418"/>
      <c r="AZA1152" s="418"/>
      <c r="AZB1152" s="418"/>
      <c r="AZC1152" s="418"/>
      <c r="AZD1152" s="418"/>
      <c r="AZE1152" s="418"/>
      <c r="AZF1152" s="418"/>
      <c r="AZG1152" s="418"/>
      <c r="AZH1152" s="418"/>
      <c r="AZI1152" s="418"/>
      <c r="AZJ1152" s="418"/>
      <c r="AZK1152" s="418"/>
      <c r="AZL1152" s="418"/>
      <c r="AZM1152" s="418"/>
      <c r="AZN1152" s="418"/>
      <c r="AZO1152" s="418"/>
      <c r="AZP1152" s="418"/>
      <c r="AZQ1152" s="418"/>
      <c r="AZR1152" s="418"/>
      <c r="AZS1152" s="418"/>
      <c r="AZT1152" s="418"/>
      <c r="AZU1152" s="418"/>
      <c r="AZV1152" s="418"/>
      <c r="AZW1152" s="418"/>
      <c r="AZX1152" s="418"/>
      <c r="AZY1152" s="418"/>
      <c r="AZZ1152" s="418"/>
      <c r="BAA1152" s="418"/>
      <c r="BAB1152" s="418"/>
      <c r="BAC1152" s="418"/>
      <c r="BAD1152" s="418"/>
      <c r="BAE1152" s="418"/>
      <c r="BAF1152" s="418"/>
      <c r="BAG1152" s="418"/>
      <c r="BAH1152" s="418"/>
      <c r="BAI1152" s="418"/>
      <c r="BAJ1152" s="418"/>
      <c r="BAK1152" s="418"/>
      <c r="BAL1152" s="418"/>
      <c r="BAM1152" s="418"/>
      <c r="BAN1152" s="418"/>
      <c r="BAO1152" s="418"/>
      <c r="BAP1152" s="418"/>
      <c r="BAQ1152" s="418"/>
      <c r="BAR1152" s="418"/>
      <c r="BAS1152" s="418"/>
      <c r="BAT1152" s="418"/>
      <c r="BAU1152" s="418"/>
      <c r="BAV1152" s="418"/>
      <c r="BAW1152" s="418"/>
      <c r="BAX1152" s="418"/>
      <c r="BAY1152" s="418"/>
      <c r="BAZ1152" s="418"/>
      <c r="BBA1152" s="418"/>
      <c r="BBB1152" s="418"/>
      <c r="BBC1152" s="418"/>
      <c r="BBD1152" s="418"/>
      <c r="BBE1152" s="418"/>
      <c r="BBF1152" s="418"/>
      <c r="BBG1152" s="418"/>
      <c r="BBH1152" s="418"/>
      <c r="BBI1152" s="418"/>
      <c r="BBJ1152" s="418"/>
      <c r="BBK1152" s="418"/>
      <c r="BBL1152" s="418"/>
      <c r="BBM1152" s="418"/>
      <c r="BBN1152" s="418"/>
      <c r="BBO1152" s="418"/>
      <c r="BBP1152" s="418"/>
      <c r="BBQ1152" s="418"/>
      <c r="BBR1152" s="418"/>
      <c r="BBS1152" s="418"/>
      <c r="BBT1152" s="418"/>
      <c r="BBU1152" s="418"/>
      <c r="BBV1152" s="418"/>
      <c r="BBW1152" s="418"/>
      <c r="BBX1152" s="418"/>
      <c r="BBY1152" s="418"/>
      <c r="BBZ1152" s="418"/>
      <c r="BCA1152" s="418"/>
      <c r="BCB1152" s="418"/>
      <c r="BCC1152" s="418"/>
      <c r="BCD1152" s="418"/>
      <c r="BCE1152" s="418"/>
      <c r="BCF1152" s="418"/>
      <c r="BCG1152" s="418"/>
      <c r="BCH1152" s="418"/>
      <c r="BCI1152" s="418"/>
      <c r="BCJ1152" s="418"/>
      <c r="BCK1152" s="418"/>
      <c r="BCL1152" s="418"/>
      <c r="BCM1152" s="418"/>
      <c r="BCN1152" s="418"/>
      <c r="BCO1152" s="418"/>
      <c r="BCP1152" s="418"/>
      <c r="BCQ1152" s="418"/>
      <c r="BCR1152" s="418"/>
      <c r="BCS1152" s="418"/>
      <c r="BCT1152" s="418"/>
      <c r="BCU1152" s="418"/>
      <c r="BCV1152" s="418"/>
      <c r="BCW1152" s="418"/>
      <c r="BCX1152" s="418"/>
      <c r="BCY1152" s="418"/>
      <c r="BCZ1152" s="418"/>
      <c r="BDA1152" s="418"/>
      <c r="BDB1152" s="418"/>
      <c r="BDC1152" s="418"/>
      <c r="BDD1152" s="418"/>
      <c r="BDE1152" s="418"/>
      <c r="BDF1152" s="418"/>
      <c r="BDG1152" s="418"/>
      <c r="BDH1152" s="418"/>
      <c r="BDI1152" s="418"/>
      <c r="BDJ1152" s="418"/>
      <c r="BDK1152" s="418"/>
      <c r="BDL1152" s="418"/>
      <c r="BDM1152" s="418"/>
      <c r="BDN1152" s="418"/>
      <c r="BDO1152" s="418"/>
      <c r="BDP1152" s="418"/>
      <c r="BDQ1152" s="418"/>
      <c r="BDR1152" s="418"/>
      <c r="BDS1152" s="418"/>
      <c r="BDT1152" s="418"/>
      <c r="BDU1152" s="418"/>
      <c r="BDV1152" s="418"/>
      <c r="BDW1152" s="418"/>
      <c r="BDX1152" s="418"/>
      <c r="BDY1152" s="418"/>
      <c r="BDZ1152" s="418"/>
      <c r="BEA1152" s="418"/>
      <c r="BEB1152" s="418"/>
      <c r="BEC1152" s="418"/>
      <c r="BED1152" s="418"/>
      <c r="BEE1152" s="418"/>
      <c r="BEF1152" s="418"/>
      <c r="BEG1152" s="418"/>
      <c r="BEH1152" s="418"/>
      <c r="BEI1152" s="418"/>
      <c r="BEJ1152" s="418"/>
      <c r="BEK1152" s="418"/>
      <c r="BEL1152" s="418"/>
      <c r="BEM1152" s="418"/>
      <c r="BEN1152" s="418"/>
      <c r="BEO1152" s="418"/>
      <c r="BEP1152" s="418"/>
      <c r="BEQ1152" s="418"/>
      <c r="BER1152" s="418"/>
      <c r="BES1152" s="418"/>
      <c r="BET1152" s="418"/>
      <c r="BEU1152" s="418"/>
      <c r="BEV1152" s="418"/>
      <c r="BEW1152" s="418"/>
      <c r="BEX1152" s="418"/>
      <c r="BEY1152" s="418"/>
      <c r="BEZ1152" s="418"/>
      <c r="BFA1152" s="418"/>
      <c r="BFB1152" s="418"/>
      <c r="BFC1152" s="418"/>
      <c r="BFD1152" s="418"/>
      <c r="BFE1152" s="418"/>
      <c r="BFF1152" s="418"/>
      <c r="BFG1152" s="418"/>
      <c r="BFH1152" s="418"/>
      <c r="BFI1152" s="418"/>
      <c r="BFJ1152" s="418"/>
      <c r="BFK1152" s="418"/>
      <c r="BFL1152" s="418"/>
      <c r="BFM1152" s="418"/>
      <c r="BFN1152" s="418"/>
      <c r="BFO1152" s="418"/>
      <c r="BFP1152" s="418"/>
      <c r="BFQ1152" s="418"/>
      <c r="BFR1152" s="418"/>
      <c r="BFS1152" s="418"/>
      <c r="BFT1152" s="418"/>
      <c r="BFU1152" s="418"/>
      <c r="BFV1152" s="418"/>
      <c r="BFW1152" s="418"/>
      <c r="BFX1152" s="418"/>
      <c r="BFY1152" s="418"/>
      <c r="BFZ1152" s="418"/>
      <c r="BGA1152" s="418"/>
      <c r="BGB1152" s="418"/>
      <c r="BGC1152" s="418"/>
      <c r="BGD1152" s="418"/>
      <c r="BGE1152" s="418"/>
      <c r="BGF1152" s="418"/>
      <c r="BGG1152" s="418"/>
      <c r="BGH1152" s="418"/>
      <c r="BGI1152" s="418"/>
      <c r="BGJ1152" s="418"/>
      <c r="BGK1152" s="418"/>
      <c r="BGL1152" s="418"/>
      <c r="BGM1152" s="418"/>
      <c r="BGN1152" s="418"/>
      <c r="BGO1152" s="418"/>
      <c r="BGP1152" s="418"/>
      <c r="BGQ1152" s="418"/>
      <c r="BGR1152" s="418"/>
      <c r="BGS1152" s="418"/>
      <c r="BGT1152" s="418"/>
      <c r="BGU1152" s="418"/>
      <c r="BGV1152" s="418"/>
      <c r="BGW1152" s="418"/>
      <c r="BGX1152" s="418"/>
      <c r="BGY1152" s="418"/>
      <c r="BGZ1152" s="418"/>
      <c r="BHA1152" s="418"/>
      <c r="BHB1152" s="418"/>
      <c r="BHC1152" s="418"/>
      <c r="BHD1152" s="418"/>
      <c r="BHE1152" s="418"/>
      <c r="BHF1152" s="418"/>
      <c r="BHG1152" s="418"/>
      <c r="BHH1152" s="418"/>
      <c r="BHI1152" s="418"/>
      <c r="BHJ1152" s="418"/>
      <c r="BHK1152" s="418"/>
      <c r="BHL1152" s="418"/>
      <c r="BHM1152" s="418"/>
      <c r="BHN1152" s="418"/>
      <c r="BHO1152" s="418"/>
      <c r="BHP1152" s="418"/>
      <c r="BHQ1152" s="418"/>
      <c r="BHR1152" s="418"/>
      <c r="BHS1152" s="418"/>
      <c r="BHT1152" s="418"/>
      <c r="BHU1152" s="418"/>
      <c r="BHV1152" s="418"/>
      <c r="BHW1152" s="418"/>
      <c r="BHX1152" s="418"/>
      <c r="BHY1152" s="418"/>
      <c r="BHZ1152" s="418"/>
      <c r="BIA1152" s="418"/>
      <c r="BIB1152" s="418"/>
      <c r="BIC1152" s="418"/>
      <c r="BID1152" s="418"/>
      <c r="BIE1152" s="418"/>
      <c r="BIF1152" s="418"/>
      <c r="BIG1152" s="418"/>
      <c r="BIH1152" s="418"/>
      <c r="BII1152" s="418"/>
      <c r="BIJ1152" s="418"/>
      <c r="BIK1152" s="418"/>
      <c r="BIL1152" s="418"/>
      <c r="BIM1152" s="418"/>
      <c r="BIN1152" s="418"/>
      <c r="BIO1152" s="418"/>
      <c r="BIP1152" s="418"/>
      <c r="BIQ1152" s="418"/>
      <c r="BIR1152" s="418"/>
      <c r="BIS1152" s="418"/>
      <c r="BIT1152" s="418"/>
      <c r="BIU1152" s="418"/>
      <c r="BIV1152" s="418"/>
      <c r="BIW1152" s="418"/>
      <c r="BIX1152" s="418"/>
      <c r="BIY1152" s="418"/>
      <c r="BIZ1152" s="418"/>
      <c r="BJA1152" s="418"/>
      <c r="BJB1152" s="418"/>
      <c r="BJC1152" s="418"/>
      <c r="BJD1152" s="418"/>
      <c r="BJE1152" s="418"/>
      <c r="BJF1152" s="418"/>
      <c r="BJG1152" s="418"/>
      <c r="BJH1152" s="418"/>
      <c r="BJI1152" s="418"/>
      <c r="BJJ1152" s="418"/>
      <c r="BJK1152" s="418"/>
      <c r="BJL1152" s="418"/>
      <c r="BJM1152" s="418"/>
      <c r="BJN1152" s="418"/>
      <c r="BJO1152" s="418"/>
      <c r="BJP1152" s="418"/>
      <c r="BJQ1152" s="418"/>
      <c r="BJR1152" s="418"/>
      <c r="BJS1152" s="418"/>
      <c r="BJT1152" s="418"/>
      <c r="BJU1152" s="418"/>
      <c r="BJV1152" s="418"/>
      <c r="BJW1152" s="418"/>
      <c r="BJX1152" s="418"/>
      <c r="BJY1152" s="418"/>
      <c r="BJZ1152" s="418"/>
      <c r="BKA1152" s="418"/>
      <c r="BKB1152" s="418"/>
      <c r="BKC1152" s="418"/>
      <c r="BKD1152" s="418"/>
      <c r="BKE1152" s="418"/>
      <c r="BKF1152" s="418"/>
      <c r="BKG1152" s="418"/>
      <c r="BKH1152" s="418"/>
      <c r="BKI1152" s="418"/>
      <c r="BKJ1152" s="418"/>
      <c r="BKK1152" s="418"/>
      <c r="BKL1152" s="418"/>
      <c r="BKM1152" s="418"/>
      <c r="BKN1152" s="418"/>
      <c r="BKO1152" s="418"/>
      <c r="BKP1152" s="418"/>
      <c r="BKQ1152" s="418"/>
      <c r="BKR1152" s="418"/>
      <c r="BKS1152" s="418"/>
      <c r="BKT1152" s="418"/>
      <c r="BKU1152" s="418"/>
      <c r="BKV1152" s="418"/>
      <c r="BKW1152" s="418"/>
      <c r="BKX1152" s="418"/>
      <c r="BKY1152" s="418"/>
      <c r="BKZ1152" s="418"/>
      <c r="BLA1152" s="418"/>
      <c r="BLB1152" s="418"/>
      <c r="BLC1152" s="418"/>
      <c r="BLD1152" s="418"/>
      <c r="BLE1152" s="418"/>
      <c r="BLF1152" s="418"/>
      <c r="BLG1152" s="418"/>
      <c r="BLH1152" s="418"/>
      <c r="BLI1152" s="418"/>
      <c r="BLJ1152" s="418"/>
      <c r="BLK1152" s="418"/>
      <c r="BLL1152" s="418"/>
      <c r="BLM1152" s="418"/>
      <c r="BLN1152" s="418"/>
      <c r="BLO1152" s="418"/>
      <c r="BLP1152" s="418"/>
      <c r="BLQ1152" s="418"/>
      <c r="BLR1152" s="418"/>
      <c r="BLS1152" s="418"/>
      <c r="BLT1152" s="418"/>
      <c r="BLU1152" s="418"/>
      <c r="BLV1152" s="418"/>
      <c r="BLW1152" s="418"/>
      <c r="BLX1152" s="418"/>
      <c r="BLY1152" s="418"/>
      <c r="BLZ1152" s="418"/>
      <c r="BMA1152" s="418"/>
      <c r="BMB1152" s="418"/>
      <c r="BMC1152" s="418"/>
      <c r="BMD1152" s="418"/>
      <c r="BME1152" s="418"/>
      <c r="BMF1152" s="418"/>
      <c r="BMG1152" s="418"/>
      <c r="BMH1152" s="418"/>
      <c r="BMI1152" s="418"/>
      <c r="BMJ1152" s="418"/>
      <c r="BMK1152" s="418"/>
      <c r="BML1152" s="418"/>
      <c r="BMM1152" s="418"/>
      <c r="BMN1152" s="418"/>
      <c r="BMO1152" s="418"/>
      <c r="BMP1152" s="418"/>
      <c r="BMQ1152" s="418"/>
      <c r="BMR1152" s="418"/>
      <c r="BMS1152" s="418"/>
      <c r="BMT1152" s="418"/>
      <c r="BMU1152" s="418"/>
      <c r="BMV1152" s="418"/>
      <c r="BMW1152" s="418"/>
      <c r="BMX1152" s="418"/>
      <c r="BMY1152" s="418"/>
      <c r="BMZ1152" s="418"/>
      <c r="BNA1152" s="418"/>
      <c r="BNB1152" s="418"/>
      <c r="BNC1152" s="418"/>
      <c r="BND1152" s="418"/>
      <c r="BNE1152" s="418"/>
      <c r="BNF1152" s="418"/>
      <c r="BNG1152" s="418"/>
      <c r="BNH1152" s="418"/>
      <c r="BNI1152" s="418"/>
      <c r="BNJ1152" s="418"/>
      <c r="BNK1152" s="418"/>
      <c r="BNL1152" s="418"/>
      <c r="BNM1152" s="418"/>
      <c r="BNN1152" s="418"/>
      <c r="BNO1152" s="418"/>
      <c r="BNP1152" s="418"/>
      <c r="BNQ1152" s="418"/>
      <c r="BNR1152" s="418"/>
      <c r="BNS1152" s="418"/>
      <c r="BNT1152" s="418"/>
      <c r="BNU1152" s="418"/>
      <c r="BNV1152" s="418"/>
      <c r="BNW1152" s="418"/>
      <c r="BNX1152" s="418"/>
      <c r="BNY1152" s="418"/>
      <c r="BNZ1152" s="418"/>
      <c r="BOA1152" s="418"/>
      <c r="BOB1152" s="418"/>
      <c r="BOC1152" s="418"/>
      <c r="BOD1152" s="418"/>
      <c r="BOE1152" s="418"/>
      <c r="BOF1152" s="418"/>
      <c r="BOG1152" s="418"/>
      <c r="BOH1152" s="418"/>
      <c r="BOI1152" s="418"/>
      <c r="BOJ1152" s="418"/>
      <c r="BOK1152" s="418"/>
      <c r="BOL1152" s="418"/>
      <c r="BOM1152" s="418"/>
      <c r="BON1152" s="418"/>
      <c r="BOO1152" s="418"/>
      <c r="BOP1152" s="418"/>
      <c r="BOQ1152" s="418"/>
      <c r="BOR1152" s="418"/>
      <c r="BOS1152" s="418"/>
      <c r="BOT1152" s="418"/>
      <c r="BOU1152" s="418"/>
      <c r="BOV1152" s="418"/>
      <c r="BOW1152" s="418"/>
      <c r="BOX1152" s="418"/>
      <c r="BOY1152" s="418"/>
      <c r="BOZ1152" s="418"/>
      <c r="BPA1152" s="418"/>
      <c r="BPB1152" s="418"/>
      <c r="BPC1152" s="418"/>
      <c r="BPD1152" s="418"/>
      <c r="BPE1152" s="418"/>
      <c r="BPF1152" s="418"/>
      <c r="BPG1152" s="418"/>
      <c r="BPH1152" s="418"/>
      <c r="BPI1152" s="418"/>
      <c r="BPJ1152" s="418"/>
      <c r="BPK1152" s="418"/>
      <c r="BPL1152" s="418"/>
      <c r="BPM1152" s="418"/>
      <c r="BPN1152" s="418"/>
      <c r="BPO1152" s="418"/>
      <c r="BPP1152" s="418"/>
      <c r="BPQ1152" s="418"/>
      <c r="BPR1152" s="418"/>
      <c r="BPS1152" s="418"/>
      <c r="BPT1152" s="418"/>
      <c r="BPU1152" s="418"/>
      <c r="BPV1152" s="418"/>
      <c r="BPW1152" s="418"/>
      <c r="BPX1152" s="418"/>
      <c r="BPY1152" s="418"/>
      <c r="BPZ1152" s="418"/>
      <c r="BQA1152" s="418"/>
      <c r="BQB1152" s="418"/>
      <c r="BQC1152" s="418"/>
      <c r="BQD1152" s="418"/>
      <c r="BQE1152" s="418"/>
      <c r="BQF1152" s="418"/>
      <c r="BQG1152" s="418"/>
      <c r="BQH1152" s="418"/>
      <c r="BQI1152" s="418"/>
      <c r="BQJ1152" s="418"/>
      <c r="BQK1152" s="418"/>
      <c r="BQL1152" s="418"/>
      <c r="BQM1152" s="418"/>
      <c r="BQN1152" s="418"/>
      <c r="BQO1152" s="418"/>
      <c r="BQP1152" s="418"/>
      <c r="BQQ1152" s="418"/>
      <c r="BQR1152" s="418"/>
      <c r="BQS1152" s="418"/>
      <c r="BQT1152" s="418"/>
      <c r="BQU1152" s="418"/>
      <c r="BQV1152" s="418"/>
      <c r="BQW1152" s="418"/>
      <c r="BQX1152" s="418"/>
      <c r="BQY1152" s="418"/>
      <c r="BQZ1152" s="418"/>
      <c r="BRA1152" s="418"/>
      <c r="BRB1152" s="418"/>
      <c r="BRC1152" s="418"/>
      <c r="BRD1152" s="418"/>
      <c r="BRE1152" s="418"/>
      <c r="BRF1152" s="418"/>
      <c r="BRG1152" s="418"/>
      <c r="BRH1152" s="418"/>
      <c r="BRI1152" s="418"/>
      <c r="BRJ1152" s="418"/>
      <c r="BRK1152" s="418"/>
      <c r="BRL1152" s="418"/>
      <c r="BRM1152" s="418"/>
      <c r="BRN1152" s="418"/>
      <c r="BRO1152" s="418"/>
      <c r="BRP1152" s="418"/>
      <c r="BRQ1152" s="418"/>
      <c r="BRR1152" s="418"/>
      <c r="BRS1152" s="418"/>
      <c r="BRT1152" s="418"/>
      <c r="BRU1152" s="418"/>
      <c r="BRV1152" s="418"/>
      <c r="BRW1152" s="418"/>
      <c r="BRX1152" s="418"/>
      <c r="BRY1152" s="418"/>
      <c r="BRZ1152" s="418"/>
      <c r="BSA1152" s="418"/>
      <c r="BSB1152" s="418"/>
      <c r="BSC1152" s="418"/>
      <c r="BSD1152" s="418"/>
      <c r="BSE1152" s="418"/>
      <c r="BSF1152" s="418"/>
      <c r="BSG1152" s="418"/>
      <c r="BSH1152" s="418"/>
      <c r="BSI1152" s="418"/>
      <c r="BSJ1152" s="418"/>
      <c r="BSK1152" s="418"/>
      <c r="BSL1152" s="418"/>
      <c r="BSM1152" s="418"/>
      <c r="BSN1152" s="418"/>
      <c r="BSO1152" s="418"/>
      <c r="BSP1152" s="418"/>
      <c r="BSQ1152" s="418"/>
      <c r="BSR1152" s="418"/>
      <c r="BSS1152" s="418"/>
      <c r="BST1152" s="418"/>
      <c r="BSU1152" s="418"/>
      <c r="BSV1152" s="418"/>
      <c r="BSW1152" s="418"/>
      <c r="BSX1152" s="418"/>
      <c r="BSY1152" s="418"/>
      <c r="BSZ1152" s="418"/>
      <c r="BTA1152" s="418"/>
      <c r="BTB1152" s="418"/>
      <c r="BTC1152" s="418"/>
      <c r="BTD1152" s="418"/>
      <c r="BTE1152" s="418"/>
      <c r="BTF1152" s="418"/>
      <c r="BTG1152" s="418"/>
      <c r="BTH1152" s="418"/>
      <c r="BTI1152" s="418"/>
      <c r="BTJ1152" s="418"/>
      <c r="BTK1152" s="418"/>
      <c r="BTL1152" s="418"/>
      <c r="BTM1152" s="418"/>
      <c r="BTN1152" s="418"/>
      <c r="BTO1152" s="418"/>
      <c r="BTP1152" s="418"/>
      <c r="BTQ1152" s="418"/>
      <c r="BTR1152" s="418"/>
      <c r="BTS1152" s="418"/>
      <c r="BTT1152" s="418"/>
      <c r="BTU1152" s="418"/>
      <c r="BTV1152" s="418"/>
      <c r="BTW1152" s="418"/>
      <c r="BTX1152" s="418"/>
      <c r="BTY1152" s="418"/>
      <c r="BTZ1152" s="418"/>
      <c r="BUA1152" s="418"/>
      <c r="BUB1152" s="418"/>
      <c r="BUC1152" s="418"/>
      <c r="BUD1152" s="418"/>
      <c r="BUE1152" s="418"/>
      <c r="BUF1152" s="418"/>
      <c r="BUG1152" s="418"/>
      <c r="BUH1152" s="418"/>
      <c r="BUI1152" s="418"/>
      <c r="BUJ1152" s="418"/>
      <c r="BUK1152" s="418"/>
      <c r="BUL1152" s="418"/>
      <c r="BUM1152" s="418"/>
      <c r="BUN1152" s="418"/>
      <c r="BUO1152" s="418"/>
      <c r="BUP1152" s="418"/>
      <c r="BUQ1152" s="418"/>
      <c r="BUR1152" s="418"/>
      <c r="BUS1152" s="418"/>
      <c r="BUT1152" s="418"/>
      <c r="BUU1152" s="418"/>
      <c r="BUV1152" s="418"/>
      <c r="BUW1152" s="418"/>
      <c r="BUX1152" s="418"/>
      <c r="BUY1152" s="418"/>
      <c r="BUZ1152" s="418"/>
      <c r="BVA1152" s="418"/>
      <c r="BVB1152" s="418"/>
      <c r="BVC1152" s="418"/>
      <c r="BVD1152" s="418"/>
      <c r="BVE1152" s="418"/>
      <c r="BVF1152" s="418"/>
      <c r="BVG1152" s="418"/>
      <c r="BVH1152" s="418"/>
      <c r="BVI1152" s="418"/>
      <c r="BVJ1152" s="418"/>
      <c r="BVK1152" s="418"/>
      <c r="BVL1152" s="418"/>
      <c r="BVM1152" s="418"/>
      <c r="BVN1152" s="418"/>
      <c r="BVO1152" s="418"/>
      <c r="BVP1152" s="418"/>
      <c r="BVQ1152" s="418"/>
      <c r="BVR1152" s="418"/>
      <c r="BVS1152" s="418"/>
      <c r="BVT1152" s="418"/>
      <c r="BVU1152" s="418"/>
      <c r="BVV1152" s="418"/>
      <c r="BVW1152" s="418"/>
      <c r="BVX1152" s="418"/>
      <c r="BVY1152" s="418"/>
      <c r="BVZ1152" s="418"/>
      <c r="BWA1152" s="418"/>
      <c r="BWB1152" s="418"/>
      <c r="BWC1152" s="418"/>
      <c r="BWD1152" s="418"/>
      <c r="BWE1152" s="418"/>
      <c r="BWF1152" s="418"/>
      <c r="BWG1152" s="418"/>
      <c r="BWH1152" s="418"/>
      <c r="BWI1152" s="418"/>
      <c r="BWJ1152" s="418"/>
      <c r="BWK1152" s="418"/>
      <c r="BWL1152" s="418"/>
      <c r="BWM1152" s="418"/>
      <c r="BWN1152" s="418"/>
      <c r="BWO1152" s="418"/>
      <c r="BWP1152" s="418"/>
      <c r="BWQ1152" s="418"/>
      <c r="BWR1152" s="418"/>
      <c r="BWS1152" s="418"/>
      <c r="BWT1152" s="418"/>
      <c r="BWU1152" s="418"/>
      <c r="BWV1152" s="418"/>
      <c r="BWW1152" s="418"/>
      <c r="BWX1152" s="418"/>
      <c r="BWY1152" s="418"/>
      <c r="BWZ1152" s="418"/>
      <c r="BXA1152" s="418"/>
      <c r="BXB1152" s="418"/>
      <c r="BXC1152" s="418"/>
      <c r="BXD1152" s="418"/>
      <c r="BXE1152" s="418"/>
      <c r="BXF1152" s="418"/>
      <c r="BXG1152" s="418"/>
      <c r="BXH1152" s="418"/>
      <c r="BXI1152" s="418"/>
      <c r="BXJ1152" s="418"/>
      <c r="BXK1152" s="418"/>
      <c r="BXL1152" s="418"/>
      <c r="BXM1152" s="418"/>
      <c r="BXN1152" s="418"/>
      <c r="BXO1152" s="418"/>
      <c r="BXP1152" s="418"/>
      <c r="BXQ1152" s="418"/>
      <c r="BXR1152" s="418"/>
      <c r="BXS1152" s="418"/>
      <c r="BXT1152" s="418"/>
      <c r="BXU1152" s="418"/>
      <c r="BXV1152" s="418"/>
      <c r="BXW1152" s="418"/>
      <c r="BXX1152" s="418"/>
      <c r="BXY1152" s="418"/>
      <c r="BXZ1152" s="418"/>
      <c r="BYA1152" s="418"/>
      <c r="BYB1152" s="418"/>
      <c r="BYC1152" s="418"/>
      <c r="BYD1152" s="418"/>
      <c r="BYE1152" s="418"/>
      <c r="BYF1152" s="418"/>
      <c r="BYG1152" s="418"/>
      <c r="BYH1152" s="418"/>
      <c r="BYI1152" s="418"/>
      <c r="BYJ1152" s="418"/>
      <c r="BYK1152" s="418"/>
      <c r="BYL1152" s="418"/>
      <c r="BYM1152" s="418"/>
      <c r="BYN1152" s="418"/>
      <c r="BYO1152" s="418"/>
      <c r="BYP1152" s="418"/>
      <c r="BYQ1152" s="418"/>
      <c r="BYR1152" s="418"/>
      <c r="BYS1152" s="418"/>
      <c r="BYT1152" s="418"/>
      <c r="BYU1152" s="418"/>
      <c r="BYV1152" s="418"/>
      <c r="BYW1152" s="418"/>
      <c r="BYX1152" s="418"/>
      <c r="BYY1152" s="418"/>
      <c r="BYZ1152" s="418"/>
      <c r="BZA1152" s="418"/>
      <c r="BZB1152" s="418"/>
      <c r="BZC1152" s="418"/>
      <c r="BZD1152" s="418"/>
      <c r="BZE1152" s="418"/>
      <c r="BZF1152" s="418"/>
      <c r="BZG1152" s="418"/>
      <c r="BZH1152" s="418"/>
      <c r="BZI1152" s="418"/>
      <c r="BZJ1152" s="418"/>
      <c r="BZK1152" s="418"/>
      <c r="BZL1152" s="418"/>
      <c r="BZM1152" s="418"/>
      <c r="BZN1152" s="418"/>
      <c r="BZO1152" s="418"/>
      <c r="BZP1152" s="418"/>
      <c r="BZQ1152" s="418"/>
      <c r="BZR1152" s="418"/>
      <c r="BZS1152" s="418"/>
      <c r="BZT1152" s="418"/>
      <c r="BZU1152" s="418"/>
      <c r="BZV1152" s="418"/>
      <c r="BZW1152" s="418"/>
      <c r="BZX1152" s="418"/>
      <c r="BZY1152" s="418"/>
      <c r="BZZ1152" s="418"/>
      <c r="CAA1152" s="418"/>
      <c r="CAB1152" s="418"/>
      <c r="CAC1152" s="418"/>
      <c r="CAD1152" s="418"/>
      <c r="CAE1152" s="418"/>
      <c r="CAF1152" s="418"/>
      <c r="CAG1152" s="418"/>
      <c r="CAH1152" s="418"/>
      <c r="CAI1152" s="418"/>
      <c r="CAJ1152" s="418"/>
      <c r="CAK1152" s="418"/>
      <c r="CAL1152" s="418"/>
      <c r="CAM1152" s="418"/>
      <c r="CAN1152" s="418"/>
      <c r="CAO1152" s="418"/>
      <c r="CAP1152" s="418"/>
      <c r="CAQ1152" s="418"/>
      <c r="CAR1152" s="418"/>
      <c r="CAS1152" s="418"/>
      <c r="CAT1152" s="418"/>
      <c r="CAU1152" s="418"/>
      <c r="CAV1152" s="418"/>
      <c r="CAW1152" s="418"/>
      <c r="CAX1152" s="418"/>
      <c r="CAY1152" s="418"/>
      <c r="CAZ1152" s="418"/>
      <c r="CBA1152" s="418"/>
      <c r="CBB1152" s="418"/>
      <c r="CBC1152" s="418"/>
      <c r="CBD1152" s="418"/>
      <c r="CBE1152" s="418"/>
      <c r="CBF1152" s="418"/>
      <c r="CBG1152" s="418"/>
      <c r="CBH1152" s="418"/>
      <c r="CBI1152" s="418"/>
      <c r="CBJ1152" s="418"/>
      <c r="CBK1152" s="418"/>
      <c r="CBL1152" s="418"/>
      <c r="CBM1152" s="418"/>
      <c r="CBN1152" s="418"/>
      <c r="CBO1152" s="418"/>
      <c r="CBP1152" s="418"/>
      <c r="CBQ1152" s="418"/>
      <c r="CBR1152" s="418"/>
      <c r="CBS1152" s="418"/>
      <c r="CBT1152" s="418"/>
      <c r="CBU1152" s="418"/>
      <c r="CBV1152" s="418"/>
      <c r="CBW1152" s="418"/>
      <c r="CBX1152" s="418"/>
      <c r="CBY1152" s="418"/>
      <c r="CBZ1152" s="418"/>
      <c r="CCA1152" s="418"/>
      <c r="CCB1152" s="418"/>
      <c r="CCC1152" s="418"/>
      <c r="CCD1152" s="418"/>
      <c r="CCE1152" s="418"/>
      <c r="CCF1152" s="418"/>
      <c r="CCG1152" s="418"/>
      <c r="CCH1152" s="418"/>
      <c r="CCI1152" s="418"/>
      <c r="CCJ1152" s="418"/>
      <c r="CCK1152" s="418"/>
      <c r="CCL1152" s="418"/>
      <c r="CCM1152" s="418"/>
      <c r="CCN1152" s="418"/>
      <c r="CCO1152" s="418"/>
      <c r="CCP1152" s="418"/>
      <c r="CCQ1152" s="418"/>
      <c r="CCR1152" s="418"/>
      <c r="CCS1152" s="418"/>
      <c r="CCT1152" s="418"/>
      <c r="CCU1152" s="418"/>
      <c r="CCV1152" s="418"/>
      <c r="CCW1152" s="418"/>
      <c r="CCX1152" s="418"/>
      <c r="CCY1152" s="418"/>
      <c r="CCZ1152" s="418"/>
      <c r="CDA1152" s="418"/>
      <c r="CDB1152" s="418"/>
      <c r="CDC1152" s="418"/>
      <c r="CDD1152" s="418"/>
      <c r="CDE1152" s="418"/>
      <c r="CDF1152" s="418"/>
      <c r="CDG1152" s="418"/>
      <c r="CDH1152" s="418"/>
      <c r="CDI1152" s="418"/>
      <c r="CDJ1152" s="418"/>
      <c r="CDK1152" s="418"/>
      <c r="CDL1152" s="418"/>
      <c r="CDM1152" s="418"/>
      <c r="CDN1152" s="418"/>
      <c r="CDO1152" s="418"/>
      <c r="CDP1152" s="418"/>
      <c r="CDQ1152" s="418"/>
      <c r="CDR1152" s="418"/>
      <c r="CDS1152" s="418"/>
      <c r="CDT1152" s="418"/>
      <c r="CDU1152" s="418"/>
      <c r="CDV1152" s="418"/>
      <c r="CDW1152" s="418"/>
      <c r="CDX1152" s="418"/>
      <c r="CDY1152" s="418"/>
      <c r="CDZ1152" s="418"/>
      <c r="CEA1152" s="418"/>
      <c r="CEB1152" s="418"/>
      <c r="CEC1152" s="418"/>
      <c r="CED1152" s="418"/>
      <c r="CEE1152" s="418"/>
      <c r="CEF1152" s="418"/>
      <c r="CEG1152" s="418"/>
      <c r="CEH1152" s="418"/>
      <c r="CEI1152" s="418"/>
      <c r="CEJ1152" s="418"/>
      <c r="CEK1152" s="418"/>
      <c r="CEL1152" s="418"/>
      <c r="CEM1152" s="418"/>
      <c r="CEN1152" s="418"/>
      <c r="CEO1152" s="418"/>
      <c r="CEP1152" s="418"/>
      <c r="CEQ1152" s="418"/>
      <c r="CER1152" s="418"/>
      <c r="CES1152" s="418"/>
      <c r="CET1152" s="418"/>
      <c r="CEU1152" s="418"/>
      <c r="CEV1152" s="418"/>
      <c r="CEW1152" s="418"/>
      <c r="CEX1152" s="418"/>
      <c r="CEY1152" s="418"/>
      <c r="CEZ1152" s="418"/>
      <c r="CFA1152" s="418"/>
      <c r="CFB1152" s="418"/>
      <c r="CFC1152" s="418"/>
      <c r="CFD1152" s="418"/>
      <c r="CFE1152" s="418"/>
      <c r="CFF1152" s="418"/>
      <c r="CFG1152" s="418"/>
      <c r="CFH1152" s="418"/>
      <c r="CFI1152" s="418"/>
      <c r="CFJ1152" s="418"/>
      <c r="CFK1152" s="418"/>
      <c r="CFL1152" s="418"/>
      <c r="CFM1152" s="418"/>
      <c r="CFN1152" s="418"/>
      <c r="CFO1152" s="418"/>
      <c r="CFP1152" s="418"/>
      <c r="CFQ1152" s="418"/>
      <c r="CFR1152" s="418"/>
      <c r="CFS1152" s="418"/>
      <c r="CFT1152" s="418"/>
      <c r="CFU1152" s="418"/>
      <c r="CFV1152" s="418"/>
      <c r="CFW1152" s="418"/>
      <c r="CFX1152" s="418"/>
      <c r="CFY1152" s="418"/>
      <c r="CFZ1152" s="418"/>
      <c r="CGA1152" s="418"/>
      <c r="CGB1152" s="418"/>
      <c r="CGC1152" s="418"/>
      <c r="CGD1152" s="418"/>
      <c r="CGE1152" s="418"/>
      <c r="CGF1152" s="418"/>
      <c r="CGG1152" s="418"/>
      <c r="CGH1152" s="418"/>
      <c r="CGI1152" s="418"/>
      <c r="CGJ1152" s="418"/>
      <c r="CGK1152" s="418"/>
      <c r="CGL1152" s="418"/>
      <c r="CGM1152" s="418"/>
      <c r="CGN1152" s="418"/>
      <c r="CGO1152" s="418"/>
      <c r="CGP1152" s="418"/>
      <c r="CGQ1152" s="418"/>
      <c r="CGR1152" s="418"/>
      <c r="CGS1152" s="418"/>
      <c r="CGT1152" s="418"/>
      <c r="CGU1152" s="418"/>
      <c r="CGV1152" s="418"/>
      <c r="CGW1152" s="418"/>
      <c r="CGX1152" s="418"/>
      <c r="CGY1152" s="418"/>
      <c r="CGZ1152" s="418"/>
      <c r="CHA1152" s="418"/>
      <c r="CHB1152" s="418"/>
      <c r="CHC1152" s="418"/>
      <c r="CHD1152" s="418"/>
      <c r="CHE1152" s="418"/>
      <c r="CHF1152" s="418"/>
      <c r="CHG1152" s="418"/>
      <c r="CHH1152" s="418"/>
      <c r="CHI1152" s="418"/>
      <c r="CHJ1152" s="418"/>
      <c r="CHK1152" s="418"/>
      <c r="CHL1152" s="418"/>
      <c r="CHM1152" s="418"/>
      <c r="CHN1152" s="418"/>
      <c r="CHO1152" s="418"/>
      <c r="CHP1152" s="418"/>
      <c r="CHQ1152" s="418"/>
      <c r="CHR1152" s="418"/>
      <c r="CHS1152" s="418"/>
      <c r="CHT1152" s="418"/>
      <c r="CHU1152" s="418"/>
      <c r="CHV1152" s="418"/>
      <c r="CHW1152" s="418"/>
    </row>
    <row r="1153" spans="1:2259" s="567" customFormat="1" ht="18" customHeight="1" x14ac:dyDescent="0.25">
      <c r="A1153" s="74"/>
      <c r="B1153" s="75"/>
      <c r="C1153" s="76"/>
      <c r="D1153" s="77"/>
      <c r="E1153" s="77"/>
      <c r="F1153" s="78"/>
      <c r="G1153" s="79"/>
      <c r="H1153" s="80">
        <v>298</v>
      </c>
      <c r="I1153" s="87" t="s">
        <v>1524</v>
      </c>
      <c r="J1153" s="79">
        <v>250</v>
      </c>
      <c r="K1153" s="82">
        <v>28</v>
      </c>
      <c r="L1153" s="82">
        <v>27</v>
      </c>
      <c r="M1153" s="82">
        <v>19</v>
      </c>
      <c r="N1153" s="82"/>
      <c r="O1153" s="83">
        <f t="shared" si="188"/>
        <v>24.666666666666668</v>
      </c>
      <c r="P1153" s="84">
        <f t="shared" si="183"/>
        <v>6.4863466666666661E-2</v>
      </c>
      <c r="Q1153" s="84"/>
      <c r="R1153" s="85" t="s">
        <v>1525</v>
      </c>
      <c r="S1153" s="79">
        <v>320</v>
      </c>
      <c r="T1153" s="82">
        <v>70</v>
      </c>
      <c r="U1153" s="82">
        <v>49</v>
      </c>
      <c r="V1153" s="82">
        <v>52</v>
      </c>
      <c r="W1153" s="82"/>
      <c r="X1153" s="83">
        <f t="shared" si="189"/>
        <v>57</v>
      </c>
      <c r="Y1153" s="84">
        <f t="shared" si="190"/>
        <v>0.11709937500000001</v>
      </c>
      <c r="Z1153" s="86"/>
      <c r="AA1153" s="73">
        <f t="shared" si="193"/>
        <v>0.18196284166666665</v>
      </c>
      <c r="AB1153" s="831">
        <f t="shared" si="184"/>
        <v>261.77189066666665</v>
      </c>
      <c r="AC1153" s="418"/>
      <c r="AD1153" s="418"/>
      <c r="AE1153" s="418"/>
      <c r="AF1153" s="418"/>
      <c r="AG1153" s="418"/>
      <c r="AH1153" s="418"/>
      <c r="AI1153" s="418"/>
      <c r="AJ1153" s="418"/>
      <c r="AK1153" s="418"/>
      <c r="AL1153" s="418"/>
      <c r="AM1153" s="418"/>
      <c r="AN1153" s="418"/>
      <c r="AO1153" s="418"/>
      <c r="AP1153" s="418"/>
      <c r="AQ1153" s="418"/>
      <c r="AR1153" s="418"/>
      <c r="AS1153" s="418"/>
      <c r="AT1153" s="418"/>
      <c r="AU1153" s="418"/>
      <c r="AV1153" s="418"/>
      <c r="AW1153" s="418"/>
      <c r="AX1153" s="418"/>
      <c r="AY1153" s="418"/>
      <c r="AZ1153" s="418"/>
      <c r="BA1153" s="418"/>
      <c r="BB1153" s="418"/>
      <c r="BC1153" s="418"/>
      <c r="BD1153" s="418"/>
      <c r="BE1153" s="418"/>
      <c r="BF1153" s="418"/>
      <c r="BG1153" s="418"/>
      <c r="BH1153" s="418"/>
      <c r="BI1153" s="418"/>
      <c r="BJ1153" s="418"/>
      <c r="BK1153" s="418"/>
      <c r="BL1153" s="418"/>
      <c r="BM1153" s="418"/>
      <c r="BN1153" s="418"/>
      <c r="BO1153" s="418"/>
      <c r="BP1153" s="418"/>
      <c r="BQ1153" s="418"/>
      <c r="BR1153" s="418"/>
      <c r="BS1153" s="418"/>
      <c r="BT1153" s="418"/>
      <c r="BU1153" s="418"/>
      <c r="BV1153" s="418"/>
      <c r="BW1153" s="418"/>
      <c r="BX1153" s="418"/>
      <c r="BY1153" s="418"/>
      <c r="BZ1153" s="418"/>
      <c r="CA1153" s="418"/>
      <c r="CB1153" s="418"/>
      <c r="CC1153" s="418"/>
      <c r="CD1153" s="418"/>
      <c r="CE1153" s="418"/>
      <c r="CF1153" s="418"/>
      <c r="CG1153" s="418"/>
      <c r="CH1153" s="418"/>
      <c r="CI1153" s="418"/>
      <c r="CJ1153" s="418"/>
      <c r="CK1153" s="418"/>
      <c r="CL1153" s="418"/>
      <c r="CM1153" s="418"/>
      <c r="CN1153" s="418"/>
      <c r="CO1153" s="418"/>
      <c r="CP1153" s="418"/>
      <c r="CQ1153" s="418"/>
      <c r="CR1153" s="418"/>
      <c r="CS1153" s="418"/>
      <c r="CT1153" s="418"/>
      <c r="CU1153" s="418"/>
      <c r="CV1153" s="418"/>
      <c r="CW1153" s="418"/>
      <c r="CX1153" s="418"/>
      <c r="CY1153" s="418"/>
      <c r="CZ1153" s="418"/>
      <c r="DA1153" s="418"/>
      <c r="DB1153" s="418"/>
      <c r="DC1153" s="418"/>
      <c r="DD1153" s="418"/>
      <c r="DE1153" s="418"/>
      <c r="DF1153" s="418"/>
      <c r="DG1153" s="418"/>
      <c r="DH1153" s="418"/>
      <c r="DI1153" s="418"/>
      <c r="DJ1153" s="418"/>
      <c r="DK1153" s="418"/>
      <c r="DL1153" s="418"/>
      <c r="DM1153" s="418"/>
      <c r="DN1153" s="418"/>
      <c r="DO1153" s="418"/>
      <c r="DP1153" s="418"/>
      <c r="DQ1153" s="418"/>
      <c r="DR1153" s="418"/>
      <c r="DS1153" s="418"/>
      <c r="DT1153" s="418"/>
      <c r="DU1153" s="418"/>
      <c r="DV1153" s="418"/>
      <c r="DW1153" s="418"/>
      <c r="DX1153" s="418"/>
      <c r="DY1153" s="418"/>
      <c r="DZ1153" s="418"/>
      <c r="EA1153" s="418"/>
      <c r="EB1153" s="418"/>
      <c r="EC1153" s="418"/>
      <c r="ED1153" s="418"/>
      <c r="EE1153" s="418"/>
      <c r="EF1153" s="418"/>
      <c r="EG1153" s="418"/>
      <c r="EH1153" s="418"/>
      <c r="EI1153" s="418"/>
      <c r="EJ1153" s="418"/>
      <c r="EK1153" s="418"/>
      <c r="EL1153" s="418"/>
      <c r="EM1153" s="418"/>
      <c r="EN1153" s="418"/>
      <c r="EO1153" s="418"/>
      <c r="EP1153" s="418"/>
      <c r="EQ1153" s="418"/>
      <c r="ER1153" s="418"/>
      <c r="ES1153" s="418"/>
      <c r="ET1153" s="418"/>
      <c r="EU1153" s="418"/>
      <c r="EV1153" s="418"/>
      <c r="EW1153" s="418"/>
      <c r="EX1153" s="418"/>
      <c r="EY1153" s="418"/>
      <c r="EZ1153" s="418"/>
      <c r="FA1153" s="418"/>
      <c r="FB1153" s="418"/>
      <c r="FC1153" s="418"/>
      <c r="FD1153" s="418"/>
      <c r="FE1153" s="418"/>
      <c r="FF1153" s="418"/>
      <c r="FG1153" s="418"/>
      <c r="FH1153" s="418"/>
      <c r="FI1153" s="418"/>
      <c r="FJ1153" s="418"/>
      <c r="FK1153" s="418"/>
      <c r="FL1153" s="418"/>
      <c r="FM1153" s="418"/>
      <c r="FN1153" s="418"/>
      <c r="FO1153" s="418"/>
      <c r="FP1153" s="418"/>
      <c r="FQ1153" s="418"/>
      <c r="FR1153" s="418"/>
      <c r="FS1153" s="418"/>
      <c r="FT1153" s="418"/>
      <c r="FU1153" s="418"/>
      <c r="FV1153" s="418"/>
      <c r="FW1153" s="418"/>
      <c r="FX1153" s="418"/>
      <c r="FY1153" s="418"/>
      <c r="FZ1153" s="418"/>
      <c r="GA1153" s="418"/>
      <c r="GB1153" s="418"/>
      <c r="GC1153" s="418"/>
      <c r="GD1153" s="418"/>
      <c r="GE1153" s="418"/>
      <c r="GF1153" s="418"/>
      <c r="GG1153" s="418"/>
      <c r="GH1153" s="418"/>
      <c r="GI1153" s="418"/>
      <c r="GJ1153" s="418"/>
      <c r="GK1153" s="418"/>
      <c r="GL1153" s="418"/>
      <c r="GM1153" s="418"/>
      <c r="GN1153" s="418"/>
      <c r="GO1153" s="418"/>
      <c r="GP1153" s="418"/>
      <c r="GQ1153" s="418"/>
      <c r="GR1153" s="418"/>
      <c r="GS1153" s="418"/>
      <c r="GT1153" s="418"/>
      <c r="GU1153" s="418"/>
      <c r="GV1153" s="418"/>
      <c r="GW1153" s="418"/>
      <c r="GX1153" s="418"/>
      <c r="GY1153" s="418"/>
      <c r="GZ1153" s="418"/>
      <c r="HA1153" s="418"/>
      <c r="HB1153" s="418"/>
      <c r="HC1153" s="418"/>
      <c r="HD1153" s="418"/>
      <c r="HE1153" s="418"/>
      <c r="HF1153" s="418"/>
      <c r="HG1153" s="418"/>
      <c r="HH1153" s="418"/>
      <c r="HI1153" s="418"/>
      <c r="HJ1153" s="418"/>
      <c r="HK1153" s="418"/>
      <c r="HL1153" s="418"/>
      <c r="HM1153" s="418"/>
      <c r="HN1153" s="418"/>
      <c r="HO1153" s="418"/>
      <c r="HP1153" s="418"/>
      <c r="HQ1153" s="418"/>
      <c r="HR1153" s="418"/>
      <c r="HS1153" s="418"/>
      <c r="HT1153" s="418"/>
      <c r="HU1153" s="418"/>
      <c r="HV1153" s="418"/>
      <c r="HW1153" s="418"/>
      <c r="HX1153" s="418"/>
      <c r="HY1153" s="418"/>
      <c r="HZ1153" s="418"/>
      <c r="IA1153" s="418"/>
      <c r="IB1153" s="418"/>
      <c r="IC1153" s="418"/>
      <c r="ID1153" s="418"/>
      <c r="IE1153" s="418"/>
      <c r="IF1153" s="418"/>
      <c r="IG1153" s="418"/>
      <c r="IH1153" s="418"/>
      <c r="II1153" s="418"/>
      <c r="IJ1153" s="418"/>
      <c r="IK1153" s="418"/>
      <c r="IL1153" s="418"/>
      <c r="IM1153" s="418"/>
      <c r="IN1153" s="418"/>
      <c r="IO1153" s="418"/>
      <c r="IP1153" s="418"/>
      <c r="IQ1153" s="418"/>
      <c r="IR1153" s="418"/>
      <c r="IS1153" s="418"/>
      <c r="IT1153" s="418"/>
      <c r="IU1153" s="418"/>
      <c r="IV1153" s="418"/>
      <c r="IW1153" s="418"/>
      <c r="IX1153" s="418"/>
      <c r="IY1153" s="418"/>
      <c r="IZ1153" s="418"/>
      <c r="JA1153" s="418"/>
      <c r="JB1153" s="418"/>
      <c r="JC1153" s="418"/>
      <c r="JD1153" s="418"/>
      <c r="JE1153" s="418"/>
      <c r="JF1153" s="418"/>
      <c r="JG1153" s="418"/>
      <c r="JH1153" s="418"/>
      <c r="JI1153" s="418"/>
      <c r="JJ1153" s="418"/>
      <c r="JK1153" s="418"/>
      <c r="JL1153" s="418"/>
      <c r="JM1153" s="418"/>
      <c r="JN1153" s="418"/>
      <c r="JO1153" s="418"/>
      <c r="JP1153" s="418"/>
      <c r="JQ1153" s="418"/>
      <c r="JR1153" s="418"/>
      <c r="JS1153" s="418"/>
      <c r="JT1153" s="418"/>
      <c r="JU1153" s="418"/>
      <c r="JV1153" s="418"/>
      <c r="JW1153" s="418"/>
      <c r="JX1153" s="418"/>
      <c r="JY1153" s="418"/>
      <c r="JZ1153" s="418"/>
      <c r="KA1153" s="418"/>
      <c r="KB1153" s="418"/>
      <c r="KC1153" s="418"/>
      <c r="KD1153" s="418"/>
      <c r="KE1153" s="418"/>
      <c r="KF1153" s="418"/>
      <c r="KG1153" s="418"/>
      <c r="KH1153" s="418"/>
      <c r="KI1153" s="418"/>
      <c r="KJ1153" s="418"/>
      <c r="KK1153" s="418"/>
      <c r="KL1153" s="418"/>
      <c r="KM1153" s="418"/>
      <c r="KN1153" s="418"/>
      <c r="KO1153" s="418"/>
      <c r="KP1153" s="418"/>
      <c r="KQ1153" s="418"/>
      <c r="KR1153" s="418"/>
      <c r="KS1153" s="418"/>
      <c r="KT1153" s="418"/>
      <c r="KU1153" s="418"/>
      <c r="KV1153" s="418"/>
      <c r="KW1153" s="418"/>
      <c r="KX1153" s="418"/>
      <c r="KY1153" s="418"/>
      <c r="KZ1153" s="418"/>
      <c r="LA1153" s="418"/>
      <c r="LB1153" s="418"/>
      <c r="LC1153" s="418"/>
      <c r="LD1153" s="418"/>
      <c r="LE1153" s="418"/>
      <c r="LF1153" s="418"/>
      <c r="LG1153" s="418"/>
      <c r="LH1153" s="418"/>
      <c r="LI1153" s="418"/>
      <c r="LJ1153" s="418"/>
      <c r="LK1153" s="418"/>
      <c r="LL1153" s="418"/>
      <c r="LM1153" s="418"/>
      <c r="LN1153" s="418"/>
      <c r="LO1153" s="418"/>
      <c r="LP1153" s="418"/>
      <c r="LQ1153" s="418"/>
      <c r="LR1153" s="418"/>
      <c r="LS1153" s="418"/>
      <c r="LT1153" s="418"/>
      <c r="LU1153" s="418"/>
      <c r="LV1153" s="418"/>
      <c r="LW1153" s="418"/>
      <c r="LX1153" s="418"/>
      <c r="LY1153" s="418"/>
      <c r="LZ1153" s="418"/>
      <c r="MA1153" s="418"/>
      <c r="MB1153" s="418"/>
      <c r="MC1153" s="418"/>
      <c r="MD1153" s="418"/>
      <c r="ME1153" s="418"/>
      <c r="MF1153" s="418"/>
      <c r="MG1153" s="418"/>
      <c r="MH1153" s="418"/>
      <c r="MI1153" s="418"/>
      <c r="MJ1153" s="418"/>
      <c r="MK1153" s="418"/>
      <c r="ML1153" s="418"/>
      <c r="MM1153" s="418"/>
      <c r="MN1153" s="418"/>
      <c r="MO1153" s="418"/>
      <c r="MP1153" s="418"/>
      <c r="MQ1153" s="418"/>
      <c r="MR1153" s="418"/>
      <c r="MS1153" s="418"/>
      <c r="MT1153" s="418"/>
      <c r="MU1153" s="418"/>
      <c r="MV1153" s="418"/>
      <c r="MW1153" s="418"/>
      <c r="MX1153" s="418"/>
      <c r="MY1153" s="418"/>
      <c r="MZ1153" s="418"/>
      <c r="NA1153" s="418"/>
      <c r="NB1153" s="418"/>
      <c r="NC1153" s="418"/>
      <c r="ND1153" s="418"/>
      <c r="NE1153" s="418"/>
      <c r="NF1153" s="418"/>
      <c r="NG1153" s="418"/>
      <c r="NH1153" s="418"/>
      <c r="NI1153" s="418"/>
      <c r="NJ1153" s="418"/>
      <c r="NK1153" s="418"/>
      <c r="NL1153" s="418"/>
      <c r="NM1153" s="418"/>
      <c r="NN1153" s="418"/>
      <c r="NO1153" s="418"/>
      <c r="NP1153" s="418"/>
      <c r="NQ1153" s="418"/>
      <c r="NR1153" s="418"/>
      <c r="NS1153" s="418"/>
      <c r="NT1153" s="418"/>
      <c r="NU1153" s="418"/>
      <c r="NV1153" s="418"/>
      <c r="NW1153" s="418"/>
      <c r="NX1153" s="418"/>
      <c r="NY1153" s="418"/>
      <c r="NZ1153" s="418"/>
      <c r="OA1153" s="418"/>
      <c r="OB1153" s="418"/>
      <c r="OC1153" s="418"/>
      <c r="OD1153" s="418"/>
      <c r="OE1153" s="418"/>
      <c r="OF1153" s="418"/>
      <c r="OG1153" s="418"/>
      <c r="OH1153" s="418"/>
      <c r="OI1153" s="418"/>
      <c r="OJ1153" s="418"/>
      <c r="OK1153" s="418"/>
      <c r="OL1153" s="418"/>
      <c r="OM1153" s="418"/>
      <c r="ON1153" s="418"/>
      <c r="OO1153" s="418"/>
      <c r="OP1153" s="418"/>
      <c r="OQ1153" s="418"/>
      <c r="OR1153" s="418"/>
      <c r="OS1153" s="418"/>
      <c r="OT1153" s="418"/>
      <c r="OU1153" s="418"/>
      <c r="OV1153" s="418"/>
      <c r="OW1153" s="418"/>
      <c r="OX1153" s="418"/>
      <c r="OY1153" s="418"/>
      <c r="OZ1153" s="418"/>
      <c r="PA1153" s="418"/>
      <c r="PB1153" s="418"/>
      <c r="PC1153" s="418"/>
      <c r="PD1153" s="418"/>
      <c r="PE1153" s="418"/>
      <c r="PF1153" s="418"/>
      <c r="PG1153" s="418"/>
      <c r="PH1153" s="418"/>
      <c r="PI1153" s="418"/>
      <c r="PJ1153" s="418"/>
      <c r="PK1153" s="418"/>
      <c r="PL1153" s="418"/>
      <c r="PM1153" s="418"/>
      <c r="PN1153" s="418"/>
      <c r="PO1153" s="418"/>
      <c r="PP1153" s="418"/>
      <c r="PQ1153" s="418"/>
      <c r="PR1153" s="418"/>
      <c r="PS1153" s="418"/>
      <c r="PT1153" s="418"/>
      <c r="PU1153" s="418"/>
      <c r="PV1153" s="418"/>
      <c r="PW1153" s="418"/>
      <c r="PX1153" s="418"/>
      <c r="PY1153" s="418"/>
      <c r="PZ1153" s="418"/>
      <c r="QA1153" s="418"/>
      <c r="QB1153" s="418"/>
      <c r="QC1153" s="418"/>
      <c r="QD1153" s="418"/>
      <c r="QE1153" s="418"/>
      <c r="QF1153" s="418"/>
      <c r="QG1153" s="418"/>
      <c r="QH1153" s="418"/>
      <c r="QI1153" s="418"/>
      <c r="QJ1153" s="418"/>
      <c r="QK1153" s="418"/>
      <c r="QL1153" s="418"/>
      <c r="QM1153" s="418"/>
      <c r="QN1153" s="418"/>
      <c r="QO1153" s="418"/>
      <c r="QP1153" s="418"/>
      <c r="QQ1153" s="418"/>
      <c r="QR1153" s="418"/>
      <c r="QS1153" s="418"/>
      <c r="QT1153" s="418"/>
      <c r="QU1153" s="418"/>
      <c r="QV1153" s="418"/>
      <c r="QW1153" s="418"/>
      <c r="QX1153" s="418"/>
      <c r="QY1153" s="418"/>
      <c r="QZ1153" s="418"/>
      <c r="RA1153" s="418"/>
      <c r="RB1153" s="418"/>
      <c r="RC1153" s="418"/>
      <c r="RD1153" s="418"/>
      <c r="RE1153" s="418"/>
      <c r="RF1153" s="418"/>
      <c r="RG1153" s="418"/>
      <c r="RH1153" s="418"/>
      <c r="RI1153" s="418"/>
      <c r="RJ1153" s="418"/>
      <c r="RK1153" s="418"/>
      <c r="RL1153" s="418"/>
      <c r="RM1153" s="418"/>
      <c r="RN1153" s="418"/>
      <c r="RO1153" s="418"/>
      <c r="RP1153" s="418"/>
      <c r="RQ1153" s="418"/>
      <c r="RR1153" s="418"/>
      <c r="RS1153" s="418"/>
      <c r="RT1153" s="418"/>
      <c r="RU1153" s="418"/>
      <c r="RV1153" s="418"/>
      <c r="RW1153" s="418"/>
      <c r="RX1153" s="418"/>
      <c r="RY1153" s="418"/>
      <c r="RZ1153" s="418"/>
      <c r="SA1153" s="418"/>
      <c r="SB1153" s="418"/>
      <c r="SC1153" s="418"/>
      <c r="SD1153" s="418"/>
      <c r="SE1153" s="418"/>
      <c r="SF1153" s="418"/>
      <c r="SG1153" s="418"/>
      <c r="SH1153" s="418"/>
      <c r="SI1153" s="418"/>
      <c r="SJ1153" s="418"/>
      <c r="SK1153" s="418"/>
      <c r="SL1153" s="418"/>
      <c r="SM1153" s="418"/>
      <c r="SN1153" s="418"/>
      <c r="SO1153" s="418"/>
      <c r="SP1153" s="418"/>
      <c r="SQ1153" s="418"/>
      <c r="SR1153" s="418"/>
      <c r="SS1153" s="418"/>
      <c r="ST1153" s="418"/>
      <c r="SU1153" s="418"/>
      <c r="SV1153" s="418"/>
      <c r="SW1153" s="418"/>
      <c r="SX1153" s="418"/>
      <c r="SY1153" s="418"/>
      <c r="SZ1153" s="418"/>
      <c r="TA1153" s="418"/>
      <c r="TB1153" s="418"/>
      <c r="TC1153" s="418"/>
      <c r="TD1153" s="418"/>
      <c r="TE1153" s="418"/>
      <c r="TF1153" s="418"/>
      <c r="TG1153" s="418"/>
      <c r="TH1153" s="418"/>
      <c r="TI1153" s="418"/>
      <c r="TJ1153" s="418"/>
      <c r="TK1153" s="418"/>
      <c r="TL1153" s="418"/>
      <c r="TM1153" s="418"/>
      <c r="TN1153" s="418"/>
      <c r="TO1153" s="418"/>
      <c r="TP1153" s="418"/>
      <c r="TQ1153" s="418"/>
      <c r="TR1153" s="418"/>
      <c r="TS1153" s="418"/>
      <c r="TT1153" s="418"/>
      <c r="TU1153" s="418"/>
      <c r="TV1153" s="418"/>
      <c r="TW1153" s="418"/>
      <c r="TX1153" s="418"/>
      <c r="TY1153" s="418"/>
      <c r="TZ1153" s="418"/>
      <c r="UA1153" s="418"/>
      <c r="UB1153" s="418"/>
      <c r="UC1153" s="418"/>
      <c r="UD1153" s="418"/>
      <c r="UE1153" s="418"/>
      <c r="UF1153" s="418"/>
      <c r="UG1153" s="418"/>
      <c r="UH1153" s="418"/>
      <c r="UI1153" s="418"/>
      <c r="UJ1153" s="418"/>
      <c r="UK1153" s="418"/>
      <c r="UL1153" s="418"/>
      <c r="UM1153" s="418"/>
      <c r="UN1153" s="418"/>
      <c r="UO1153" s="418"/>
      <c r="UP1153" s="418"/>
      <c r="UQ1153" s="418"/>
      <c r="UR1153" s="418"/>
      <c r="US1153" s="418"/>
      <c r="UT1153" s="418"/>
      <c r="UU1153" s="418"/>
      <c r="UV1153" s="418"/>
      <c r="UW1153" s="418"/>
      <c r="UX1153" s="418"/>
      <c r="UY1153" s="418"/>
      <c r="UZ1153" s="418"/>
      <c r="VA1153" s="418"/>
      <c r="VB1153" s="418"/>
      <c r="VC1153" s="418"/>
      <c r="VD1153" s="418"/>
      <c r="VE1153" s="418"/>
      <c r="VF1153" s="418"/>
      <c r="VG1153" s="418"/>
      <c r="VH1153" s="418"/>
      <c r="VI1153" s="418"/>
      <c r="VJ1153" s="418"/>
      <c r="VK1153" s="418"/>
      <c r="VL1153" s="418"/>
      <c r="VM1153" s="418"/>
      <c r="VN1153" s="418"/>
      <c r="VO1153" s="418"/>
      <c r="VP1153" s="418"/>
      <c r="VQ1153" s="418"/>
      <c r="VR1153" s="418"/>
      <c r="VS1153" s="418"/>
      <c r="VT1153" s="418"/>
      <c r="VU1153" s="418"/>
      <c r="VV1153" s="418"/>
      <c r="VW1153" s="418"/>
      <c r="VX1153" s="418"/>
      <c r="VY1153" s="418"/>
      <c r="VZ1153" s="418"/>
      <c r="WA1153" s="418"/>
      <c r="WB1153" s="418"/>
      <c r="WC1153" s="418"/>
      <c r="WD1153" s="418"/>
      <c r="WE1153" s="418"/>
      <c r="WF1153" s="418"/>
      <c r="WG1153" s="418"/>
      <c r="WH1153" s="418"/>
      <c r="WI1153" s="418"/>
      <c r="WJ1153" s="418"/>
      <c r="WK1153" s="418"/>
      <c r="WL1153" s="418"/>
      <c r="WM1153" s="418"/>
      <c r="WN1153" s="418"/>
      <c r="WO1153" s="418"/>
      <c r="WP1153" s="418"/>
      <c r="WQ1153" s="418"/>
      <c r="WR1153" s="418"/>
      <c r="WS1153" s="418"/>
      <c r="WT1153" s="418"/>
      <c r="WU1153" s="418"/>
      <c r="WV1153" s="418"/>
      <c r="WW1153" s="418"/>
      <c r="WX1153" s="418"/>
      <c r="WY1153" s="418"/>
      <c r="WZ1153" s="418"/>
      <c r="XA1153" s="418"/>
      <c r="XB1153" s="418"/>
      <c r="XC1153" s="418"/>
      <c r="XD1153" s="418"/>
      <c r="XE1153" s="418"/>
      <c r="XF1153" s="418"/>
      <c r="XG1153" s="418"/>
      <c r="XH1153" s="418"/>
      <c r="XI1153" s="418"/>
      <c r="XJ1153" s="418"/>
      <c r="XK1153" s="418"/>
      <c r="XL1153" s="418"/>
      <c r="XM1153" s="418"/>
      <c r="XN1153" s="418"/>
      <c r="XO1153" s="418"/>
      <c r="XP1153" s="418"/>
      <c r="XQ1153" s="418"/>
      <c r="XR1153" s="418"/>
      <c r="XS1153" s="418"/>
      <c r="XT1153" s="418"/>
      <c r="XU1153" s="418"/>
      <c r="XV1153" s="418"/>
      <c r="XW1153" s="418"/>
      <c r="XX1153" s="418"/>
      <c r="XY1153" s="418"/>
      <c r="XZ1153" s="418"/>
      <c r="YA1153" s="418"/>
      <c r="YB1153" s="418"/>
      <c r="YC1153" s="418"/>
      <c r="YD1153" s="418"/>
      <c r="YE1153" s="418"/>
      <c r="YF1153" s="418"/>
      <c r="YG1153" s="418"/>
      <c r="YH1153" s="418"/>
      <c r="YI1153" s="418"/>
      <c r="YJ1153" s="418"/>
      <c r="YK1153" s="418"/>
      <c r="YL1153" s="418"/>
      <c r="YM1153" s="418"/>
      <c r="YN1153" s="418"/>
      <c r="YO1153" s="418"/>
      <c r="YP1153" s="418"/>
      <c r="YQ1153" s="418"/>
      <c r="YR1153" s="418"/>
      <c r="YS1153" s="418"/>
      <c r="YT1153" s="418"/>
      <c r="YU1153" s="418"/>
      <c r="YV1153" s="418"/>
      <c r="YW1153" s="418"/>
      <c r="YX1153" s="418"/>
      <c r="YY1153" s="418"/>
      <c r="YZ1153" s="418"/>
      <c r="ZA1153" s="418"/>
      <c r="ZB1153" s="418"/>
      <c r="ZC1153" s="418"/>
      <c r="ZD1153" s="418"/>
      <c r="ZE1153" s="418"/>
      <c r="ZF1153" s="418"/>
      <c r="ZG1153" s="418"/>
      <c r="ZH1153" s="418"/>
      <c r="ZI1153" s="418"/>
      <c r="ZJ1153" s="418"/>
      <c r="ZK1153" s="418"/>
      <c r="ZL1153" s="418"/>
      <c r="ZM1153" s="418"/>
      <c r="ZN1153" s="418"/>
      <c r="ZO1153" s="418"/>
      <c r="ZP1153" s="418"/>
      <c r="ZQ1153" s="418"/>
      <c r="ZR1153" s="418"/>
      <c r="ZS1153" s="418"/>
      <c r="ZT1153" s="418"/>
      <c r="ZU1153" s="418"/>
      <c r="ZV1153" s="418"/>
      <c r="ZW1153" s="418"/>
      <c r="ZX1153" s="418"/>
      <c r="ZY1153" s="418"/>
      <c r="ZZ1153" s="418"/>
      <c r="AAA1153" s="418"/>
      <c r="AAB1153" s="418"/>
      <c r="AAC1153" s="418"/>
      <c r="AAD1153" s="418"/>
      <c r="AAE1153" s="418"/>
      <c r="AAF1153" s="418"/>
      <c r="AAG1153" s="418"/>
      <c r="AAH1153" s="418"/>
      <c r="AAI1153" s="418"/>
      <c r="AAJ1153" s="418"/>
      <c r="AAK1153" s="418"/>
      <c r="AAL1153" s="418"/>
      <c r="AAM1153" s="418"/>
      <c r="AAN1153" s="418"/>
      <c r="AAO1153" s="418"/>
      <c r="AAP1153" s="418"/>
      <c r="AAQ1153" s="418"/>
      <c r="AAR1153" s="418"/>
      <c r="AAS1153" s="418"/>
      <c r="AAT1153" s="418"/>
      <c r="AAU1153" s="418"/>
      <c r="AAV1153" s="418"/>
      <c r="AAW1153" s="418"/>
      <c r="AAX1153" s="418"/>
      <c r="AAY1153" s="418"/>
      <c r="AAZ1153" s="418"/>
      <c r="ABA1153" s="418"/>
      <c r="ABB1153" s="418"/>
      <c r="ABC1153" s="418"/>
      <c r="ABD1153" s="418"/>
      <c r="ABE1153" s="418"/>
      <c r="ABF1153" s="418"/>
      <c r="ABG1153" s="418"/>
      <c r="ABH1153" s="418"/>
      <c r="ABI1153" s="418"/>
      <c r="ABJ1153" s="418"/>
      <c r="ABK1153" s="418"/>
      <c r="ABL1153" s="418"/>
      <c r="ABM1153" s="418"/>
      <c r="ABN1153" s="418"/>
      <c r="ABO1153" s="418"/>
      <c r="ABP1153" s="418"/>
      <c r="ABQ1153" s="418"/>
      <c r="ABR1153" s="418"/>
      <c r="ABS1153" s="418"/>
      <c r="ABT1153" s="418"/>
      <c r="ABU1153" s="418"/>
      <c r="ABV1153" s="418"/>
      <c r="ABW1153" s="418"/>
      <c r="ABX1153" s="418"/>
      <c r="ABY1153" s="418"/>
      <c r="ABZ1153" s="418"/>
      <c r="ACA1153" s="418"/>
      <c r="ACB1153" s="418"/>
      <c r="ACC1153" s="418"/>
      <c r="ACD1153" s="418"/>
      <c r="ACE1153" s="418"/>
      <c r="ACF1153" s="418"/>
      <c r="ACG1153" s="418"/>
      <c r="ACH1153" s="418"/>
      <c r="ACI1153" s="418"/>
      <c r="ACJ1153" s="418"/>
      <c r="ACK1153" s="418"/>
      <c r="ACL1153" s="418"/>
      <c r="ACM1153" s="418"/>
      <c r="ACN1153" s="418"/>
      <c r="ACO1153" s="418"/>
      <c r="ACP1153" s="418"/>
      <c r="ACQ1153" s="418"/>
      <c r="ACR1153" s="418"/>
      <c r="ACS1153" s="418"/>
      <c r="ACT1153" s="418"/>
      <c r="ACU1153" s="418"/>
      <c r="ACV1153" s="418"/>
      <c r="ACW1153" s="418"/>
      <c r="ACX1153" s="418"/>
      <c r="ACY1153" s="418"/>
      <c r="ACZ1153" s="418"/>
      <c r="ADA1153" s="418"/>
      <c r="ADB1153" s="418"/>
      <c r="ADC1153" s="418"/>
      <c r="ADD1153" s="418"/>
      <c r="ADE1153" s="418"/>
      <c r="ADF1153" s="418"/>
      <c r="ADG1153" s="418"/>
      <c r="ADH1153" s="418"/>
      <c r="ADI1153" s="418"/>
      <c r="ADJ1153" s="418"/>
      <c r="ADK1153" s="418"/>
      <c r="ADL1153" s="418"/>
      <c r="ADM1153" s="418"/>
      <c r="ADN1153" s="418"/>
      <c r="ADO1153" s="418"/>
      <c r="ADP1153" s="418"/>
      <c r="ADQ1153" s="418"/>
      <c r="ADR1153" s="418"/>
      <c r="ADS1153" s="418"/>
      <c r="ADT1153" s="418"/>
      <c r="ADU1153" s="418"/>
      <c r="ADV1153" s="418"/>
      <c r="ADW1153" s="418"/>
      <c r="ADX1153" s="418"/>
      <c r="ADY1153" s="418"/>
      <c r="ADZ1153" s="418"/>
      <c r="AEA1153" s="418"/>
      <c r="AEB1153" s="418"/>
      <c r="AEC1153" s="418"/>
      <c r="AED1153" s="418"/>
      <c r="AEE1153" s="418"/>
      <c r="AEF1153" s="418"/>
      <c r="AEG1153" s="418"/>
      <c r="AEH1153" s="418"/>
      <c r="AEI1153" s="418"/>
      <c r="AEJ1153" s="418"/>
      <c r="AEK1153" s="418"/>
      <c r="AEL1153" s="418"/>
      <c r="AEM1153" s="418"/>
      <c r="AEN1153" s="418"/>
      <c r="AEO1153" s="418"/>
      <c r="AEP1153" s="418"/>
      <c r="AEQ1153" s="418"/>
      <c r="AER1153" s="418"/>
      <c r="AES1153" s="418"/>
      <c r="AET1153" s="418"/>
      <c r="AEU1153" s="418"/>
      <c r="AEV1153" s="418"/>
      <c r="AEW1153" s="418"/>
      <c r="AEX1153" s="418"/>
      <c r="AEY1153" s="418"/>
      <c r="AEZ1153" s="418"/>
      <c r="AFA1153" s="418"/>
      <c r="AFB1153" s="418"/>
      <c r="AFC1153" s="418"/>
      <c r="AFD1153" s="418"/>
      <c r="AFE1153" s="418"/>
      <c r="AFF1153" s="418"/>
      <c r="AFG1153" s="418"/>
      <c r="AFH1153" s="418"/>
      <c r="AFI1153" s="418"/>
      <c r="AFJ1153" s="418"/>
      <c r="AFK1153" s="418"/>
      <c r="AFL1153" s="418"/>
      <c r="AFM1153" s="418"/>
      <c r="AFN1153" s="418"/>
      <c r="AFO1153" s="418"/>
      <c r="AFP1153" s="418"/>
      <c r="AFQ1153" s="418"/>
      <c r="AFR1153" s="418"/>
      <c r="AFS1153" s="418"/>
      <c r="AFT1153" s="418"/>
      <c r="AFU1153" s="418"/>
      <c r="AFV1153" s="418"/>
      <c r="AFW1153" s="418"/>
      <c r="AFX1153" s="418"/>
      <c r="AFY1153" s="418"/>
      <c r="AFZ1153" s="418"/>
      <c r="AGA1153" s="418"/>
      <c r="AGB1153" s="418"/>
      <c r="AGC1153" s="418"/>
      <c r="AGD1153" s="418"/>
      <c r="AGE1153" s="418"/>
      <c r="AGF1153" s="418"/>
      <c r="AGG1153" s="418"/>
      <c r="AGH1153" s="418"/>
      <c r="AGI1153" s="418"/>
      <c r="AGJ1153" s="418"/>
      <c r="AGK1153" s="418"/>
      <c r="AGL1153" s="418"/>
      <c r="AGM1153" s="418"/>
      <c r="AGN1153" s="418"/>
      <c r="AGO1153" s="418"/>
      <c r="AGP1153" s="418"/>
      <c r="AGQ1153" s="418"/>
      <c r="AGR1153" s="418"/>
      <c r="AGS1153" s="418"/>
      <c r="AGT1153" s="418"/>
      <c r="AGU1153" s="418"/>
      <c r="AGV1153" s="418"/>
      <c r="AGW1153" s="418"/>
      <c r="AGX1153" s="418"/>
      <c r="AGY1153" s="418"/>
      <c r="AGZ1153" s="418"/>
      <c r="AHA1153" s="418"/>
      <c r="AHB1153" s="418"/>
      <c r="AHC1153" s="418"/>
      <c r="AHD1153" s="418"/>
      <c r="AHE1153" s="418"/>
      <c r="AHF1153" s="418"/>
      <c r="AHG1153" s="418"/>
      <c r="AHH1153" s="418"/>
      <c r="AHI1153" s="418"/>
      <c r="AHJ1153" s="418"/>
      <c r="AHK1153" s="418"/>
      <c r="AHL1153" s="418"/>
      <c r="AHM1153" s="418"/>
      <c r="AHN1153" s="418"/>
      <c r="AHO1153" s="418"/>
      <c r="AHP1153" s="418"/>
      <c r="AHQ1153" s="418"/>
      <c r="AHR1153" s="418"/>
      <c r="AHS1153" s="418"/>
      <c r="AHT1153" s="418"/>
      <c r="AHU1153" s="418"/>
      <c r="AHV1153" s="418"/>
      <c r="AHW1153" s="418"/>
      <c r="AHX1153" s="418"/>
      <c r="AHY1153" s="418"/>
      <c r="AHZ1153" s="418"/>
      <c r="AIA1153" s="418"/>
      <c r="AIB1153" s="418"/>
      <c r="AIC1153" s="418"/>
      <c r="AID1153" s="418"/>
      <c r="AIE1153" s="418"/>
      <c r="AIF1153" s="418"/>
      <c r="AIG1153" s="418"/>
      <c r="AIH1153" s="418"/>
      <c r="AII1153" s="418"/>
      <c r="AIJ1153" s="418"/>
      <c r="AIK1153" s="418"/>
      <c r="AIL1153" s="418"/>
      <c r="AIM1153" s="418"/>
      <c r="AIN1153" s="418"/>
      <c r="AIO1153" s="418"/>
      <c r="AIP1153" s="418"/>
      <c r="AIQ1153" s="418"/>
      <c r="AIR1153" s="418"/>
      <c r="AIS1153" s="418"/>
      <c r="AIT1153" s="418"/>
      <c r="AIU1153" s="418"/>
      <c r="AIV1153" s="418"/>
      <c r="AIW1153" s="418"/>
      <c r="AIX1153" s="418"/>
      <c r="AIY1153" s="418"/>
      <c r="AIZ1153" s="418"/>
      <c r="AJA1153" s="418"/>
      <c r="AJB1153" s="418"/>
      <c r="AJC1153" s="418"/>
      <c r="AJD1153" s="418"/>
      <c r="AJE1153" s="418"/>
      <c r="AJF1153" s="418"/>
      <c r="AJG1153" s="418"/>
      <c r="AJH1153" s="418"/>
      <c r="AJI1153" s="418"/>
      <c r="AJJ1153" s="418"/>
      <c r="AJK1153" s="418"/>
      <c r="AJL1153" s="418"/>
      <c r="AJM1153" s="418"/>
      <c r="AJN1153" s="418"/>
      <c r="AJO1153" s="418"/>
      <c r="AJP1153" s="418"/>
      <c r="AJQ1153" s="418"/>
      <c r="AJR1153" s="418"/>
      <c r="AJS1153" s="418"/>
      <c r="AJT1153" s="418"/>
      <c r="AJU1153" s="418"/>
      <c r="AJV1153" s="418"/>
      <c r="AJW1153" s="418"/>
      <c r="AJX1153" s="418"/>
      <c r="AJY1153" s="418"/>
      <c r="AJZ1153" s="418"/>
      <c r="AKA1153" s="418"/>
      <c r="AKB1153" s="418"/>
      <c r="AKC1153" s="418"/>
      <c r="AKD1153" s="418"/>
      <c r="AKE1153" s="418"/>
      <c r="AKF1153" s="418"/>
      <c r="AKG1153" s="418"/>
      <c r="AKH1153" s="418"/>
      <c r="AKI1153" s="418"/>
      <c r="AKJ1153" s="418"/>
      <c r="AKK1153" s="418"/>
      <c r="AKL1153" s="418"/>
      <c r="AKM1153" s="418"/>
      <c r="AKN1153" s="418"/>
      <c r="AKO1153" s="418"/>
      <c r="AKP1153" s="418"/>
      <c r="AKQ1153" s="418"/>
      <c r="AKR1153" s="418"/>
      <c r="AKS1153" s="418"/>
      <c r="AKT1153" s="418"/>
      <c r="AKU1153" s="418"/>
      <c r="AKV1153" s="418"/>
      <c r="AKW1153" s="418"/>
      <c r="AKX1153" s="418"/>
      <c r="AKY1153" s="418"/>
      <c r="AKZ1153" s="418"/>
      <c r="ALA1153" s="418"/>
      <c r="ALB1153" s="418"/>
      <c r="ALC1153" s="418"/>
      <c r="ALD1153" s="418"/>
      <c r="ALE1153" s="418"/>
      <c r="ALF1153" s="418"/>
      <c r="ALG1153" s="418"/>
      <c r="ALH1153" s="418"/>
      <c r="ALI1153" s="418"/>
      <c r="ALJ1153" s="418"/>
      <c r="ALK1153" s="418"/>
      <c r="ALL1153" s="418"/>
      <c r="ALM1153" s="418"/>
      <c r="ALN1153" s="418"/>
      <c r="ALO1153" s="418"/>
      <c r="ALP1153" s="418"/>
      <c r="ALQ1153" s="418"/>
      <c r="ALR1153" s="418"/>
      <c r="ALS1153" s="418"/>
      <c r="ALT1153" s="418"/>
      <c r="ALU1153" s="418"/>
      <c r="ALV1153" s="418"/>
      <c r="ALW1153" s="418"/>
      <c r="ALX1153" s="418"/>
      <c r="ALY1153" s="418"/>
      <c r="ALZ1153" s="418"/>
      <c r="AMA1153" s="418"/>
      <c r="AMB1153" s="418"/>
      <c r="AMC1153" s="418"/>
      <c r="AMD1153" s="418"/>
      <c r="AME1153" s="418"/>
      <c r="AMF1153" s="418"/>
      <c r="AMG1153" s="418"/>
      <c r="AMH1153" s="418"/>
      <c r="AMI1153" s="418"/>
      <c r="AMJ1153" s="418"/>
      <c r="AMK1153" s="418"/>
      <c r="AML1153" s="418"/>
      <c r="AMM1153" s="418"/>
      <c r="AMN1153" s="418"/>
      <c r="AMO1153" s="418"/>
      <c r="AMP1153" s="418"/>
      <c r="AMQ1153" s="418"/>
      <c r="AMR1153" s="418"/>
      <c r="AMS1153" s="418"/>
      <c r="AMT1153" s="418"/>
      <c r="AMU1153" s="418"/>
      <c r="AMV1153" s="418"/>
      <c r="AMW1153" s="418"/>
      <c r="AMX1153" s="418"/>
      <c r="AMY1153" s="418"/>
      <c r="AMZ1153" s="418"/>
      <c r="ANA1153" s="418"/>
      <c r="ANB1153" s="418"/>
      <c r="ANC1153" s="418"/>
      <c r="AND1153" s="418"/>
      <c r="ANE1153" s="418"/>
      <c r="ANF1153" s="418"/>
      <c r="ANG1153" s="418"/>
      <c r="ANH1153" s="418"/>
      <c r="ANI1153" s="418"/>
      <c r="ANJ1153" s="418"/>
      <c r="ANK1153" s="418"/>
      <c r="ANL1153" s="418"/>
      <c r="ANM1153" s="418"/>
      <c r="ANN1153" s="418"/>
      <c r="ANO1153" s="418"/>
      <c r="ANP1153" s="418"/>
      <c r="ANQ1153" s="418"/>
      <c r="ANR1153" s="418"/>
      <c r="ANS1153" s="418"/>
      <c r="ANT1153" s="418"/>
      <c r="ANU1153" s="418"/>
      <c r="ANV1153" s="418"/>
      <c r="ANW1153" s="418"/>
      <c r="ANX1153" s="418"/>
      <c r="ANY1153" s="418"/>
      <c r="ANZ1153" s="418"/>
      <c r="AOA1153" s="418"/>
      <c r="AOB1153" s="418"/>
      <c r="AOC1153" s="418"/>
      <c r="AOD1153" s="418"/>
      <c r="AOE1153" s="418"/>
      <c r="AOF1153" s="418"/>
      <c r="AOG1153" s="418"/>
      <c r="AOH1153" s="418"/>
      <c r="AOI1153" s="418"/>
      <c r="AOJ1153" s="418"/>
      <c r="AOK1153" s="418"/>
      <c r="AOL1153" s="418"/>
      <c r="AOM1153" s="418"/>
      <c r="AON1153" s="418"/>
      <c r="AOO1153" s="418"/>
      <c r="AOP1153" s="418"/>
      <c r="AOQ1153" s="418"/>
      <c r="AOR1153" s="418"/>
      <c r="AOS1153" s="418"/>
      <c r="AOT1153" s="418"/>
      <c r="AOU1153" s="418"/>
      <c r="AOV1153" s="418"/>
      <c r="AOW1153" s="418"/>
      <c r="AOX1153" s="418"/>
      <c r="AOY1153" s="418"/>
      <c r="AOZ1153" s="418"/>
      <c r="APA1153" s="418"/>
      <c r="APB1153" s="418"/>
      <c r="APC1153" s="418"/>
      <c r="APD1153" s="418"/>
      <c r="APE1153" s="418"/>
      <c r="APF1153" s="418"/>
      <c r="APG1153" s="418"/>
      <c r="APH1153" s="418"/>
      <c r="API1153" s="418"/>
      <c r="APJ1153" s="418"/>
      <c r="APK1153" s="418"/>
      <c r="APL1153" s="418"/>
      <c r="APM1153" s="418"/>
      <c r="APN1153" s="418"/>
      <c r="APO1153" s="418"/>
      <c r="APP1153" s="418"/>
      <c r="APQ1153" s="418"/>
      <c r="APR1153" s="418"/>
      <c r="APS1153" s="418"/>
      <c r="APT1153" s="418"/>
      <c r="APU1153" s="418"/>
      <c r="APV1153" s="418"/>
      <c r="APW1153" s="418"/>
      <c r="APX1153" s="418"/>
      <c r="APY1153" s="418"/>
      <c r="APZ1153" s="418"/>
      <c r="AQA1153" s="418"/>
      <c r="AQB1153" s="418"/>
      <c r="AQC1153" s="418"/>
      <c r="AQD1153" s="418"/>
      <c r="AQE1153" s="418"/>
      <c r="AQF1153" s="418"/>
      <c r="AQG1153" s="418"/>
      <c r="AQH1153" s="418"/>
      <c r="AQI1153" s="418"/>
      <c r="AQJ1153" s="418"/>
      <c r="AQK1153" s="418"/>
      <c r="AQL1153" s="418"/>
      <c r="AQM1153" s="418"/>
      <c r="AQN1153" s="418"/>
      <c r="AQO1153" s="418"/>
      <c r="AQP1153" s="418"/>
      <c r="AQQ1153" s="418"/>
      <c r="AQR1153" s="418"/>
      <c r="AQS1153" s="418"/>
      <c r="AQT1153" s="418"/>
      <c r="AQU1153" s="418"/>
      <c r="AQV1153" s="418"/>
      <c r="AQW1153" s="418"/>
      <c r="AQX1153" s="418"/>
      <c r="AQY1153" s="418"/>
      <c r="AQZ1153" s="418"/>
      <c r="ARA1153" s="418"/>
      <c r="ARB1153" s="418"/>
      <c r="ARC1153" s="418"/>
      <c r="ARD1153" s="418"/>
      <c r="ARE1153" s="418"/>
      <c r="ARF1153" s="418"/>
      <c r="ARG1153" s="418"/>
      <c r="ARH1153" s="418"/>
      <c r="ARI1153" s="418"/>
      <c r="ARJ1153" s="418"/>
      <c r="ARK1153" s="418"/>
      <c r="ARL1153" s="418"/>
      <c r="ARM1153" s="418"/>
      <c r="ARN1153" s="418"/>
      <c r="ARO1153" s="418"/>
      <c r="ARP1153" s="418"/>
      <c r="ARQ1153" s="418"/>
      <c r="ARR1153" s="418"/>
      <c r="ARS1153" s="418"/>
      <c r="ART1153" s="418"/>
      <c r="ARU1153" s="418"/>
      <c r="ARV1153" s="418"/>
      <c r="ARW1153" s="418"/>
      <c r="ARX1153" s="418"/>
      <c r="ARY1153" s="418"/>
      <c r="ARZ1153" s="418"/>
      <c r="ASA1153" s="418"/>
      <c r="ASB1153" s="418"/>
      <c r="ASC1153" s="418"/>
      <c r="ASD1153" s="418"/>
      <c r="ASE1153" s="418"/>
      <c r="ASF1153" s="418"/>
      <c r="ASG1153" s="418"/>
      <c r="ASH1153" s="418"/>
      <c r="ASI1153" s="418"/>
      <c r="ASJ1153" s="418"/>
      <c r="ASK1153" s="418"/>
      <c r="ASL1153" s="418"/>
      <c r="ASM1153" s="418"/>
      <c r="ASN1153" s="418"/>
      <c r="ASO1153" s="418"/>
      <c r="ASP1153" s="418"/>
      <c r="ASQ1153" s="418"/>
      <c r="ASR1153" s="418"/>
      <c r="ASS1153" s="418"/>
      <c r="AST1153" s="418"/>
      <c r="ASU1153" s="418"/>
      <c r="ASV1153" s="418"/>
      <c r="ASW1153" s="418"/>
      <c r="ASX1153" s="418"/>
      <c r="ASY1153" s="418"/>
      <c r="ASZ1153" s="418"/>
      <c r="ATA1153" s="418"/>
      <c r="ATB1153" s="418"/>
      <c r="ATC1153" s="418"/>
      <c r="ATD1153" s="418"/>
      <c r="ATE1153" s="418"/>
      <c r="ATF1153" s="418"/>
      <c r="ATG1153" s="418"/>
      <c r="ATH1153" s="418"/>
      <c r="ATI1153" s="418"/>
      <c r="ATJ1153" s="418"/>
      <c r="ATK1153" s="418"/>
      <c r="ATL1153" s="418"/>
      <c r="ATM1153" s="418"/>
      <c r="ATN1153" s="418"/>
      <c r="ATO1153" s="418"/>
      <c r="ATP1153" s="418"/>
      <c r="ATQ1153" s="418"/>
      <c r="ATR1153" s="418"/>
      <c r="ATS1153" s="418"/>
      <c r="ATT1153" s="418"/>
      <c r="ATU1153" s="418"/>
      <c r="ATV1153" s="418"/>
      <c r="ATW1153" s="418"/>
      <c r="ATX1153" s="418"/>
      <c r="ATY1153" s="418"/>
      <c r="ATZ1153" s="418"/>
      <c r="AUA1153" s="418"/>
      <c r="AUB1153" s="418"/>
      <c r="AUC1153" s="418"/>
      <c r="AUD1153" s="418"/>
      <c r="AUE1153" s="418"/>
      <c r="AUF1153" s="418"/>
      <c r="AUG1153" s="418"/>
      <c r="AUH1153" s="418"/>
      <c r="AUI1153" s="418"/>
      <c r="AUJ1153" s="418"/>
      <c r="AUK1153" s="418"/>
      <c r="AUL1153" s="418"/>
      <c r="AUM1153" s="418"/>
      <c r="AUN1153" s="418"/>
      <c r="AUO1153" s="418"/>
      <c r="AUP1153" s="418"/>
      <c r="AUQ1153" s="418"/>
      <c r="AUR1153" s="418"/>
      <c r="AUS1153" s="418"/>
      <c r="AUT1153" s="418"/>
      <c r="AUU1153" s="418"/>
      <c r="AUV1153" s="418"/>
      <c r="AUW1153" s="418"/>
      <c r="AUX1153" s="418"/>
      <c r="AUY1153" s="418"/>
      <c r="AUZ1153" s="418"/>
      <c r="AVA1153" s="418"/>
      <c r="AVB1153" s="418"/>
      <c r="AVC1153" s="418"/>
      <c r="AVD1153" s="418"/>
      <c r="AVE1153" s="418"/>
      <c r="AVF1153" s="418"/>
      <c r="AVG1153" s="418"/>
      <c r="AVH1153" s="418"/>
      <c r="AVI1153" s="418"/>
      <c r="AVJ1153" s="418"/>
      <c r="AVK1153" s="418"/>
      <c r="AVL1153" s="418"/>
      <c r="AVM1153" s="418"/>
      <c r="AVN1153" s="418"/>
      <c r="AVO1153" s="418"/>
      <c r="AVP1153" s="418"/>
      <c r="AVQ1153" s="418"/>
      <c r="AVR1153" s="418"/>
      <c r="AVS1153" s="418"/>
      <c r="AVT1153" s="418"/>
      <c r="AVU1153" s="418"/>
      <c r="AVV1153" s="418"/>
      <c r="AVW1153" s="418"/>
      <c r="AVX1153" s="418"/>
      <c r="AVY1153" s="418"/>
      <c r="AVZ1153" s="418"/>
      <c r="AWA1153" s="418"/>
      <c r="AWB1153" s="418"/>
      <c r="AWC1153" s="418"/>
      <c r="AWD1153" s="418"/>
      <c r="AWE1153" s="418"/>
      <c r="AWF1153" s="418"/>
      <c r="AWG1153" s="418"/>
      <c r="AWH1153" s="418"/>
      <c r="AWI1153" s="418"/>
      <c r="AWJ1153" s="418"/>
      <c r="AWK1153" s="418"/>
      <c r="AWL1153" s="418"/>
      <c r="AWM1153" s="418"/>
      <c r="AWN1153" s="418"/>
      <c r="AWO1153" s="418"/>
      <c r="AWP1153" s="418"/>
      <c r="AWQ1153" s="418"/>
      <c r="AWR1153" s="418"/>
      <c r="AWS1153" s="418"/>
      <c r="AWT1153" s="418"/>
      <c r="AWU1153" s="418"/>
      <c r="AWV1153" s="418"/>
      <c r="AWW1153" s="418"/>
      <c r="AWX1153" s="418"/>
      <c r="AWY1153" s="418"/>
      <c r="AWZ1153" s="418"/>
      <c r="AXA1153" s="418"/>
      <c r="AXB1153" s="418"/>
      <c r="AXC1153" s="418"/>
      <c r="AXD1153" s="418"/>
      <c r="AXE1153" s="418"/>
      <c r="AXF1153" s="418"/>
      <c r="AXG1153" s="418"/>
      <c r="AXH1153" s="418"/>
      <c r="AXI1153" s="418"/>
      <c r="AXJ1153" s="418"/>
      <c r="AXK1153" s="418"/>
      <c r="AXL1153" s="418"/>
      <c r="AXM1153" s="418"/>
      <c r="AXN1153" s="418"/>
      <c r="AXO1153" s="418"/>
      <c r="AXP1153" s="418"/>
      <c r="AXQ1153" s="418"/>
      <c r="AXR1153" s="418"/>
      <c r="AXS1153" s="418"/>
      <c r="AXT1153" s="418"/>
      <c r="AXU1153" s="418"/>
      <c r="AXV1153" s="418"/>
      <c r="AXW1153" s="418"/>
      <c r="AXX1153" s="418"/>
      <c r="AXY1153" s="418"/>
      <c r="AXZ1153" s="418"/>
      <c r="AYA1153" s="418"/>
      <c r="AYB1153" s="418"/>
      <c r="AYC1153" s="418"/>
      <c r="AYD1153" s="418"/>
      <c r="AYE1153" s="418"/>
      <c r="AYF1153" s="418"/>
      <c r="AYG1153" s="418"/>
      <c r="AYH1153" s="418"/>
      <c r="AYI1153" s="418"/>
      <c r="AYJ1153" s="418"/>
      <c r="AYK1153" s="418"/>
      <c r="AYL1153" s="418"/>
      <c r="AYM1153" s="418"/>
      <c r="AYN1153" s="418"/>
      <c r="AYO1153" s="418"/>
      <c r="AYP1153" s="418"/>
      <c r="AYQ1153" s="418"/>
      <c r="AYR1153" s="418"/>
      <c r="AYS1153" s="418"/>
      <c r="AYT1153" s="418"/>
      <c r="AYU1153" s="418"/>
      <c r="AYV1153" s="418"/>
      <c r="AYW1153" s="418"/>
      <c r="AYX1153" s="418"/>
      <c r="AYY1153" s="418"/>
      <c r="AYZ1153" s="418"/>
      <c r="AZA1153" s="418"/>
      <c r="AZB1153" s="418"/>
      <c r="AZC1153" s="418"/>
      <c r="AZD1153" s="418"/>
      <c r="AZE1153" s="418"/>
      <c r="AZF1153" s="418"/>
      <c r="AZG1153" s="418"/>
      <c r="AZH1153" s="418"/>
      <c r="AZI1153" s="418"/>
      <c r="AZJ1153" s="418"/>
      <c r="AZK1153" s="418"/>
      <c r="AZL1153" s="418"/>
      <c r="AZM1153" s="418"/>
      <c r="AZN1153" s="418"/>
      <c r="AZO1153" s="418"/>
      <c r="AZP1153" s="418"/>
      <c r="AZQ1153" s="418"/>
      <c r="AZR1153" s="418"/>
      <c r="AZS1153" s="418"/>
      <c r="AZT1153" s="418"/>
      <c r="AZU1153" s="418"/>
      <c r="AZV1153" s="418"/>
      <c r="AZW1153" s="418"/>
      <c r="AZX1153" s="418"/>
      <c r="AZY1153" s="418"/>
      <c r="AZZ1153" s="418"/>
      <c r="BAA1153" s="418"/>
      <c r="BAB1153" s="418"/>
      <c r="BAC1153" s="418"/>
      <c r="BAD1153" s="418"/>
      <c r="BAE1153" s="418"/>
      <c r="BAF1153" s="418"/>
      <c r="BAG1153" s="418"/>
      <c r="BAH1153" s="418"/>
      <c r="BAI1153" s="418"/>
      <c r="BAJ1153" s="418"/>
      <c r="BAK1153" s="418"/>
      <c r="BAL1153" s="418"/>
      <c r="BAM1153" s="418"/>
      <c r="BAN1153" s="418"/>
      <c r="BAO1153" s="418"/>
      <c r="BAP1153" s="418"/>
      <c r="BAQ1153" s="418"/>
      <c r="BAR1153" s="418"/>
      <c r="BAS1153" s="418"/>
      <c r="BAT1153" s="418"/>
      <c r="BAU1153" s="418"/>
      <c r="BAV1153" s="418"/>
      <c r="BAW1153" s="418"/>
      <c r="BAX1153" s="418"/>
      <c r="BAY1153" s="418"/>
      <c r="BAZ1153" s="418"/>
      <c r="BBA1153" s="418"/>
      <c r="BBB1153" s="418"/>
      <c r="BBC1153" s="418"/>
      <c r="BBD1153" s="418"/>
      <c r="BBE1153" s="418"/>
      <c r="BBF1153" s="418"/>
      <c r="BBG1153" s="418"/>
      <c r="BBH1153" s="418"/>
      <c r="BBI1153" s="418"/>
      <c r="BBJ1153" s="418"/>
      <c r="BBK1153" s="418"/>
      <c r="BBL1153" s="418"/>
      <c r="BBM1153" s="418"/>
      <c r="BBN1153" s="418"/>
      <c r="BBO1153" s="418"/>
      <c r="BBP1153" s="418"/>
      <c r="BBQ1153" s="418"/>
      <c r="BBR1153" s="418"/>
      <c r="BBS1153" s="418"/>
      <c r="BBT1153" s="418"/>
      <c r="BBU1153" s="418"/>
      <c r="BBV1153" s="418"/>
      <c r="BBW1153" s="418"/>
      <c r="BBX1153" s="418"/>
      <c r="BBY1153" s="418"/>
      <c r="BBZ1153" s="418"/>
      <c r="BCA1153" s="418"/>
      <c r="BCB1153" s="418"/>
      <c r="BCC1153" s="418"/>
      <c r="BCD1153" s="418"/>
      <c r="BCE1153" s="418"/>
      <c r="BCF1153" s="418"/>
      <c r="BCG1153" s="418"/>
      <c r="BCH1153" s="418"/>
      <c r="BCI1153" s="418"/>
      <c r="BCJ1153" s="418"/>
      <c r="BCK1153" s="418"/>
      <c r="BCL1153" s="418"/>
      <c r="BCM1153" s="418"/>
      <c r="BCN1153" s="418"/>
      <c r="BCO1153" s="418"/>
      <c r="BCP1153" s="418"/>
      <c r="BCQ1153" s="418"/>
      <c r="BCR1153" s="418"/>
      <c r="BCS1153" s="418"/>
      <c r="BCT1153" s="418"/>
      <c r="BCU1153" s="418"/>
      <c r="BCV1153" s="418"/>
      <c r="BCW1153" s="418"/>
      <c r="BCX1153" s="418"/>
      <c r="BCY1153" s="418"/>
      <c r="BCZ1153" s="418"/>
      <c r="BDA1153" s="418"/>
      <c r="BDB1153" s="418"/>
      <c r="BDC1153" s="418"/>
      <c r="BDD1153" s="418"/>
      <c r="BDE1153" s="418"/>
      <c r="BDF1153" s="418"/>
      <c r="BDG1153" s="418"/>
      <c r="BDH1153" s="418"/>
      <c r="BDI1153" s="418"/>
      <c r="BDJ1153" s="418"/>
      <c r="BDK1153" s="418"/>
      <c r="BDL1153" s="418"/>
      <c r="BDM1153" s="418"/>
      <c r="BDN1153" s="418"/>
      <c r="BDO1153" s="418"/>
      <c r="BDP1153" s="418"/>
      <c r="BDQ1153" s="418"/>
      <c r="BDR1153" s="418"/>
      <c r="BDS1153" s="418"/>
      <c r="BDT1153" s="418"/>
      <c r="BDU1153" s="418"/>
      <c r="BDV1153" s="418"/>
      <c r="BDW1153" s="418"/>
      <c r="BDX1153" s="418"/>
      <c r="BDY1153" s="418"/>
      <c r="BDZ1153" s="418"/>
      <c r="BEA1153" s="418"/>
      <c r="BEB1153" s="418"/>
      <c r="BEC1153" s="418"/>
      <c r="BED1153" s="418"/>
      <c r="BEE1153" s="418"/>
      <c r="BEF1153" s="418"/>
      <c r="BEG1153" s="418"/>
      <c r="BEH1153" s="418"/>
      <c r="BEI1153" s="418"/>
      <c r="BEJ1153" s="418"/>
      <c r="BEK1153" s="418"/>
      <c r="BEL1153" s="418"/>
      <c r="BEM1153" s="418"/>
      <c r="BEN1153" s="418"/>
      <c r="BEO1153" s="418"/>
      <c r="BEP1153" s="418"/>
      <c r="BEQ1153" s="418"/>
      <c r="BER1153" s="418"/>
      <c r="BES1153" s="418"/>
      <c r="BET1153" s="418"/>
      <c r="BEU1153" s="418"/>
      <c r="BEV1153" s="418"/>
      <c r="BEW1153" s="418"/>
      <c r="BEX1153" s="418"/>
      <c r="BEY1153" s="418"/>
      <c r="BEZ1153" s="418"/>
      <c r="BFA1153" s="418"/>
      <c r="BFB1153" s="418"/>
      <c r="BFC1153" s="418"/>
      <c r="BFD1153" s="418"/>
      <c r="BFE1153" s="418"/>
      <c r="BFF1153" s="418"/>
      <c r="BFG1153" s="418"/>
      <c r="BFH1153" s="418"/>
      <c r="BFI1153" s="418"/>
      <c r="BFJ1153" s="418"/>
      <c r="BFK1153" s="418"/>
      <c r="BFL1153" s="418"/>
      <c r="BFM1153" s="418"/>
      <c r="BFN1153" s="418"/>
      <c r="BFO1153" s="418"/>
      <c r="BFP1153" s="418"/>
      <c r="BFQ1153" s="418"/>
      <c r="BFR1153" s="418"/>
      <c r="BFS1153" s="418"/>
      <c r="BFT1153" s="418"/>
      <c r="BFU1153" s="418"/>
      <c r="BFV1153" s="418"/>
      <c r="BFW1153" s="418"/>
      <c r="BFX1153" s="418"/>
      <c r="BFY1153" s="418"/>
      <c r="BFZ1153" s="418"/>
      <c r="BGA1153" s="418"/>
      <c r="BGB1153" s="418"/>
      <c r="BGC1153" s="418"/>
      <c r="BGD1153" s="418"/>
      <c r="BGE1153" s="418"/>
      <c r="BGF1153" s="418"/>
      <c r="BGG1153" s="418"/>
      <c r="BGH1153" s="418"/>
      <c r="BGI1153" s="418"/>
      <c r="BGJ1153" s="418"/>
      <c r="BGK1153" s="418"/>
      <c r="BGL1153" s="418"/>
      <c r="BGM1153" s="418"/>
      <c r="BGN1153" s="418"/>
      <c r="BGO1153" s="418"/>
      <c r="BGP1153" s="418"/>
      <c r="BGQ1153" s="418"/>
      <c r="BGR1153" s="418"/>
      <c r="BGS1153" s="418"/>
      <c r="BGT1153" s="418"/>
      <c r="BGU1153" s="418"/>
      <c r="BGV1153" s="418"/>
      <c r="BGW1153" s="418"/>
      <c r="BGX1153" s="418"/>
      <c r="BGY1153" s="418"/>
      <c r="BGZ1153" s="418"/>
      <c r="BHA1153" s="418"/>
      <c r="BHB1153" s="418"/>
      <c r="BHC1153" s="418"/>
      <c r="BHD1153" s="418"/>
      <c r="BHE1153" s="418"/>
      <c r="BHF1153" s="418"/>
      <c r="BHG1153" s="418"/>
      <c r="BHH1153" s="418"/>
      <c r="BHI1153" s="418"/>
      <c r="BHJ1153" s="418"/>
      <c r="BHK1153" s="418"/>
      <c r="BHL1153" s="418"/>
      <c r="BHM1153" s="418"/>
      <c r="BHN1153" s="418"/>
      <c r="BHO1153" s="418"/>
      <c r="BHP1153" s="418"/>
      <c r="BHQ1153" s="418"/>
      <c r="BHR1153" s="418"/>
      <c r="BHS1153" s="418"/>
      <c r="BHT1153" s="418"/>
      <c r="BHU1153" s="418"/>
      <c r="BHV1153" s="418"/>
      <c r="BHW1153" s="418"/>
      <c r="BHX1153" s="418"/>
      <c r="BHY1153" s="418"/>
      <c r="BHZ1153" s="418"/>
      <c r="BIA1153" s="418"/>
      <c r="BIB1153" s="418"/>
      <c r="BIC1153" s="418"/>
      <c r="BID1153" s="418"/>
      <c r="BIE1153" s="418"/>
      <c r="BIF1153" s="418"/>
      <c r="BIG1153" s="418"/>
      <c r="BIH1153" s="418"/>
      <c r="BII1153" s="418"/>
      <c r="BIJ1153" s="418"/>
      <c r="BIK1153" s="418"/>
      <c r="BIL1153" s="418"/>
      <c r="BIM1153" s="418"/>
      <c r="BIN1153" s="418"/>
      <c r="BIO1153" s="418"/>
      <c r="BIP1153" s="418"/>
      <c r="BIQ1153" s="418"/>
      <c r="BIR1153" s="418"/>
      <c r="BIS1153" s="418"/>
      <c r="BIT1153" s="418"/>
      <c r="BIU1153" s="418"/>
      <c r="BIV1153" s="418"/>
      <c r="BIW1153" s="418"/>
      <c r="BIX1153" s="418"/>
      <c r="BIY1153" s="418"/>
      <c r="BIZ1153" s="418"/>
      <c r="BJA1153" s="418"/>
      <c r="BJB1153" s="418"/>
      <c r="BJC1153" s="418"/>
      <c r="BJD1153" s="418"/>
      <c r="BJE1153" s="418"/>
      <c r="BJF1153" s="418"/>
      <c r="BJG1153" s="418"/>
      <c r="BJH1153" s="418"/>
      <c r="BJI1153" s="418"/>
      <c r="BJJ1153" s="418"/>
      <c r="BJK1153" s="418"/>
      <c r="BJL1153" s="418"/>
      <c r="BJM1153" s="418"/>
      <c r="BJN1153" s="418"/>
      <c r="BJO1153" s="418"/>
      <c r="BJP1153" s="418"/>
      <c r="BJQ1153" s="418"/>
      <c r="BJR1153" s="418"/>
      <c r="BJS1153" s="418"/>
      <c r="BJT1153" s="418"/>
      <c r="BJU1153" s="418"/>
      <c r="BJV1153" s="418"/>
      <c r="BJW1153" s="418"/>
      <c r="BJX1153" s="418"/>
      <c r="BJY1153" s="418"/>
      <c r="BJZ1153" s="418"/>
      <c r="BKA1153" s="418"/>
      <c r="BKB1153" s="418"/>
      <c r="BKC1153" s="418"/>
      <c r="BKD1153" s="418"/>
      <c r="BKE1153" s="418"/>
      <c r="BKF1153" s="418"/>
      <c r="BKG1153" s="418"/>
      <c r="BKH1153" s="418"/>
      <c r="BKI1153" s="418"/>
      <c r="BKJ1153" s="418"/>
      <c r="BKK1153" s="418"/>
      <c r="BKL1153" s="418"/>
      <c r="BKM1153" s="418"/>
      <c r="BKN1153" s="418"/>
      <c r="BKO1153" s="418"/>
      <c r="BKP1153" s="418"/>
      <c r="BKQ1153" s="418"/>
      <c r="BKR1153" s="418"/>
      <c r="BKS1153" s="418"/>
      <c r="BKT1153" s="418"/>
      <c r="BKU1153" s="418"/>
      <c r="BKV1153" s="418"/>
      <c r="BKW1153" s="418"/>
      <c r="BKX1153" s="418"/>
      <c r="BKY1153" s="418"/>
      <c r="BKZ1153" s="418"/>
      <c r="BLA1153" s="418"/>
      <c r="BLB1153" s="418"/>
      <c r="BLC1153" s="418"/>
      <c r="BLD1153" s="418"/>
      <c r="BLE1153" s="418"/>
      <c r="BLF1153" s="418"/>
      <c r="BLG1153" s="418"/>
      <c r="BLH1153" s="418"/>
      <c r="BLI1153" s="418"/>
      <c r="BLJ1153" s="418"/>
      <c r="BLK1153" s="418"/>
      <c r="BLL1153" s="418"/>
      <c r="BLM1153" s="418"/>
      <c r="BLN1153" s="418"/>
      <c r="BLO1153" s="418"/>
      <c r="BLP1153" s="418"/>
      <c r="BLQ1153" s="418"/>
      <c r="BLR1153" s="418"/>
      <c r="BLS1153" s="418"/>
      <c r="BLT1153" s="418"/>
      <c r="BLU1153" s="418"/>
      <c r="BLV1153" s="418"/>
      <c r="BLW1153" s="418"/>
      <c r="BLX1153" s="418"/>
      <c r="BLY1153" s="418"/>
      <c r="BLZ1153" s="418"/>
      <c r="BMA1153" s="418"/>
      <c r="BMB1153" s="418"/>
      <c r="BMC1153" s="418"/>
      <c r="BMD1153" s="418"/>
      <c r="BME1153" s="418"/>
      <c r="BMF1153" s="418"/>
      <c r="BMG1153" s="418"/>
      <c r="BMH1153" s="418"/>
      <c r="BMI1153" s="418"/>
      <c r="BMJ1153" s="418"/>
      <c r="BMK1153" s="418"/>
      <c r="BML1153" s="418"/>
      <c r="BMM1153" s="418"/>
      <c r="BMN1153" s="418"/>
      <c r="BMO1153" s="418"/>
      <c r="BMP1153" s="418"/>
      <c r="BMQ1153" s="418"/>
      <c r="BMR1153" s="418"/>
      <c r="BMS1153" s="418"/>
      <c r="BMT1153" s="418"/>
      <c r="BMU1153" s="418"/>
      <c r="BMV1153" s="418"/>
      <c r="BMW1153" s="418"/>
      <c r="BMX1153" s="418"/>
      <c r="BMY1153" s="418"/>
      <c r="BMZ1153" s="418"/>
      <c r="BNA1153" s="418"/>
      <c r="BNB1153" s="418"/>
      <c r="BNC1153" s="418"/>
      <c r="BND1153" s="418"/>
      <c r="BNE1153" s="418"/>
      <c r="BNF1153" s="418"/>
      <c r="BNG1153" s="418"/>
      <c r="BNH1153" s="418"/>
      <c r="BNI1153" s="418"/>
      <c r="BNJ1153" s="418"/>
      <c r="BNK1153" s="418"/>
      <c r="BNL1153" s="418"/>
      <c r="BNM1153" s="418"/>
      <c r="BNN1153" s="418"/>
      <c r="BNO1153" s="418"/>
      <c r="BNP1153" s="418"/>
      <c r="BNQ1153" s="418"/>
      <c r="BNR1153" s="418"/>
      <c r="BNS1153" s="418"/>
      <c r="BNT1153" s="418"/>
      <c r="BNU1153" s="418"/>
      <c r="BNV1153" s="418"/>
      <c r="BNW1153" s="418"/>
      <c r="BNX1153" s="418"/>
      <c r="BNY1153" s="418"/>
      <c r="BNZ1153" s="418"/>
      <c r="BOA1153" s="418"/>
      <c r="BOB1153" s="418"/>
      <c r="BOC1153" s="418"/>
      <c r="BOD1153" s="418"/>
      <c r="BOE1153" s="418"/>
      <c r="BOF1153" s="418"/>
      <c r="BOG1153" s="418"/>
      <c r="BOH1153" s="418"/>
      <c r="BOI1153" s="418"/>
      <c r="BOJ1153" s="418"/>
      <c r="BOK1153" s="418"/>
      <c r="BOL1153" s="418"/>
      <c r="BOM1153" s="418"/>
      <c r="BON1153" s="418"/>
      <c r="BOO1153" s="418"/>
      <c r="BOP1153" s="418"/>
      <c r="BOQ1153" s="418"/>
      <c r="BOR1153" s="418"/>
      <c r="BOS1153" s="418"/>
      <c r="BOT1153" s="418"/>
      <c r="BOU1153" s="418"/>
      <c r="BOV1153" s="418"/>
      <c r="BOW1153" s="418"/>
      <c r="BOX1153" s="418"/>
      <c r="BOY1153" s="418"/>
      <c r="BOZ1153" s="418"/>
      <c r="BPA1153" s="418"/>
      <c r="BPB1153" s="418"/>
      <c r="BPC1153" s="418"/>
      <c r="BPD1153" s="418"/>
      <c r="BPE1153" s="418"/>
      <c r="BPF1153" s="418"/>
      <c r="BPG1153" s="418"/>
      <c r="BPH1153" s="418"/>
      <c r="BPI1153" s="418"/>
      <c r="BPJ1153" s="418"/>
      <c r="BPK1153" s="418"/>
      <c r="BPL1153" s="418"/>
      <c r="BPM1153" s="418"/>
      <c r="BPN1153" s="418"/>
      <c r="BPO1153" s="418"/>
      <c r="BPP1153" s="418"/>
      <c r="BPQ1153" s="418"/>
      <c r="BPR1153" s="418"/>
      <c r="BPS1153" s="418"/>
      <c r="BPT1153" s="418"/>
      <c r="BPU1153" s="418"/>
      <c r="BPV1153" s="418"/>
      <c r="BPW1153" s="418"/>
      <c r="BPX1153" s="418"/>
      <c r="BPY1153" s="418"/>
      <c r="BPZ1153" s="418"/>
      <c r="BQA1153" s="418"/>
      <c r="BQB1153" s="418"/>
      <c r="BQC1153" s="418"/>
      <c r="BQD1153" s="418"/>
      <c r="BQE1153" s="418"/>
      <c r="BQF1153" s="418"/>
      <c r="BQG1153" s="418"/>
      <c r="BQH1153" s="418"/>
      <c r="BQI1153" s="418"/>
      <c r="BQJ1153" s="418"/>
      <c r="BQK1153" s="418"/>
      <c r="BQL1153" s="418"/>
      <c r="BQM1153" s="418"/>
      <c r="BQN1153" s="418"/>
      <c r="BQO1153" s="418"/>
      <c r="BQP1153" s="418"/>
      <c r="BQQ1153" s="418"/>
      <c r="BQR1153" s="418"/>
      <c r="BQS1153" s="418"/>
      <c r="BQT1153" s="418"/>
      <c r="BQU1153" s="418"/>
      <c r="BQV1153" s="418"/>
      <c r="BQW1153" s="418"/>
      <c r="BQX1153" s="418"/>
      <c r="BQY1153" s="418"/>
      <c r="BQZ1153" s="418"/>
      <c r="BRA1153" s="418"/>
      <c r="BRB1153" s="418"/>
      <c r="BRC1153" s="418"/>
      <c r="BRD1153" s="418"/>
      <c r="BRE1153" s="418"/>
      <c r="BRF1153" s="418"/>
      <c r="BRG1153" s="418"/>
      <c r="BRH1153" s="418"/>
      <c r="BRI1153" s="418"/>
      <c r="BRJ1153" s="418"/>
      <c r="BRK1153" s="418"/>
      <c r="BRL1153" s="418"/>
      <c r="BRM1153" s="418"/>
      <c r="BRN1153" s="418"/>
      <c r="BRO1153" s="418"/>
      <c r="BRP1153" s="418"/>
      <c r="BRQ1153" s="418"/>
      <c r="BRR1153" s="418"/>
      <c r="BRS1153" s="418"/>
      <c r="BRT1153" s="418"/>
      <c r="BRU1153" s="418"/>
      <c r="BRV1153" s="418"/>
      <c r="BRW1153" s="418"/>
      <c r="BRX1153" s="418"/>
      <c r="BRY1153" s="418"/>
      <c r="BRZ1153" s="418"/>
      <c r="BSA1153" s="418"/>
      <c r="BSB1153" s="418"/>
      <c r="BSC1153" s="418"/>
      <c r="BSD1153" s="418"/>
      <c r="BSE1153" s="418"/>
      <c r="BSF1153" s="418"/>
      <c r="BSG1153" s="418"/>
      <c r="BSH1153" s="418"/>
      <c r="BSI1153" s="418"/>
      <c r="BSJ1153" s="418"/>
      <c r="BSK1153" s="418"/>
      <c r="BSL1153" s="418"/>
      <c r="BSM1153" s="418"/>
      <c r="BSN1153" s="418"/>
      <c r="BSO1153" s="418"/>
      <c r="BSP1153" s="418"/>
      <c r="BSQ1153" s="418"/>
      <c r="BSR1153" s="418"/>
      <c r="BSS1153" s="418"/>
      <c r="BST1153" s="418"/>
      <c r="BSU1153" s="418"/>
      <c r="BSV1153" s="418"/>
      <c r="BSW1153" s="418"/>
      <c r="BSX1153" s="418"/>
      <c r="BSY1153" s="418"/>
      <c r="BSZ1153" s="418"/>
      <c r="BTA1153" s="418"/>
      <c r="BTB1153" s="418"/>
      <c r="BTC1153" s="418"/>
      <c r="BTD1153" s="418"/>
      <c r="BTE1153" s="418"/>
      <c r="BTF1153" s="418"/>
      <c r="BTG1153" s="418"/>
      <c r="BTH1153" s="418"/>
      <c r="BTI1153" s="418"/>
      <c r="BTJ1153" s="418"/>
      <c r="BTK1153" s="418"/>
      <c r="BTL1153" s="418"/>
      <c r="BTM1153" s="418"/>
      <c r="BTN1153" s="418"/>
      <c r="BTO1153" s="418"/>
      <c r="BTP1153" s="418"/>
      <c r="BTQ1153" s="418"/>
      <c r="BTR1153" s="418"/>
      <c r="BTS1153" s="418"/>
      <c r="BTT1153" s="418"/>
      <c r="BTU1153" s="418"/>
      <c r="BTV1153" s="418"/>
      <c r="BTW1153" s="418"/>
      <c r="BTX1153" s="418"/>
      <c r="BTY1153" s="418"/>
      <c r="BTZ1153" s="418"/>
      <c r="BUA1153" s="418"/>
      <c r="BUB1153" s="418"/>
      <c r="BUC1153" s="418"/>
      <c r="BUD1153" s="418"/>
      <c r="BUE1153" s="418"/>
      <c r="BUF1153" s="418"/>
      <c r="BUG1153" s="418"/>
      <c r="BUH1153" s="418"/>
      <c r="BUI1153" s="418"/>
      <c r="BUJ1153" s="418"/>
      <c r="BUK1153" s="418"/>
      <c r="BUL1153" s="418"/>
      <c r="BUM1153" s="418"/>
      <c r="BUN1153" s="418"/>
      <c r="BUO1153" s="418"/>
      <c r="BUP1153" s="418"/>
      <c r="BUQ1153" s="418"/>
      <c r="BUR1153" s="418"/>
      <c r="BUS1153" s="418"/>
      <c r="BUT1153" s="418"/>
      <c r="BUU1153" s="418"/>
      <c r="BUV1153" s="418"/>
      <c r="BUW1153" s="418"/>
      <c r="BUX1153" s="418"/>
      <c r="BUY1153" s="418"/>
      <c r="BUZ1153" s="418"/>
      <c r="BVA1153" s="418"/>
      <c r="BVB1153" s="418"/>
      <c r="BVC1153" s="418"/>
      <c r="BVD1153" s="418"/>
      <c r="BVE1153" s="418"/>
      <c r="BVF1153" s="418"/>
      <c r="BVG1153" s="418"/>
      <c r="BVH1153" s="418"/>
      <c r="BVI1153" s="418"/>
      <c r="BVJ1153" s="418"/>
      <c r="BVK1153" s="418"/>
      <c r="BVL1153" s="418"/>
      <c r="BVM1153" s="418"/>
      <c r="BVN1153" s="418"/>
      <c r="BVO1153" s="418"/>
      <c r="BVP1153" s="418"/>
      <c r="BVQ1153" s="418"/>
      <c r="BVR1153" s="418"/>
      <c r="BVS1153" s="418"/>
      <c r="BVT1153" s="418"/>
      <c r="BVU1153" s="418"/>
      <c r="BVV1153" s="418"/>
      <c r="BVW1153" s="418"/>
      <c r="BVX1153" s="418"/>
      <c r="BVY1153" s="418"/>
      <c r="BVZ1153" s="418"/>
      <c r="BWA1153" s="418"/>
      <c r="BWB1153" s="418"/>
      <c r="BWC1153" s="418"/>
      <c r="BWD1153" s="418"/>
      <c r="BWE1153" s="418"/>
      <c r="BWF1153" s="418"/>
      <c r="BWG1153" s="418"/>
      <c r="BWH1153" s="418"/>
      <c r="BWI1153" s="418"/>
      <c r="BWJ1153" s="418"/>
      <c r="BWK1153" s="418"/>
      <c r="BWL1153" s="418"/>
      <c r="BWM1153" s="418"/>
      <c r="BWN1153" s="418"/>
      <c r="BWO1153" s="418"/>
      <c r="BWP1153" s="418"/>
      <c r="BWQ1153" s="418"/>
      <c r="BWR1153" s="418"/>
      <c r="BWS1153" s="418"/>
      <c r="BWT1153" s="418"/>
      <c r="BWU1153" s="418"/>
      <c r="BWV1153" s="418"/>
      <c r="BWW1153" s="418"/>
      <c r="BWX1153" s="418"/>
      <c r="BWY1153" s="418"/>
      <c r="BWZ1153" s="418"/>
      <c r="BXA1153" s="418"/>
      <c r="BXB1153" s="418"/>
      <c r="BXC1153" s="418"/>
      <c r="BXD1153" s="418"/>
      <c r="BXE1153" s="418"/>
      <c r="BXF1153" s="418"/>
      <c r="BXG1153" s="418"/>
      <c r="BXH1153" s="418"/>
      <c r="BXI1153" s="418"/>
      <c r="BXJ1153" s="418"/>
      <c r="BXK1153" s="418"/>
      <c r="BXL1153" s="418"/>
      <c r="BXM1153" s="418"/>
      <c r="BXN1153" s="418"/>
      <c r="BXO1153" s="418"/>
      <c r="BXP1153" s="418"/>
      <c r="BXQ1153" s="418"/>
      <c r="BXR1153" s="418"/>
      <c r="BXS1153" s="418"/>
      <c r="BXT1153" s="418"/>
      <c r="BXU1153" s="418"/>
      <c r="BXV1153" s="418"/>
      <c r="BXW1153" s="418"/>
      <c r="BXX1153" s="418"/>
      <c r="BXY1153" s="418"/>
      <c r="BXZ1153" s="418"/>
      <c r="BYA1153" s="418"/>
      <c r="BYB1153" s="418"/>
      <c r="BYC1153" s="418"/>
      <c r="BYD1153" s="418"/>
      <c r="BYE1153" s="418"/>
      <c r="BYF1153" s="418"/>
      <c r="BYG1153" s="418"/>
      <c r="BYH1153" s="418"/>
      <c r="BYI1153" s="418"/>
      <c r="BYJ1153" s="418"/>
      <c r="BYK1153" s="418"/>
      <c r="BYL1153" s="418"/>
      <c r="BYM1153" s="418"/>
      <c r="BYN1153" s="418"/>
      <c r="BYO1153" s="418"/>
      <c r="BYP1153" s="418"/>
      <c r="BYQ1153" s="418"/>
      <c r="BYR1153" s="418"/>
      <c r="BYS1153" s="418"/>
      <c r="BYT1153" s="418"/>
      <c r="BYU1153" s="418"/>
      <c r="BYV1153" s="418"/>
      <c r="BYW1153" s="418"/>
      <c r="BYX1153" s="418"/>
      <c r="BYY1153" s="418"/>
      <c r="BYZ1153" s="418"/>
      <c r="BZA1153" s="418"/>
      <c r="BZB1153" s="418"/>
      <c r="BZC1153" s="418"/>
      <c r="BZD1153" s="418"/>
      <c r="BZE1153" s="418"/>
      <c r="BZF1153" s="418"/>
      <c r="BZG1153" s="418"/>
      <c r="BZH1153" s="418"/>
      <c r="BZI1153" s="418"/>
      <c r="BZJ1153" s="418"/>
      <c r="BZK1153" s="418"/>
      <c r="BZL1153" s="418"/>
      <c r="BZM1153" s="418"/>
      <c r="BZN1153" s="418"/>
      <c r="BZO1153" s="418"/>
      <c r="BZP1153" s="418"/>
      <c r="BZQ1153" s="418"/>
      <c r="BZR1153" s="418"/>
      <c r="BZS1153" s="418"/>
      <c r="BZT1153" s="418"/>
      <c r="BZU1153" s="418"/>
      <c r="BZV1153" s="418"/>
      <c r="BZW1153" s="418"/>
      <c r="BZX1153" s="418"/>
      <c r="BZY1153" s="418"/>
      <c r="BZZ1153" s="418"/>
      <c r="CAA1153" s="418"/>
      <c r="CAB1153" s="418"/>
      <c r="CAC1153" s="418"/>
      <c r="CAD1153" s="418"/>
      <c r="CAE1153" s="418"/>
      <c r="CAF1153" s="418"/>
      <c r="CAG1153" s="418"/>
      <c r="CAH1153" s="418"/>
      <c r="CAI1153" s="418"/>
      <c r="CAJ1153" s="418"/>
      <c r="CAK1153" s="418"/>
      <c r="CAL1153" s="418"/>
      <c r="CAM1153" s="418"/>
      <c r="CAN1153" s="418"/>
      <c r="CAO1153" s="418"/>
      <c r="CAP1153" s="418"/>
      <c r="CAQ1153" s="418"/>
      <c r="CAR1153" s="418"/>
      <c r="CAS1153" s="418"/>
      <c r="CAT1153" s="418"/>
      <c r="CAU1153" s="418"/>
      <c r="CAV1153" s="418"/>
      <c r="CAW1153" s="418"/>
      <c r="CAX1153" s="418"/>
      <c r="CAY1153" s="418"/>
      <c r="CAZ1153" s="418"/>
      <c r="CBA1153" s="418"/>
      <c r="CBB1153" s="418"/>
      <c r="CBC1153" s="418"/>
      <c r="CBD1153" s="418"/>
      <c r="CBE1153" s="418"/>
      <c r="CBF1153" s="418"/>
      <c r="CBG1153" s="418"/>
      <c r="CBH1153" s="418"/>
      <c r="CBI1153" s="418"/>
      <c r="CBJ1153" s="418"/>
      <c r="CBK1153" s="418"/>
      <c r="CBL1153" s="418"/>
      <c r="CBM1153" s="418"/>
      <c r="CBN1153" s="418"/>
      <c r="CBO1153" s="418"/>
      <c r="CBP1153" s="418"/>
      <c r="CBQ1153" s="418"/>
      <c r="CBR1153" s="418"/>
      <c r="CBS1153" s="418"/>
      <c r="CBT1153" s="418"/>
      <c r="CBU1153" s="418"/>
      <c r="CBV1153" s="418"/>
      <c r="CBW1153" s="418"/>
      <c r="CBX1153" s="418"/>
      <c r="CBY1153" s="418"/>
      <c r="CBZ1153" s="418"/>
      <c r="CCA1153" s="418"/>
      <c r="CCB1153" s="418"/>
      <c r="CCC1153" s="418"/>
      <c r="CCD1153" s="418"/>
      <c r="CCE1153" s="418"/>
      <c r="CCF1153" s="418"/>
      <c r="CCG1153" s="418"/>
      <c r="CCH1153" s="418"/>
      <c r="CCI1153" s="418"/>
      <c r="CCJ1153" s="418"/>
      <c r="CCK1153" s="418"/>
      <c r="CCL1153" s="418"/>
      <c r="CCM1153" s="418"/>
      <c r="CCN1153" s="418"/>
      <c r="CCO1153" s="418"/>
      <c r="CCP1153" s="418"/>
      <c r="CCQ1153" s="418"/>
      <c r="CCR1153" s="418"/>
      <c r="CCS1153" s="418"/>
      <c r="CCT1153" s="418"/>
      <c r="CCU1153" s="418"/>
      <c r="CCV1153" s="418"/>
      <c r="CCW1153" s="418"/>
      <c r="CCX1153" s="418"/>
      <c r="CCY1153" s="418"/>
      <c r="CCZ1153" s="418"/>
      <c r="CDA1153" s="418"/>
      <c r="CDB1153" s="418"/>
      <c r="CDC1153" s="418"/>
      <c r="CDD1153" s="418"/>
      <c r="CDE1153" s="418"/>
      <c r="CDF1153" s="418"/>
      <c r="CDG1153" s="418"/>
      <c r="CDH1153" s="418"/>
      <c r="CDI1153" s="418"/>
      <c r="CDJ1153" s="418"/>
      <c r="CDK1153" s="418"/>
      <c r="CDL1153" s="418"/>
      <c r="CDM1153" s="418"/>
      <c r="CDN1153" s="418"/>
      <c r="CDO1153" s="418"/>
      <c r="CDP1153" s="418"/>
      <c r="CDQ1153" s="418"/>
      <c r="CDR1153" s="418"/>
      <c r="CDS1153" s="418"/>
      <c r="CDT1153" s="418"/>
      <c r="CDU1153" s="418"/>
      <c r="CDV1153" s="418"/>
      <c r="CDW1153" s="418"/>
      <c r="CDX1153" s="418"/>
      <c r="CDY1153" s="418"/>
      <c r="CDZ1153" s="418"/>
      <c r="CEA1153" s="418"/>
      <c r="CEB1153" s="418"/>
      <c r="CEC1153" s="418"/>
      <c r="CED1153" s="418"/>
      <c r="CEE1153" s="418"/>
      <c r="CEF1153" s="418"/>
      <c r="CEG1153" s="418"/>
      <c r="CEH1153" s="418"/>
      <c r="CEI1153" s="418"/>
      <c r="CEJ1153" s="418"/>
      <c r="CEK1153" s="418"/>
      <c r="CEL1153" s="418"/>
      <c r="CEM1153" s="418"/>
      <c r="CEN1153" s="418"/>
      <c r="CEO1153" s="418"/>
      <c r="CEP1153" s="418"/>
      <c r="CEQ1153" s="418"/>
      <c r="CER1153" s="418"/>
      <c r="CES1153" s="418"/>
      <c r="CET1153" s="418"/>
      <c r="CEU1153" s="418"/>
      <c r="CEV1153" s="418"/>
      <c r="CEW1153" s="418"/>
      <c r="CEX1153" s="418"/>
      <c r="CEY1153" s="418"/>
      <c r="CEZ1153" s="418"/>
      <c r="CFA1153" s="418"/>
      <c r="CFB1153" s="418"/>
      <c r="CFC1153" s="418"/>
      <c r="CFD1153" s="418"/>
      <c r="CFE1153" s="418"/>
      <c r="CFF1153" s="418"/>
      <c r="CFG1153" s="418"/>
      <c r="CFH1153" s="418"/>
      <c r="CFI1153" s="418"/>
      <c r="CFJ1153" s="418"/>
      <c r="CFK1153" s="418"/>
      <c r="CFL1153" s="418"/>
      <c r="CFM1153" s="418"/>
      <c r="CFN1153" s="418"/>
      <c r="CFO1153" s="418"/>
      <c r="CFP1153" s="418"/>
      <c r="CFQ1153" s="418"/>
      <c r="CFR1153" s="418"/>
      <c r="CFS1153" s="418"/>
      <c r="CFT1153" s="418"/>
      <c r="CFU1153" s="418"/>
      <c r="CFV1153" s="418"/>
      <c r="CFW1153" s="418"/>
      <c r="CFX1153" s="418"/>
      <c r="CFY1153" s="418"/>
      <c r="CFZ1153" s="418"/>
      <c r="CGA1153" s="418"/>
      <c r="CGB1153" s="418"/>
      <c r="CGC1153" s="418"/>
      <c r="CGD1153" s="418"/>
      <c r="CGE1153" s="418"/>
      <c r="CGF1153" s="418"/>
      <c r="CGG1153" s="418"/>
      <c r="CGH1153" s="418"/>
      <c r="CGI1153" s="418"/>
      <c r="CGJ1153" s="418"/>
      <c r="CGK1153" s="418"/>
      <c r="CGL1153" s="418"/>
      <c r="CGM1153" s="418"/>
      <c r="CGN1153" s="418"/>
      <c r="CGO1153" s="418"/>
      <c r="CGP1153" s="418"/>
      <c r="CGQ1153" s="418"/>
      <c r="CGR1153" s="418"/>
      <c r="CGS1153" s="418"/>
      <c r="CGT1153" s="418"/>
      <c r="CGU1153" s="418"/>
      <c r="CGV1153" s="418"/>
      <c r="CGW1153" s="418"/>
      <c r="CGX1153" s="418"/>
      <c r="CGY1153" s="418"/>
      <c r="CGZ1153" s="418"/>
      <c r="CHA1153" s="418"/>
      <c r="CHB1153" s="418"/>
      <c r="CHC1153" s="418"/>
      <c r="CHD1153" s="418"/>
      <c r="CHE1153" s="418"/>
      <c r="CHF1153" s="418"/>
      <c r="CHG1153" s="418"/>
      <c r="CHH1153" s="418"/>
      <c r="CHI1153" s="418"/>
      <c r="CHJ1153" s="418"/>
      <c r="CHK1153" s="418"/>
      <c r="CHL1153" s="418"/>
      <c r="CHM1153" s="418"/>
      <c r="CHN1153" s="418"/>
      <c r="CHO1153" s="418"/>
      <c r="CHP1153" s="418"/>
      <c r="CHQ1153" s="418"/>
      <c r="CHR1153" s="418"/>
      <c r="CHS1153" s="418"/>
      <c r="CHT1153" s="418"/>
      <c r="CHU1153" s="418"/>
      <c r="CHV1153" s="418"/>
      <c r="CHW1153" s="418"/>
    </row>
    <row r="1154" spans="1:2259" s="567" customFormat="1" ht="18" customHeight="1" thickBot="1" x14ac:dyDescent="0.3">
      <c r="A1154" s="74"/>
      <c r="B1154" s="75"/>
      <c r="C1154" s="76"/>
      <c r="D1154" s="77"/>
      <c r="E1154" s="77"/>
      <c r="F1154" s="94"/>
      <c r="G1154" s="95"/>
      <c r="H1154" s="96">
        <v>298</v>
      </c>
      <c r="I1154" s="97" t="s">
        <v>1526</v>
      </c>
      <c r="J1154" s="95">
        <v>250</v>
      </c>
      <c r="K1154" s="98">
        <v>58</v>
      </c>
      <c r="L1154" s="98">
        <v>49</v>
      </c>
      <c r="M1154" s="98">
        <v>10</v>
      </c>
      <c r="N1154" s="98"/>
      <c r="O1154" s="99">
        <f t="shared" si="188"/>
        <v>39</v>
      </c>
      <c r="P1154" s="100">
        <f t="shared" si="183"/>
        <v>0.1025544</v>
      </c>
      <c r="Q1154" s="100"/>
      <c r="R1154" s="101" t="s">
        <v>1527</v>
      </c>
      <c r="S1154" s="95">
        <v>320</v>
      </c>
      <c r="T1154" s="98">
        <v>21</v>
      </c>
      <c r="U1154" s="98">
        <v>18</v>
      </c>
      <c r="V1154" s="98">
        <v>17</v>
      </c>
      <c r="W1154" s="98"/>
      <c r="X1154" s="99">
        <f t="shared" si="189"/>
        <v>18.666666666666668</v>
      </c>
      <c r="Y1154" s="100">
        <f t="shared" si="190"/>
        <v>3.8348333333333331E-2</v>
      </c>
      <c r="Z1154" s="102"/>
      <c r="AA1154" s="73">
        <f t="shared" si="193"/>
        <v>0.14090273333333334</v>
      </c>
      <c r="AB1154" s="831">
        <f t="shared" si="184"/>
        <v>274.9111253333333</v>
      </c>
      <c r="AC1154" s="418"/>
      <c r="AD1154" s="418"/>
      <c r="AE1154" s="418"/>
      <c r="AF1154" s="418"/>
      <c r="AG1154" s="418"/>
      <c r="AH1154" s="418"/>
      <c r="AI1154" s="418"/>
      <c r="AJ1154" s="418"/>
      <c r="AK1154" s="418"/>
      <c r="AL1154" s="418"/>
      <c r="AM1154" s="418"/>
      <c r="AN1154" s="418"/>
      <c r="AO1154" s="418"/>
      <c r="AP1154" s="418"/>
      <c r="AQ1154" s="418"/>
      <c r="AR1154" s="418"/>
      <c r="AS1154" s="418"/>
      <c r="AT1154" s="418"/>
      <c r="AU1154" s="418"/>
      <c r="AV1154" s="418"/>
      <c r="AW1154" s="418"/>
      <c r="AX1154" s="418"/>
      <c r="AY1154" s="418"/>
      <c r="AZ1154" s="418"/>
      <c r="BA1154" s="418"/>
      <c r="BB1154" s="418"/>
      <c r="BC1154" s="418"/>
      <c r="BD1154" s="418"/>
      <c r="BE1154" s="418"/>
      <c r="BF1154" s="418"/>
      <c r="BG1154" s="418"/>
      <c r="BH1154" s="418"/>
      <c r="BI1154" s="418"/>
      <c r="BJ1154" s="418"/>
      <c r="BK1154" s="418"/>
      <c r="BL1154" s="418"/>
      <c r="BM1154" s="418"/>
      <c r="BN1154" s="418"/>
      <c r="BO1154" s="418"/>
      <c r="BP1154" s="418"/>
      <c r="BQ1154" s="418"/>
      <c r="BR1154" s="418"/>
      <c r="BS1154" s="418"/>
      <c r="BT1154" s="418"/>
      <c r="BU1154" s="418"/>
      <c r="BV1154" s="418"/>
      <c r="BW1154" s="418"/>
      <c r="BX1154" s="418"/>
      <c r="BY1154" s="418"/>
      <c r="BZ1154" s="418"/>
      <c r="CA1154" s="418"/>
      <c r="CB1154" s="418"/>
      <c r="CC1154" s="418"/>
      <c r="CD1154" s="418"/>
      <c r="CE1154" s="418"/>
      <c r="CF1154" s="418"/>
      <c r="CG1154" s="418"/>
      <c r="CH1154" s="418"/>
      <c r="CI1154" s="418"/>
      <c r="CJ1154" s="418"/>
      <c r="CK1154" s="418"/>
      <c r="CL1154" s="418"/>
      <c r="CM1154" s="418"/>
      <c r="CN1154" s="418"/>
      <c r="CO1154" s="418"/>
      <c r="CP1154" s="418"/>
      <c r="CQ1154" s="418"/>
      <c r="CR1154" s="418"/>
      <c r="CS1154" s="418"/>
      <c r="CT1154" s="418"/>
      <c r="CU1154" s="418"/>
      <c r="CV1154" s="418"/>
      <c r="CW1154" s="418"/>
      <c r="CX1154" s="418"/>
      <c r="CY1154" s="418"/>
      <c r="CZ1154" s="418"/>
      <c r="DA1154" s="418"/>
      <c r="DB1154" s="418"/>
      <c r="DC1154" s="418"/>
      <c r="DD1154" s="418"/>
      <c r="DE1154" s="418"/>
      <c r="DF1154" s="418"/>
      <c r="DG1154" s="418"/>
      <c r="DH1154" s="418"/>
      <c r="DI1154" s="418"/>
      <c r="DJ1154" s="418"/>
      <c r="DK1154" s="418"/>
      <c r="DL1154" s="418"/>
      <c r="DM1154" s="418"/>
      <c r="DN1154" s="418"/>
      <c r="DO1154" s="418"/>
      <c r="DP1154" s="418"/>
      <c r="DQ1154" s="418"/>
      <c r="DR1154" s="418"/>
      <c r="DS1154" s="418"/>
      <c r="DT1154" s="418"/>
      <c r="DU1154" s="418"/>
      <c r="DV1154" s="418"/>
      <c r="DW1154" s="418"/>
      <c r="DX1154" s="418"/>
      <c r="DY1154" s="418"/>
      <c r="DZ1154" s="418"/>
      <c r="EA1154" s="418"/>
      <c r="EB1154" s="418"/>
      <c r="EC1154" s="418"/>
      <c r="ED1154" s="418"/>
      <c r="EE1154" s="418"/>
      <c r="EF1154" s="418"/>
      <c r="EG1154" s="418"/>
      <c r="EH1154" s="418"/>
      <c r="EI1154" s="418"/>
      <c r="EJ1154" s="418"/>
      <c r="EK1154" s="418"/>
      <c r="EL1154" s="418"/>
      <c r="EM1154" s="418"/>
      <c r="EN1154" s="418"/>
      <c r="EO1154" s="418"/>
      <c r="EP1154" s="418"/>
      <c r="EQ1154" s="418"/>
      <c r="ER1154" s="418"/>
      <c r="ES1154" s="418"/>
      <c r="ET1154" s="418"/>
      <c r="EU1154" s="418"/>
      <c r="EV1154" s="418"/>
      <c r="EW1154" s="418"/>
      <c r="EX1154" s="418"/>
      <c r="EY1154" s="418"/>
      <c r="EZ1154" s="418"/>
      <c r="FA1154" s="418"/>
      <c r="FB1154" s="418"/>
      <c r="FC1154" s="418"/>
      <c r="FD1154" s="418"/>
      <c r="FE1154" s="418"/>
      <c r="FF1154" s="418"/>
      <c r="FG1154" s="418"/>
      <c r="FH1154" s="418"/>
      <c r="FI1154" s="418"/>
      <c r="FJ1154" s="418"/>
      <c r="FK1154" s="418"/>
      <c r="FL1154" s="418"/>
      <c r="FM1154" s="418"/>
      <c r="FN1154" s="418"/>
      <c r="FO1154" s="418"/>
      <c r="FP1154" s="418"/>
      <c r="FQ1154" s="418"/>
      <c r="FR1154" s="418"/>
      <c r="FS1154" s="418"/>
      <c r="FT1154" s="418"/>
      <c r="FU1154" s="418"/>
      <c r="FV1154" s="418"/>
      <c r="FW1154" s="418"/>
      <c r="FX1154" s="418"/>
      <c r="FY1154" s="418"/>
      <c r="FZ1154" s="418"/>
      <c r="GA1154" s="418"/>
      <c r="GB1154" s="418"/>
      <c r="GC1154" s="418"/>
      <c r="GD1154" s="418"/>
      <c r="GE1154" s="418"/>
      <c r="GF1154" s="418"/>
      <c r="GG1154" s="418"/>
      <c r="GH1154" s="418"/>
      <c r="GI1154" s="418"/>
      <c r="GJ1154" s="418"/>
      <c r="GK1154" s="418"/>
      <c r="GL1154" s="418"/>
      <c r="GM1154" s="418"/>
      <c r="GN1154" s="418"/>
      <c r="GO1154" s="418"/>
      <c r="GP1154" s="418"/>
      <c r="GQ1154" s="418"/>
      <c r="GR1154" s="418"/>
      <c r="GS1154" s="418"/>
      <c r="GT1154" s="418"/>
      <c r="GU1154" s="418"/>
      <c r="GV1154" s="418"/>
      <c r="GW1154" s="418"/>
      <c r="GX1154" s="418"/>
      <c r="GY1154" s="418"/>
      <c r="GZ1154" s="418"/>
      <c r="HA1154" s="418"/>
      <c r="HB1154" s="418"/>
      <c r="HC1154" s="418"/>
      <c r="HD1154" s="418"/>
      <c r="HE1154" s="418"/>
      <c r="HF1154" s="418"/>
      <c r="HG1154" s="418"/>
      <c r="HH1154" s="418"/>
      <c r="HI1154" s="418"/>
      <c r="HJ1154" s="418"/>
      <c r="HK1154" s="418"/>
      <c r="HL1154" s="418"/>
      <c r="HM1154" s="418"/>
      <c r="HN1154" s="418"/>
      <c r="HO1154" s="418"/>
      <c r="HP1154" s="418"/>
      <c r="HQ1154" s="418"/>
      <c r="HR1154" s="418"/>
      <c r="HS1154" s="418"/>
      <c r="HT1154" s="418"/>
      <c r="HU1154" s="418"/>
      <c r="HV1154" s="418"/>
      <c r="HW1154" s="418"/>
      <c r="HX1154" s="418"/>
      <c r="HY1154" s="418"/>
      <c r="HZ1154" s="418"/>
      <c r="IA1154" s="418"/>
      <c r="IB1154" s="418"/>
      <c r="IC1154" s="418"/>
      <c r="ID1154" s="418"/>
      <c r="IE1154" s="418"/>
      <c r="IF1154" s="418"/>
      <c r="IG1154" s="418"/>
      <c r="IH1154" s="418"/>
      <c r="II1154" s="418"/>
      <c r="IJ1154" s="418"/>
      <c r="IK1154" s="418"/>
      <c r="IL1154" s="418"/>
      <c r="IM1154" s="418"/>
      <c r="IN1154" s="418"/>
      <c r="IO1154" s="418"/>
      <c r="IP1154" s="418"/>
      <c r="IQ1154" s="418"/>
      <c r="IR1154" s="418"/>
      <c r="IS1154" s="418"/>
      <c r="IT1154" s="418"/>
      <c r="IU1154" s="418"/>
      <c r="IV1154" s="418"/>
      <c r="IW1154" s="418"/>
      <c r="IX1154" s="418"/>
      <c r="IY1154" s="418"/>
      <c r="IZ1154" s="418"/>
      <c r="JA1154" s="418"/>
      <c r="JB1154" s="418"/>
      <c r="JC1154" s="418"/>
      <c r="JD1154" s="418"/>
      <c r="JE1154" s="418"/>
      <c r="JF1154" s="418"/>
      <c r="JG1154" s="418"/>
      <c r="JH1154" s="418"/>
      <c r="JI1154" s="418"/>
      <c r="JJ1154" s="418"/>
      <c r="JK1154" s="418"/>
      <c r="JL1154" s="418"/>
      <c r="JM1154" s="418"/>
      <c r="JN1154" s="418"/>
      <c r="JO1154" s="418"/>
      <c r="JP1154" s="418"/>
      <c r="JQ1154" s="418"/>
      <c r="JR1154" s="418"/>
      <c r="JS1154" s="418"/>
      <c r="JT1154" s="418"/>
      <c r="JU1154" s="418"/>
      <c r="JV1154" s="418"/>
      <c r="JW1154" s="418"/>
      <c r="JX1154" s="418"/>
      <c r="JY1154" s="418"/>
      <c r="JZ1154" s="418"/>
      <c r="KA1154" s="418"/>
      <c r="KB1154" s="418"/>
      <c r="KC1154" s="418"/>
      <c r="KD1154" s="418"/>
      <c r="KE1154" s="418"/>
      <c r="KF1154" s="418"/>
      <c r="KG1154" s="418"/>
      <c r="KH1154" s="418"/>
      <c r="KI1154" s="418"/>
      <c r="KJ1154" s="418"/>
      <c r="KK1154" s="418"/>
      <c r="KL1154" s="418"/>
      <c r="KM1154" s="418"/>
      <c r="KN1154" s="418"/>
      <c r="KO1154" s="418"/>
      <c r="KP1154" s="418"/>
      <c r="KQ1154" s="418"/>
      <c r="KR1154" s="418"/>
      <c r="KS1154" s="418"/>
      <c r="KT1154" s="418"/>
      <c r="KU1154" s="418"/>
      <c r="KV1154" s="418"/>
      <c r="KW1154" s="418"/>
      <c r="KX1154" s="418"/>
      <c r="KY1154" s="418"/>
      <c r="KZ1154" s="418"/>
      <c r="LA1154" s="418"/>
      <c r="LB1154" s="418"/>
      <c r="LC1154" s="418"/>
      <c r="LD1154" s="418"/>
      <c r="LE1154" s="418"/>
      <c r="LF1154" s="418"/>
      <c r="LG1154" s="418"/>
      <c r="LH1154" s="418"/>
      <c r="LI1154" s="418"/>
      <c r="LJ1154" s="418"/>
      <c r="LK1154" s="418"/>
      <c r="LL1154" s="418"/>
      <c r="LM1154" s="418"/>
      <c r="LN1154" s="418"/>
      <c r="LO1154" s="418"/>
      <c r="LP1154" s="418"/>
      <c r="LQ1154" s="418"/>
      <c r="LR1154" s="418"/>
      <c r="LS1154" s="418"/>
      <c r="LT1154" s="418"/>
      <c r="LU1154" s="418"/>
      <c r="LV1154" s="418"/>
      <c r="LW1154" s="418"/>
      <c r="LX1154" s="418"/>
      <c r="LY1154" s="418"/>
      <c r="LZ1154" s="418"/>
      <c r="MA1154" s="418"/>
      <c r="MB1154" s="418"/>
      <c r="MC1154" s="418"/>
      <c r="MD1154" s="418"/>
      <c r="ME1154" s="418"/>
      <c r="MF1154" s="418"/>
      <c r="MG1154" s="418"/>
      <c r="MH1154" s="418"/>
      <c r="MI1154" s="418"/>
      <c r="MJ1154" s="418"/>
      <c r="MK1154" s="418"/>
      <c r="ML1154" s="418"/>
      <c r="MM1154" s="418"/>
      <c r="MN1154" s="418"/>
      <c r="MO1154" s="418"/>
      <c r="MP1154" s="418"/>
      <c r="MQ1154" s="418"/>
      <c r="MR1154" s="418"/>
      <c r="MS1154" s="418"/>
      <c r="MT1154" s="418"/>
      <c r="MU1154" s="418"/>
      <c r="MV1154" s="418"/>
      <c r="MW1154" s="418"/>
      <c r="MX1154" s="418"/>
      <c r="MY1154" s="418"/>
      <c r="MZ1154" s="418"/>
      <c r="NA1154" s="418"/>
      <c r="NB1154" s="418"/>
      <c r="NC1154" s="418"/>
      <c r="ND1154" s="418"/>
      <c r="NE1154" s="418"/>
      <c r="NF1154" s="418"/>
      <c r="NG1154" s="418"/>
      <c r="NH1154" s="418"/>
      <c r="NI1154" s="418"/>
      <c r="NJ1154" s="418"/>
      <c r="NK1154" s="418"/>
      <c r="NL1154" s="418"/>
      <c r="NM1154" s="418"/>
      <c r="NN1154" s="418"/>
      <c r="NO1154" s="418"/>
      <c r="NP1154" s="418"/>
      <c r="NQ1154" s="418"/>
      <c r="NR1154" s="418"/>
      <c r="NS1154" s="418"/>
      <c r="NT1154" s="418"/>
      <c r="NU1154" s="418"/>
      <c r="NV1154" s="418"/>
      <c r="NW1154" s="418"/>
      <c r="NX1154" s="418"/>
      <c r="NY1154" s="418"/>
      <c r="NZ1154" s="418"/>
      <c r="OA1154" s="418"/>
      <c r="OB1154" s="418"/>
      <c r="OC1154" s="418"/>
      <c r="OD1154" s="418"/>
      <c r="OE1154" s="418"/>
      <c r="OF1154" s="418"/>
      <c r="OG1154" s="418"/>
      <c r="OH1154" s="418"/>
      <c r="OI1154" s="418"/>
      <c r="OJ1154" s="418"/>
      <c r="OK1154" s="418"/>
      <c r="OL1154" s="418"/>
      <c r="OM1154" s="418"/>
      <c r="ON1154" s="418"/>
      <c r="OO1154" s="418"/>
      <c r="OP1154" s="418"/>
      <c r="OQ1154" s="418"/>
      <c r="OR1154" s="418"/>
      <c r="OS1154" s="418"/>
      <c r="OT1154" s="418"/>
      <c r="OU1154" s="418"/>
      <c r="OV1154" s="418"/>
      <c r="OW1154" s="418"/>
      <c r="OX1154" s="418"/>
      <c r="OY1154" s="418"/>
      <c r="OZ1154" s="418"/>
      <c r="PA1154" s="418"/>
      <c r="PB1154" s="418"/>
      <c r="PC1154" s="418"/>
      <c r="PD1154" s="418"/>
      <c r="PE1154" s="418"/>
      <c r="PF1154" s="418"/>
      <c r="PG1154" s="418"/>
      <c r="PH1154" s="418"/>
      <c r="PI1154" s="418"/>
      <c r="PJ1154" s="418"/>
      <c r="PK1154" s="418"/>
      <c r="PL1154" s="418"/>
      <c r="PM1154" s="418"/>
      <c r="PN1154" s="418"/>
      <c r="PO1154" s="418"/>
      <c r="PP1154" s="418"/>
      <c r="PQ1154" s="418"/>
      <c r="PR1154" s="418"/>
      <c r="PS1154" s="418"/>
      <c r="PT1154" s="418"/>
      <c r="PU1154" s="418"/>
      <c r="PV1154" s="418"/>
      <c r="PW1154" s="418"/>
      <c r="PX1154" s="418"/>
      <c r="PY1154" s="418"/>
      <c r="PZ1154" s="418"/>
      <c r="QA1154" s="418"/>
      <c r="QB1154" s="418"/>
      <c r="QC1154" s="418"/>
      <c r="QD1154" s="418"/>
      <c r="QE1154" s="418"/>
      <c r="QF1154" s="418"/>
      <c r="QG1154" s="418"/>
      <c r="QH1154" s="418"/>
      <c r="QI1154" s="418"/>
      <c r="QJ1154" s="418"/>
      <c r="QK1154" s="418"/>
      <c r="QL1154" s="418"/>
      <c r="QM1154" s="418"/>
      <c r="QN1154" s="418"/>
      <c r="QO1154" s="418"/>
      <c r="QP1154" s="418"/>
      <c r="QQ1154" s="418"/>
      <c r="QR1154" s="418"/>
      <c r="QS1154" s="418"/>
      <c r="QT1154" s="418"/>
      <c r="QU1154" s="418"/>
      <c r="QV1154" s="418"/>
      <c r="QW1154" s="418"/>
      <c r="QX1154" s="418"/>
      <c r="QY1154" s="418"/>
      <c r="QZ1154" s="418"/>
      <c r="RA1154" s="418"/>
      <c r="RB1154" s="418"/>
      <c r="RC1154" s="418"/>
      <c r="RD1154" s="418"/>
      <c r="RE1154" s="418"/>
      <c r="RF1154" s="418"/>
      <c r="RG1154" s="418"/>
      <c r="RH1154" s="418"/>
      <c r="RI1154" s="418"/>
      <c r="RJ1154" s="418"/>
      <c r="RK1154" s="418"/>
      <c r="RL1154" s="418"/>
      <c r="RM1154" s="418"/>
      <c r="RN1154" s="418"/>
      <c r="RO1154" s="418"/>
      <c r="RP1154" s="418"/>
      <c r="RQ1154" s="418"/>
      <c r="RR1154" s="418"/>
      <c r="RS1154" s="418"/>
      <c r="RT1154" s="418"/>
      <c r="RU1154" s="418"/>
      <c r="RV1154" s="418"/>
      <c r="RW1154" s="418"/>
      <c r="RX1154" s="418"/>
      <c r="RY1154" s="418"/>
      <c r="RZ1154" s="418"/>
      <c r="SA1154" s="418"/>
      <c r="SB1154" s="418"/>
      <c r="SC1154" s="418"/>
      <c r="SD1154" s="418"/>
      <c r="SE1154" s="418"/>
      <c r="SF1154" s="418"/>
      <c r="SG1154" s="418"/>
      <c r="SH1154" s="418"/>
      <c r="SI1154" s="418"/>
      <c r="SJ1154" s="418"/>
      <c r="SK1154" s="418"/>
      <c r="SL1154" s="418"/>
      <c r="SM1154" s="418"/>
      <c r="SN1154" s="418"/>
      <c r="SO1154" s="418"/>
      <c r="SP1154" s="418"/>
      <c r="SQ1154" s="418"/>
      <c r="SR1154" s="418"/>
      <c r="SS1154" s="418"/>
      <c r="ST1154" s="418"/>
      <c r="SU1154" s="418"/>
      <c r="SV1154" s="418"/>
      <c r="SW1154" s="418"/>
      <c r="SX1154" s="418"/>
      <c r="SY1154" s="418"/>
      <c r="SZ1154" s="418"/>
      <c r="TA1154" s="418"/>
      <c r="TB1154" s="418"/>
      <c r="TC1154" s="418"/>
      <c r="TD1154" s="418"/>
      <c r="TE1154" s="418"/>
      <c r="TF1154" s="418"/>
      <c r="TG1154" s="418"/>
      <c r="TH1154" s="418"/>
      <c r="TI1154" s="418"/>
      <c r="TJ1154" s="418"/>
      <c r="TK1154" s="418"/>
      <c r="TL1154" s="418"/>
      <c r="TM1154" s="418"/>
      <c r="TN1154" s="418"/>
      <c r="TO1154" s="418"/>
      <c r="TP1154" s="418"/>
      <c r="TQ1154" s="418"/>
      <c r="TR1154" s="418"/>
      <c r="TS1154" s="418"/>
      <c r="TT1154" s="418"/>
      <c r="TU1154" s="418"/>
      <c r="TV1154" s="418"/>
      <c r="TW1154" s="418"/>
      <c r="TX1154" s="418"/>
      <c r="TY1154" s="418"/>
      <c r="TZ1154" s="418"/>
      <c r="UA1154" s="418"/>
      <c r="UB1154" s="418"/>
      <c r="UC1154" s="418"/>
      <c r="UD1154" s="418"/>
      <c r="UE1154" s="418"/>
      <c r="UF1154" s="418"/>
      <c r="UG1154" s="418"/>
      <c r="UH1154" s="418"/>
      <c r="UI1154" s="418"/>
      <c r="UJ1154" s="418"/>
      <c r="UK1154" s="418"/>
      <c r="UL1154" s="418"/>
      <c r="UM1154" s="418"/>
      <c r="UN1154" s="418"/>
      <c r="UO1154" s="418"/>
      <c r="UP1154" s="418"/>
      <c r="UQ1154" s="418"/>
      <c r="UR1154" s="418"/>
      <c r="US1154" s="418"/>
      <c r="UT1154" s="418"/>
      <c r="UU1154" s="418"/>
      <c r="UV1154" s="418"/>
      <c r="UW1154" s="418"/>
      <c r="UX1154" s="418"/>
      <c r="UY1154" s="418"/>
      <c r="UZ1154" s="418"/>
      <c r="VA1154" s="418"/>
      <c r="VB1154" s="418"/>
      <c r="VC1154" s="418"/>
      <c r="VD1154" s="418"/>
      <c r="VE1154" s="418"/>
      <c r="VF1154" s="418"/>
      <c r="VG1154" s="418"/>
      <c r="VH1154" s="418"/>
      <c r="VI1154" s="418"/>
      <c r="VJ1154" s="418"/>
      <c r="VK1154" s="418"/>
      <c r="VL1154" s="418"/>
      <c r="VM1154" s="418"/>
      <c r="VN1154" s="418"/>
      <c r="VO1154" s="418"/>
      <c r="VP1154" s="418"/>
      <c r="VQ1154" s="418"/>
      <c r="VR1154" s="418"/>
      <c r="VS1154" s="418"/>
      <c r="VT1154" s="418"/>
      <c r="VU1154" s="418"/>
      <c r="VV1154" s="418"/>
      <c r="VW1154" s="418"/>
      <c r="VX1154" s="418"/>
      <c r="VY1154" s="418"/>
      <c r="VZ1154" s="418"/>
      <c r="WA1154" s="418"/>
      <c r="WB1154" s="418"/>
      <c r="WC1154" s="418"/>
      <c r="WD1154" s="418"/>
      <c r="WE1154" s="418"/>
      <c r="WF1154" s="418"/>
      <c r="WG1154" s="418"/>
      <c r="WH1154" s="418"/>
      <c r="WI1154" s="418"/>
      <c r="WJ1154" s="418"/>
      <c r="WK1154" s="418"/>
      <c r="WL1154" s="418"/>
      <c r="WM1154" s="418"/>
      <c r="WN1154" s="418"/>
      <c r="WO1154" s="418"/>
      <c r="WP1154" s="418"/>
      <c r="WQ1154" s="418"/>
      <c r="WR1154" s="418"/>
      <c r="WS1154" s="418"/>
      <c r="WT1154" s="418"/>
      <c r="WU1154" s="418"/>
      <c r="WV1154" s="418"/>
      <c r="WW1154" s="418"/>
      <c r="WX1154" s="418"/>
      <c r="WY1154" s="418"/>
      <c r="WZ1154" s="418"/>
      <c r="XA1154" s="418"/>
      <c r="XB1154" s="418"/>
      <c r="XC1154" s="418"/>
      <c r="XD1154" s="418"/>
      <c r="XE1154" s="418"/>
      <c r="XF1154" s="418"/>
      <c r="XG1154" s="418"/>
      <c r="XH1154" s="418"/>
      <c r="XI1154" s="418"/>
      <c r="XJ1154" s="418"/>
      <c r="XK1154" s="418"/>
      <c r="XL1154" s="418"/>
      <c r="XM1154" s="418"/>
      <c r="XN1154" s="418"/>
      <c r="XO1154" s="418"/>
      <c r="XP1154" s="418"/>
      <c r="XQ1154" s="418"/>
      <c r="XR1154" s="418"/>
      <c r="XS1154" s="418"/>
      <c r="XT1154" s="418"/>
      <c r="XU1154" s="418"/>
      <c r="XV1154" s="418"/>
      <c r="XW1154" s="418"/>
      <c r="XX1154" s="418"/>
      <c r="XY1154" s="418"/>
      <c r="XZ1154" s="418"/>
      <c r="YA1154" s="418"/>
      <c r="YB1154" s="418"/>
      <c r="YC1154" s="418"/>
      <c r="YD1154" s="418"/>
      <c r="YE1154" s="418"/>
      <c r="YF1154" s="418"/>
      <c r="YG1154" s="418"/>
      <c r="YH1154" s="418"/>
      <c r="YI1154" s="418"/>
      <c r="YJ1154" s="418"/>
      <c r="YK1154" s="418"/>
      <c r="YL1154" s="418"/>
      <c r="YM1154" s="418"/>
      <c r="YN1154" s="418"/>
      <c r="YO1154" s="418"/>
      <c r="YP1154" s="418"/>
      <c r="YQ1154" s="418"/>
      <c r="YR1154" s="418"/>
      <c r="YS1154" s="418"/>
      <c r="YT1154" s="418"/>
      <c r="YU1154" s="418"/>
      <c r="YV1154" s="418"/>
      <c r="YW1154" s="418"/>
      <c r="YX1154" s="418"/>
      <c r="YY1154" s="418"/>
      <c r="YZ1154" s="418"/>
      <c r="ZA1154" s="418"/>
      <c r="ZB1154" s="418"/>
      <c r="ZC1154" s="418"/>
      <c r="ZD1154" s="418"/>
      <c r="ZE1154" s="418"/>
      <c r="ZF1154" s="418"/>
      <c r="ZG1154" s="418"/>
      <c r="ZH1154" s="418"/>
      <c r="ZI1154" s="418"/>
      <c r="ZJ1154" s="418"/>
      <c r="ZK1154" s="418"/>
      <c r="ZL1154" s="418"/>
      <c r="ZM1154" s="418"/>
      <c r="ZN1154" s="418"/>
      <c r="ZO1154" s="418"/>
      <c r="ZP1154" s="418"/>
      <c r="ZQ1154" s="418"/>
      <c r="ZR1154" s="418"/>
      <c r="ZS1154" s="418"/>
      <c r="ZT1154" s="418"/>
      <c r="ZU1154" s="418"/>
      <c r="ZV1154" s="418"/>
      <c r="ZW1154" s="418"/>
      <c r="ZX1154" s="418"/>
      <c r="ZY1154" s="418"/>
      <c r="ZZ1154" s="418"/>
      <c r="AAA1154" s="418"/>
      <c r="AAB1154" s="418"/>
      <c r="AAC1154" s="418"/>
      <c r="AAD1154" s="418"/>
      <c r="AAE1154" s="418"/>
      <c r="AAF1154" s="418"/>
      <c r="AAG1154" s="418"/>
      <c r="AAH1154" s="418"/>
      <c r="AAI1154" s="418"/>
      <c r="AAJ1154" s="418"/>
      <c r="AAK1154" s="418"/>
      <c r="AAL1154" s="418"/>
      <c r="AAM1154" s="418"/>
      <c r="AAN1154" s="418"/>
      <c r="AAO1154" s="418"/>
      <c r="AAP1154" s="418"/>
      <c r="AAQ1154" s="418"/>
      <c r="AAR1154" s="418"/>
      <c r="AAS1154" s="418"/>
      <c r="AAT1154" s="418"/>
      <c r="AAU1154" s="418"/>
      <c r="AAV1154" s="418"/>
      <c r="AAW1154" s="418"/>
      <c r="AAX1154" s="418"/>
      <c r="AAY1154" s="418"/>
      <c r="AAZ1154" s="418"/>
      <c r="ABA1154" s="418"/>
      <c r="ABB1154" s="418"/>
      <c r="ABC1154" s="418"/>
      <c r="ABD1154" s="418"/>
      <c r="ABE1154" s="418"/>
      <c r="ABF1154" s="418"/>
      <c r="ABG1154" s="418"/>
      <c r="ABH1154" s="418"/>
      <c r="ABI1154" s="418"/>
      <c r="ABJ1154" s="418"/>
      <c r="ABK1154" s="418"/>
      <c r="ABL1154" s="418"/>
      <c r="ABM1154" s="418"/>
      <c r="ABN1154" s="418"/>
      <c r="ABO1154" s="418"/>
      <c r="ABP1154" s="418"/>
      <c r="ABQ1154" s="418"/>
      <c r="ABR1154" s="418"/>
      <c r="ABS1154" s="418"/>
      <c r="ABT1154" s="418"/>
      <c r="ABU1154" s="418"/>
      <c r="ABV1154" s="418"/>
      <c r="ABW1154" s="418"/>
      <c r="ABX1154" s="418"/>
      <c r="ABY1154" s="418"/>
      <c r="ABZ1154" s="418"/>
      <c r="ACA1154" s="418"/>
      <c r="ACB1154" s="418"/>
      <c r="ACC1154" s="418"/>
      <c r="ACD1154" s="418"/>
      <c r="ACE1154" s="418"/>
      <c r="ACF1154" s="418"/>
      <c r="ACG1154" s="418"/>
      <c r="ACH1154" s="418"/>
      <c r="ACI1154" s="418"/>
      <c r="ACJ1154" s="418"/>
      <c r="ACK1154" s="418"/>
      <c r="ACL1154" s="418"/>
      <c r="ACM1154" s="418"/>
      <c r="ACN1154" s="418"/>
      <c r="ACO1154" s="418"/>
      <c r="ACP1154" s="418"/>
      <c r="ACQ1154" s="418"/>
      <c r="ACR1154" s="418"/>
      <c r="ACS1154" s="418"/>
      <c r="ACT1154" s="418"/>
      <c r="ACU1154" s="418"/>
      <c r="ACV1154" s="418"/>
      <c r="ACW1154" s="418"/>
      <c r="ACX1154" s="418"/>
      <c r="ACY1154" s="418"/>
      <c r="ACZ1154" s="418"/>
      <c r="ADA1154" s="418"/>
      <c r="ADB1154" s="418"/>
      <c r="ADC1154" s="418"/>
      <c r="ADD1154" s="418"/>
      <c r="ADE1154" s="418"/>
      <c r="ADF1154" s="418"/>
      <c r="ADG1154" s="418"/>
      <c r="ADH1154" s="418"/>
      <c r="ADI1154" s="418"/>
      <c r="ADJ1154" s="418"/>
      <c r="ADK1154" s="418"/>
      <c r="ADL1154" s="418"/>
      <c r="ADM1154" s="418"/>
      <c r="ADN1154" s="418"/>
      <c r="ADO1154" s="418"/>
      <c r="ADP1154" s="418"/>
      <c r="ADQ1154" s="418"/>
      <c r="ADR1154" s="418"/>
      <c r="ADS1154" s="418"/>
      <c r="ADT1154" s="418"/>
      <c r="ADU1154" s="418"/>
      <c r="ADV1154" s="418"/>
      <c r="ADW1154" s="418"/>
      <c r="ADX1154" s="418"/>
      <c r="ADY1154" s="418"/>
      <c r="ADZ1154" s="418"/>
      <c r="AEA1154" s="418"/>
      <c r="AEB1154" s="418"/>
      <c r="AEC1154" s="418"/>
      <c r="AED1154" s="418"/>
      <c r="AEE1154" s="418"/>
      <c r="AEF1154" s="418"/>
      <c r="AEG1154" s="418"/>
      <c r="AEH1154" s="418"/>
      <c r="AEI1154" s="418"/>
      <c r="AEJ1154" s="418"/>
      <c r="AEK1154" s="418"/>
      <c r="AEL1154" s="418"/>
      <c r="AEM1154" s="418"/>
      <c r="AEN1154" s="418"/>
      <c r="AEO1154" s="418"/>
      <c r="AEP1154" s="418"/>
      <c r="AEQ1154" s="418"/>
      <c r="AER1154" s="418"/>
      <c r="AES1154" s="418"/>
      <c r="AET1154" s="418"/>
      <c r="AEU1154" s="418"/>
      <c r="AEV1154" s="418"/>
      <c r="AEW1154" s="418"/>
      <c r="AEX1154" s="418"/>
      <c r="AEY1154" s="418"/>
      <c r="AEZ1154" s="418"/>
      <c r="AFA1154" s="418"/>
      <c r="AFB1154" s="418"/>
      <c r="AFC1154" s="418"/>
      <c r="AFD1154" s="418"/>
      <c r="AFE1154" s="418"/>
      <c r="AFF1154" s="418"/>
      <c r="AFG1154" s="418"/>
      <c r="AFH1154" s="418"/>
      <c r="AFI1154" s="418"/>
      <c r="AFJ1154" s="418"/>
      <c r="AFK1154" s="418"/>
      <c r="AFL1154" s="418"/>
      <c r="AFM1154" s="418"/>
      <c r="AFN1154" s="418"/>
      <c r="AFO1154" s="418"/>
      <c r="AFP1154" s="418"/>
      <c r="AFQ1154" s="418"/>
      <c r="AFR1154" s="418"/>
      <c r="AFS1154" s="418"/>
      <c r="AFT1154" s="418"/>
      <c r="AFU1154" s="418"/>
      <c r="AFV1154" s="418"/>
      <c r="AFW1154" s="418"/>
      <c r="AFX1154" s="418"/>
      <c r="AFY1154" s="418"/>
      <c r="AFZ1154" s="418"/>
      <c r="AGA1154" s="418"/>
      <c r="AGB1154" s="418"/>
      <c r="AGC1154" s="418"/>
      <c r="AGD1154" s="418"/>
      <c r="AGE1154" s="418"/>
      <c r="AGF1154" s="418"/>
      <c r="AGG1154" s="418"/>
      <c r="AGH1154" s="418"/>
      <c r="AGI1154" s="418"/>
      <c r="AGJ1154" s="418"/>
      <c r="AGK1154" s="418"/>
      <c r="AGL1154" s="418"/>
      <c r="AGM1154" s="418"/>
      <c r="AGN1154" s="418"/>
      <c r="AGO1154" s="418"/>
      <c r="AGP1154" s="418"/>
      <c r="AGQ1154" s="418"/>
      <c r="AGR1154" s="418"/>
      <c r="AGS1154" s="418"/>
      <c r="AGT1154" s="418"/>
      <c r="AGU1154" s="418"/>
      <c r="AGV1154" s="418"/>
      <c r="AGW1154" s="418"/>
      <c r="AGX1154" s="418"/>
      <c r="AGY1154" s="418"/>
      <c r="AGZ1154" s="418"/>
      <c r="AHA1154" s="418"/>
      <c r="AHB1154" s="418"/>
      <c r="AHC1154" s="418"/>
      <c r="AHD1154" s="418"/>
      <c r="AHE1154" s="418"/>
      <c r="AHF1154" s="418"/>
      <c r="AHG1154" s="418"/>
      <c r="AHH1154" s="418"/>
      <c r="AHI1154" s="418"/>
      <c r="AHJ1154" s="418"/>
      <c r="AHK1154" s="418"/>
      <c r="AHL1154" s="418"/>
      <c r="AHM1154" s="418"/>
      <c r="AHN1154" s="418"/>
      <c r="AHO1154" s="418"/>
      <c r="AHP1154" s="418"/>
      <c r="AHQ1154" s="418"/>
      <c r="AHR1154" s="418"/>
      <c r="AHS1154" s="418"/>
      <c r="AHT1154" s="418"/>
      <c r="AHU1154" s="418"/>
      <c r="AHV1154" s="418"/>
      <c r="AHW1154" s="418"/>
      <c r="AHX1154" s="418"/>
      <c r="AHY1154" s="418"/>
      <c r="AHZ1154" s="418"/>
      <c r="AIA1154" s="418"/>
      <c r="AIB1154" s="418"/>
      <c r="AIC1154" s="418"/>
      <c r="AID1154" s="418"/>
      <c r="AIE1154" s="418"/>
      <c r="AIF1154" s="418"/>
      <c r="AIG1154" s="418"/>
      <c r="AIH1154" s="418"/>
      <c r="AII1154" s="418"/>
      <c r="AIJ1154" s="418"/>
      <c r="AIK1154" s="418"/>
      <c r="AIL1154" s="418"/>
      <c r="AIM1154" s="418"/>
      <c r="AIN1154" s="418"/>
      <c r="AIO1154" s="418"/>
      <c r="AIP1154" s="418"/>
      <c r="AIQ1154" s="418"/>
      <c r="AIR1154" s="418"/>
      <c r="AIS1154" s="418"/>
      <c r="AIT1154" s="418"/>
      <c r="AIU1154" s="418"/>
      <c r="AIV1154" s="418"/>
      <c r="AIW1154" s="418"/>
      <c r="AIX1154" s="418"/>
      <c r="AIY1154" s="418"/>
      <c r="AIZ1154" s="418"/>
      <c r="AJA1154" s="418"/>
      <c r="AJB1154" s="418"/>
      <c r="AJC1154" s="418"/>
      <c r="AJD1154" s="418"/>
      <c r="AJE1154" s="418"/>
      <c r="AJF1154" s="418"/>
      <c r="AJG1154" s="418"/>
      <c r="AJH1154" s="418"/>
      <c r="AJI1154" s="418"/>
      <c r="AJJ1154" s="418"/>
      <c r="AJK1154" s="418"/>
      <c r="AJL1154" s="418"/>
      <c r="AJM1154" s="418"/>
      <c r="AJN1154" s="418"/>
      <c r="AJO1154" s="418"/>
      <c r="AJP1154" s="418"/>
      <c r="AJQ1154" s="418"/>
      <c r="AJR1154" s="418"/>
      <c r="AJS1154" s="418"/>
      <c r="AJT1154" s="418"/>
      <c r="AJU1154" s="418"/>
      <c r="AJV1154" s="418"/>
      <c r="AJW1154" s="418"/>
      <c r="AJX1154" s="418"/>
      <c r="AJY1154" s="418"/>
      <c r="AJZ1154" s="418"/>
      <c r="AKA1154" s="418"/>
      <c r="AKB1154" s="418"/>
      <c r="AKC1154" s="418"/>
      <c r="AKD1154" s="418"/>
      <c r="AKE1154" s="418"/>
      <c r="AKF1154" s="418"/>
      <c r="AKG1154" s="418"/>
      <c r="AKH1154" s="418"/>
      <c r="AKI1154" s="418"/>
      <c r="AKJ1154" s="418"/>
      <c r="AKK1154" s="418"/>
      <c r="AKL1154" s="418"/>
      <c r="AKM1154" s="418"/>
      <c r="AKN1154" s="418"/>
      <c r="AKO1154" s="418"/>
      <c r="AKP1154" s="418"/>
      <c r="AKQ1154" s="418"/>
      <c r="AKR1154" s="418"/>
      <c r="AKS1154" s="418"/>
      <c r="AKT1154" s="418"/>
      <c r="AKU1154" s="418"/>
      <c r="AKV1154" s="418"/>
      <c r="AKW1154" s="418"/>
      <c r="AKX1154" s="418"/>
      <c r="AKY1154" s="418"/>
      <c r="AKZ1154" s="418"/>
      <c r="ALA1154" s="418"/>
      <c r="ALB1154" s="418"/>
      <c r="ALC1154" s="418"/>
      <c r="ALD1154" s="418"/>
      <c r="ALE1154" s="418"/>
      <c r="ALF1154" s="418"/>
      <c r="ALG1154" s="418"/>
      <c r="ALH1154" s="418"/>
      <c r="ALI1154" s="418"/>
      <c r="ALJ1154" s="418"/>
      <c r="ALK1154" s="418"/>
      <c r="ALL1154" s="418"/>
      <c r="ALM1154" s="418"/>
      <c r="ALN1154" s="418"/>
      <c r="ALO1154" s="418"/>
      <c r="ALP1154" s="418"/>
      <c r="ALQ1154" s="418"/>
      <c r="ALR1154" s="418"/>
      <c r="ALS1154" s="418"/>
      <c r="ALT1154" s="418"/>
      <c r="ALU1154" s="418"/>
      <c r="ALV1154" s="418"/>
      <c r="ALW1154" s="418"/>
      <c r="ALX1154" s="418"/>
      <c r="ALY1154" s="418"/>
      <c r="ALZ1154" s="418"/>
      <c r="AMA1154" s="418"/>
      <c r="AMB1154" s="418"/>
      <c r="AMC1154" s="418"/>
      <c r="AMD1154" s="418"/>
      <c r="AME1154" s="418"/>
      <c r="AMF1154" s="418"/>
      <c r="AMG1154" s="418"/>
      <c r="AMH1154" s="418"/>
      <c r="AMI1154" s="418"/>
      <c r="AMJ1154" s="418"/>
      <c r="AMK1154" s="418"/>
      <c r="AML1154" s="418"/>
      <c r="AMM1154" s="418"/>
      <c r="AMN1154" s="418"/>
      <c r="AMO1154" s="418"/>
      <c r="AMP1154" s="418"/>
      <c r="AMQ1154" s="418"/>
      <c r="AMR1154" s="418"/>
      <c r="AMS1154" s="418"/>
      <c r="AMT1154" s="418"/>
      <c r="AMU1154" s="418"/>
      <c r="AMV1154" s="418"/>
      <c r="AMW1154" s="418"/>
      <c r="AMX1154" s="418"/>
      <c r="AMY1154" s="418"/>
      <c r="AMZ1154" s="418"/>
      <c r="ANA1154" s="418"/>
      <c r="ANB1154" s="418"/>
      <c r="ANC1154" s="418"/>
      <c r="AND1154" s="418"/>
      <c r="ANE1154" s="418"/>
      <c r="ANF1154" s="418"/>
      <c r="ANG1154" s="418"/>
      <c r="ANH1154" s="418"/>
      <c r="ANI1154" s="418"/>
      <c r="ANJ1154" s="418"/>
      <c r="ANK1154" s="418"/>
      <c r="ANL1154" s="418"/>
      <c r="ANM1154" s="418"/>
      <c r="ANN1154" s="418"/>
      <c r="ANO1154" s="418"/>
      <c r="ANP1154" s="418"/>
      <c r="ANQ1154" s="418"/>
      <c r="ANR1154" s="418"/>
      <c r="ANS1154" s="418"/>
      <c r="ANT1154" s="418"/>
      <c r="ANU1154" s="418"/>
      <c r="ANV1154" s="418"/>
      <c r="ANW1154" s="418"/>
      <c r="ANX1154" s="418"/>
      <c r="ANY1154" s="418"/>
      <c r="ANZ1154" s="418"/>
      <c r="AOA1154" s="418"/>
      <c r="AOB1154" s="418"/>
      <c r="AOC1154" s="418"/>
      <c r="AOD1154" s="418"/>
      <c r="AOE1154" s="418"/>
      <c r="AOF1154" s="418"/>
      <c r="AOG1154" s="418"/>
      <c r="AOH1154" s="418"/>
      <c r="AOI1154" s="418"/>
      <c r="AOJ1154" s="418"/>
      <c r="AOK1154" s="418"/>
      <c r="AOL1154" s="418"/>
      <c r="AOM1154" s="418"/>
      <c r="AON1154" s="418"/>
      <c r="AOO1154" s="418"/>
      <c r="AOP1154" s="418"/>
      <c r="AOQ1154" s="418"/>
      <c r="AOR1154" s="418"/>
      <c r="AOS1154" s="418"/>
      <c r="AOT1154" s="418"/>
      <c r="AOU1154" s="418"/>
      <c r="AOV1154" s="418"/>
      <c r="AOW1154" s="418"/>
      <c r="AOX1154" s="418"/>
      <c r="AOY1154" s="418"/>
      <c r="AOZ1154" s="418"/>
      <c r="APA1154" s="418"/>
      <c r="APB1154" s="418"/>
      <c r="APC1154" s="418"/>
      <c r="APD1154" s="418"/>
      <c r="APE1154" s="418"/>
      <c r="APF1154" s="418"/>
      <c r="APG1154" s="418"/>
      <c r="APH1154" s="418"/>
      <c r="API1154" s="418"/>
      <c r="APJ1154" s="418"/>
      <c r="APK1154" s="418"/>
      <c r="APL1154" s="418"/>
      <c r="APM1154" s="418"/>
      <c r="APN1154" s="418"/>
      <c r="APO1154" s="418"/>
      <c r="APP1154" s="418"/>
      <c r="APQ1154" s="418"/>
      <c r="APR1154" s="418"/>
      <c r="APS1154" s="418"/>
      <c r="APT1154" s="418"/>
      <c r="APU1154" s="418"/>
      <c r="APV1154" s="418"/>
      <c r="APW1154" s="418"/>
      <c r="APX1154" s="418"/>
      <c r="APY1154" s="418"/>
      <c r="APZ1154" s="418"/>
      <c r="AQA1154" s="418"/>
      <c r="AQB1154" s="418"/>
      <c r="AQC1154" s="418"/>
      <c r="AQD1154" s="418"/>
      <c r="AQE1154" s="418"/>
      <c r="AQF1154" s="418"/>
      <c r="AQG1154" s="418"/>
      <c r="AQH1154" s="418"/>
      <c r="AQI1154" s="418"/>
      <c r="AQJ1154" s="418"/>
      <c r="AQK1154" s="418"/>
      <c r="AQL1154" s="418"/>
      <c r="AQM1154" s="418"/>
      <c r="AQN1154" s="418"/>
      <c r="AQO1154" s="418"/>
      <c r="AQP1154" s="418"/>
      <c r="AQQ1154" s="418"/>
      <c r="AQR1154" s="418"/>
      <c r="AQS1154" s="418"/>
      <c r="AQT1154" s="418"/>
      <c r="AQU1154" s="418"/>
      <c r="AQV1154" s="418"/>
      <c r="AQW1154" s="418"/>
      <c r="AQX1154" s="418"/>
      <c r="AQY1154" s="418"/>
      <c r="AQZ1154" s="418"/>
      <c r="ARA1154" s="418"/>
      <c r="ARB1154" s="418"/>
      <c r="ARC1154" s="418"/>
      <c r="ARD1154" s="418"/>
      <c r="ARE1154" s="418"/>
      <c r="ARF1154" s="418"/>
      <c r="ARG1154" s="418"/>
      <c r="ARH1154" s="418"/>
      <c r="ARI1154" s="418"/>
      <c r="ARJ1154" s="418"/>
      <c r="ARK1154" s="418"/>
      <c r="ARL1154" s="418"/>
      <c r="ARM1154" s="418"/>
      <c r="ARN1154" s="418"/>
      <c r="ARO1154" s="418"/>
      <c r="ARP1154" s="418"/>
      <c r="ARQ1154" s="418"/>
      <c r="ARR1154" s="418"/>
      <c r="ARS1154" s="418"/>
      <c r="ART1154" s="418"/>
      <c r="ARU1154" s="418"/>
      <c r="ARV1154" s="418"/>
      <c r="ARW1154" s="418"/>
      <c r="ARX1154" s="418"/>
      <c r="ARY1154" s="418"/>
      <c r="ARZ1154" s="418"/>
      <c r="ASA1154" s="418"/>
      <c r="ASB1154" s="418"/>
      <c r="ASC1154" s="418"/>
      <c r="ASD1154" s="418"/>
      <c r="ASE1154" s="418"/>
      <c r="ASF1154" s="418"/>
      <c r="ASG1154" s="418"/>
      <c r="ASH1154" s="418"/>
      <c r="ASI1154" s="418"/>
      <c r="ASJ1154" s="418"/>
      <c r="ASK1154" s="418"/>
      <c r="ASL1154" s="418"/>
      <c r="ASM1154" s="418"/>
      <c r="ASN1154" s="418"/>
      <c r="ASO1154" s="418"/>
      <c r="ASP1154" s="418"/>
      <c r="ASQ1154" s="418"/>
      <c r="ASR1154" s="418"/>
      <c r="ASS1154" s="418"/>
      <c r="AST1154" s="418"/>
      <c r="ASU1154" s="418"/>
      <c r="ASV1154" s="418"/>
      <c r="ASW1154" s="418"/>
      <c r="ASX1154" s="418"/>
      <c r="ASY1154" s="418"/>
      <c r="ASZ1154" s="418"/>
      <c r="ATA1154" s="418"/>
      <c r="ATB1154" s="418"/>
      <c r="ATC1154" s="418"/>
      <c r="ATD1154" s="418"/>
      <c r="ATE1154" s="418"/>
      <c r="ATF1154" s="418"/>
      <c r="ATG1154" s="418"/>
      <c r="ATH1154" s="418"/>
      <c r="ATI1154" s="418"/>
      <c r="ATJ1154" s="418"/>
      <c r="ATK1154" s="418"/>
      <c r="ATL1154" s="418"/>
      <c r="ATM1154" s="418"/>
      <c r="ATN1154" s="418"/>
      <c r="ATO1154" s="418"/>
      <c r="ATP1154" s="418"/>
      <c r="ATQ1154" s="418"/>
      <c r="ATR1154" s="418"/>
      <c r="ATS1154" s="418"/>
      <c r="ATT1154" s="418"/>
      <c r="ATU1154" s="418"/>
      <c r="ATV1154" s="418"/>
      <c r="ATW1154" s="418"/>
      <c r="ATX1154" s="418"/>
      <c r="ATY1154" s="418"/>
      <c r="ATZ1154" s="418"/>
      <c r="AUA1154" s="418"/>
      <c r="AUB1154" s="418"/>
      <c r="AUC1154" s="418"/>
      <c r="AUD1154" s="418"/>
      <c r="AUE1154" s="418"/>
      <c r="AUF1154" s="418"/>
      <c r="AUG1154" s="418"/>
      <c r="AUH1154" s="418"/>
      <c r="AUI1154" s="418"/>
      <c r="AUJ1154" s="418"/>
      <c r="AUK1154" s="418"/>
      <c r="AUL1154" s="418"/>
      <c r="AUM1154" s="418"/>
      <c r="AUN1154" s="418"/>
      <c r="AUO1154" s="418"/>
      <c r="AUP1154" s="418"/>
      <c r="AUQ1154" s="418"/>
      <c r="AUR1154" s="418"/>
      <c r="AUS1154" s="418"/>
      <c r="AUT1154" s="418"/>
      <c r="AUU1154" s="418"/>
      <c r="AUV1154" s="418"/>
      <c r="AUW1154" s="418"/>
      <c r="AUX1154" s="418"/>
      <c r="AUY1154" s="418"/>
      <c r="AUZ1154" s="418"/>
      <c r="AVA1154" s="418"/>
      <c r="AVB1154" s="418"/>
      <c r="AVC1154" s="418"/>
      <c r="AVD1154" s="418"/>
      <c r="AVE1154" s="418"/>
      <c r="AVF1154" s="418"/>
      <c r="AVG1154" s="418"/>
      <c r="AVH1154" s="418"/>
      <c r="AVI1154" s="418"/>
      <c r="AVJ1154" s="418"/>
      <c r="AVK1154" s="418"/>
      <c r="AVL1154" s="418"/>
      <c r="AVM1154" s="418"/>
      <c r="AVN1154" s="418"/>
      <c r="AVO1154" s="418"/>
      <c r="AVP1154" s="418"/>
      <c r="AVQ1154" s="418"/>
      <c r="AVR1154" s="418"/>
      <c r="AVS1154" s="418"/>
      <c r="AVT1154" s="418"/>
      <c r="AVU1154" s="418"/>
      <c r="AVV1154" s="418"/>
      <c r="AVW1154" s="418"/>
      <c r="AVX1154" s="418"/>
      <c r="AVY1154" s="418"/>
      <c r="AVZ1154" s="418"/>
      <c r="AWA1154" s="418"/>
      <c r="AWB1154" s="418"/>
      <c r="AWC1154" s="418"/>
      <c r="AWD1154" s="418"/>
      <c r="AWE1154" s="418"/>
      <c r="AWF1154" s="418"/>
      <c r="AWG1154" s="418"/>
      <c r="AWH1154" s="418"/>
      <c r="AWI1154" s="418"/>
      <c r="AWJ1154" s="418"/>
      <c r="AWK1154" s="418"/>
      <c r="AWL1154" s="418"/>
      <c r="AWM1154" s="418"/>
      <c r="AWN1154" s="418"/>
      <c r="AWO1154" s="418"/>
      <c r="AWP1154" s="418"/>
      <c r="AWQ1154" s="418"/>
      <c r="AWR1154" s="418"/>
      <c r="AWS1154" s="418"/>
      <c r="AWT1154" s="418"/>
      <c r="AWU1154" s="418"/>
      <c r="AWV1154" s="418"/>
      <c r="AWW1154" s="418"/>
      <c r="AWX1154" s="418"/>
      <c r="AWY1154" s="418"/>
      <c r="AWZ1154" s="418"/>
      <c r="AXA1154" s="418"/>
      <c r="AXB1154" s="418"/>
      <c r="AXC1154" s="418"/>
      <c r="AXD1154" s="418"/>
      <c r="AXE1154" s="418"/>
      <c r="AXF1154" s="418"/>
      <c r="AXG1154" s="418"/>
      <c r="AXH1154" s="418"/>
      <c r="AXI1154" s="418"/>
      <c r="AXJ1154" s="418"/>
      <c r="AXK1154" s="418"/>
      <c r="AXL1154" s="418"/>
      <c r="AXM1154" s="418"/>
      <c r="AXN1154" s="418"/>
      <c r="AXO1154" s="418"/>
      <c r="AXP1154" s="418"/>
      <c r="AXQ1154" s="418"/>
      <c r="AXR1154" s="418"/>
      <c r="AXS1154" s="418"/>
      <c r="AXT1154" s="418"/>
      <c r="AXU1154" s="418"/>
      <c r="AXV1154" s="418"/>
      <c r="AXW1154" s="418"/>
      <c r="AXX1154" s="418"/>
      <c r="AXY1154" s="418"/>
      <c r="AXZ1154" s="418"/>
      <c r="AYA1154" s="418"/>
      <c r="AYB1154" s="418"/>
      <c r="AYC1154" s="418"/>
      <c r="AYD1154" s="418"/>
      <c r="AYE1154" s="418"/>
      <c r="AYF1154" s="418"/>
      <c r="AYG1154" s="418"/>
      <c r="AYH1154" s="418"/>
      <c r="AYI1154" s="418"/>
      <c r="AYJ1154" s="418"/>
      <c r="AYK1154" s="418"/>
      <c r="AYL1154" s="418"/>
      <c r="AYM1154" s="418"/>
      <c r="AYN1154" s="418"/>
      <c r="AYO1154" s="418"/>
      <c r="AYP1154" s="418"/>
      <c r="AYQ1154" s="418"/>
      <c r="AYR1154" s="418"/>
      <c r="AYS1154" s="418"/>
      <c r="AYT1154" s="418"/>
      <c r="AYU1154" s="418"/>
      <c r="AYV1154" s="418"/>
      <c r="AYW1154" s="418"/>
      <c r="AYX1154" s="418"/>
      <c r="AYY1154" s="418"/>
      <c r="AYZ1154" s="418"/>
      <c r="AZA1154" s="418"/>
      <c r="AZB1154" s="418"/>
      <c r="AZC1154" s="418"/>
      <c r="AZD1154" s="418"/>
      <c r="AZE1154" s="418"/>
      <c r="AZF1154" s="418"/>
      <c r="AZG1154" s="418"/>
      <c r="AZH1154" s="418"/>
      <c r="AZI1154" s="418"/>
      <c r="AZJ1154" s="418"/>
      <c r="AZK1154" s="418"/>
      <c r="AZL1154" s="418"/>
      <c r="AZM1154" s="418"/>
      <c r="AZN1154" s="418"/>
      <c r="AZO1154" s="418"/>
      <c r="AZP1154" s="418"/>
      <c r="AZQ1154" s="418"/>
      <c r="AZR1154" s="418"/>
      <c r="AZS1154" s="418"/>
      <c r="AZT1154" s="418"/>
      <c r="AZU1154" s="418"/>
      <c r="AZV1154" s="418"/>
      <c r="AZW1154" s="418"/>
      <c r="AZX1154" s="418"/>
      <c r="AZY1154" s="418"/>
      <c r="AZZ1154" s="418"/>
      <c r="BAA1154" s="418"/>
      <c r="BAB1154" s="418"/>
      <c r="BAC1154" s="418"/>
      <c r="BAD1154" s="418"/>
      <c r="BAE1154" s="418"/>
      <c r="BAF1154" s="418"/>
      <c r="BAG1154" s="418"/>
      <c r="BAH1154" s="418"/>
      <c r="BAI1154" s="418"/>
      <c r="BAJ1154" s="418"/>
      <c r="BAK1154" s="418"/>
      <c r="BAL1154" s="418"/>
      <c r="BAM1154" s="418"/>
      <c r="BAN1154" s="418"/>
      <c r="BAO1154" s="418"/>
      <c r="BAP1154" s="418"/>
      <c r="BAQ1154" s="418"/>
      <c r="BAR1154" s="418"/>
      <c r="BAS1154" s="418"/>
      <c r="BAT1154" s="418"/>
      <c r="BAU1154" s="418"/>
      <c r="BAV1154" s="418"/>
      <c r="BAW1154" s="418"/>
      <c r="BAX1154" s="418"/>
      <c r="BAY1154" s="418"/>
      <c r="BAZ1154" s="418"/>
      <c r="BBA1154" s="418"/>
      <c r="BBB1154" s="418"/>
      <c r="BBC1154" s="418"/>
      <c r="BBD1154" s="418"/>
      <c r="BBE1154" s="418"/>
      <c r="BBF1154" s="418"/>
      <c r="BBG1154" s="418"/>
      <c r="BBH1154" s="418"/>
      <c r="BBI1154" s="418"/>
      <c r="BBJ1154" s="418"/>
      <c r="BBK1154" s="418"/>
      <c r="BBL1154" s="418"/>
      <c r="BBM1154" s="418"/>
      <c r="BBN1154" s="418"/>
      <c r="BBO1154" s="418"/>
      <c r="BBP1154" s="418"/>
      <c r="BBQ1154" s="418"/>
      <c r="BBR1154" s="418"/>
      <c r="BBS1154" s="418"/>
      <c r="BBT1154" s="418"/>
      <c r="BBU1154" s="418"/>
      <c r="BBV1154" s="418"/>
      <c r="BBW1154" s="418"/>
      <c r="BBX1154" s="418"/>
      <c r="BBY1154" s="418"/>
      <c r="BBZ1154" s="418"/>
      <c r="BCA1154" s="418"/>
      <c r="BCB1154" s="418"/>
      <c r="BCC1154" s="418"/>
      <c r="BCD1154" s="418"/>
      <c r="BCE1154" s="418"/>
      <c r="BCF1154" s="418"/>
      <c r="BCG1154" s="418"/>
      <c r="BCH1154" s="418"/>
      <c r="BCI1154" s="418"/>
      <c r="BCJ1154" s="418"/>
      <c r="BCK1154" s="418"/>
      <c r="BCL1154" s="418"/>
      <c r="BCM1154" s="418"/>
      <c r="BCN1154" s="418"/>
      <c r="BCO1154" s="418"/>
      <c r="BCP1154" s="418"/>
      <c r="BCQ1154" s="418"/>
      <c r="BCR1154" s="418"/>
      <c r="BCS1154" s="418"/>
      <c r="BCT1154" s="418"/>
      <c r="BCU1154" s="418"/>
      <c r="BCV1154" s="418"/>
      <c r="BCW1154" s="418"/>
      <c r="BCX1154" s="418"/>
      <c r="BCY1154" s="418"/>
      <c r="BCZ1154" s="418"/>
      <c r="BDA1154" s="418"/>
      <c r="BDB1154" s="418"/>
      <c r="BDC1154" s="418"/>
      <c r="BDD1154" s="418"/>
      <c r="BDE1154" s="418"/>
      <c r="BDF1154" s="418"/>
      <c r="BDG1154" s="418"/>
      <c r="BDH1154" s="418"/>
      <c r="BDI1154" s="418"/>
      <c r="BDJ1154" s="418"/>
      <c r="BDK1154" s="418"/>
      <c r="BDL1154" s="418"/>
      <c r="BDM1154" s="418"/>
      <c r="BDN1154" s="418"/>
      <c r="BDO1154" s="418"/>
      <c r="BDP1154" s="418"/>
      <c r="BDQ1154" s="418"/>
      <c r="BDR1154" s="418"/>
      <c r="BDS1154" s="418"/>
      <c r="BDT1154" s="418"/>
      <c r="BDU1154" s="418"/>
      <c r="BDV1154" s="418"/>
      <c r="BDW1154" s="418"/>
      <c r="BDX1154" s="418"/>
      <c r="BDY1154" s="418"/>
      <c r="BDZ1154" s="418"/>
      <c r="BEA1154" s="418"/>
      <c r="BEB1154" s="418"/>
      <c r="BEC1154" s="418"/>
      <c r="BED1154" s="418"/>
      <c r="BEE1154" s="418"/>
      <c r="BEF1154" s="418"/>
      <c r="BEG1154" s="418"/>
      <c r="BEH1154" s="418"/>
      <c r="BEI1154" s="418"/>
      <c r="BEJ1154" s="418"/>
      <c r="BEK1154" s="418"/>
      <c r="BEL1154" s="418"/>
      <c r="BEM1154" s="418"/>
      <c r="BEN1154" s="418"/>
      <c r="BEO1154" s="418"/>
      <c r="BEP1154" s="418"/>
      <c r="BEQ1154" s="418"/>
      <c r="BER1154" s="418"/>
      <c r="BES1154" s="418"/>
      <c r="BET1154" s="418"/>
      <c r="BEU1154" s="418"/>
      <c r="BEV1154" s="418"/>
      <c r="BEW1154" s="418"/>
      <c r="BEX1154" s="418"/>
      <c r="BEY1154" s="418"/>
      <c r="BEZ1154" s="418"/>
      <c r="BFA1154" s="418"/>
      <c r="BFB1154" s="418"/>
      <c r="BFC1154" s="418"/>
      <c r="BFD1154" s="418"/>
      <c r="BFE1154" s="418"/>
      <c r="BFF1154" s="418"/>
      <c r="BFG1154" s="418"/>
      <c r="BFH1154" s="418"/>
      <c r="BFI1154" s="418"/>
      <c r="BFJ1154" s="418"/>
      <c r="BFK1154" s="418"/>
      <c r="BFL1154" s="418"/>
      <c r="BFM1154" s="418"/>
      <c r="BFN1154" s="418"/>
      <c r="BFO1154" s="418"/>
      <c r="BFP1154" s="418"/>
      <c r="BFQ1154" s="418"/>
      <c r="BFR1154" s="418"/>
      <c r="BFS1154" s="418"/>
      <c r="BFT1154" s="418"/>
      <c r="BFU1154" s="418"/>
      <c r="BFV1154" s="418"/>
      <c r="BFW1154" s="418"/>
      <c r="BFX1154" s="418"/>
      <c r="BFY1154" s="418"/>
      <c r="BFZ1154" s="418"/>
      <c r="BGA1154" s="418"/>
      <c r="BGB1154" s="418"/>
      <c r="BGC1154" s="418"/>
      <c r="BGD1154" s="418"/>
      <c r="BGE1154" s="418"/>
      <c r="BGF1154" s="418"/>
      <c r="BGG1154" s="418"/>
      <c r="BGH1154" s="418"/>
      <c r="BGI1154" s="418"/>
      <c r="BGJ1154" s="418"/>
      <c r="BGK1154" s="418"/>
      <c r="BGL1154" s="418"/>
      <c r="BGM1154" s="418"/>
      <c r="BGN1154" s="418"/>
      <c r="BGO1154" s="418"/>
      <c r="BGP1154" s="418"/>
      <c r="BGQ1154" s="418"/>
      <c r="BGR1154" s="418"/>
      <c r="BGS1154" s="418"/>
      <c r="BGT1154" s="418"/>
      <c r="BGU1154" s="418"/>
      <c r="BGV1154" s="418"/>
      <c r="BGW1154" s="418"/>
      <c r="BGX1154" s="418"/>
      <c r="BGY1154" s="418"/>
      <c r="BGZ1154" s="418"/>
      <c r="BHA1154" s="418"/>
      <c r="BHB1154" s="418"/>
      <c r="BHC1154" s="418"/>
      <c r="BHD1154" s="418"/>
      <c r="BHE1154" s="418"/>
      <c r="BHF1154" s="418"/>
      <c r="BHG1154" s="418"/>
      <c r="BHH1154" s="418"/>
      <c r="BHI1154" s="418"/>
      <c r="BHJ1154" s="418"/>
      <c r="BHK1154" s="418"/>
      <c r="BHL1154" s="418"/>
      <c r="BHM1154" s="418"/>
      <c r="BHN1154" s="418"/>
      <c r="BHO1154" s="418"/>
      <c r="BHP1154" s="418"/>
      <c r="BHQ1154" s="418"/>
      <c r="BHR1154" s="418"/>
      <c r="BHS1154" s="418"/>
      <c r="BHT1154" s="418"/>
      <c r="BHU1154" s="418"/>
      <c r="BHV1154" s="418"/>
      <c r="BHW1154" s="418"/>
      <c r="BHX1154" s="418"/>
      <c r="BHY1154" s="418"/>
      <c r="BHZ1154" s="418"/>
      <c r="BIA1154" s="418"/>
      <c r="BIB1154" s="418"/>
      <c r="BIC1154" s="418"/>
      <c r="BID1154" s="418"/>
      <c r="BIE1154" s="418"/>
      <c r="BIF1154" s="418"/>
      <c r="BIG1154" s="418"/>
      <c r="BIH1154" s="418"/>
      <c r="BII1154" s="418"/>
      <c r="BIJ1154" s="418"/>
      <c r="BIK1154" s="418"/>
      <c r="BIL1154" s="418"/>
      <c r="BIM1154" s="418"/>
      <c r="BIN1154" s="418"/>
      <c r="BIO1154" s="418"/>
      <c r="BIP1154" s="418"/>
      <c r="BIQ1154" s="418"/>
      <c r="BIR1154" s="418"/>
      <c r="BIS1154" s="418"/>
      <c r="BIT1154" s="418"/>
      <c r="BIU1154" s="418"/>
      <c r="BIV1154" s="418"/>
      <c r="BIW1154" s="418"/>
      <c r="BIX1154" s="418"/>
      <c r="BIY1154" s="418"/>
      <c r="BIZ1154" s="418"/>
      <c r="BJA1154" s="418"/>
      <c r="BJB1154" s="418"/>
      <c r="BJC1154" s="418"/>
      <c r="BJD1154" s="418"/>
      <c r="BJE1154" s="418"/>
      <c r="BJF1154" s="418"/>
      <c r="BJG1154" s="418"/>
      <c r="BJH1154" s="418"/>
      <c r="BJI1154" s="418"/>
      <c r="BJJ1154" s="418"/>
      <c r="BJK1154" s="418"/>
      <c r="BJL1154" s="418"/>
      <c r="BJM1154" s="418"/>
      <c r="BJN1154" s="418"/>
      <c r="BJO1154" s="418"/>
      <c r="BJP1154" s="418"/>
      <c r="BJQ1154" s="418"/>
      <c r="BJR1154" s="418"/>
      <c r="BJS1154" s="418"/>
      <c r="BJT1154" s="418"/>
      <c r="BJU1154" s="418"/>
      <c r="BJV1154" s="418"/>
      <c r="BJW1154" s="418"/>
      <c r="BJX1154" s="418"/>
      <c r="BJY1154" s="418"/>
      <c r="BJZ1154" s="418"/>
      <c r="BKA1154" s="418"/>
      <c r="BKB1154" s="418"/>
      <c r="BKC1154" s="418"/>
      <c r="BKD1154" s="418"/>
      <c r="BKE1154" s="418"/>
      <c r="BKF1154" s="418"/>
      <c r="BKG1154" s="418"/>
      <c r="BKH1154" s="418"/>
      <c r="BKI1154" s="418"/>
      <c r="BKJ1154" s="418"/>
      <c r="BKK1154" s="418"/>
      <c r="BKL1154" s="418"/>
      <c r="BKM1154" s="418"/>
      <c r="BKN1154" s="418"/>
      <c r="BKO1154" s="418"/>
      <c r="BKP1154" s="418"/>
      <c r="BKQ1154" s="418"/>
      <c r="BKR1154" s="418"/>
      <c r="BKS1154" s="418"/>
      <c r="BKT1154" s="418"/>
      <c r="BKU1154" s="418"/>
      <c r="BKV1154" s="418"/>
      <c r="BKW1154" s="418"/>
      <c r="BKX1154" s="418"/>
      <c r="BKY1154" s="418"/>
      <c r="BKZ1154" s="418"/>
      <c r="BLA1154" s="418"/>
      <c r="BLB1154" s="418"/>
      <c r="BLC1154" s="418"/>
      <c r="BLD1154" s="418"/>
      <c r="BLE1154" s="418"/>
      <c r="BLF1154" s="418"/>
      <c r="BLG1154" s="418"/>
      <c r="BLH1154" s="418"/>
      <c r="BLI1154" s="418"/>
      <c r="BLJ1154" s="418"/>
      <c r="BLK1154" s="418"/>
      <c r="BLL1154" s="418"/>
      <c r="BLM1154" s="418"/>
      <c r="BLN1154" s="418"/>
      <c r="BLO1154" s="418"/>
      <c r="BLP1154" s="418"/>
      <c r="BLQ1154" s="418"/>
      <c r="BLR1154" s="418"/>
      <c r="BLS1154" s="418"/>
      <c r="BLT1154" s="418"/>
      <c r="BLU1154" s="418"/>
      <c r="BLV1154" s="418"/>
      <c r="BLW1154" s="418"/>
      <c r="BLX1154" s="418"/>
      <c r="BLY1154" s="418"/>
      <c r="BLZ1154" s="418"/>
      <c r="BMA1154" s="418"/>
      <c r="BMB1154" s="418"/>
      <c r="BMC1154" s="418"/>
      <c r="BMD1154" s="418"/>
      <c r="BME1154" s="418"/>
      <c r="BMF1154" s="418"/>
      <c r="BMG1154" s="418"/>
      <c r="BMH1154" s="418"/>
      <c r="BMI1154" s="418"/>
      <c r="BMJ1154" s="418"/>
      <c r="BMK1154" s="418"/>
      <c r="BML1154" s="418"/>
      <c r="BMM1154" s="418"/>
      <c r="BMN1154" s="418"/>
      <c r="BMO1154" s="418"/>
      <c r="BMP1154" s="418"/>
      <c r="BMQ1154" s="418"/>
      <c r="BMR1154" s="418"/>
      <c r="BMS1154" s="418"/>
      <c r="BMT1154" s="418"/>
      <c r="BMU1154" s="418"/>
      <c r="BMV1154" s="418"/>
      <c r="BMW1154" s="418"/>
      <c r="BMX1154" s="418"/>
      <c r="BMY1154" s="418"/>
      <c r="BMZ1154" s="418"/>
      <c r="BNA1154" s="418"/>
      <c r="BNB1154" s="418"/>
      <c r="BNC1154" s="418"/>
      <c r="BND1154" s="418"/>
      <c r="BNE1154" s="418"/>
      <c r="BNF1154" s="418"/>
      <c r="BNG1154" s="418"/>
      <c r="BNH1154" s="418"/>
      <c r="BNI1154" s="418"/>
      <c r="BNJ1154" s="418"/>
      <c r="BNK1154" s="418"/>
      <c r="BNL1154" s="418"/>
      <c r="BNM1154" s="418"/>
      <c r="BNN1154" s="418"/>
      <c r="BNO1154" s="418"/>
      <c r="BNP1154" s="418"/>
      <c r="BNQ1154" s="418"/>
      <c r="BNR1154" s="418"/>
      <c r="BNS1154" s="418"/>
      <c r="BNT1154" s="418"/>
      <c r="BNU1154" s="418"/>
      <c r="BNV1154" s="418"/>
      <c r="BNW1154" s="418"/>
      <c r="BNX1154" s="418"/>
      <c r="BNY1154" s="418"/>
      <c r="BNZ1154" s="418"/>
      <c r="BOA1154" s="418"/>
      <c r="BOB1154" s="418"/>
      <c r="BOC1154" s="418"/>
      <c r="BOD1154" s="418"/>
      <c r="BOE1154" s="418"/>
      <c r="BOF1154" s="418"/>
      <c r="BOG1154" s="418"/>
      <c r="BOH1154" s="418"/>
      <c r="BOI1154" s="418"/>
      <c r="BOJ1154" s="418"/>
      <c r="BOK1154" s="418"/>
      <c r="BOL1154" s="418"/>
      <c r="BOM1154" s="418"/>
      <c r="BON1154" s="418"/>
      <c r="BOO1154" s="418"/>
      <c r="BOP1154" s="418"/>
      <c r="BOQ1154" s="418"/>
      <c r="BOR1154" s="418"/>
      <c r="BOS1154" s="418"/>
      <c r="BOT1154" s="418"/>
      <c r="BOU1154" s="418"/>
      <c r="BOV1154" s="418"/>
      <c r="BOW1154" s="418"/>
      <c r="BOX1154" s="418"/>
      <c r="BOY1154" s="418"/>
      <c r="BOZ1154" s="418"/>
      <c r="BPA1154" s="418"/>
      <c r="BPB1154" s="418"/>
      <c r="BPC1154" s="418"/>
      <c r="BPD1154" s="418"/>
      <c r="BPE1154" s="418"/>
      <c r="BPF1154" s="418"/>
      <c r="BPG1154" s="418"/>
      <c r="BPH1154" s="418"/>
      <c r="BPI1154" s="418"/>
      <c r="BPJ1154" s="418"/>
      <c r="BPK1154" s="418"/>
      <c r="BPL1154" s="418"/>
      <c r="BPM1154" s="418"/>
      <c r="BPN1154" s="418"/>
      <c r="BPO1154" s="418"/>
      <c r="BPP1154" s="418"/>
      <c r="BPQ1154" s="418"/>
      <c r="BPR1154" s="418"/>
      <c r="BPS1154" s="418"/>
      <c r="BPT1154" s="418"/>
      <c r="BPU1154" s="418"/>
      <c r="BPV1154" s="418"/>
      <c r="BPW1154" s="418"/>
      <c r="BPX1154" s="418"/>
      <c r="BPY1154" s="418"/>
      <c r="BPZ1154" s="418"/>
      <c r="BQA1154" s="418"/>
      <c r="BQB1154" s="418"/>
      <c r="BQC1154" s="418"/>
      <c r="BQD1154" s="418"/>
      <c r="BQE1154" s="418"/>
      <c r="BQF1154" s="418"/>
      <c r="BQG1154" s="418"/>
      <c r="BQH1154" s="418"/>
      <c r="BQI1154" s="418"/>
      <c r="BQJ1154" s="418"/>
      <c r="BQK1154" s="418"/>
      <c r="BQL1154" s="418"/>
      <c r="BQM1154" s="418"/>
      <c r="BQN1154" s="418"/>
      <c r="BQO1154" s="418"/>
      <c r="BQP1154" s="418"/>
      <c r="BQQ1154" s="418"/>
      <c r="BQR1154" s="418"/>
      <c r="BQS1154" s="418"/>
      <c r="BQT1154" s="418"/>
      <c r="BQU1154" s="418"/>
      <c r="BQV1154" s="418"/>
      <c r="BQW1154" s="418"/>
      <c r="BQX1154" s="418"/>
      <c r="BQY1154" s="418"/>
      <c r="BQZ1154" s="418"/>
      <c r="BRA1154" s="418"/>
      <c r="BRB1154" s="418"/>
      <c r="BRC1154" s="418"/>
      <c r="BRD1154" s="418"/>
      <c r="BRE1154" s="418"/>
      <c r="BRF1154" s="418"/>
      <c r="BRG1154" s="418"/>
      <c r="BRH1154" s="418"/>
      <c r="BRI1154" s="418"/>
      <c r="BRJ1154" s="418"/>
      <c r="BRK1154" s="418"/>
      <c r="BRL1154" s="418"/>
      <c r="BRM1154" s="418"/>
      <c r="BRN1154" s="418"/>
      <c r="BRO1154" s="418"/>
      <c r="BRP1154" s="418"/>
      <c r="BRQ1154" s="418"/>
      <c r="BRR1154" s="418"/>
      <c r="BRS1154" s="418"/>
      <c r="BRT1154" s="418"/>
      <c r="BRU1154" s="418"/>
      <c r="BRV1154" s="418"/>
      <c r="BRW1154" s="418"/>
      <c r="BRX1154" s="418"/>
      <c r="BRY1154" s="418"/>
      <c r="BRZ1154" s="418"/>
      <c r="BSA1154" s="418"/>
      <c r="BSB1154" s="418"/>
      <c r="BSC1154" s="418"/>
      <c r="BSD1154" s="418"/>
      <c r="BSE1154" s="418"/>
      <c r="BSF1154" s="418"/>
      <c r="BSG1154" s="418"/>
      <c r="BSH1154" s="418"/>
      <c r="BSI1154" s="418"/>
      <c r="BSJ1154" s="418"/>
      <c r="BSK1154" s="418"/>
      <c r="BSL1154" s="418"/>
      <c r="BSM1154" s="418"/>
      <c r="BSN1154" s="418"/>
      <c r="BSO1154" s="418"/>
      <c r="BSP1154" s="418"/>
      <c r="BSQ1154" s="418"/>
      <c r="BSR1154" s="418"/>
      <c r="BSS1154" s="418"/>
      <c r="BST1154" s="418"/>
      <c r="BSU1154" s="418"/>
      <c r="BSV1154" s="418"/>
      <c r="BSW1154" s="418"/>
      <c r="BSX1154" s="418"/>
      <c r="BSY1154" s="418"/>
      <c r="BSZ1154" s="418"/>
      <c r="BTA1154" s="418"/>
      <c r="BTB1154" s="418"/>
      <c r="BTC1154" s="418"/>
      <c r="BTD1154" s="418"/>
      <c r="BTE1154" s="418"/>
      <c r="BTF1154" s="418"/>
      <c r="BTG1154" s="418"/>
      <c r="BTH1154" s="418"/>
      <c r="BTI1154" s="418"/>
      <c r="BTJ1154" s="418"/>
      <c r="BTK1154" s="418"/>
      <c r="BTL1154" s="418"/>
      <c r="BTM1154" s="418"/>
      <c r="BTN1154" s="418"/>
      <c r="BTO1154" s="418"/>
      <c r="BTP1154" s="418"/>
      <c r="BTQ1154" s="418"/>
      <c r="BTR1154" s="418"/>
      <c r="BTS1154" s="418"/>
      <c r="BTT1154" s="418"/>
      <c r="BTU1154" s="418"/>
      <c r="BTV1154" s="418"/>
      <c r="BTW1154" s="418"/>
      <c r="BTX1154" s="418"/>
      <c r="BTY1154" s="418"/>
      <c r="BTZ1154" s="418"/>
      <c r="BUA1154" s="418"/>
      <c r="BUB1154" s="418"/>
      <c r="BUC1154" s="418"/>
      <c r="BUD1154" s="418"/>
      <c r="BUE1154" s="418"/>
      <c r="BUF1154" s="418"/>
      <c r="BUG1154" s="418"/>
      <c r="BUH1154" s="418"/>
      <c r="BUI1154" s="418"/>
      <c r="BUJ1154" s="418"/>
      <c r="BUK1154" s="418"/>
      <c r="BUL1154" s="418"/>
      <c r="BUM1154" s="418"/>
      <c r="BUN1154" s="418"/>
      <c r="BUO1154" s="418"/>
      <c r="BUP1154" s="418"/>
      <c r="BUQ1154" s="418"/>
      <c r="BUR1154" s="418"/>
      <c r="BUS1154" s="418"/>
      <c r="BUT1154" s="418"/>
      <c r="BUU1154" s="418"/>
      <c r="BUV1154" s="418"/>
      <c r="BUW1154" s="418"/>
      <c r="BUX1154" s="418"/>
      <c r="BUY1154" s="418"/>
      <c r="BUZ1154" s="418"/>
      <c r="BVA1154" s="418"/>
      <c r="BVB1154" s="418"/>
      <c r="BVC1154" s="418"/>
      <c r="BVD1154" s="418"/>
      <c r="BVE1154" s="418"/>
      <c r="BVF1154" s="418"/>
      <c r="BVG1154" s="418"/>
      <c r="BVH1154" s="418"/>
      <c r="BVI1154" s="418"/>
      <c r="BVJ1154" s="418"/>
      <c r="BVK1154" s="418"/>
      <c r="BVL1154" s="418"/>
      <c r="BVM1154" s="418"/>
      <c r="BVN1154" s="418"/>
      <c r="BVO1154" s="418"/>
      <c r="BVP1154" s="418"/>
      <c r="BVQ1154" s="418"/>
      <c r="BVR1154" s="418"/>
      <c r="BVS1154" s="418"/>
      <c r="BVT1154" s="418"/>
      <c r="BVU1154" s="418"/>
      <c r="BVV1154" s="418"/>
      <c r="BVW1154" s="418"/>
      <c r="BVX1154" s="418"/>
      <c r="BVY1154" s="418"/>
      <c r="BVZ1154" s="418"/>
      <c r="BWA1154" s="418"/>
      <c r="BWB1154" s="418"/>
      <c r="BWC1154" s="418"/>
      <c r="BWD1154" s="418"/>
      <c r="BWE1154" s="418"/>
      <c r="BWF1154" s="418"/>
      <c r="BWG1154" s="418"/>
      <c r="BWH1154" s="418"/>
      <c r="BWI1154" s="418"/>
      <c r="BWJ1154" s="418"/>
      <c r="BWK1154" s="418"/>
      <c r="BWL1154" s="418"/>
      <c r="BWM1154" s="418"/>
      <c r="BWN1154" s="418"/>
      <c r="BWO1154" s="418"/>
      <c r="BWP1154" s="418"/>
      <c r="BWQ1154" s="418"/>
      <c r="BWR1154" s="418"/>
      <c r="BWS1154" s="418"/>
      <c r="BWT1154" s="418"/>
      <c r="BWU1154" s="418"/>
      <c r="BWV1154" s="418"/>
      <c r="BWW1154" s="418"/>
      <c r="BWX1154" s="418"/>
      <c r="BWY1154" s="418"/>
      <c r="BWZ1154" s="418"/>
      <c r="BXA1154" s="418"/>
      <c r="BXB1154" s="418"/>
      <c r="BXC1154" s="418"/>
      <c r="BXD1154" s="418"/>
      <c r="BXE1154" s="418"/>
      <c r="BXF1154" s="418"/>
      <c r="BXG1154" s="418"/>
      <c r="BXH1154" s="418"/>
      <c r="BXI1154" s="418"/>
      <c r="BXJ1154" s="418"/>
      <c r="BXK1154" s="418"/>
      <c r="BXL1154" s="418"/>
      <c r="BXM1154" s="418"/>
      <c r="BXN1154" s="418"/>
      <c r="BXO1154" s="418"/>
      <c r="BXP1154" s="418"/>
      <c r="BXQ1154" s="418"/>
      <c r="BXR1154" s="418"/>
      <c r="BXS1154" s="418"/>
      <c r="BXT1154" s="418"/>
      <c r="BXU1154" s="418"/>
      <c r="BXV1154" s="418"/>
      <c r="BXW1154" s="418"/>
      <c r="BXX1154" s="418"/>
      <c r="BXY1154" s="418"/>
      <c r="BXZ1154" s="418"/>
      <c r="BYA1154" s="418"/>
      <c r="BYB1154" s="418"/>
      <c r="BYC1154" s="418"/>
      <c r="BYD1154" s="418"/>
      <c r="BYE1154" s="418"/>
      <c r="BYF1154" s="418"/>
      <c r="BYG1154" s="418"/>
      <c r="BYH1154" s="418"/>
      <c r="BYI1154" s="418"/>
      <c r="BYJ1154" s="418"/>
      <c r="BYK1154" s="418"/>
      <c r="BYL1154" s="418"/>
      <c r="BYM1154" s="418"/>
      <c r="BYN1154" s="418"/>
      <c r="BYO1154" s="418"/>
      <c r="BYP1154" s="418"/>
      <c r="BYQ1154" s="418"/>
      <c r="BYR1154" s="418"/>
      <c r="BYS1154" s="418"/>
      <c r="BYT1154" s="418"/>
      <c r="BYU1154" s="418"/>
      <c r="BYV1154" s="418"/>
      <c r="BYW1154" s="418"/>
      <c r="BYX1154" s="418"/>
      <c r="BYY1154" s="418"/>
      <c r="BYZ1154" s="418"/>
      <c r="BZA1154" s="418"/>
      <c r="BZB1154" s="418"/>
      <c r="BZC1154" s="418"/>
      <c r="BZD1154" s="418"/>
      <c r="BZE1154" s="418"/>
      <c r="BZF1154" s="418"/>
      <c r="BZG1154" s="418"/>
      <c r="BZH1154" s="418"/>
      <c r="BZI1154" s="418"/>
      <c r="BZJ1154" s="418"/>
      <c r="BZK1154" s="418"/>
      <c r="BZL1154" s="418"/>
      <c r="BZM1154" s="418"/>
      <c r="BZN1154" s="418"/>
      <c r="BZO1154" s="418"/>
      <c r="BZP1154" s="418"/>
      <c r="BZQ1154" s="418"/>
      <c r="BZR1154" s="418"/>
      <c r="BZS1154" s="418"/>
      <c r="BZT1154" s="418"/>
      <c r="BZU1154" s="418"/>
      <c r="BZV1154" s="418"/>
      <c r="BZW1154" s="418"/>
      <c r="BZX1154" s="418"/>
      <c r="BZY1154" s="418"/>
      <c r="BZZ1154" s="418"/>
      <c r="CAA1154" s="418"/>
      <c r="CAB1154" s="418"/>
      <c r="CAC1154" s="418"/>
      <c r="CAD1154" s="418"/>
      <c r="CAE1154" s="418"/>
      <c r="CAF1154" s="418"/>
      <c r="CAG1154" s="418"/>
      <c r="CAH1154" s="418"/>
      <c r="CAI1154" s="418"/>
      <c r="CAJ1154" s="418"/>
      <c r="CAK1154" s="418"/>
      <c r="CAL1154" s="418"/>
      <c r="CAM1154" s="418"/>
      <c r="CAN1154" s="418"/>
      <c r="CAO1154" s="418"/>
      <c r="CAP1154" s="418"/>
      <c r="CAQ1154" s="418"/>
      <c r="CAR1154" s="418"/>
      <c r="CAS1154" s="418"/>
      <c r="CAT1154" s="418"/>
      <c r="CAU1154" s="418"/>
      <c r="CAV1154" s="418"/>
      <c r="CAW1154" s="418"/>
      <c r="CAX1154" s="418"/>
      <c r="CAY1154" s="418"/>
      <c r="CAZ1154" s="418"/>
      <c r="CBA1154" s="418"/>
      <c r="CBB1154" s="418"/>
      <c r="CBC1154" s="418"/>
      <c r="CBD1154" s="418"/>
      <c r="CBE1154" s="418"/>
      <c r="CBF1154" s="418"/>
      <c r="CBG1154" s="418"/>
      <c r="CBH1154" s="418"/>
      <c r="CBI1154" s="418"/>
      <c r="CBJ1154" s="418"/>
      <c r="CBK1154" s="418"/>
      <c r="CBL1154" s="418"/>
      <c r="CBM1154" s="418"/>
      <c r="CBN1154" s="418"/>
      <c r="CBO1154" s="418"/>
      <c r="CBP1154" s="418"/>
      <c r="CBQ1154" s="418"/>
      <c r="CBR1154" s="418"/>
      <c r="CBS1154" s="418"/>
      <c r="CBT1154" s="418"/>
      <c r="CBU1154" s="418"/>
      <c r="CBV1154" s="418"/>
      <c r="CBW1154" s="418"/>
      <c r="CBX1154" s="418"/>
      <c r="CBY1154" s="418"/>
      <c r="CBZ1154" s="418"/>
      <c r="CCA1154" s="418"/>
      <c r="CCB1154" s="418"/>
      <c r="CCC1154" s="418"/>
      <c r="CCD1154" s="418"/>
      <c r="CCE1154" s="418"/>
      <c r="CCF1154" s="418"/>
      <c r="CCG1154" s="418"/>
      <c r="CCH1154" s="418"/>
      <c r="CCI1154" s="418"/>
      <c r="CCJ1154" s="418"/>
      <c r="CCK1154" s="418"/>
      <c r="CCL1154" s="418"/>
      <c r="CCM1154" s="418"/>
      <c r="CCN1154" s="418"/>
      <c r="CCO1154" s="418"/>
      <c r="CCP1154" s="418"/>
      <c r="CCQ1154" s="418"/>
      <c r="CCR1154" s="418"/>
      <c r="CCS1154" s="418"/>
      <c r="CCT1154" s="418"/>
      <c r="CCU1154" s="418"/>
      <c r="CCV1154" s="418"/>
      <c r="CCW1154" s="418"/>
      <c r="CCX1154" s="418"/>
      <c r="CCY1154" s="418"/>
      <c r="CCZ1154" s="418"/>
      <c r="CDA1154" s="418"/>
      <c r="CDB1154" s="418"/>
      <c r="CDC1154" s="418"/>
      <c r="CDD1154" s="418"/>
      <c r="CDE1154" s="418"/>
      <c r="CDF1154" s="418"/>
      <c r="CDG1154" s="418"/>
      <c r="CDH1154" s="418"/>
      <c r="CDI1154" s="418"/>
      <c r="CDJ1154" s="418"/>
      <c r="CDK1154" s="418"/>
      <c r="CDL1154" s="418"/>
      <c r="CDM1154" s="418"/>
      <c r="CDN1154" s="418"/>
      <c r="CDO1154" s="418"/>
      <c r="CDP1154" s="418"/>
      <c r="CDQ1154" s="418"/>
      <c r="CDR1154" s="418"/>
      <c r="CDS1154" s="418"/>
      <c r="CDT1154" s="418"/>
      <c r="CDU1154" s="418"/>
      <c r="CDV1154" s="418"/>
      <c r="CDW1154" s="418"/>
      <c r="CDX1154" s="418"/>
      <c r="CDY1154" s="418"/>
      <c r="CDZ1154" s="418"/>
      <c r="CEA1154" s="418"/>
      <c r="CEB1154" s="418"/>
      <c r="CEC1154" s="418"/>
      <c r="CED1154" s="418"/>
      <c r="CEE1154" s="418"/>
      <c r="CEF1154" s="418"/>
      <c r="CEG1154" s="418"/>
      <c r="CEH1154" s="418"/>
      <c r="CEI1154" s="418"/>
      <c r="CEJ1154" s="418"/>
      <c r="CEK1154" s="418"/>
      <c r="CEL1154" s="418"/>
      <c r="CEM1154" s="418"/>
      <c r="CEN1154" s="418"/>
      <c r="CEO1154" s="418"/>
      <c r="CEP1154" s="418"/>
      <c r="CEQ1154" s="418"/>
      <c r="CER1154" s="418"/>
      <c r="CES1154" s="418"/>
      <c r="CET1154" s="418"/>
      <c r="CEU1154" s="418"/>
      <c r="CEV1154" s="418"/>
      <c r="CEW1154" s="418"/>
      <c r="CEX1154" s="418"/>
      <c r="CEY1154" s="418"/>
      <c r="CEZ1154" s="418"/>
      <c r="CFA1154" s="418"/>
      <c r="CFB1154" s="418"/>
      <c r="CFC1154" s="418"/>
      <c r="CFD1154" s="418"/>
      <c r="CFE1154" s="418"/>
      <c r="CFF1154" s="418"/>
      <c r="CFG1154" s="418"/>
      <c r="CFH1154" s="418"/>
      <c r="CFI1154" s="418"/>
      <c r="CFJ1154" s="418"/>
      <c r="CFK1154" s="418"/>
      <c r="CFL1154" s="418"/>
      <c r="CFM1154" s="418"/>
      <c r="CFN1154" s="418"/>
      <c r="CFO1154" s="418"/>
      <c r="CFP1154" s="418"/>
      <c r="CFQ1154" s="418"/>
      <c r="CFR1154" s="418"/>
      <c r="CFS1154" s="418"/>
      <c r="CFT1154" s="418"/>
      <c r="CFU1154" s="418"/>
      <c r="CFV1154" s="418"/>
      <c r="CFW1154" s="418"/>
      <c r="CFX1154" s="418"/>
      <c r="CFY1154" s="418"/>
      <c r="CFZ1154" s="418"/>
      <c r="CGA1154" s="418"/>
      <c r="CGB1154" s="418"/>
      <c r="CGC1154" s="418"/>
      <c r="CGD1154" s="418"/>
      <c r="CGE1154" s="418"/>
      <c r="CGF1154" s="418"/>
      <c r="CGG1154" s="418"/>
      <c r="CGH1154" s="418"/>
      <c r="CGI1154" s="418"/>
      <c r="CGJ1154" s="418"/>
      <c r="CGK1154" s="418"/>
      <c r="CGL1154" s="418"/>
      <c r="CGM1154" s="418"/>
      <c r="CGN1154" s="418"/>
      <c r="CGO1154" s="418"/>
      <c r="CGP1154" s="418"/>
      <c r="CGQ1154" s="418"/>
      <c r="CGR1154" s="418"/>
      <c r="CGS1154" s="418"/>
      <c r="CGT1154" s="418"/>
      <c r="CGU1154" s="418"/>
      <c r="CGV1154" s="418"/>
      <c r="CGW1154" s="418"/>
      <c r="CGX1154" s="418"/>
      <c r="CGY1154" s="418"/>
      <c r="CGZ1154" s="418"/>
      <c r="CHA1154" s="418"/>
      <c r="CHB1154" s="418"/>
      <c r="CHC1154" s="418"/>
      <c r="CHD1154" s="418"/>
      <c r="CHE1154" s="418"/>
      <c r="CHF1154" s="418"/>
      <c r="CHG1154" s="418"/>
      <c r="CHH1154" s="418"/>
      <c r="CHI1154" s="418"/>
      <c r="CHJ1154" s="418"/>
      <c r="CHK1154" s="418"/>
      <c r="CHL1154" s="418"/>
      <c r="CHM1154" s="418"/>
      <c r="CHN1154" s="418"/>
      <c r="CHO1154" s="418"/>
      <c r="CHP1154" s="418"/>
      <c r="CHQ1154" s="418"/>
      <c r="CHR1154" s="418"/>
      <c r="CHS1154" s="418"/>
      <c r="CHT1154" s="418"/>
      <c r="CHU1154" s="418"/>
      <c r="CHV1154" s="418"/>
      <c r="CHW1154" s="418"/>
    </row>
    <row r="1155" spans="1:2259" s="418" customFormat="1" ht="18" customHeight="1" x14ac:dyDescent="0.25">
      <c r="A1155" s="58">
        <v>44933</v>
      </c>
      <c r="B1155" s="59">
        <v>0.64583333333333337</v>
      </c>
      <c r="C1155" s="60">
        <v>-17</v>
      </c>
      <c r="D1155" s="127">
        <f>(MAX(K1155:M1155))/J1155/1.44</f>
        <v>0.73611111111111116</v>
      </c>
      <c r="E1155" s="128">
        <f>(MAX(T1155:V1155))/S1155/1.44</f>
        <v>0.21388888888888891</v>
      </c>
      <c r="F1155" s="129" t="s">
        <v>27</v>
      </c>
      <c r="G1155" s="130" t="s">
        <v>28</v>
      </c>
      <c r="H1155" s="131">
        <v>299</v>
      </c>
      <c r="I1155" s="132" t="s">
        <v>29</v>
      </c>
      <c r="J1155" s="130">
        <v>250</v>
      </c>
      <c r="K1155" s="133">
        <v>265</v>
      </c>
      <c r="L1155" s="133">
        <v>238</v>
      </c>
      <c r="M1155" s="133">
        <v>195</v>
      </c>
      <c r="N1155" s="134" t="s">
        <v>158</v>
      </c>
      <c r="O1155" s="133">
        <f t="shared" si="188"/>
        <v>232.66666666666666</v>
      </c>
      <c r="P1155" s="126">
        <f t="shared" si="183"/>
        <v>0.61182026666666656</v>
      </c>
      <c r="Q1155" s="135" t="s">
        <v>157</v>
      </c>
      <c r="R1155" s="136" t="s">
        <v>32</v>
      </c>
      <c r="S1155" s="130">
        <v>250</v>
      </c>
      <c r="T1155" s="133">
        <v>76</v>
      </c>
      <c r="U1155" s="133">
        <v>77</v>
      </c>
      <c r="V1155" s="133">
        <v>73</v>
      </c>
      <c r="W1155" s="134" t="s">
        <v>310</v>
      </c>
      <c r="X1155" s="133">
        <f t="shared" si="189"/>
        <v>75.333333333333329</v>
      </c>
      <c r="Y1155" s="126">
        <f t="shared" si="190"/>
        <v>0.19809653333333332</v>
      </c>
      <c r="Z1155" s="137" t="s">
        <v>157</v>
      </c>
      <c r="AA1155" s="73">
        <f t="shared" si="193"/>
        <v>0.80991679999999988</v>
      </c>
      <c r="AB1155" s="831">
        <f t="shared" si="184"/>
        <v>47.520800000000037</v>
      </c>
    </row>
    <row r="1156" spans="1:2259" s="567" customFormat="1" ht="18" customHeight="1" x14ac:dyDescent="0.25">
      <c r="A1156" s="74"/>
      <c r="B1156" s="75"/>
      <c r="C1156" s="76"/>
      <c r="D1156" s="200"/>
      <c r="E1156" s="183"/>
      <c r="F1156" s="78"/>
      <c r="G1156" s="79"/>
      <c r="H1156" s="80">
        <v>299</v>
      </c>
      <c r="I1156" s="87" t="s">
        <v>1528</v>
      </c>
      <c r="J1156" s="79">
        <v>250</v>
      </c>
      <c r="K1156" s="82">
        <v>0</v>
      </c>
      <c r="L1156" s="82">
        <v>0</v>
      </c>
      <c r="M1156" s="82">
        <v>0</v>
      </c>
      <c r="N1156" s="82"/>
      <c r="O1156" s="83">
        <f t="shared" si="188"/>
        <v>0</v>
      </c>
      <c r="P1156" s="84">
        <f t="shared" si="183"/>
        <v>0</v>
      </c>
      <c r="Q1156" s="84"/>
      <c r="R1156" s="85" t="s">
        <v>1529</v>
      </c>
      <c r="S1156" s="79">
        <v>250</v>
      </c>
      <c r="T1156" s="82">
        <v>39</v>
      </c>
      <c r="U1156" s="82">
        <v>21</v>
      </c>
      <c r="V1156" s="82">
        <v>14</v>
      </c>
      <c r="W1156" s="82"/>
      <c r="X1156" s="83">
        <f t="shared" si="189"/>
        <v>24.666666666666668</v>
      </c>
      <c r="Y1156" s="84">
        <f t="shared" si="190"/>
        <v>6.4863466666666661E-2</v>
      </c>
      <c r="Z1156" s="86"/>
      <c r="AA1156" s="73">
        <f t="shared" si="193"/>
        <v>6.4863466666666661E-2</v>
      </c>
      <c r="AB1156" s="831">
        <f t="shared" si="184"/>
        <v>233.78413333333333</v>
      </c>
      <c r="AC1156" s="418"/>
      <c r="AD1156" s="418"/>
      <c r="AE1156" s="418"/>
      <c r="AF1156" s="418"/>
      <c r="AG1156" s="418"/>
      <c r="AH1156" s="418"/>
      <c r="AI1156" s="418"/>
      <c r="AJ1156" s="418"/>
      <c r="AK1156" s="418"/>
      <c r="AL1156" s="418"/>
      <c r="AM1156" s="418"/>
      <c r="AN1156" s="418"/>
      <c r="AO1156" s="418"/>
      <c r="AP1156" s="418"/>
      <c r="AQ1156" s="418"/>
      <c r="AR1156" s="418"/>
      <c r="AS1156" s="418"/>
      <c r="AT1156" s="418"/>
      <c r="AU1156" s="418"/>
      <c r="AV1156" s="418"/>
      <c r="AW1156" s="418"/>
      <c r="AX1156" s="418"/>
      <c r="AY1156" s="418"/>
      <c r="AZ1156" s="418"/>
      <c r="BA1156" s="418"/>
      <c r="BB1156" s="418"/>
      <c r="BC1156" s="418"/>
      <c r="BD1156" s="418"/>
      <c r="BE1156" s="418"/>
      <c r="BF1156" s="418"/>
      <c r="BG1156" s="418"/>
      <c r="BH1156" s="418"/>
      <c r="BI1156" s="418"/>
      <c r="BJ1156" s="418"/>
      <c r="BK1156" s="418"/>
      <c r="BL1156" s="418"/>
      <c r="BM1156" s="418"/>
      <c r="BN1156" s="418"/>
      <c r="BO1156" s="418"/>
      <c r="BP1156" s="418"/>
      <c r="BQ1156" s="418"/>
      <c r="BR1156" s="418"/>
      <c r="BS1156" s="418"/>
      <c r="BT1156" s="418"/>
      <c r="BU1156" s="418"/>
      <c r="BV1156" s="418"/>
      <c r="BW1156" s="418"/>
      <c r="BX1156" s="418"/>
      <c r="BY1156" s="418"/>
      <c r="BZ1156" s="418"/>
      <c r="CA1156" s="418"/>
      <c r="CB1156" s="418"/>
      <c r="CC1156" s="418"/>
      <c r="CD1156" s="418"/>
      <c r="CE1156" s="418"/>
      <c r="CF1156" s="418"/>
      <c r="CG1156" s="418"/>
      <c r="CH1156" s="418"/>
      <c r="CI1156" s="418"/>
      <c r="CJ1156" s="418"/>
      <c r="CK1156" s="418"/>
      <c r="CL1156" s="418"/>
      <c r="CM1156" s="418"/>
      <c r="CN1156" s="418"/>
      <c r="CO1156" s="418"/>
      <c r="CP1156" s="418"/>
      <c r="CQ1156" s="418"/>
      <c r="CR1156" s="418"/>
      <c r="CS1156" s="418"/>
      <c r="CT1156" s="418"/>
      <c r="CU1156" s="418"/>
      <c r="CV1156" s="418"/>
      <c r="CW1156" s="418"/>
      <c r="CX1156" s="418"/>
      <c r="CY1156" s="418"/>
      <c r="CZ1156" s="418"/>
      <c r="DA1156" s="418"/>
      <c r="DB1156" s="418"/>
      <c r="DC1156" s="418"/>
      <c r="DD1156" s="418"/>
      <c r="DE1156" s="418"/>
      <c r="DF1156" s="418"/>
      <c r="DG1156" s="418"/>
      <c r="DH1156" s="418"/>
      <c r="DI1156" s="418"/>
      <c r="DJ1156" s="418"/>
      <c r="DK1156" s="418"/>
      <c r="DL1156" s="418"/>
      <c r="DM1156" s="418"/>
      <c r="DN1156" s="418"/>
      <c r="DO1156" s="418"/>
      <c r="DP1156" s="418"/>
      <c r="DQ1156" s="418"/>
      <c r="DR1156" s="418"/>
      <c r="DS1156" s="418"/>
      <c r="DT1156" s="418"/>
      <c r="DU1156" s="418"/>
      <c r="DV1156" s="418"/>
      <c r="DW1156" s="418"/>
      <c r="DX1156" s="418"/>
      <c r="DY1156" s="418"/>
      <c r="DZ1156" s="418"/>
      <c r="EA1156" s="418"/>
      <c r="EB1156" s="418"/>
      <c r="EC1156" s="418"/>
      <c r="ED1156" s="418"/>
      <c r="EE1156" s="418"/>
      <c r="EF1156" s="418"/>
      <c r="EG1156" s="418"/>
      <c r="EH1156" s="418"/>
      <c r="EI1156" s="418"/>
      <c r="EJ1156" s="418"/>
      <c r="EK1156" s="418"/>
      <c r="EL1156" s="418"/>
      <c r="EM1156" s="418"/>
      <c r="EN1156" s="418"/>
      <c r="EO1156" s="418"/>
      <c r="EP1156" s="418"/>
      <c r="EQ1156" s="418"/>
      <c r="ER1156" s="418"/>
      <c r="ES1156" s="418"/>
      <c r="ET1156" s="418"/>
      <c r="EU1156" s="418"/>
      <c r="EV1156" s="418"/>
      <c r="EW1156" s="418"/>
      <c r="EX1156" s="418"/>
      <c r="EY1156" s="418"/>
      <c r="EZ1156" s="418"/>
      <c r="FA1156" s="418"/>
      <c r="FB1156" s="418"/>
      <c r="FC1156" s="418"/>
      <c r="FD1156" s="418"/>
      <c r="FE1156" s="418"/>
      <c r="FF1156" s="418"/>
      <c r="FG1156" s="418"/>
      <c r="FH1156" s="418"/>
      <c r="FI1156" s="418"/>
      <c r="FJ1156" s="418"/>
      <c r="FK1156" s="418"/>
      <c r="FL1156" s="418"/>
      <c r="FM1156" s="418"/>
      <c r="FN1156" s="418"/>
      <c r="FO1156" s="418"/>
      <c r="FP1156" s="418"/>
      <c r="FQ1156" s="418"/>
      <c r="FR1156" s="418"/>
      <c r="FS1156" s="418"/>
      <c r="FT1156" s="418"/>
      <c r="FU1156" s="418"/>
      <c r="FV1156" s="418"/>
      <c r="FW1156" s="418"/>
      <c r="FX1156" s="418"/>
      <c r="FY1156" s="418"/>
      <c r="FZ1156" s="418"/>
      <c r="GA1156" s="418"/>
      <c r="GB1156" s="418"/>
      <c r="GC1156" s="418"/>
      <c r="GD1156" s="418"/>
      <c r="GE1156" s="418"/>
      <c r="GF1156" s="418"/>
      <c r="GG1156" s="418"/>
      <c r="GH1156" s="418"/>
      <c r="GI1156" s="418"/>
      <c r="GJ1156" s="418"/>
      <c r="GK1156" s="418"/>
      <c r="GL1156" s="418"/>
      <c r="GM1156" s="418"/>
      <c r="GN1156" s="418"/>
      <c r="GO1156" s="418"/>
      <c r="GP1156" s="418"/>
      <c r="GQ1156" s="418"/>
      <c r="GR1156" s="418"/>
      <c r="GS1156" s="418"/>
      <c r="GT1156" s="418"/>
      <c r="GU1156" s="418"/>
      <c r="GV1156" s="418"/>
      <c r="GW1156" s="418"/>
      <c r="GX1156" s="418"/>
      <c r="GY1156" s="418"/>
      <c r="GZ1156" s="418"/>
      <c r="HA1156" s="418"/>
      <c r="HB1156" s="418"/>
      <c r="HC1156" s="418"/>
      <c r="HD1156" s="418"/>
      <c r="HE1156" s="418"/>
      <c r="HF1156" s="418"/>
      <c r="HG1156" s="418"/>
      <c r="HH1156" s="418"/>
      <c r="HI1156" s="418"/>
      <c r="HJ1156" s="418"/>
      <c r="HK1156" s="418"/>
      <c r="HL1156" s="418"/>
      <c r="HM1156" s="418"/>
      <c r="HN1156" s="418"/>
      <c r="HO1156" s="418"/>
      <c r="HP1156" s="418"/>
      <c r="HQ1156" s="418"/>
      <c r="HR1156" s="418"/>
      <c r="HS1156" s="418"/>
      <c r="HT1156" s="418"/>
      <c r="HU1156" s="418"/>
      <c r="HV1156" s="418"/>
      <c r="HW1156" s="418"/>
      <c r="HX1156" s="418"/>
      <c r="HY1156" s="418"/>
      <c r="HZ1156" s="418"/>
      <c r="IA1156" s="418"/>
      <c r="IB1156" s="418"/>
      <c r="IC1156" s="418"/>
      <c r="ID1156" s="418"/>
      <c r="IE1156" s="418"/>
      <c r="IF1156" s="418"/>
      <c r="IG1156" s="418"/>
      <c r="IH1156" s="418"/>
      <c r="II1156" s="418"/>
      <c r="IJ1156" s="418"/>
      <c r="IK1156" s="418"/>
      <c r="IL1156" s="418"/>
      <c r="IM1156" s="418"/>
      <c r="IN1156" s="418"/>
      <c r="IO1156" s="418"/>
      <c r="IP1156" s="418"/>
      <c r="IQ1156" s="418"/>
      <c r="IR1156" s="418"/>
      <c r="IS1156" s="418"/>
      <c r="IT1156" s="418"/>
      <c r="IU1156" s="418"/>
      <c r="IV1156" s="418"/>
      <c r="IW1156" s="418"/>
      <c r="IX1156" s="418"/>
      <c r="IY1156" s="418"/>
      <c r="IZ1156" s="418"/>
      <c r="JA1156" s="418"/>
      <c r="JB1156" s="418"/>
      <c r="JC1156" s="418"/>
      <c r="JD1156" s="418"/>
      <c r="JE1156" s="418"/>
      <c r="JF1156" s="418"/>
      <c r="JG1156" s="418"/>
      <c r="JH1156" s="418"/>
      <c r="JI1156" s="418"/>
      <c r="JJ1156" s="418"/>
      <c r="JK1156" s="418"/>
      <c r="JL1156" s="418"/>
      <c r="JM1156" s="418"/>
      <c r="JN1156" s="418"/>
      <c r="JO1156" s="418"/>
      <c r="JP1156" s="418"/>
      <c r="JQ1156" s="418"/>
      <c r="JR1156" s="418"/>
      <c r="JS1156" s="418"/>
      <c r="JT1156" s="418"/>
      <c r="JU1156" s="418"/>
      <c r="JV1156" s="418"/>
      <c r="JW1156" s="418"/>
      <c r="JX1156" s="418"/>
      <c r="JY1156" s="418"/>
      <c r="JZ1156" s="418"/>
      <c r="KA1156" s="418"/>
      <c r="KB1156" s="418"/>
      <c r="KC1156" s="418"/>
      <c r="KD1156" s="418"/>
      <c r="KE1156" s="418"/>
      <c r="KF1156" s="418"/>
      <c r="KG1156" s="418"/>
      <c r="KH1156" s="418"/>
      <c r="KI1156" s="418"/>
      <c r="KJ1156" s="418"/>
      <c r="KK1156" s="418"/>
      <c r="KL1156" s="418"/>
      <c r="KM1156" s="418"/>
      <c r="KN1156" s="418"/>
      <c r="KO1156" s="418"/>
      <c r="KP1156" s="418"/>
      <c r="KQ1156" s="418"/>
      <c r="KR1156" s="418"/>
      <c r="KS1156" s="418"/>
      <c r="KT1156" s="418"/>
      <c r="KU1156" s="418"/>
      <c r="KV1156" s="418"/>
      <c r="KW1156" s="418"/>
      <c r="KX1156" s="418"/>
      <c r="KY1156" s="418"/>
      <c r="KZ1156" s="418"/>
      <c r="LA1156" s="418"/>
      <c r="LB1156" s="418"/>
      <c r="LC1156" s="418"/>
      <c r="LD1156" s="418"/>
      <c r="LE1156" s="418"/>
      <c r="LF1156" s="418"/>
      <c r="LG1156" s="418"/>
      <c r="LH1156" s="418"/>
      <c r="LI1156" s="418"/>
      <c r="LJ1156" s="418"/>
      <c r="LK1156" s="418"/>
      <c r="LL1156" s="418"/>
      <c r="LM1156" s="418"/>
      <c r="LN1156" s="418"/>
      <c r="LO1156" s="418"/>
      <c r="LP1156" s="418"/>
      <c r="LQ1156" s="418"/>
      <c r="LR1156" s="418"/>
      <c r="LS1156" s="418"/>
      <c r="LT1156" s="418"/>
      <c r="LU1156" s="418"/>
      <c r="LV1156" s="418"/>
      <c r="LW1156" s="418"/>
      <c r="LX1156" s="418"/>
      <c r="LY1156" s="418"/>
      <c r="LZ1156" s="418"/>
      <c r="MA1156" s="418"/>
      <c r="MB1156" s="418"/>
      <c r="MC1156" s="418"/>
      <c r="MD1156" s="418"/>
      <c r="ME1156" s="418"/>
      <c r="MF1156" s="418"/>
      <c r="MG1156" s="418"/>
      <c r="MH1156" s="418"/>
      <c r="MI1156" s="418"/>
      <c r="MJ1156" s="418"/>
      <c r="MK1156" s="418"/>
      <c r="ML1156" s="418"/>
      <c r="MM1156" s="418"/>
      <c r="MN1156" s="418"/>
      <c r="MO1156" s="418"/>
      <c r="MP1156" s="418"/>
      <c r="MQ1156" s="418"/>
      <c r="MR1156" s="418"/>
      <c r="MS1156" s="418"/>
      <c r="MT1156" s="418"/>
      <c r="MU1156" s="418"/>
      <c r="MV1156" s="418"/>
      <c r="MW1156" s="418"/>
      <c r="MX1156" s="418"/>
      <c r="MY1156" s="418"/>
      <c r="MZ1156" s="418"/>
      <c r="NA1156" s="418"/>
      <c r="NB1156" s="418"/>
      <c r="NC1156" s="418"/>
      <c r="ND1156" s="418"/>
      <c r="NE1156" s="418"/>
      <c r="NF1156" s="418"/>
      <c r="NG1156" s="418"/>
      <c r="NH1156" s="418"/>
      <c r="NI1156" s="418"/>
      <c r="NJ1156" s="418"/>
      <c r="NK1156" s="418"/>
      <c r="NL1156" s="418"/>
      <c r="NM1156" s="418"/>
      <c r="NN1156" s="418"/>
      <c r="NO1156" s="418"/>
      <c r="NP1156" s="418"/>
      <c r="NQ1156" s="418"/>
      <c r="NR1156" s="418"/>
      <c r="NS1156" s="418"/>
      <c r="NT1156" s="418"/>
      <c r="NU1156" s="418"/>
      <c r="NV1156" s="418"/>
      <c r="NW1156" s="418"/>
      <c r="NX1156" s="418"/>
      <c r="NY1156" s="418"/>
      <c r="NZ1156" s="418"/>
      <c r="OA1156" s="418"/>
      <c r="OB1156" s="418"/>
      <c r="OC1156" s="418"/>
      <c r="OD1156" s="418"/>
      <c r="OE1156" s="418"/>
      <c r="OF1156" s="418"/>
      <c r="OG1156" s="418"/>
      <c r="OH1156" s="418"/>
      <c r="OI1156" s="418"/>
      <c r="OJ1156" s="418"/>
      <c r="OK1156" s="418"/>
      <c r="OL1156" s="418"/>
      <c r="OM1156" s="418"/>
      <c r="ON1156" s="418"/>
      <c r="OO1156" s="418"/>
      <c r="OP1156" s="418"/>
      <c r="OQ1156" s="418"/>
      <c r="OR1156" s="418"/>
      <c r="OS1156" s="418"/>
      <c r="OT1156" s="418"/>
      <c r="OU1156" s="418"/>
      <c r="OV1156" s="418"/>
      <c r="OW1156" s="418"/>
      <c r="OX1156" s="418"/>
      <c r="OY1156" s="418"/>
      <c r="OZ1156" s="418"/>
      <c r="PA1156" s="418"/>
      <c r="PB1156" s="418"/>
      <c r="PC1156" s="418"/>
      <c r="PD1156" s="418"/>
      <c r="PE1156" s="418"/>
      <c r="PF1156" s="418"/>
      <c r="PG1156" s="418"/>
      <c r="PH1156" s="418"/>
      <c r="PI1156" s="418"/>
      <c r="PJ1156" s="418"/>
      <c r="PK1156" s="418"/>
      <c r="PL1156" s="418"/>
      <c r="PM1156" s="418"/>
      <c r="PN1156" s="418"/>
      <c r="PO1156" s="418"/>
      <c r="PP1156" s="418"/>
      <c r="PQ1156" s="418"/>
      <c r="PR1156" s="418"/>
      <c r="PS1156" s="418"/>
      <c r="PT1156" s="418"/>
      <c r="PU1156" s="418"/>
      <c r="PV1156" s="418"/>
      <c r="PW1156" s="418"/>
      <c r="PX1156" s="418"/>
      <c r="PY1156" s="418"/>
      <c r="PZ1156" s="418"/>
      <c r="QA1156" s="418"/>
      <c r="QB1156" s="418"/>
      <c r="QC1156" s="418"/>
      <c r="QD1156" s="418"/>
      <c r="QE1156" s="418"/>
      <c r="QF1156" s="418"/>
      <c r="QG1156" s="418"/>
      <c r="QH1156" s="418"/>
      <c r="QI1156" s="418"/>
      <c r="QJ1156" s="418"/>
      <c r="QK1156" s="418"/>
      <c r="QL1156" s="418"/>
      <c r="QM1156" s="418"/>
      <c r="QN1156" s="418"/>
      <c r="QO1156" s="418"/>
      <c r="QP1156" s="418"/>
      <c r="QQ1156" s="418"/>
      <c r="QR1156" s="418"/>
      <c r="QS1156" s="418"/>
      <c r="QT1156" s="418"/>
      <c r="QU1156" s="418"/>
      <c r="QV1156" s="418"/>
      <c r="QW1156" s="418"/>
      <c r="QX1156" s="418"/>
      <c r="QY1156" s="418"/>
      <c r="QZ1156" s="418"/>
      <c r="RA1156" s="418"/>
      <c r="RB1156" s="418"/>
      <c r="RC1156" s="418"/>
      <c r="RD1156" s="418"/>
      <c r="RE1156" s="418"/>
      <c r="RF1156" s="418"/>
      <c r="RG1156" s="418"/>
      <c r="RH1156" s="418"/>
      <c r="RI1156" s="418"/>
      <c r="RJ1156" s="418"/>
      <c r="RK1156" s="418"/>
      <c r="RL1156" s="418"/>
      <c r="RM1156" s="418"/>
      <c r="RN1156" s="418"/>
      <c r="RO1156" s="418"/>
      <c r="RP1156" s="418"/>
      <c r="RQ1156" s="418"/>
      <c r="RR1156" s="418"/>
      <c r="RS1156" s="418"/>
      <c r="RT1156" s="418"/>
      <c r="RU1156" s="418"/>
      <c r="RV1156" s="418"/>
      <c r="RW1156" s="418"/>
      <c r="RX1156" s="418"/>
      <c r="RY1156" s="418"/>
      <c r="RZ1156" s="418"/>
      <c r="SA1156" s="418"/>
      <c r="SB1156" s="418"/>
      <c r="SC1156" s="418"/>
      <c r="SD1156" s="418"/>
      <c r="SE1156" s="418"/>
      <c r="SF1156" s="418"/>
      <c r="SG1156" s="418"/>
      <c r="SH1156" s="418"/>
      <c r="SI1156" s="418"/>
      <c r="SJ1156" s="418"/>
      <c r="SK1156" s="418"/>
      <c r="SL1156" s="418"/>
      <c r="SM1156" s="418"/>
      <c r="SN1156" s="418"/>
      <c r="SO1156" s="418"/>
      <c r="SP1156" s="418"/>
      <c r="SQ1156" s="418"/>
      <c r="SR1156" s="418"/>
      <c r="SS1156" s="418"/>
      <c r="ST1156" s="418"/>
      <c r="SU1156" s="418"/>
      <c r="SV1156" s="418"/>
      <c r="SW1156" s="418"/>
      <c r="SX1156" s="418"/>
      <c r="SY1156" s="418"/>
      <c r="SZ1156" s="418"/>
      <c r="TA1156" s="418"/>
      <c r="TB1156" s="418"/>
      <c r="TC1156" s="418"/>
      <c r="TD1156" s="418"/>
      <c r="TE1156" s="418"/>
      <c r="TF1156" s="418"/>
      <c r="TG1156" s="418"/>
      <c r="TH1156" s="418"/>
      <c r="TI1156" s="418"/>
      <c r="TJ1156" s="418"/>
      <c r="TK1156" s="418"/>
      <c r="TL1156" s="418"/>
      <c r="TM1156" s="418"/>
      <c r="TN1156" s="418"/>
      <c r="TO1156" s="418"/>
      <c r="TP1156" s="418"/>
      <c r="TQ1156" s="418"/>
      <c r="TR1156" s="418"/>
      <c r="TS1156" s="418"/>
      <c r="TT1156" s="418"/>
      <c r="TU1156" s="418"/>
      <c r="TV1156" s="418"/>
      <c r="TW1156" s="418"/>
      <c r="TX1156" s="418"/>
      <c r="TY1156" s="418"/>
      <c r="TZ1156" s="418"/>
      <c r="UA1156" s="418"/>
      <c r="UB1156" s="418"/>
      <c r="UC1156" s="418"/>
      <c r="UD1156" s="418"/>
      <c r="UE1156" s="418"/>
      <c r="UF1156" s="418"/>
      <c r="UG1156" s="418"/>
      <c r="UH1156" s="418"/>
      <c r="UI1156" s="418"/>
      <c r="UJ1156" s="418"/>
      <c r="UK1156" s="418"/>
      <c r="UL1156" s="418"/>
      <c r="UM1156" s="418"/>
      <c r="UN1156" s="418"/>
      <c r="UO1156" s="418"/>
      <c r="UP1156" s="418"/>
      <c r="UQ1156" s="418"/>
      <c r="UR1156" s="418"/>
      <c r="US1156" s="418"/>
      <c r="UT1156" s="418"/>
      <c r="UU1156" s="418"/>
      <c r="UV1156" s="418"/>
      <c r="UW1156" s="418"/>
      <c r="UX1156" s="418"/>
      <c r="UY1156" s="418"/>
      <c r="UZ1156" s="418"/>
      <c r="VA1156" s="418"/>
      <c r="VB1156" s="418"/>
      <c r="VC1156" s="418"/>
      <c r="VD1156" s="418"/>
      <c r="VE1156" s="418"/>
      <c r="VF1156" s="418"/>
      <c r="VG1156" s="418"/>
      <c r="VH1156" s="418"/>
      <c r="VI1156" s="418"/>
      <c r="VJ1156" s="418"/>
      <c r="VK1156" s="418"/>
      <c r="VL1156" s="418"/>
      <c r="VM1156" s="418"/>
      <c r="VN1156" s="418"/>
      <c r="VO1156" s="418"/>
      <c r="VP1156" s="418"/>
      <c r="VQ1156" s="418"/>
      <c r="VR1156" s="418"/>
      <c r="VS1156" s="418"/>
      <c r="VT1156" s="418"/>
      <c r="VU1156" s="418"/>
      <c r="VV1156" s="418"/>
      <c r="VW1156" s="418"/>
      <c r="VX1156" s="418"/>
      <c r="VY1156" s="418"/>
      <c r="VZ1156" s="418"/>
      <c r="WA1156" s="418"/>
      <c r="WB1156" s="418"/>
      <c r="WC1156" s="418"/>
      <c r="WD1156" s="418"/>
      <c r="WE1156" s="418"/>
      <c r="WF1156" s="418"/>
      <c r="WG1156" s="418"/>
      <c r="WH1156" s="418"/>
      <c r="WI1156" s="418"/>
      <c r="WJ1156" s="418"/>
      <c r="WK1156" s="418"/>
      <c r="WL1156" s="418"/>
      <c r="WM1156" s="418"/>
      <c r="WN1156" s="418"/>
      <c r="WO1156" s="418"/>
      <c r="WP1156" s="418"/>
      <c r="WQ1156" s="418"/>
      <c r="WR1156" s="418"/>
      <c r="WS1156" s="418"/>
      <c r="WT1156" s="418"/>
      <c r="WU1156" s="418"/>
      <c r="WV1156" s="418"/>
      <c r="WW1156" s="418"/>
      <c r="WX1156" s="418"/>
      <c r="WY1156" s="418"/>
      <c r="WZ1156" s="418"/>
      <c r="XA1156" s="418"/>
      <c r="XB1156" s="418"/>
      <c r="XC1156" s="418"/>
      <c r="XD1156" s="418"/>
      <c r="XE1156" s="418"/>
      <c r="XF1156" s="418"/>
      <c r="XG1156" s="418"/>
      <c r="XH1156" s="418"/>
      <c r="XI1156" s="418"/>
      <c r="XJ1156" s="418"/>
      <c r="XK1156" s="418"/>
      <c r="XL1156" s="418"/>
      <c r="XM1156" s="418"/>
      <c r="XN1156" s="418"/>
      <c r="XO1156" s="418"/>
      <c r="XP1156" s="418"/>
      <c r="XQ1156" s="418"/>
      <c r="XR1156" s="418"/>
      <c r="XS1156" s="418"/>
      <c r="XT1156" s="418"/>
      <c r="XU1156" s="418"/>
      <c r="XV1156" s="418"/>
      <c r="XW1156" s="418"/>
      <c r="XX1156" s="418"/>
      <c r="XY1156" s="418"/>
      <c r="XZ1156" s="418"/>
      <c r="YA1156" s="418"/>
      <c r="YB1156" s="418"/>
      <c r="YC1156" s="418"/>
      <c r="YD1156" s="418"/>
      <c r="YE1156" s="418"/>
      <c r="YF1156" s="418"/>
      <c r="YG1156" s="418"/>
      <c r="YH1156" s="418"/>
      <c r="YI1156" s="418"/>
      <c r="YJ1156" s="418"/>
      <c r="YK1156" s="418"/>
      <c r="YL1156" s="418"/>
      <c r="YM1156" s="418"/>
      <c r="YN1156" s="418"/>
      <c r="YO1156" s="418"/>
      <c r="YP1156" s="418"/>
      <c r="YQ1156" s="418"/>
      <c r="YR1156" s="418"/>
      <c r="YS1156" s="418"/>
      <c r="YT1156" s="418"/>
      <c r="YU1156" s="418"/>
      <c r="YV1156" s="418"/>
      <c r="YW1156" s="418"/>
      <c r="YX1156" s="418"/>
      <c r="YY1156" s="418"/>
      <c r="YZ1156" s="418"/>
      <c r="ZA1156" s="418"/>
      <c r="ZB1156" s="418"/>
      <c r="ZC1156" s="418"/>
      <c r="ZD1156" s="418"/>
      <c r="ZE1156" s="418"/>
      <c r="ZF1156" s="418"/>
      <c r="ZG1156" s="418"/>
      <c r="ZH1156" s="418"/>
      <c r="ZI1156" s="418"/>
      <c r="ZJ1156" s="418"/>
      <c r="ZK1156" s="418"/>
      <c r="ZL1156" s="418"/>
      <c r="ZM1156" s="418"/>
      <c r="ZN1156" s="418"/>
      <c r="ZO1156" s="418"/>
      <c r="ZP1156" s="418"/>
      <c r="ZQ1156" s="418"/>
      <c r="ZR1156" s="418"/>
      <c r="ZS1156" s="418"/>
      <c r="ZT1156" s="418"/>
      <c r="ZU1156" s="418"/>
      <c r="ZV1156" s="418"/>
      <c r="ZW1156" s="418"/>
      <c r="ZX1156" s="418"/>
      <c r="ZY1156" s="418"/>
      <c r="ZZ1156" s="418"/>
      <c r="AAA1156" s="418"/>
      <c r="AAB1156" s="418"/>
      <c r="AAC1156" s="418"/>
      <c r="AAD1156" s="418"/>
      <c r="AAE1156" s="418"/>
      <c r="AAF1156" s="418"/>
      <c r="AAG1156" s="418"/>
      <c r="AAH1156" s="418"/>
      <c r="AAI1156" s="418"/>
      <c r="AAJ1156" s="418"/>
      <c r="AAK1156" s="418"/>
      <c r="AAL1156" s="418"/>
      <c r="AAM1156" s="418"/>
      <c r="AAN1156" s="418"/>
      <c r="AAO1156" s="418"/>
      <c r="AAP1156" s="418"/>
      <c r="AAQ1156" s="418"/>
      <c r="AAR1156" s="418"/>
      <c r="AAS1156" s="418"/>
      <c r="AAT1156" s="418"/>
      <c r="AAU1156" s="418"/>
      <c r="AAV1156" s="418"/>
      <c r="AAW1156" s="418"/>
      <c r="AAX1156" s="418"/>
      <c r="AAY1156" s="418"/>
      <c r="AAZ1156" s="418"/>
      <c r="ABA1156" s="418"/>
      <c r="ABB1156" s="418"/>
      <c r="ABC1156" s="418"/>
      <c r="ABD1156" s="418"/>
      <c r="ABE1156" s="418"/>
      <c r="ABF1156" s="418"/>
      <c r="ABG1156" s="418"/>
      <c r="ABH1156" s="418"/>
      <c r="ABI1156" s="418"/>
      <c r="ABJ1156" s="418"/>
      <c r="ABK1156" s="418"/>
      <c r="ABL1156" s="418"/>
      <c r="ABM1156" s="418"/>
      <c r="ABN1156" s="418"/>
      <c r="ABO1156" s="418"/>
      <c r="ABP1156" s="418"/>
      <c r="ABQ1156" s="418"/>
      <c r="ABR1156" s="418"/>
      <c r="ABS1156" s="418"/>
      <c r="ABT1156" s="418"/>
      <c r="ABU1156" s="418"/>
      <c r="ABV1156" s="418"/>
      <c r="ABW1156" s="418"/>
      <c r="ABX1156" s="418"/>
      <c r="ABY1156" s="418"/>
      <c r="ABZ1156" s="418"/>
      <c r="ACA1156" s="418"/>
      <c r="ACB1156" s="418"/>
      <c r="ACC1156" s="418"/>
      <c r="ACD1156" s="418"/>
      <c r="ACE1156" s="418"/>
      <c r="ACF1156" s="418"/>
      <c r="ACG1156" s="418"/>
      <c r="ACH1156" s="418"/>
      <c r="ACI1156" s="418"/>
      <c r="ACJ1156" s="418"/>
      <c r="ACK1156" s="418"/>
      <c r="ACL1156" s="418"/>
      <c r="ACM1156" s="418"/>
      <c r="ACN1156" s="418"/>
      <c r="ACO1156" s="418"/>
      <c r="ACP1156" s="418"/>
      <c r="ACQ1156" s="418"/>
      <c r="ACR1156" s="418"/>
      <c r="ACS1156" s="418"/>
      <c r="ACT1156" s="418"/>
      <c r="ACU1156" s="418"/>
      <c r="ACV1156" s="418"/>
      <c r="ACW1156" s="418"/>
      <c r="ACX1156" s="418"/>
      <c r="ACY1156" s="418"/>
      <c r="ACZ1156" s="418"/>
      <c r="ADA1156" s="418"/>
      <c r="ADB1156" s="418"/>
      <c r="ADC1156" s="418"/>
      <c r="ADD1156" s="418"/>
      <c r="ADE1156" s="418"/>
      <c r="ADF1156" s="418"/>
      <c r="ADG1156" s="418"/>
      <c r="ADH1156" s="418"/>
      <c r="ADI1156" s="418"/>
      <c r="ADJ1156" s="418"/>
      <c r="ADK1156" s="418"/>
      <c r="ADL1156" s="418"/>
      <c r="ADM1156" s="418"/>
      <c r="ADN1156" s="418"/>
      <c r="ADO1156" s="418"/>
      <c r="ADP1156" s="418"/>
      <c r="ADQ1156" s="418"/>
      <c r="ADR1156" s="418"/>
      <c r="ADS1156" s="418"/>
      <c r="ADT1156" s="418"/>
      <c r="ADU1156" s="418"/>
      <c r="ADV1156" s="418"/>
      <c r="ADW1156" s="418"/>
      <c r="ADX1156" s="418"/>
      <c r="ADY1156" s="418"/>
      <c r="ADZ1156" s="418"/>
      <c r="AEA1156" s="418"/>
      <c r="AEB1156" s="418"/>
      <c r="AEC1156" s="418"/>
      <c r="AED1156" s="418"/>
      <c r="AEE1156" s="418"/>
      <c r="AEF1156" s="418"/>
      <c r="AEG1156" s="418"/>
      <c r="AEH1156" s="418"/>
      <c r="AEI1156" s="418"/>
      <c r="AEJ1156" s="418"/>
      <c r="AEK1156" s="418"/>
      <c r="AEL1156" s="418"/>
      <c r="AEM1156" s="418"/>
      <c r="AEN1156" s="418"/>
      <c r="AEO1156" s="418"/>
      <c r="AEP1156" s="418"/>
      <c r="AEQ1156" s="418"/>
      <c r="AER1156" s="418"/>
      <c r="AES1156" s="418"/>
      <c r="AET1156" s="418"/>
      <c r="AEU1156" s="418"/>
      <c r="AEV1156" s="418"/>
      <c r="AEW1156" s="418"/>
      <c r="AEX1156" s="418"/>
      <c r="AEY1156" s="418"/>
      <c r="AEZ1156" s="418"/>
      <c r="AFA1156" s="418"/>
      <c r="AFB1156" s="418"/>
      <c r="AFC1156" s="418"/>
      <c r="AFD1156" s="418"/>
      <c r="AFE1156" s="418"/>
      <c r="AFF1156" s="418"/>
      <c r="AFG1156" s="418"/>
      <c r="AFH1156" s="418"/>
      <c r="AFI1156" s="418"/>
      <c r="AFJ1156" s="418"/>
      <c r="AFK1156" s="418"/>
      <c r="AFL1156" s="418"/>
      <c r="AFM1156" s="418"/>
      <c r="AFN1156" s="418"/>
      <c r="AFO1156" s="418"/>
      <c r="AFP1156" s="418"/>
      <c r="AFQ1156" s="418"/>
      <c r="AFR1156" s="418"/>
      <c r="AFS1156" s="418"/>
      <c r="AFT1156" s="418"/>
      <c r="AFU1156" s="418"/>
      <c r="AFV1156" s="418"/>
      <c r="AFW1156" s="418"/>
      <c r="AFX1156" s="418"/>
      <c r="AFY1156" s="418"/>
      <c r="AFZ1156" s="418"/>
      <c r="AGA1156" s="418"/>
      <c r="AGB1156" s="418"/>
      <c r="AGC1156" s="418"/>
      <c r="AGD1156" s="418"/>
      <c r="AGE1156" s="418"/>
      <c r="AGF1156" s="418"/>
      <c r="AGG1156" s="418"/>
      <c r="AGH1156" s="418"/>
      <c r="AGI1156" s="418"/>
      <c r="AGJ1156" s="418"/>
      <c r="AGK1156" s="418"/>
      <c r="AGL1156" s="418"/>
      <c r="AGM1156" s="418"/>
      <c r="AGN1156" s="418"/>
      <c r="AGO1156" s="418"/>
      <c r="AGP1156" s="418"/>
      <c r="AGQ1156" s="418"/>
      <c r="AGR1156" s="418"/>
      <c r="AGS1156" s="418"/>
      <c r="AGT1156" s="418"/>
      <c r="AGU1156" s="418"/>
      <c r="AGV1156" s="418"/>
      <c r="AGW1156" s="418"/>
      <c r="AGX1156" s="418"/>
      <c r="AGY1156" s="418"/>
      <c r="AGZ1156" s="418"/>
      <c r="AHA1156" s="418"/>
      <c r="AHB1156" s="418"/>
      <c r="AHC1156" s="418"/>
      <c r="AHD1156" s="418"/>
      <c r="AHE1156" s="418"/>
      <c r="AHF1156" s="418"/>
      <c r="AHG1156" s="418"/>
      <c r="AHH1156" s="418"/>
      <c r="AHI1156" s="418"/>
      <c r="AHJ1156" s="418"/>
      <c r="AHK1156" s="418"/>
      <c r="AHL1156" s="418"/>
      <c r="AHM1156" s="418"/>
      <c r="AHN1156" s="418"/>
      <c r="AHO1156" s="418"/>
      <c r="AHP1156" s="418"/>
      <c r="AHQ1156" s="418"/>
      <c r="AHR1156" s="418"/>
      <c r="AHS1156" s="418"/>
      <c r="AHT1156" s="418"/>
      <c r="AHU1156" s="418"/>
      <c r="AHV1156" s="418"/>
      <c r="AHW1156" s="418"/>
      <c r="AHX1156" s="418"/>
      <c r="AHY1156" s="418"/>
      <c r="AHZ1156" s="418"/>
      <c r="AIA1156" s="418"/>
      <c r="AIB1156" s="418"/>
      <c r="AIC1156" s="418"/>
      <c r="AID1156" s="418"/>
      <c r="AIE1156" s="418"/>
      <c r="AIF1156" s="418"/>
      <c r="AIG1156" s="418"/>
      <c r="AIH1156" s="418"/>
      <c r="AII1156" s="418"/>
      <c r="AIJ1156" s="418"/>
      <c r="AIK1156" s="418"/>
      <c r="AIL1156" s="418"/>
      <c r="AIM1156" s="418"/>
      <c r="AIN1156" s="418"/>
      <c r="AIO1156" s="418"/>
      <c r="AIP1156" s="418"/>
      <c r="AIQ1156" s="418"/>
      <c r="AIR1156" s="418"/>
      <c r="AIS1156" s="418"/>
      <c r="AIT1156" s="418"/>
      <c r="AIU1156" s="418"/>
      <c r="AIV1156" s="418"/>
      <c r="AIW1156" s="418"/>
      <c r="AIX1156" s="418"/>
      <c r="AIY1156" s="418"/>
      <c r="AIZ1156" s="418"/>
      <c r="AJA1156" s="418"/>
      <c r="AJB1156" s="418"/>
      <c r="AJC1156" s="418"/>
      <c r="AJD1156" s="418"/>
      <c r="AJE1156" s="418"/>
      <c r="AJF1156" s="418"/>
      <c r="AJG1156" s="418"/>
      <c r="AJH1156" s="418"/>
      <c r="AJI1156" s="418"/>
      <c r="AJJ1156" s="418"/>
      <c r="AJK1156" s="418"/>
      <c r="AJL1156" s="418"/>
      <c r="AJM1156" s="418"/>
      <c r="AJN1156" s="418"/>
      <c r="AJO1156" s="418"/>
      <c r="AJP1156" s="418"/>
      <c r="AJQ1156" s="418"/>
      <c r="AJR1156" s="418"/>
      <c r="AJS1156" s="418"/>
      <c r="AJT1156" s="418"/>
      <c r="AJU1156" s="418"/>
      <c r="AJV1156" s="418"/>
      <c r="AJW1156" s="418"/>
      <c r="AJX1156" s="418"/>
      <c r="AJY1156" s="418"/>
      <c r="AJZ1156" s="418"/>
      <c r="AKA1156" s="418"/>
      <c r="AKB1156" s="418"/>
      <c r="AKC1156" s="418"/>
      <c r="AKD1156" s="418"/>
      <c r="AKE1156" s="418"/>
      <c r="AKF1156" s="418"/>
      <c r="AKG1156" s="418"/>
      <c r="AKH1156" s="418"/>
      <c r="AKI1156" s="418"/>
      <c r="AKJ1156" s="418"/>
      <c r="AKK1156" s="418"/>
      <c r="AKL1156" s="418"/>
      <c r="AKM1156" s="418"/>
      <c r="AKN1156" s="418"/>
      <c r="AKO1156" s="418"/>
      <c r="AKP1156" s="418"/>
      <c r="AKQ1156" s="418"/>
      <c r="AKR1156" s="418"/>
      <c r="AKS1156" s="418"/>
      <c r="AKT1156" s="418"/>
      <c r="AKU1156" s="418"/>
      <c r="AKV1156" s="418"/>
      <c r="AKW1156" s="418"/>
      <c r="AKX1156" s="418"/>
      <c r="AKY1156" s="418"/>
      <c r="AKZ1156" s="418"/>
      <c r="ALA1156" s="418"/>
      <c r="ALB1156" s="418"/>
      <c r="ALC1156" s="418"/>
      <c r="ALD1156" s="418"/>
      <c r="ALE1156" s="418"/>
      <c r="ALF1156" s="418"/>
      <c r="ALG1156" s="418"/>
      <c r="ALH1156" s="418"/>
      <c r="ALI1156" s="418"/>
      <c r="ALJ1156" s="418"/>
      <c r="ALK1156" s="418"/>
      <c r="ALL1156" s="418"/>
      <c r="ALM1156" s="418"/>
      <c r="ALN1156" s="418"/>
      <c r="ALO1156" s="418"/>
      <c r="ALP1156" s="418"/>
      <c r="ALQ1156" s="418"/>
      <c r="ALR1156" s="418"/>
      <c r="ALS1156" s="418"/>
      <c r="ALT1156" s="418"/>
      <c r="ALU1156" s="418"/>
      <c r="ALV1156" s="418"/>
      <c r="ALW1156" s="418"/>
      <c r="ALX1156" s="418"/>
      <c r="ALY1156" s="418"/>
      <c r="ALZ1156" s="418"/>
      <c r="AMA1156" s="418"/>
      <c r="AMB1156" s="418"/>
      <c r="AMC1156" s="418"/>
      <c r="AMD1156" s="418"/>
      <c r="AME1156" s="418"/>
      <c r="AMF1156" s="418"/>
      <c r="AMG1156" s="418"/>
      <c r="AMH1156" s="418"/>
      <c r="AMI1156" s="418"/>
      <c r="AMJ1156" s="418"/>
      <c r="AMK1156" s="418"/>
      <c r="AML1156" s="418"/>
      <c r="AMM1156" s="418"/>
      <c r="AMN1156" s="418"/>
      <c r="AMO1156" s="418"/>
      <c r="AMP1156" s="418"/>
      <c r="AMQ1156" s="418"/>
      <c r="AMR1156" s="418"/>
      <c r="AMS1156" s="418"/>
      <c r="AMT1156" s="418"/>
      <c r="AMU1156" s="418"/>
      <c r="AMV1156" s="418"/>
      <c r="AMW1156" s="418"/>
      <c r="AMX1156" s="418"/>
      <c r="AMY1156" s="418"/>
      <c r="AMZ1156" s="418"/>
      <c r="ANA1156" s="418"/>
      <c r="ANB1156" s="418"/>
      <c r="ANC1156" s="418"/>
      <c r="AND1156" s="418"/>
      <c r="ANE1156" s="418"/>
      <c r="ANF1156" s="418"/>
      <c r="ANG1156" s="418"/>
      <c r="ANH1156" s="418"/>
      <c r="ANI1156" s="418"/>
      <c r="ANJ1156" s="418"/>
      <c r="ANK1156" s="418"/>
      <c r="ANL1156" s="418"/>
      <c r="ANM1156" s="418"/>
      <c r="ANN1156" s="418"/>
      <c r="ANO1156" s="418"/>
      <c r="ANP1156" s="418"/>
      <c r="ANQ1156" s="418"/>
      <c r="ANR1156" s="418"/>
      <c r="ANS1156" s="418"/>
      <c r="ANT1156" s="418"/>
      <c r="ANU1156" s="418"/>
      <c r="ANV1156" s="418"/>
      <c r="ANW1156" s="418"/>
      <c r="ANX1156" s="418"/>
      <c r="ANY1156" s="418"/>
      <c r="ANZ1156" s="418"/>
      <c r="AOA1156" s="418"/>
      <c r="AOB1156" s="418"/>
      <c r="AOC1156" s="418"/>
      <c r="AOD1156" s="418"/>
      <c r="AOE1156" s="418"/>
      <c r="AOF1156" s="418"/>
      <c r="AOG1156" s="418"/>
      <c r="AOH1156" s="418"/>
      <c r="AOI1156" s="418"/>
      <c r="AOJ1156" s="418"/>
      <c r="AOK1156" s="418"/>
      <c r="AOL1156" s="418"/>
      <c r="AOM1156" s="418"/>
      <c r="AON1156" s="418"/>
      <c r="AOO1156" s="418"/>
      <c r="AOP1156" s="418"/>
      <c r="AOQ1156" s="418"/>
      <c r="AOR1156" s="418"/>
      <c r="AOS1156" s="418"/>
      <c r="AOT1156" s="418"/>
      <c r="AOU1156" s="418"/>
      <c r="AOV1156" s="418"/>
      <c r="AOW1156" s="418"/>
      <c r="AOX1156" s="418"/>
      <c r="AOY1156" s="418"/>
      <c r="AOZ1156" s="418"/>
      <c r="APA1156" s="418"/>
      <c r="APB1156" s="418"/>
      <c r="APC1156" s="418"/>
      <c r="APD1156" s="418"/>
      <c r="APE1156" s="418"/>
      <c r="APF1156" s="418"/>
      <c r="APG1156" s="418"/>
      <c r="APH1156" s="418"/>
      <c r="API1156" s="418"/>
      <c r="APJ1156" s="418"/>
      <c r="APK1156" s="418"/>
      <c r="APL1156" s="418"/>
      <c r="APM1156" s="418"/>
      <c r="APN1156" s="418"/>
      <c r="APO1156" s="418"/>
      <c r="APP1156" s="418"/>
      <c r="APQ1156" s="418"/>
      <c r="APR1156" s="418"/>
      <c r="APS1156" s="418"/>
      <c r="APT1156" s="418"/>
      <c r="APU1156" s="418"/>
      <c r="APV1156" s="418"/>
      <c r="APW1156" s="418"/>
      <c r="APX1156" s="418"/>
      <c r="APY1156" s="418"/>
      <c r="APZ1156" s="418"/>
      <c r="AQA1156" s="418"/>
      <c r="AQB1156" s="418"/>
      <c r="AQC1156" s="418"/>
      <c r="AQD1156" s="418"/>
      <c r="AQE1156" s="418"/>
      <c r="AQF1156" s="418"/>
      <c r="AQG1156" s="418"/>
      <c r="AQH1156" s="418"/>
      <c r="AQI1156" s="418"/>
      <c r="AQJ1156" s="418"/>
      <c r="AQK1156" s="418"/>
      <c r="AQL1156" s="418"/>
      <c r="AQM1156" s="418"/>
      <c r="AQN1156" s="418"/>
      <c r="AQO1156" s="418"/>
      <c r="AQP1156" s="418"/>
      <c r="AQQ1156" s="418"/>
      <c r="AQR1156" s="418"/>
      <c r="AQS1156" s="418"/>
      <c r="AQT1156" s="418"/>
      <c r="AQU1156" s="418"/>
      <c r="AQV1156" s="418"/>
      <c r="AQW1156" s="418"/>
      <c r="AQX1156" s="418"/>
      <c r="AQY1156" s="418"/>
      <c r="AQZ1156" s="418"/>
      <c r="ARA1156" s="418"/>
      <c r="ARB1156" s="418"/>
      <c r="ARC1156" s="418"/>
      <c r="ARD1156" s="418"/>
      <c r="ARE1156" s="418"/>
      <c r="ARF1156" s="418"/>
      <c r="ARG1156" s="418"/>
      <c r="ARH1156" s="418"/>
      <c r="ARI1156" s="418"/>
      <c r="ARJ1156" s="418"/>
      <c r="ARK1156" s="418"/>
      <c r="ARL1156" s="418"/>
      <c r="ARM1156" s="418"/>
      <c r="ARN1156" s="418"/>
      <c r="ARO1156" s="418"/>
      <c r="ARP1156" s="418"/>
      <c r="ARQ1156" s="418"/>
      <c r="ARR1156" s="418"/>
      <c r="ARS1156" s="418"/>
      <c r="ART1156" s="418"/>
      <c r="ARU1156" s="418"/>
      <c r="ARV1156" s="418"/>
      <c r="ARW1156" s="418"/>
      <c r="ARX1156" s="418"/>
      <c r="ARY1156" s="418"/>
      <c r="ARZ1156" s="418"/>
      <c r="ASA1156" s="418"/>
      <c r="ASB1156" s="418"/>
      <c r="ASC1156" s="418"/>
      <c r="ASD1156" s="418"/>
      <c r="ASE1156" s="418"/>
      <c r="ASF1156" s="418"/>
      <c r="ASG1156" s="418"/>
      <c r="ASH1156" s="418"/>
      <c r="ASI1156" s="418"/>
      <c r="ASJ1156" s="418"/>
      <c r="ASK1156" s="418"/>
      <c r="ASL1156" s="418"/>
      <c r="ASM1156" s="418"/>
      <c r="ASN1156" s="418"/>
      <c r="ASO1156" s="418"/>
      <c r="ASP1156" s="418"/>
      <c r="ASQ1156" s="418"/>
      <c r="ASR1156" s="418"/>
      <c r="ASS1156" s="418"/>
      <c r="AST1156" s="418"/>
      <c r="ASU1156" s="418"/>
      <c r="ASV1156" s="418"/>
      <c r="ASW1156" s="418"/>
      <c r="ASX1156" s="418"/>
      <c r="ASY1156" s="418"/>
      <c r="ASZ1156" s="418"/>
      <c r="ATA1156" s="418"/>
      <c r="ATB1156" s="418"/>
      <c r="ATC1156" s="418"/>
      <c r="ATD1156" s="418"/>
      <c r="ATE1156" s="418"/>
      <c r="ATF1156" s="418"/>
      <c r="ATG1156" s="418"/>
      <c r="ATH1156" s="418"/>
      <c r="ATI1156" s="418"/>
      <c r="ATJ1156" s="418"/>
      <c r="ATK1156" s="418"/>
      <c r="ATL1156" s="418"/>
      <c r="ATM1156" s="418"/>
      <c r="ATN1156" s="418"/>
      <c r="ATO1156" s="418"/>
      <c r="ATP1156" s="418"/>
      <c r="ATQ1156" s="418"/>
      <c r="ATR1156" s="418"/>
      <c r="ATS1156" s="418"/>
      <c r="ATT1156" s="418"/>
      <c r="ATU1156" s="418"/>
      <c r="ATV1156" s="418"/>
      <c r="ATW1156" s="418"/>
      <c r="ATX1156" s="418"/>
      <c r="ATY1156" s="418"/>
      <c r="ATZ1156" s="418"/>
      <c r="AUA1156" s="418"/>
      <c r="AUB1156" s="418"/>
      <c r="AUC1156" s="418"/>
      <c r="AUD1156" s="418"/>
      <c r="AUE1156" s="418"/>
      <c r="AUF1156" s="418"/>
      <c r="AUG1156" s="418"/>
      <c r="AUH1156" s="418"/>
      <c r="AUI1156" s="418"/>
      <c r="AUJ1156" s="418"/>
      <c r="AUK1156" s="418"/>
      <c r="AUL1156" s="418"/>
      <c r="AUM1156" s="418"/>
      <c r="AUN1156" s="418"/>
      <c r="AUO1156" s="418"/>
      <c r="AUP1156" s="418"/>
      <c r="AUQ1156" s="418"/>
      <c r="AUR1156" s="418"/>
      <c r="AUS1156" s="418"/>
      <c r="AUT1156" s="418"/>
      <c r="AUU1156" s="418"/>
      <c r="AUV1156" s="418"/>
      <c r="AUW1156" s="418"/>
      <c r="AUX1156" s="418"/>
      <c r="AUY1156" s="418"/>
      <c r="AUZ1156" s="418"/>
      <c r="AVA1156" s="418"/>
      <c r="AVB1156" s="418"/>
      <c r="AVC1156" s="418"/>
      <c r="AVD1156" s="418"/>
      <c r="AVE1156" s="418"/>
      <c r="AVF1156" s="418"/>
      <c r="AVG1156" s="418"/>
      <c r="AVH1156" s="418"/>
      <c r="AVI1156" s="418"/>
      <c r="AVJ1156" s="418"/>
      <c r="AVK1156" s="418"/>
      <c r="AVL1156" s="418"/>
      <c r="AVM1156" s="418"/>
      <c r="AVN1156" s="418"/>
      <c r="AVO1156" s="418"/>
      <c r="AVP1156" s="418"/>
      <c r="AVQ1156" s="418"/>
      <c r="AVR1156" s="418"/>
      <c r="AVS1156" s="418"/>
      <c r="AVT1156" s="418"/>
      <c r="AVU1156" s="418"/>
      <c r="AVV1156" s="418"/>
      <c r="AVW1156" s="418"/>
      <c r="AVX1156" s="418"/>
      <c r="AVY1156" s="418"/>
      <c r="AVZ1156" s="418"/>
      <c r="AWA1156" s="418"/>
      <c r="AWB1156" s="418"/>
      <c r="AWC1156" s="418"/>
      <c r="AWD1156" s="418"/>
      <c r="AWE1156" s="418"/>
      <c r="AWF1156" s="418"/>
      <c r="AWG1156" s="418"/>
      <c r="AWH1156" s="418"/>
      <c r="AWI1156" s="418"/>
      <c r="AWJ1156" s="418"/>
      <c r="AWK1156" s="418"/>
      <c r="AWL1156" s="418"/>
      <c r="AWM1156" s="418"/>
      <c r="AWN1156" s="418"/>
      <c r="AWO1156" s="418"/>
      <c r="AWP1156" s="418"/>
      <c r="AWQ1156" s="418"/>
      <c r="AWR1156" s="418"/>
      <c r="AWS1156" s="418"/>
      <c r="AWT1156" s="418"/>
      <c r="AWU1156" s="418"/>
      <c r="AWV1156" s="418"/>
      <c r="AWW1156" s="418"/>
      <c r="AWX1156" s="418"/>
      <c r="AWY1156" s="418"/>
      <c r="AWZ1156" s="418"/>
      <c r="AXA1156" s="418"/>
      <c r="AXB1156" s="418"/>
      <c r="AXC1156" s="418"/>
      <c r="AXD1156" s="418"/>
      <c r="AXE1156" s="418"/>
      <c r="AXF1156" s="418"/>
      <c r="AXG1156" s="418"/>
      <c r="AXH1156" s="418"/>
      <c r="AXI1156" s="418"/>
      <c r="AXJ1156" s="418"/>
      <c r="AXK1156" s="418"/>
      <c r="AXL1156" s="418"/>
      <c r="AXM1156" s="418"/>
      <c r="AXN1156" s="418"/>
      <c r="AXO1156" s="418"/>
      <c r="AXP1156" s="418"/>
      <c r="AXQ1156" s="418"/>
      <c r="AXR1156" s="418"/>
      <c r="AXS1156" s="418"/>
      <c r="AXT1156" s="418"/>
      <c r="AXU1156" s="418"/>
      <c r="AXV1156" s="418"/>
      <c r="AXW1156" s="418"/>
      <c r="AXX1156" s="418"/>
      <c r="AXY1156" s="418"/>
      <c r="AXZ1156" s="418"/>
      <c r="AYA1156" s="418"/>
      <c r="AYB1156" s="418"/>
      <c r="AYC1156" s="418"/>
      <c r="AYD1156" s="418"/>
      <c r="AYE1156" s="418"/>
      <c r="AYF1156" s="418"/>
      <c r="AYG1156" s="418"/>
      <c r="AYH1156" s="418"/>
      <c r="AYI1156" s="418"/>
      <c r="AYJ1156" s="418"/>
      <c r="AYK1156" s="418"/>
      <c r="AYL1156" s="418"/>
      <c r="AYM1156" s="418"/>
      <c r="AYN1156" s="418"/>
      <c r="AYO1156" s="418"/>
      <c r="AYP1156" s="418"/>
      <c r="AYQ1156" s="418"/>
      <c r="AYR1156" s="418"/>
      <c r="AYS1156" s="418"/>
      <c r="AYT1156" s="418"/>
      <c r="AYU1156" s="418"/>
      <c r="AYV1156" s="418"/>
      <c r="AYW1156" s="418"/>
      <c r="AYX1156" s="418"/>
      <c r="AYY1156" s="418"/>
      <c r="AYZ1156" s="418"/>
      <c r="AZA1156" s="418"/>
      <c r="AZB1156" s="418"/>
      <c r="AZC1156" s="418"/>
      <c r="AZD1156" s="418"/>
      <c r="AZE1156" s="418"/>
      <c r="AZF1156" s="418"/>
      <c r="AZG1156" s="418"/>
      <c r="AZH1156" s="418"/>
      <c r="AZI1156" s="418"/>
      <c r="AZJ1156" s="418"/>
      <c r="AZK1156" s="418"/>
      <c r="AZL1156" s="418"/>
      <c r="AZM1156" s="418"/>
      <c r="AZN1156" s="418"/>
      <c r="AZO1156" s="418"/>
      <c r="AZP1156" s="418"/>
      <c r="AZQ1156" s="418"/>
      <c r="AZR1156" s="418"/>
      <c r="AZS1156" s="418"/>
      <c r="AZT1156" s="418"/>
      <c r="AZU1156" s="418"/>
      <c r="AZV1156" s="418"/>
      <c r="AZW1156" s="418"/>
      <c r="AZX1156" s="418"/>
      <c r="AZY1156" s="418"/>
      <c r="AZZ1156" s="418"/>
      <c r="BAA1156" s="418"/>
      <c r="BAB1156" s="418"/>
      <c r="BAC1156" s="418"/>
      <c r="BAD1156" s="418"/>
      <c r="BAE1156" s="418"/>
      <c r="BAF1156" s="418"/>
      <c r="BAG1156" s="418"/>
      <c r="BAH1156" s="418"/>
      <c r="BAI1156" s="418"/>
      <c r="BAJ1156" s="418"/>
      <c r="BAK1156" s="418"/>
      <c r="BAL1156" s="418"/>
      <c r="BAM1156" s="418"/>
      <c r="BAN1156" s="418"/>
      <c r="BAO1156" s="418"/>
      <c r="BAP1156" s="418"/>
      <c r="BAQ1156" s="418"/>
      <c r="BAR1156" s="418"/>
      <c r="BAS1156" s="418"/>
      <c r="BAT1156" s="418"/>
      <c r="BAU1156" s="418"/>
      <c r="BAV1156" s="418"/>
      <c r="BAW1156" s="418"/>
      <c r="BAX1156" s="418"/>
      <c r="BAY1156" s="418"/>
      <c r="BAZ1156" s="418"/>
      <c r="BBA1156" s="418"/>
      <c r="BBB1156" s="418"/>
      <c r="BBC1156" s="418"/>
      <c r="BBD1156" s="418"/>
      <c r="BBE1156" s="418"/>
      <c r="BBF1156" s="418"/>
      <c r="BBG1156" s="418"/>
      <c r="BBH1156" s="418"/>
      <c r="BBI1156" s="418"/>
      <c r="BBJ1156" s="418"/>
      <c r="BBK1156" s="418"/>
      <c r="BBL1156" s="418"/>
      <c r="BBM1156" s="418"/>
      <c r="BBN1156" s="418"/>
      <c r="BBO1156" s="418"/>
      <c r="BBP1156" s="418"/>
      <c r="BBQ1156" s="418"/>
      <c r="BBR1156" s="418"/>
      <c r="BBS1156" s="418"/>
      <c r="BBT1156" s="418"/>
      <c r="BBU1156" s="418"/>
      <c r="BBV1156" s="418"/>
      <c r="BBW1156" s="418"/>
      <c r="BBX1156" s="418"/>
      <c r="BBY1156" s="418"/>
      <c r="BBZ1156" s="418"/>
      <c r="BCA1156" s="418"/>
      <c r="BCB1156" s="418"/>
      <c r="BCC1156" s="418"/>
      <c r="BCD1156" s="418"/>
      <c r="BCE1156" s="418"/>
      <c r="BCF1156" s="418"/>
      <c r="BCG1156" s="418"/>
      <c r="BCH1156" s="418"/>
      <c r="BCI1156" s="418"/>
      <c r="BCJ1156" s="418"/>
      <c r="BCK1156" s="418"/>
      <c r="BCL1156" s="418"/>
      <c r="BCM1156" s="418"/>
      <c r="BCN1156" s="418"/>
      <c r="BCO1156" s="418"/>
      <c r="BCP1156" s="418"/>
      <c r="BCQ1156" s="418"/>
      <c r="BCR1156" s="418"/>
      <c r="BCS1156" s="418"/>
      <c r="BCT1156" s="418"/>
      <c r="BCU1156" s="418"/>
      <c r="BCV1156" s="418"/>
      <c r="BCW1156" s="418"/>
      <c r="BCX1156" s="418"/>
      <c r="BCY1156" s="418"/>
      <c r="BCZ1156" s="418"/>
      <c r="BDA1156" s="418"/>
      <c r="BDB1156" s="418"/>
      <c r="BDC1156" s="418"/>
      <c r="BDD1156" s="418"/>
      <c r="BDE1156" s="418"/>
      <c r="BDF1156" s="418"/>
      <c r="BDG1156" s="418"/>
      <c r="BDH1156" s="418"/>
      <c r="BDI1156" s="418"/>
      <c r="BDJ1156" s="418"/>
      <c r="BDK1156" s="418"/>
      <c r="BDL1156" s="418"/>
      <c r="BDM1156" s="418"/>
      <c r="BDN1156" s="418"/>
      <c r="BDO1156" s="418"/>
      <c r="BDP1156" s="418"/>
      <c r="BDQ1156" s="418"/>
      <c r="BDR1156" s="418"/>
      <c r="BDS1156" s="418"/>
      <c r="BDT1156" s="418"/>
      <c r="BDU1156" s="418"/>
      <c r="BDV1156" s="418"/>
      <c r="BDW1156" s="418"/>
      <c r="BDX1156" s="418"/>
      <c r="BDY1156" s="418"/>
      <c r="BDZ1156" s="418"/>
      <c r="BEA1156" s="418"/>
      <c r="BEB1156" s="418"/>
      <c r="BEC1156" s="418"/>
      <c r="BED1156" s="418"/>
      <c r="BEE1156" s="418"/>
      <c r="BEF1156" s="418"/>
      <c r="BEG1156" s="418"/>
      <c r="BEH1156" s="418"/>
      <c r="BEI1156" s="418"/>
      <c r="BEJ1156" s="418"/>
      <c r="BEK1156" s="418"/>
      <c r="BEL1156" s="418"/>
      <c r="BEM1156" s="418"/>
      <c r="BEN1156" s="418"/>
      <c r="BEO1156" s="418"/>
      <c r="BEP1156" s="418"/>
      <c r="BEQ1156" s="418"/>
      <c r="BER1156" s="418"/>
      <c r="BES1156" s="418"/>
      <c r="BET1156" s="418"/>
      <c r="BEU1156" s="418"/>
      <c r="BEV1156" s="418"/>
      <c r="BEW1156" s="418"/>
      <c r="BEX1156" s="418"/>
      <c r="BEY1156" s="418"/>
      <c r="BEZ1156" s="418"/>
      <c r="BFA1156" s="418"/>
      <c r="BFB1156" s="418"/>
      <c r="BFC1156" s="418"/>
      <c r="BFD1156" s="418"/>
      <c r="BFE1156" s="418"/>
      <c r="BFF1156" s="418"/>
      <c r="BFG1156" s="418"/>
      <c r="BFH1156" s="418"/>
      <c r="BFI1156" s="418"/>
      <c r="BFJ1156" s="418"/>
      <c r="BFK1156" s="418"/>
      <c r="BFL1156" s="418"/>
      <c r="BFM1156" s="418"/>
      <c r="BFN1156" s="418"/>
      <c r="BFO1156" s="418"/>
      <c r="BFP1156" s="418"/>
      <c r="BFQ1156" s="418"/>
      <c r="BFR1156" s="418"/>
      <c r="BFS1156" s="418"/>
      <c r="BFT1156" s="418"/>
      <c r="BFU1156" s="418"/>
      <c r="BFV1156" s="418"/>
      <c r="BFW1156" s="418"/>
      <c r="BFX1156" s="418"/>
      <c r="BFY1156" s="418"/>
      <c r="BFZ1156" s="418"/>
      <c r="BGA1156" s="418"/>
      <c r="BGB1156" s="418"/>
      <c r="BGC1156" s="418"/>
      <c r="BGD1156" s="418"/>
      <c r="BGE1156" s="418"/>
      <c r="BGF1156" s="418"/>
      <c r="BGG1156" s="418"/>
      <c r="BGH1156" s="418"/>
      <c r="BGI1156" s="418"/>
      <c r="BGJ1156" s="418"/>
      <c r="BGK1156" s="418"/>
      <c r="BGL1156" s="418"/>
      <c r="BGM1156" s="418"/>
      <c r="BGN1156" s="418"/>
      <c r="BGO1156" s="418"/>
      <c r="BGP1156" s="418"/>
      <c r="BGQ1156" s="418"/>
      <c r="BGR1156" s="418"/>
      <c r="BGS1156" s="418"/>
      <c r="BGT1156" s="418"/>
      <c r="BGU1156" s="418"/>
      <c r="BGV1156" s="418"/>
      <c r="BGW1156" s="418"/>
      <c r="BGX1156" s="418"/>
      <c r="BGY1156" s="418"/>
      <c r="BGZ1156" s="418"/>
      <c r="BHA1156" s="418"/>
      <c r="BHB1156" s="418"/>
      <c r="BHC1156" s="418"/>
      <c r="BHD1156" s="418"/>
      <c r="BHE1156" s="418"/>
      <c r="BHF1156" s="418"/>
      <c r="BHG1156" s="418"/>
      <c r="BHH1156" s="418"/>
      <c r="BHI1156" s="418"/>
      <c r="BHJ1156" s="418"/>
      <c r="BHK1156" s="418"/>
      <c r="BHL1156" s="418"/>
      <c r="BHM1156" s="418"/>
      <c r="BHN1156" s="418"/>
      <c r="BHO1156" s="418"/>
      <c r="BHP1156" s="418"/>
      <c r="BHQ1156" s="418"/>
      <c r="BHR1156" s="418"/>
      <c r="BHS1156" s="418"/>
      <c r="BHT1156" s="418"/>
      <c r="BHU1156" s="418"/>
      <c r="BHV1156" s="418"/>
      <c r="BHW1156" s="418"/>
      <c r="BHX1156" s="418"/>
      <c r="BHY1156" s="418"/>
      <c r="BHZ1156" s="418"/>
      <c r="BIA1156" s="418"/>
      <c r="BIB1156" s="418"/>
      <c r="BIC1156" s="418"/>
      <c r="BID1156" s="418"/>
      <c r="BIE1156" s="418"/>
      <c r="BIF1156" s="418"/>
      <c r="BIG1156" s="418"/>
      <c r="BIH1156" s="418"/>
      <c r="BII1156" s="418"/>
      <c r="BIJ1156" s="418"/>
      <c r="BIK1156" s="418"/>
      <c r="BIL1156" s="418"/>
      <c r="BIM1156" s="418"/>
      <c r="BIN1156" s="418"/>
      <c r="BIO1156" s="418"/>
      <c r="BIP1156" s="418"/>
      <c r="BIQ1156" s="418"/>
      <c r="BIR1156" s="418"/>
      <c r="BIS1156" s="418"/>
      <c r="BIT1156" s="418"/>
      <c r="BIU1156" s="418"/>
      <c r="BIV1156" s="418"/>
      <c r="BIW1156" s="418"/>
      <c r="BIX1156" s="418"/>
      <c r="BIY1156" s="418"/>
      <c r="BIZ1156" s="418"/>
      <c r="BJA1156" s="418"/>
      <c r="BJB1156" s="418"/>
      <c r="BJC1156" s="418"/>
      <c r="BJD1156" s="418"/>
      <c r="BJE1156" s="418"/>
      <c r="BJF1156" s="418"/>
      <c r="BJG1156" s="418"/>
      <c r="BJH1156" s="418"/>
      <c r="BJI1156" s="418"/>
      <c r="BJJ1156" s="418"/>
      <c r="BJK1156" s="418"/>
      <c r="BJL1156" s="418"/>
      <c r="BJM1156" s="418"/>
      <c r="BJN1156" s="418"/>
      <c r="BJO1156" s="418"/>
      <c r="BJP1156" s="418"/>
      <c r="BJQ1156" s="418"/>
      <c r="BJR1156" s="418"/>
      <c r="BJS1156" s="418"/>
      <c r="BJT1156" s="418"/>
      <c r="BJU1156" s="418"/>
      <c r="BJV1156" s="418"/>
      <c r="BJW1156" s="418"/>
      <c r="BJX1156" s="418"/>
      <c r="BJY1156" s="418"/>
      <c r="BJZ1156" s="418"/>
      <c r="BKA1156" s="418"/>
      <c r="BKB1156" s="418"/>
      <c r="BKC1156" s="418"/>
      <c r="BKD1156" s="418"/>
      <c r="BKE1156" s="418"/>
      <c r="BKF1156" s="418"/>
      <c r="BKG1156" s="418"/>
      <c r="BKH1156" s="418"/>
      <c r="BKI1156" s="418"/>
      <c r="BKJ1156" s="418"/>
      <c r="BKK1156" s="418"/>
      <c r="BKL1156" s="418"/>
      <c r="BKM1156" s="418"/>
      <c r="BKN1156" s="418"/>
      <c r="BKO1156" s="418"/>
      <c r="BKP1156" s="418"/>
      <c r="BKQ1156" s="418"/>
      <c r="BKR1156" s="418"/>
      <c r="BKS1156" s="418"/>
      <c r="BKT1156" s="418"/>
      <c r="BKU1156" s="418"/>
      <c r="BKV1156" s="418"/>
      <c r="BKW1156" s="418"/>
      <c r="BKX1156" s="418"/>
      <c r="BKY1156" s="418"/>
      <c r="BKZ1156" s="418"/>
      <c r="BLA1156" s="418"/>
      <c r="BLB1156" s="418"/>
      <c r="BLC1156" s="418"/>
      <c r="BLD1156" s="418"/>
      <c r="BLE1156" s="418"/>
      <c r="BLF1156" s="418"/>
      <c r="BLG1156" s="418"/>
      <c r="BLH1156" s="418"/>
      <c r="BLI1156" s="418"/>
      <c r="BLJ1156" s="418"/>
      <c r="BLK1156" s="418"/>
      <c r="BLL1156" s="418"/>
      <c r="BLM1156" s="418"/>
      <c r="BLN1156" s="418"/>
      <c r="BLO1156" s="418"/>
      <c r="BLP1156" s="418"/>
      <c r="BLQ1156" s="418"/>
      <c r="BLR1156" s="418"/>
      <c r="BLS1156" s="418"/>
      <c r="BLT1156" s="418"/>
      <c r="BLU1156" s="418"/>
      <c r="BLV1156" s="418"/>
      <c r="BLW1156" s="418"/>
      <c r="BLX1156" s="418"/>
      <c r="BLY1156" s="418"/>
      <c r="BLZ1156" s="418"/>
      <c r="BMA1156" s="418"/>
      <c r="BMB1156" s="418"/>
      <c r="BMC1156" s="418"/>
      <c r="BMD1156" s="418"/>
      <c r="BME1156" s="418"/>
      <c r="BMF1156" s="418"/>
      <c r="BMG1156" s="418"/>
      <c r="BMH1156" s="418"/>
      <c r="BMI1156" s="418"/>
      <c r="BMJ1156" s="418"/>
      <c r="BMK1156" s="418"/>
      <c r="BML1156" s="418"/>
      <c r="BMM1156" s="418"/>
      <c r="BMN1156" s="418"/>
      <c r="BMO1156" s="418"/>
      <c r="BMP1156" s="418"/>
      <c r="BMQ1156" s="418"/>
      <c r="BMR1156" s="418"/>
      <c r="BMS1156" s="418"/>
      <c r="BMT1156" s="418"/>
      <c r="BMU1156" s="418"/>
      <c r="BMV1156" s="418"/>
      <c r="BMW1156" s="418"/>
      <c r="BMX1156" s="418"/>
      <c r="BMY1156" s="418"/>
      <c r="BMZ1156" s="418"/>
      <c r="BNA1156" s="418"/>
      <c r="BNB1156" s="418"/>
      <c r="BNC1156" s="418"/>
      <c r="BND1156" s="418"/>
      <c r="BNE1156" s="418"/>
      <c r="BNF1156" s="418"/>
      <c r="BNG1156" s="418"/>
      <c r="BNH1156" s="418"/>
      <c r="BNI1156" s="418"/>
      <c r="BNJ1156" s="418"/>
      <c r="BNK1156" s="418"/>
      <c r="BNL1156" s="418"/>
      <c r="BNM1156" s="418"/>
      <c r="BNN1156" s="418"/>
      <c r="BNO1156" s="418"/>
      <c r="BNP1156" s="418"/>
      <c r="BNQ1156" s="418"/>
      <c r="BNR1156" s="418"/>
      <c r="BNS1156" s="418"/>
      <c r="BNT1156" s="418"/>
      <c r="BNU1156" s="418"/>
      <c r="BNV1156" s="418"/>
      <c r="BNW1156" s="418"/>
      <c r="BNX1156" s="418"/>
      <c r="BNY1156" s="418"/>
      <c r="BNZ1156" s="418"/>
      <c r="BOA1156" s="418"/>
      <c r="BOB1156" s="418"/>
      <c r="BOC1156" s="418"/>
      <c r="BOD1156" s="418"/>
      <c r="BOE1156" s="418"/>
      <c r="BOF1156" s="418"/>
      <c r="BOG1156" s="418"/>
      <c r="BOH1156" s="418"/>
      <c r="BOI1156" s="418"/>
      <c r="BOJ1156" s="418"/>
      <c r="BOK1156" s="418"/>
      <c r="BOL1156" s="418"/>
      <c r="BOM1156" s="418"/>
      <c r="BON1156" s="418"/>
      <c r="BOO1156" s="418"/>
      <c r="BOP1156" s="418"/>
      <c r="BOQ1156" s="418"/>
      <c r="BOR1156" s="418"/>
      <c r="BOS1156" s="418"/>
      <c r="BOT1156" s="418"/>
      <c r="BOU1156" s="418"/>
      <c r="BOV1156" s="418"/>
      <c r="BOW1156" s="418"/>
      <c r="BOX1156" s="418"/>
      <c r="BOY1156" s="418"/>
      <c r="BOZ1156" s="418"/>
      <c r="BPA1156" s="418"/>
      <c r="BPB1156" s="418"/>
      <c r="BPC1156" s="418"/>
      <c r="BPD1156" s="418"/>
      <c r="BPE1156" s="418"/>
      <c r="BPF1156" s="418"/>
      <c r="BPG1156" s="418"/>
      <c r="BPH1156" s="418"/>
      <c r="BPI1156" s="418"/>
      <c r="BPJ1156" s="418"/>
      <c r="BPK1156" s="418"/>
      <c r="BPL1156" s="418"/>
      <c r="BPM1156" s="418"/>
      <c r="BPN1156" s="418"/>
      <c r="BPO1156" s="418"/>
      <c r="BPP1156" s="418"/>
      <c r="BPQ1156" s="418"/>
      <c r="BPR1156" s="418"/>
      <c r="BPS1156" s="418"/>
      <c r="BPT1156" s="418"/>
      <c r="BPU1156" s="418"/>
      <c r="BPV1156" s="418"/>
      <c r="BPW1156" s="418"/>
      <c r="BPX1156" s="418"/>
      <c r="BPY1156" s="418"/>
      <c r="BPZ1156" s="418"/>
      <c r="BQA1156" s="418"/>
      <c r="BQB1156" s="418"/>
      <c r="BQC1156" s="418"/>
      <c r="BQD1156" s="418"/>
      <c r="BQE1156" s="418"/>
      <c r="BQF1156" s="418"/>
      <c r="BQG1156" s="418"/>
      <c r="BQH1156" s="418"/>
      <c r="BQI1156" s="418"/>
      <c r="BQJ1156" s="418"/>
      <c r="BQK1156" s="418"/>
      <c r="BQL1156" s="418"/>
      <c r="BQM1156" s="418"/>
      <c r="BQN1156" s="418"/>
      <c r="BQO1156" s="418"/>
      <c r="BQP1156" s="418"/>
      <c r="BQQ1156" s="418"/>
      <c r="BQR1156" s="418"/>
      <c r="BQS1156" s="418"/>
      <c r="BQT1156" s="418"/>
      <c r="BQU1156" s="418"/>
      <c r="BQV1156" s="418"/>
      <c r="BQW1156" s="418"/>
      <c r="BQX1156" s="418"/>
      <c r="BQY1156" s="418"/>
      <c r="BQZ1156" s="418"/>
      <c r="BRA1156" s="418"/>
      <c r="BRB1156" s="418"/>
      <c r="BRC1156" s="418"/>
      <c r="BRD1156" s="418"/>
      <c r="BRE1156" s="418"/>
      <c r="BRF1156" s="418"/>
      <c r="BRG1156" s="418"/>
      <c r="BRH1156" s="418"/>
      <c r="BRI1156" s="418"/>
      <c r="BRJ1156" s="418"/>
      <c r="BRK1156" s="418"/>
      <c r="BRL1156" s="418"/>
      <c r="BRM1156" s="418"/>
      <c r="BRN1156" s="418"/>
      <c r="BRO1156" s="418"/>
      <c r="BRP1156" s="418"/>
      <c r="BRQ1156" s="418"/>
      <c r="BRR1156" s="418"/>
      <c r="BRS1156" s="418"/>
      <c r="BRT1156" s="418"/>
      <c r="BRU1156" s="418"/>
      <c r="BRV1156" s="418"/>
      <c r="BRW1156" s="418"/>
      <c r="BRX1156" s="418"/>
      <c r="BRY1156" s="418"/>
      <c r="BRZ1156" s="418"/>
      <c r="BSA1156" s="418"/>
      <c r="BSB1156" s="418"/>
      <c r="BSC1156" s="418"/>
      <c r="BSD1156" s="418"/>
      <c r="BSE1156" s="418"/>
      <c r="BSF1156" s="418"/>
      <c r="BSG1156" s="418"/>
      <c r="BSH1156" s="418"/>
      <c r="BSI1156" s="418"/>
      <c r="BSJ1156" s="418"/>
      <c r="BSK1156" s="418"/>
      <c r="BSL1156" s="418"/>
      <c r="BSM1156" s="418"/>
      <c r="BSN1156" s="418"/>
      <c r="BSO1156" s="418"/>
      <c r="BSP1156" s="418"/>
      <c r="BSQ1156" s="418"/>
      <c r="BSR1156" s="418"/>
      <c r="BSS1156" s="418"/>
      <c r="BST1156" s="418"/>
      <c r="BSU1156" s="418"/>
      <c r="BSV1156" s="418"/>
      <c r="BSW1156" s="418"/>
      <c r="BSX1156" s="418"/>
      <c r="BSY1156" s="418"/>
      <c r="BSZ1156" s="418"/>
      <c r="BTA1156" s="418"/>
      <c r="BTB1156" s="418"/>
      <c r="BTC1156" s="418"/>
      <c r="BTD1156" s="418"/>
      <c r="BTE1156" s="418"/>
      <c r="BTF1156" s="418"/>
      <c r="BTG1156" s="418"/>
      <c r="BTH1156" s="418"/>
      <c r="BTI1156" s="418"/>
      <c r="BTJ1156" s="418"/>
      <c r="BTK1156" s="418"/>
      <c r="BTL1156" s="418"/>
      <c r="BTM1156" s="418"/>
      <c r="BTN1156" s="418"/>
      <c r="BTO1156" s="418"/>
      <c r="BTP1156" s="418"/>
      <c r="BTQ1156" s="418"/>
      <c r="BTR1156" s="418"/>
      <c r="BTS1156" s="418"/>
      <c r="BTT1156" s="418"/>
      <c r="BTU1156" s="418"/>
      <c r="BTV1156" s="418"/>
      <c r="BTW1156" s="418"/>
      <c r="BTX1156" s="418"/>
      <c r="BTY1156" s="418"/>
      <c r="BTZ1156" s="418"/>
      <c r="BUA1156" s="418"/>
      <c r="BUB1156" s="418"/>
      <c r="BUC1156" s="418"/>
      <c r="BUD1156" s="418"/>
      <c r="BUE1156" s="418"/>
      <c r="BUF1156" s="418"/>
      <c r="BUG1156" s="418"/>
      <c r="BUH1156" s="418"/>
      <c r="BUI1156" s="418"/>
      <c r="BUJ1156" s="418"/>
      <c r="BUK1156" s="418"/>
      <c r="BUL1156" s="418"/>
      <c r="BUM1156" s="418"/>
      <c r="BUN1156" s="418"/>
      <c r="BUO1156" s="418"/>
      <c r="BUP1156" s="418"/>
      <c r="BUQ1156" s="418"/>
      <c r="BUR1156" s="418"/>
      <c r="BUS1156" s="418"/>
      <c r="BUT1156" s="418"/>
      <c r="BUU1156" s="418"/>
      <c r="BUV1156" s="418"/>
      <c r="BUW1156" s="418"/>
      <c r="BUX1156" s="418"/>
      <c r="BUY1156" s="418"/>
      <c r="BUZ1156" s="418"/>
      <c r="BVA1156" s="418"/>
      <c r="BVB1156" s="418"/>
      <c r="BVC1156" s="418"/>
      <c r="BVD1156" s="418"/>
      <c r="BVE1156" s="418"/>
      <c r="BVF1156" s="418"/>
      <c r="BVG1156" s="418"/>
      <c r="BVH1156" s="418"/>
      <c r="BVI1156" s="418"/>
      <c r="BVJ1156" s="418"/>
      <c r="BVK1156" s="418"/>
      <c r="BVL1156" s="418"/>
      <c r="BVM1156" s="418"/>
      <c r="BVN1156" s="418"/>
      <c r="BVO1156" s="418"/>
      <c r="BVP1156" s="418"/>
      <c r="BVQ1156" s="418"/>
      <c r="BVR1156" s="418"/>
      <c r="BVS1156" s="418"/>
      <c r="BVT1156" s="418"/>
      <c r="BVU1156" s="418"/>
      <c r="BVV1156" s="418"/>
      <c r="BVW1156" s="418"/>
      <c r="BVX1156" s="418"/>
      <c r="BVY1156" s="418"/>
      <c r="BVZ1156" s="418"/>
      <c r="BWA1156" s="418"/>
      <c r="BWB1156" s="418"/>
      <c r="BWC1156" s="418"/>
      <c r="BWD1156" s="418"/>
      <c r="BWE1156" s="418"/>
      <c r="BWF1156" s="418"/>
      <c r="BWG1156" s="418"/>
      <c r="BWH1156" s="418"/>
      <c r="BWI1156" s="418"/>
      <c r="BWJ1156" s="418"/>
      <c r="BWK1156" s="418"/>
      <c r="BWL1156" s="418"/>
      <c r="BWM1156" s="418"/>
      <c r="BWN1156" s="418"/>
      <c r="BWO1156" s="418"/>
      <c r="BWP1156" s="418"/>
      <c r="BWQ1156" s="418"/>
      <c r="BWR1156" s="418"/>
      <c r="BWS1156" s="418"/>
      <c r="BWT1156" s="418"/>
      <c r="BWU1156" s="418"/>
      <c r="BWV1156" s="418"/>
      <c r="BWW1156" s="418"/>
      <c r="BWX1156" s="418"/>
      <c r="BWY1156" s="418"/>
      <c r="BWZ1156" s="418"/>
      <c r="BXA1156" s="418"/>
      <c r="BXB1156" s="418"/>
      <c r="BXC1156" s="418"/>
      <c r="BXD1156" s="418"/>
      <c r="BXE1156" s="418"/>
      <c r="BXF1156" s="418"/>
      <c r="BXG1156" s="418"/>
      <c r="BXH1156" s="418"/>
      <c r="BXI1156" s="418"/>
      <c r="BXJ1156" s="418"/>
      <c r="BXK1156" s="418"/>
      <c r="BXL1156" s="418"/>
      <c r="BXM1156" s="418"/>
      <c r="BXN1156" s="418"/>
      <c r="BXO1156" s="418"/>
      <c r="BXP1156" s="418"/>
      <c r="BXQ1156" s="418"/>
      <c r="BXR1156" s="418"/>
      <c r="BXS1156" s="418"/>
      <c r="BXT1156" s="418"/>
      <c r="BXU1156" s="418"/>
      <c r="BXV1156" s="418"/>
      <c r="BXW1156" s="418"/>
      <c r="BXX1156" s="418"/>
      <c r="BXY1156" s="418"/>
      <c r="BXZ1156" s="418"/>
      <c r="BYA1156" s="418"/>
      <c r="BYB1156" s="418"/>
      <c r="BYC1156" s="418"/>
      <c r="BYD1156" s="418"/>
      <c r="BYE1156" s="418"/>
      <c r="BYF1156" s="418"/>
      <c r="BYG1156" s="418"/>
      <c r="BYH1156" s="418"/>
      <c r="BYI1156" s="418"/>
      <c r="BYJ1156" s="418"/>
      <c r="BYK1156" s="418"/>
      <c r="BYL1156" s="418"/>
      <c r="BYM1156" s="418"/>
      <c r="BYN1156" s="418"/>
      <c r="BYO1156" s="418"/>
      <c r="BYP1156" s="418"/>
      <c r="BYQ1156" s="418"/>
      <c r="BYR1156" s="418"/>
      <c r="BYS1156" s="418"/>
      <c r="BYT1156" s="418"/>
      <c r="BYU1156" s="418"/>
      <c r="BYV1156" s="418"/>
      <c r="BYW1156" s="418"/>
      <c r="BYX1156" s="418"/>
      <c r="BYY1156" s="418"/>
      <c r="BYZ1156" s="418"/>
      <c r="BZA1156" s="418"/>
      <c r="BZB1156" s="418"/>
      <c r="BZC1156" s="418"/>
      <c r="BZD1156" s="418"/>
      <c r="BZE1156" s="418"/>
      <c r="BZF1156" s="418"/>
      <c r="BZG1156" s="418"/>
      <c r="BZH1156" s="418"/>
      <c r="BZI1156" s="418"/>
      <c r="BZJ1156" s="418"/>
      <c r="BZK1156" s="418"/>
      <c r="BZL1156" s="418"/>
      <c r="BZM1156" s="418"/>
      <c r="BZN1156" s="418"/>
      <c r="BZO1156" s="418"/>
      <c r="BZP1156" s="418"/>
      <c r="BZQ1156" s="418"/>
      <c r="BZR1156" s="418"/>
      <c r="BZS1156" s="418"/>
      <c r="BZT1156" s="418"/>
      <c r="BZU1156" s="418"/>
      <c r="BZV1156" s="418"/>
      <c r="BZW1156" s="418"/>
      <c r="BZX1156" s="418"/>
      <c r="BZY1156" s="418"/>
      <c r="BZZ1156" s="418"/>
      <c r="CAA1156" s="418"/>
      <c r="CAB1156" s="418"/>
      <c r="CAC1156" s="418"/>
      <c r="CAD1156" s="418"/>
      <c r="CAE1156" s="418"/>
      <c r="CAF1156" s="418"/>
      <c r="CAG1156" s="418"/>
      <c r="CAH1156" s="418"/>
      <c r="CAI1156" s="418"/>
      <c r="CAJ1156" s="418"/>
      <c r="CAK1156" s="418"/>
      <c r="CAL1156" s="418"/>
      <c r="CAM1156" s="418"/>
      <c r="CAN1156" s="418"/>
      <c r="CAO1156" s="418"/>
      <c r="CAP1156" s="418"/>
      <c r="CAQ1156" s="418"/>
      <c r="CAR1156" s="418"/>
      <c r="CAS1156" s="418"/>
      <c r="CAT1156" s="418"/>
      <c r="CAU1156" s="418"/>
      <c r="CAV1156" s="418"/>
      <c r="CAW1156" s="418"/>
      <c r="CAX1156" s="418"/>
      <c r="CAY1156" s="418"/>
      <c r="CAZ1156" s="418"/>
      <c r="CBA1156" s="418"/>
      <c r="CBB1156" s="418"/>
      <c r="CBC1156" s="418"/>
      <c r="CBD1156" s="418"/>
      <c r="CBE1156" s="418"/>
      <c r="CBF1156" s="418"/>
      <c r="CBG1156" s="418"/>
      <c r="CBH1156" s="418"/>
      <c r="CBI1156" s="418"/>
      <c r="CBJ1156" s="418"/>
      <c r="CBK1156" s="418"/>
      <c r="CBL1156" s="418"/>
      <c r="CBM1156" s="418"/>
      <c r="CBN1156" s="418"/>
      <c r="CBO1156" s="418"/>
      <c r="CBP1156" s="418"/>
      <c r="CBQ1156" s="418"/>
      <c r="CBR1156" s="418"/>
      <c r="CBS1156" s="418"/>
      <c r="CBT1156" s="418"/>
      <c r="CBU1156" s="418"/>
      <c r="CBV1156" s="418"/>
      <c r="CBW1156" s="418"/>
      <c r="CBX1156" s="418"/>
      <c r="CBY1156" s="418"/>
      <c r="CBZ1156" s="418"/>
      <c r="CCA1156" s="418"/>
      <c r="CCB1156" s="418"/>
      <c r="CCC1156" s="418"/>
      <c r="CCD1156" s="418"/>
      <c r="CCE1156" s="418"/>
      <c r="CCF1156" s="418"/>
      <c r="CCG1156" s="418"/>
      <c r="CCH1156" s="418"/>
      <c r="CCI1156" s="418"/>
      <c r="CCJ1156" s="418"/>
      <c r="CCK1156" s="418"/>
      <c r="CCL1156" s="418"/>
      <c r="CCM1156" s="418"/>
      <c r="CCN1156" s="418"/>
      <c r="CCO1156" s="418"/>
      <c r="CCP1156" s="418"/>
      <c r="CCQ1156" s="418"/>
      <c r="CCR1156" s="418"/>
      <c r="CCS1156" s="418"/>
      <c r="CCT1156" s="418"/>
      <c r="CCU1156" s="418"/>
      <c r="CCV1156" s="418"/>
      <c r="CCW1156" s="418"/>
      <c r="CCX1156" s="418"/>
      <c r="CCY1156" s="418"/>
      <c r="CCZ1156" s="418"/>
      <c r="CDA1156" s="418"/>
      <c r="CDB1156" s="418"/>
      <c r="CDC1156" s="418"/>
      <c r="CDD1156" s="418"/>
      <c r="CDE1156" s="418"/>
      <c r="CDF1156" s="418"/>
      <c r="CDG1156" s="418"/>
      <c r="CDH1156" s="418"/>
      <c r="CDI1156" s="418"/>
      <c r="CDJ1156" s="418"/>
      <c r="CDK1156" s="418"/>
      <c r="CDL1156" s="418"/>
      <c r="CDM1156" s="418"/>
      <c r="CDN1156" s="418"/>
      <c r="CDO1156" s="418"/>
      <c r="CDP1156" s="418"/>
      <c r="CDQ1156" s="418"/>
      <c r="CDR1156" s="418"/>
      <c r="CDS1156" s="418"/>
      <c r="CDT1156" s="418"/>
      <c r="CDU1156" s="418"/>
      <c r="CDV1156" s="418"/>
      <c r="CDW1156" s="418"/>
      <c r="CDX1156" s="418"/>
      <c r="CDY1156" s="418"/>
      <c r="CDZ1156" s="418"/>
      <c r="CEA1156" s="418"/>
      <c r="CEB1156" s="418"/>
      <c r="CEC1156" s="418"/>
      <c r="CED1156" s="418"/>
      <c r="CEE1156" s="418"/>
      <c r="CEF1156" s="418"/>
      <c r="CEG1156" s="418"/>
      <c r="CEH1156" s="418"/>
      <c r="CEI1156" s="418"/>
      <c r="CEJ1156" s="418"/>
      <c r="CEK1156" s="418"/>
      <c r="CEL1156" s="418"/>
      <c r="CEM1156" s="418"/>
      <c r="CEN1156" s="418"/>
      <c r="CEO1156" s="418"/>
      <c r="CEP1156" s="418"/>
      <c r="CEQ1156" s="418"/>
      <c r="CER1156" s="418"/>
      <c r="CES1156" s="418"/>
      <c r="CET1156" s="418"/>
      <c r="CEU1156" s="418"/>
      <c r="CEV1156" s="418"/>
      <c r="CEW1156" s="418"/>
      <c r="CEX1156" s="418"/>
      <c r="CEY1156" s="418"/>
      <c r="CEZ1156" s="418"/>
      <c r="CFA1156" s="418"/>
      <c r="CFB1156" s="418"/>
      <c r="CFC1156" s="418"/>
      <c r="CFD1156" s="418"/>
      <c r="CFE1156" s="418"/>
      <c r="CFF1156" s="418"/>
      <c r="CFG1156" s="418"/>
      <c r="CFH1156" s="418"/>
      <c r="CFI1156" s="418"/>
      <c r="CFJ1156" s="418"/>
      <c r="CFK1156" s="418"/>
      <c r="CFL1156" s="418"/>
      <c r="CFM1156" s="418"/>
      <c r="CFN1156" s="418"/>
      <c r="CFO1156" s="418"/>
      <c r="CFP1156" s="418"/>
      <c r="CFQ1156" s="418"/>
      <c r="CFR1156" s="418"/>
      <c r="CFS1156" s="418"/>
      <c r="CFT1156" s="418"/>
      <c r="CFU1156" s="418"/>
      <c r="CFV1156" s="418"/>
      <c r="CFW1156" s="418"/>
      <c r="CFX1156" s="418"/>
      <c r="CFY1156" s="418"/>
      <c r="CFZ1156" s="418"/>
      <c r="CGA1156" s="418"/>
      <c r="CGB1156" s="418"/>
      <c r="CGC1156" s="418"/>
      <c r="CGD1156" s="418"/>
      <c r="CGE1156" s="418"/>
      <c r="CGF1156" s="418"/>
      <c r="CGG1156" s="418"/>
      <c r="CGH1156" s="418"/>
      <c r="CGI1156" s="418"/>
      <c r="CGJ1156" s="418"/>
      <c r="CGK1156" s="418"/>
      <c r="CGL1156" s="418"/>
      <c r="CGM1156" s="418"/>
      <c r="CGN1156" s="418"/>
      <c r="CGO1156" s="418"/>
      <c r="CGP1156" s="418"/>
      <c r="CGQ1156" s="418"/>
      <c r="CGR1156" s="418"/>
      <c r="CGS1156" s="418"/>
      <c r="CGT1156" s="418"/>
      <c r="CGU1156" s="418"/>
      <c r="CGV1156" s="418"/>
      <c r="CGW1156" s="418"/>
      <c r="CGX1156" s="418"/>
      <c r="CGY1156" s="418"/>
      <c r="CGZ1156" s="418"/>
      <c r="CHA1156" s="418"/>
      <c r="CHB1156" s="418"/>
      <c r="CHC1156" s="418"/>
      <c r="CHD1156" s="418"/>
      <c r="CHE1156" s="418"/>
      <c r="CHF1156" s="418"/>
      <c r="CHG1156" s="418"/>
      <c r="CHH1156" s="418"/>
      <c r="CHI1156" s="418"/>
      <c r="CHJ1156" s="418"/>
      <c r="CHK1156" s="418"/>
      <c r="CHL1156" s="418"/>
      <c r="CHM1156" s="418"/>
      <c r="CHN1156" s="418"/>
      <c r="CHO1156" s="418"/>
      <c r="CHP1156" s="418"/>
      <c r="CHQ1156" s="418"/>
      <c r="CHR1156" s="418"/>
      <c r="CHS1156" s="418"/>
      <c r="CHT1156" s="418"/>
      <c r="CHU1156" s="418"/>
      <c r="CHV1156" s="418"/>
      <c r="CHW1156" s="418"/>
    </row>
    <row r="1157" spans="1:2259" s="567" customFormat="1" ht="18" customHeight="1" x14ac:dyDescent="0.25">
      <c r="A1157" s="74"/>
      <c r="B1157" s="75"/>
      <c r="C1157" s="76"/>
      <c r="D1157" s="200"/>
      <c r="E1157" s="183"/>
      <c r="F1157" s="78"/>
      <c r="G1157" s="79"/>
      <c r="H1157" s="80">
        <v>299</v>
      </c>
      <c r="I1157" s="81" t="s">
        <v>1530</v>
      </c>
      <c r="J1157" s="79">
        <v>250</v>
      </c>
      <c r="K1157" s="82">
        <v>60</v>
      </c>
      <c r="L1157" s="82">
        <v>35</v>
      </c>
      <c r="M1157" s="82">
        <v>21</v>
      </c>
      <c r="N1157" s="82"/>
      <c r="O1157" s="83">
        <f t="shared" si="188"/>
        <v>38.666666666666664</v>
      </c>
      <c r="P1157" s="84">
        <f t="shared" si="183"/>
        <v>0.10167786666666666</v>
      </c>
      <c r="Q1157" s="84"/>
      <c r="R1157" s="85" t="s">
        <v>1531</v>
      </c>
      <c r="S1157" s="79">
        <v>250</v>
      </c>
      <c r="T1157" s="82">
        <v>0</v>
      </c>
      <c r="U1157" s="82">
        <v>0</v>
      </c>
      <c r="V1157" s="82">
        <v>2</v>
      </c>
      <c r="W1157" s="82"/>
      <c r="X1157" s="83">
        <f t="shared" si="189"/>
        <v>0.66666666666666663</v>
      </c>
      <c r="Y1157" s="84">
        <f t="shared" si="190"/>
        <v>1.7530666666666665E-3</v>
      </c>
      <c r="Z1157" s="86"/>
      <c r="AA1157" s="73">
        <f t="shared" si="193"/>
        <v>0.10343093333333332</v>
      </c>
      <c r="AB1157" s="831">
        <f t="shared" si="184"/>
        <v>224.14226666666667</v>
      </c>
      <c r="AC1157" s="418"/>
      <c r="AD1157" s="418"/>
      <c r="AE1157" s="418"/>
      <c r="AF1157" s="418"/>
      <c r="AG1157" s="418"/>
      <c r="AH1157" s="418"/>
      <c r="AI1157" s="418"/>
      <c r="AJ1157" s="418"/>
      <c r="AK1157" s="418"/>
      <c r="AL1157" s="418"/>
      <c r="AM1157" s="418"/>
      <c r="AN1157" s="418"/>
      <c r="AO1157" s="418"/>
      <c r="AP1157" s="418"/>
      <c r="AQ1157" s="418"/>
      <c r="AR1157" s="418"/>
      <c r="AS1157" s="418"/>
      <c r="AT1157" s="418"/>
      <c r="AU1157" s="418"/>
      <c r="AV1157" s="418"/>
      <c r="AW1157" s="418"/>
      <c r="AX1157" s="418"/>
      <c r="AY1157" s="418"/>
      <c r="AZ1157" s="418"/>
      <c r="BA1157" s="418"/>
      <c r="BB1157" s="418"/>
      <c r="BC1157" s="418"/>
      <c r="BD1157" s="418"/>
      <c r="BE1157" s="418"/>
      <c r="BF1157" s="418"/>
      <c r="BG1157" s="418"/>
      <c r="BH1157" s="418"/>
      <c r="BI1157" s="418"/>
      <c r="BJ1157" s="418"/>
      <c r="BK1157" s="418"/>
      <c r="BL1157" s="418"/>
      <c r="BM1157" s="418"/>
      <c r="BN1157" s="418"/>
      <c r="BO1157" s="418"/>
      <c r="BP1157" s="418"/>
      <c r="BQ1157" s="418"/>
      <c r="BR1157" s="418"/>
      <c r="BS1157" s="418"/>
      <c r="BT1157" s="418"/>
      <c r="BU1157" s="418"/>
      <c r="BV1157" s="418"/>
      <c r="BW1157" s="418"/>
      <c r="BX1157" s="418"/>
      <c r="BY1157" s="418"/>
      <c r="BZ1157" s="418"/>
      <c r="CA1157" s="418"/>
      <c r="CB1157" s="418"/>
      <c r="CC1157" s="418"/>
      <c r="CD1157" s="418"/>
      <c r="CE1157" s="418"/>
      <c r="CF1157" s="418"/>
      <c r="CG1157" s="418"/>
      <c r="CH1157" s="418"/>
      <c r="CI1157" s="418"/>
      <c r="CJ1157" s="418"/>
      <c r="CK1157" s="418"/>
      <c r="CL1157" s="418"/>
      <c r="CM1157" s="418"/>
      <c r="CN1157" s="418"/>
      <c r="CO1157" s="418"/>
      <c r="CP1157" s="418"/>
      <c r="CQ1157" s="418"/>
      <c r="CR1157" s="418"/>
      <c r="CS1157" s="418"/>
      <c r="CT1157" s="418"/>
      <c r="CU1157" s="418"/>
      <c r="CV1157" s="418"/>
      <c r="CW1157" s="418"/>
      <c r="CX1157" s="418"/>
      <c r="CY1157" s="418"/>
      <c r="CZ1157" s="418"/>
      <c r="DA1157" s="418"/>
      <c r="DB1157" s="418"/>
      <c r="DC1157" s="418"/>
      <c r="DD1157" s="418"/>
      <c r="DE1157" s="418"/>
      <c r="DF1157" s="418"/>
      <c r="DG1157" s="418"/>
      <c r="DH1157" s="418"/>
      <c r="DI1157" s="418"/>
      <c r="DJ1157" s="418"/>
      <c r="DK1157" s="418"/>
      <c r="DL1157" s="418"/>
      <c r="DM1157" s="418"/>
      <c r="DN1157" s="418"/>
      <c r="DO1157" s="418"/>
      <c r="DP1157" s="418"/>
      <c r="DQ1157" s="418"/>
      <c r="DR1157" s="418"/>
      <c r="DS1157" s="418"/>
      <c r="DT1157" s="418"/>
      <c r="DU1157" s="418"/>
      <c r="DV1157" s="418"/>
      <c r="DW1157" s="418"/>
      <c r="DX1157" s="418"/>
      <c r="DY1157" s="418"/>
      <c r="DZ1157" s="418"/>
      <c r="EA1157" s="418"/>
      <c r="EB1157" s="418"/>
      <c r="EC1157" s="418"/>
      <c r="ED1157" s="418"/>
      <c r="EE1157" s="418"/>
      <c r="EF1157" s="418"/>
      <c r="EG1157" s="418"/>
      <c r="EH1157" s="418"/>
      <c r="EI1157" s="418"/>
      <c r="EJ1157" s="418"/>
      <c r="EK1157" s="418"/>
      <c r="EL1157" s="418"/>
      <c r="EM1157" s="418"/>
      <c r="EN1157" s="418"/>
      <c r="EO1157" s="418"/>
      <c r="EP1157" s="418"/>
      <c r="EQ1157" s="418"/>
      <c r="ER1157" s="418"/>
      <c r="ES1157" s="418"/>
      <c r="ET1157" s="418"/>
      <c r="EU1157" s="418"/>
      <c r="EV1157" s="418"/>
      <c r="EW1157" s="418"/>
      <c r="EX1157" s="418"/>
      <c r="EY1157" s="418"/>
      <c r="EZ1157" s="418"/>
      <c r="FA1157" s="418"/>
      <c r="FB1157" s="418"/>
      <c r="FC1157" s="418"/>
      <c r="FD1157" s="418"/>
      <c r="FE1157" s="418"/>
      <c r="FF1157" s="418"/>
      <c r="FG1157" s="418"/>
      <c r="FH1157" s="418"/>
      <c r="FI1157" s="418"/>
      <c r="FJ1157" s="418"/>
      <c r="FK1157" s="418"/>
      <c r="FL1157" s="418"/>
      <c r="FM1157" s="418"/>
      <c r="FN1157" s="418"/>
      <c r="FO1157" s="418"/>
      <c r="FP1157" s="418"/>
      <c r="FQ1157" s="418"/>
      <c r="FR1157" s="418"/>
      <c r="FS1157" s="418"/>
      <c r="FT1157" s="418"/>
      <c r="FU1157" s="418"/>
      <c r="FV1157" s="418"/>
      <c r="FW1157" s="418"/>
      <c r="FX1157" s="418"/>
      <c r="FY1157" s="418"/>
      <c r="FZ1157" s="418"/>
      <c r="GA1157" s="418"/>
      <c r="GB1157" s="418"/>
      <c r="GC1157" s="418"/>
      <c r="GD1157" s="418"/>
      <c r="GE1157" s="418"/>
      <c r="GF1157" s="418"/>
      <c r="GG1157" s="418"/>
      <c r="GH1157" s="418"/>
      <c r="GI1157" s="418"/>
      <c r="GJ1157" s="418"/>
      <c r="GK1157" s="418"/>
      <c r="GL1157" s="418"/>
      <c r="GM1157" s="418"/>
      <c r="GN1157" s="418"/>
      <c r="GO1157" s="418"/>
      <c r="GP1157" s="418"/>
      <c r="GQ1157" s="418"/>
      <c r="GR1157" s="418"/>
      <c r="GS1157" s="418"/>
      <c r="GT1157" s="418"/>
      <c r="GU1157" s="418"/>
      <c r="GV1157" s="418"/>
      <c r="GW1157" s="418"/>
      <c r="GX1157" s="418"/>
      <c r="GY1157" s="418"/>
      <c r="GZ1157" s="418"/>
      <c r="HA1157" s="418"/>
      <c r="HB1157" s="418"/>
      <c r="HC1157" s="418"/>
      <c r="HD1157" s="418"/>
      <c r="HE1157" s="418"/>
      <c r="HF1157" s="418"/>
      <c r="HG1157" s="418"/>
      <c r="HH1157" s="418"/>
      <c r="HI1157" s="418"/>
      <c r="HJ1157" s="418"/>
      <c r="HK1157" s="418"/>
      <c r="HL1157" s="418"/>
      <c r="HM1157" s="418"/>
      <c r="HN1157" s="418"/>
      <c r="HO1157" s="418"/>
      <c r="HP1157" s="418"/>
      <c r="HQ1157" s="418"/>
      <c r="HR1157" s="418"/>
      <c r="HS1157" s="418"/>
      <c r="HT1157" s="418"/>
      <c r="HU1157" s="418"/>
      <c r="HV1157" s="418"/>
      <c r="HW1157" s="418"/>
      <c r="HX1157" s="418"/>
      <c r="HY1157" s="418"/>
      <c r="HZ1157" s="418"/>
      <c r="IA1157" s="418"/>
      <c r="IB1157" s="418"/>
      <c r="IC1157" s="418"/>
      <c r="ID1157" s="418"/>
      <c r="IE1157" s="418"/>
      <c r="IF1157" s="418"/>
      <c r="IG1157" s="418"/>
      <c r="IH1157" s="418"/>
      <c r="II1157" s="418"/>
      <c r="IJ1157" s="418"/>
      <c r="IK1157" s="418"/>
      <c r="IL1157" s="418"/>
      <c r="IM1157" s="418"/>
      <c r="IN1157" s="418"/>
      <c r="IO1157" s="418"/>
      <c r="IP1157" s="418"/>
      <c r="IQ1157" s="418"/>
      <c r="IR1157" s="418"/>
      <c r="IS1157" s="418"/>
      <c r="IT1157" s="418"/>
      <c r="IU1157" s="418"/>
      <c r="IV1157" s="418"/>
      <c r="IW1157" s="418"/>
      <c r="IX1157" s="418"/>
      <c r="IY1157" s="418"/>
      <c r="IZ1157" s="418"/>
      <c r="JA1157" s="418"/>
      <c r="JB1157" s="418"/>
      <c r="JC1157" s="418"/>
      <c r="JD1157" s="418"/>
      <c r="JE1157" s="418"/>
      <c r="JF1157" s="418"/>
      <c r="JG1157" s="418"/>
      <c r="JH1157" s="418"/>
      <c r="JI1157" s="418"/>
      <c r="JJ1157" s="418"/>
      <c r="JK1157" s="418"/>
      <c r="JL1157" s="418"/>
      <c r="JM1157" s="418"/>
      <c r="JN1157" s="418"/>
      <c r="JO1157" s="418"/>
      <c r="JP1157" s="418"/>
      <c r="JQ1157" s="418"/>
      <c r="JR1157" s="418"/>
      <c r="JS1157" s="418"/>
      <c r="JT1157" s="418"/>
      <c r="JU1157" s="418"/>
      <c r="JV1157" s="418"/>
      <c r="JW1157" s="418"/>
      <c r="JX1157" s="418"/>
      <c r="JY1157" s="418"/>
      <c r="JZ1157" s="418"/>
      <c r="KA1157" s="418"/>
      <c r="KB1157" s="418"/>
      <c r="KC1157" s="418"/>
      <c r="KD1157" s="418"/>
      <c r="KE1157" s="418"/>
      <c r="KF1157" s="418"/>
      <c r="KG1157" s="418"/>
      <c r="KH1157" s="418"/>
      <c r="KI1157" s="418"/>
      <c r="KJ1157" s="418"/>
      <c r="KK1157" s="418"/>
      <c r="KL1157" s="418"/>
      <c r="KM1157" s="418"/>
      <c r="KN1157" s="418"/>
      <c r="KO1157" s="418"/>
      <c r="KP1157" s="418"/>
      <c r="KQ1157" s="418"/>
      <c r="KR1157" s="418"/>
      <c r="KS1157" s="418"/>
      <c r="KT1157" s="418"/>
      <c r="KU1157" s="418"/>
      <c r="KV1157" s="418"/>
      <c r="KW1157" s="418"/>
      <c r="KX1157" s="418"/>
      <c r="KY1157" s="418"/>
      <c r="KZ1157" s="418"/>
      <c r="LA1157" s="418"/>
      <c r="LB1157" s="418"/>
      <c r="LC1157" s="418"/>
      <c r="LD1157" s="418"/>
      <c r="LE1157" s="418"/>
      <c r="LF1157" s="418"/>
      <c r="LG1157" s="418"/>
      <c r="LH1157" s="418"/>
      <c r="LI1157" s="418"/>
      <c r="LJ1157" s="418"/>
      <c r="LK1157" s="418"/>
      <c r="LL1157" s="418"/>
      <c r="LM1157" s="418"/>
      <c r="LN1157" s="418"/>
      <c r="LO1157" s="418"/>
      <c r="LP1157" s="418"/>
      <c r="LQ1157" s="418"/>
      <c r="LR1157" s="418"/>
      <c r="LS1157" s="418"/>
      <c r="LT1157" s="418"/>
      <c r="LU1157" s="418"/>
      <c r="LV1157" s="418"/>
      <c r="LW1157" s="418"/>
      <c r="LX1157" s="418"/>
      <c r="LY1157" s="418"/>
      <c r="LZ1157" s="418"/>
      <c r="MA1157" s="418"/>
      <c r="MB1157" s="418"/>
      <c r="MC1157" s="418"/>
      <c r="MD1157" s="418"/>
      <c r="ME1157" s="418"/>
      <c r="MF1157" s="418"/>
      <c r="MG1157" s="418"/>
      <c r="MH1157" s="418"/>
      <c r="MI1157" s="418"/>
      <c r="MJ1157" s="418"/>
      <c r="MK1157" s="418"/>
      <c r="ML1157" s="418"/>
      <c r="MM1157" s="418"/>
      <c r="MN1157" s="418"/>
      <c r="MO1157" s="418"/>
      <c r="MP1157" s="418"/>
      <c r="MQ1157" s="418"/>
      <c r="MR1157" s="418"/>
      <c r="MS1157" s="418"/>
      <c r="MT1157" s="418"/>
      <c r="MU1157" s="418"/>
      <c r="MV1157" s="418"/>
      <c r="MW1157" s="418"/>
      <c r="MX1157" s="418"/>
      <c r="MY1157" s="418"/>
      <c r="MZ1157" s="418"/>
      <c r="NA1157" s="418"/>
      <c r="NB1157" s="418"/>
      <c r="NC1157" s="418"/>
      <c r="ND1157" s="418"/>
      <c r="NE1157" s="418"/>
      <c r="NF1157" s="418"/>
      <c r="NG1157" s="418"/>
      <c r="NH1157" s="418"/>
      <c r="NI1157" s="418"/>
      <c r="NJ1157" s="418"/>
      <c r="NK1157" s="418"/>
      <c r="NL1157" s="418"/>
      <c r="NM1157" s="418"/>
      <c r="NN1157" s="418"/>
      <c r="NO1157" s="418"/>
      <c r="NP1157" s="418"/>
      <c r="NQ1157" s="418"/>
      <c r="NR1157" s="418"/>
      <c r="NS1157" s="418"/>
      <c r="NT1157" s="418"/>
      <c r="NU1157" s="418"/>
      <c r="NV1157" s="418"/>
      <c r="NW1157" s="418"/>
      <c r="NX1157" s="418"/>
      <c r="NY1157" s="418"/>
      <c r="NZ1157" s="418"/>
      <c r="OA1157" s="418"/>
      <c r="OB1157" s="418"/>
      <c r="OC1157" s="418"/>
      <c r="OD1157" s="418"/>
      <c r="OE1157" s="418"/>
      <c r="OF1157" s="418"/>
      <c r="OG1157" s="418"/>
      <c r="OH1157" s="418"/>
      <c r="OI1157" s="418"/>
      <c r="OJ1157" s="418"/>
      <c r="OK1157" s="418"/>
      <c r="OL1157" s="418"/>
      <c r="OM1157" s="418"/>
      <c r="ON1157" s="418"/>
      <c r="OO1157" s="418"/>
      <c r="OP1157" s="418"/>
      <c r="OQ1157" s="418"/>
      <c r="OR1157" s="418"/>
      <c r="OS1157" s="418"/>
      <c r="OT1157" s="418"/>
      <c r="OU1157" s="418"/>
      <c r="OV1157" s="418"/>
      <c r="OW1157" s="418"/>
      <c r="OX1157" s="418"/>
      <c r="OY1157" s="418"/>
      <c r="OZ1157" s="418"/>
      <c r="PA1157" s="418"/>
      <c r="PB1157" s="418"/>
      <c r="PC1157" s="418"/>
      <c r="PD1157" s="418"/>
      <c r="PE1157" s="418"/>
      <c r="PF1157" s="418"/>
      <c r="PG1157" s="418"/>
      <c r="PH1157" s="418"/>
      <c r="PI1157" s="418"/>
      <c r="PJ1157" s="418"/>
      <c r="PK1157" s="418"/>
      <c r="PL1157" s="418"/>
      <c r="PM1157" s="418"/>
      <c r="PN1157" s="418"/>
      <c r="PO1157" s="418"/>
      <c r="PP1157" s="418"/>
      <c r="PQ1157" s="418"/>
      <c r="PR1157" s="418"/>
      <c r="PS1157" s="418"/>
      <c r="PT1157" s="418"/>
      <c r="PU1157" s="418"/>
      <c r="PV1157" s="418"/>
      <c r="PW1157" s="418"/>
      <c r="PX1157" s="418"/>
      <c r="PY1157" s="418"/>
      <c r="PZ1157" s="418"/>
      <c r="QA1157" s="418"/>
      <c r="QB1157" s="418"/>
      <c r="QC1157" s="418"/>
      <c r="QD1157" s="418"/>
      <c r="QE1157" s="418"/>
      <c r="QF1157" s="418"/>
      <c r="QG1157" s="418"/>
      <c r="QH1157" s="418"/>
      <c r="QI1157" s="418"/>
      <c r="QJ1157" s="418"/>
      <c r="QK1157" s="418"/>
      <c r="QL1157" s="418"/>
      <c r="QM1157" s="418"/>
      <c r="QN1157" s="418"/>
      <c r="QO1157" s="418"/>
      <c r="QP1157" s="418"/>
      <c r="QQ1157" s="418"/>
      <c r="QR1157" s="418"/>
      <c r="QS1157" s="418"/>
      <c r="QT1157" s="418"/>
      <c r="QU1157" s="418"/>
      <c r="QV1157" s="418"/>
      <c r="QW1157" s="418"/>
      <c r="QX1157" s="418"/>
      <c r="QY1157" s="418"/>
      <c r="QZ1157" s="418"/>
      <c r="RA1157" s="418"/>
      <c r="RB1157" s="418"/>
      <c r="RC1157" s="418"/>
      <c r="RD1157" s="418"/>
      <c r="RE1157" s="418"/>
      <c r="RF1157" s="418"/>
      <c r="RG1157" s="418"/>
      <c r="RH1157" s="418"/>
      <c r="RI1157" s="418"/>
      <c r="RJ1157" s="418"/>
      <c r="RK1157" s="418"/>
      <c r="RL1157" s="418"/>
      <c r="RM1157" s="418"/>
      <c r="RN1157" s="418"/>
      <c r="RO1157" s="418"/>
      <c r="RP1157" s="418"/>
      <c r="RQ1157" s="418"/>
      <c r="RR1157" s="418"/>
      <c r="RS1157" s="418"/>
      <c r="RT1157" s="418"/>
      <c r="RU1157" s="418"/>
      <c r="RV1157" s="418"/>
      <c r="RW1157" s="418"/>
      <c r="RX1157" s="418"/>
      <c r="RY1157" s="418"/>
      <c r="RZ1157" s="418"/>
      <c r="SA1157" s="418"/>
      <c r="SB1157" s="418"/>
      <c r="SC1157" s="418"/>
      <c r="SD1157" s="418"/>
      <c r="SE1157" s="418"/>
      <c r="SF1157" s="418"/>
      <c r="SG1157" s="418"/>
      <c r="SH1157" s="418"/>
      <c r="SI1157" s="418"/>
      <c r="SJ1157" s="418"/>
      <c r="SK1157" s="418"/>
      <c r="SL1157" s="418"/>
      <c r="SM1157" s="418"/>
      <c r="SN1157" s="418"/>
      <c r="SO1157" s="418"/>
      <c r="SP1157" s="418"/>
      <c r="SQ1157" s="418"/>
      <c r="SR1157" s="418"/>
      <c r="SS1157" s="418"/>
      <c r="ST1157" s="418"/>
      <c r="SU1157" s="418"/>
      <c r="SV1157" s="418"/>
      <c r="SW1157" s="418"/>
      <c r="SX1157" s="418"/>
      <c r="SY1157" s="418"/>
      <c r="SZ1157" s="418"/>
      <c r="TA1157" s="418"/>
      <c r="TB1157" s="418"/>
      <c r="TC1157" s="418"/>
      <c r="TD1157" s="418"/>
      <c r="TE1157" s="418"/>
      <c r="TF1157" s="418"/>
      <c r="TG1157" s="418"/>
      <c r="TH1157" s="418"/>
      <c r="TI1157" s="418"/>
      <c r="TJ1157" s="418"/>
      <c r="TK1157" s="418"/>
      <c r="TL1157" s="418"/>
      <c r="TM1157" s="418"/>
      <c r="TN1157" s="418"/>
      <c r="TO1157" s="418"/>
      <c r="TP1157" s="418"/>
      <c r="TQ1157" s="418"/>
      <c r="TR1157" s="418"/>
      <c r="TS1157" s="418"/>
      <c r="TT1157" s="418"/>
      <c r="TU1157" s="418"/>
      <c r="TV1157" s="418"/>
      <c r="TW1157" s="418"/>
      <c r="TX1157" s="418"/>
      <c r="TY1157" s="418"/>
      <c r="TZ1157" s="418"/>
      <c r="UA1157" s="418"/>
      <c r="UB1157" s="418"/>
      <c r="UC1157" s="418"/>
      <c r="UD1157" s="418"/>
      <c r="UE1157" s="418"/>
      <c r="UF1157" s="418"/>
      <c r="UG1157" s="418"/>
      <c r="UH1157" s="418"/>
      <c r="UI1157" s="418"/>
      <c r="UJ1157" s="418"/>
      <c r="UK1157" s="418"/>
      <c r="UL1157" s="418"/>
      <c r="UM1157" s="418"/>
      <c r="UN1157" s="418"/>
      <c r="UO1157" s="418"/>
      <c r="UP1157" s="418"/>
      <c r="UQ1157" s="418"/>
      <c r="UR1157" s="418"/>
      <c r="US1157" s="418"/>
      <c r="UT1157" s="418"/>
      <c r="UU1157" s="418"/>
      <c r="UV1157" s="418"/>
      <c r="UW1157" s="418"/>
      <c r="UX1157" s="418"/>
      <c r="UY1157" s="418"/>
      <c r="UZ1157" s="418"/>
      <c r="VA1157" s="418"/>
      <c r="VB1157" s="418"/>
      <c r="VC1157" s="418"/>
      <c r="VD1157" s="418"/>
      <c r="VE1157" s="418"/>
      <c r="VF1157" s="418"/>
      <c r="VG1157" s="418"/>
      <c r="VH1157" s="418"/>
      <c r="VI1157" s="418"/>
      <c r="VJ1157" s="418"/>
      <c r="VK1157" s="418"/>
      <c r="VL1157" s="418"/>
      <c r="VM1157" s="418"/>
      <c r="VN1157" s="418"/>
      <c r="VO1157" s="418"/>
      <c r="VP1157" s="418"/>
      <c r="VQ1157" s="418"/>
      <c r="VR1157" s="418"/>
      <c r="VS1157" s="418"/>
      <c r="VT1157" s="418"/>
      <c r="VU1157" s="418"/>
      <c r="VV1157" s="418"/>
      <c r="VW1157" s="418"/>
      <c r="VX1157" s="418"/>
      <c r="VY1157" s="418"/>
      <c r="VZ1157" s="418"/>
      <c r="WA1157" s="418"/>
      <c r="WB1157" s="418"/>
      <c r="WC1157" s="418"/>
      <c r="WD1157" s="418"/>
      <c r="WE1157" s="418"/>
      <c r="WF1157" s="418"/>
      <c r="WG1157" s="418"/>
      <c r="WH1157" s="418"/>
      <c r="WI1157" s="418"/>
      <c r="WJ1157" s="418"/>
      <c r="WK1157" s="418"/>
      <c r="WL1157" s="418"/>
      <c r="WM1157" s="418"/>
      <c r="WN1157" s="418"/>
      <c r="WO1157" s="418"/>
      <c r="WP1157" s="418"/>
      <c r="WQ1157" s="418"/>
      <c r="WR1157" s="418"/>
      <c r="WS1157" s="418"/>
      <c r="WT1157" s="418"/>
      <c r="WU1157" s="418"/>
      <c r="WV1157" s="418"/>
      <c r="WW1157" s="418"/>
      <c r="WX1157" s="418"/>
      <c r="WY1157" s="418"/>
      <c r="WZ1157" s="418"/>
      <c r="XA1157" s="418"/>
      <c r="XB1157" s="418"/>
      <c r="XC1157" s="418"/>
      <c r="XD1157" s="418"/>
      <c r="XE1157" s="418"/>
      <c r="XF1157" s="418"/>
      <c r="XG1157" s="418"/>
      <c r="XH1157" s="418"/>
      <c r="XI1157" s="418"/>
      <c r="XJ1157" s="418"/>
      <c r="XK1157" s="418"/>
      <c r="XL1157" s="418"/>
      <c r="XM1157" s="418"/>
      <c r="XN1157" s="418"/>
      <c r="XO1157" s="418"/>
      <c r="XP1157" s="418"/>
      <c r="XQ1157" s="418"/>
      <c r="XR1157" s="418"/>
      <c r="XS1157" s="418"/>
      <c r="XT1157" s="418"/>
      <c r="XU1157" s="418"/>
      <c r="XV1157" s="418"/>
      <c r="XW1157" s="418"/>
      <c r="XX1157" s="418"/>
      <c r="XY1157" s="418"/>
      <c r="XZ1157" s="418"/>
      <c r="YA1157" s="418"/>
      <c r="YB1157" s="418"/>
      <c r="YC1157" s="418"/>
      <c r="YD1157" s="418"/>
      <c r="YE1157" s="418"/>
      <c r="YF1157" s="418"/>
      <c r="YG1157" s="418"/>
      <c r="YH1157" s="418"/>
      <c r="YI1157" s="418"/>
      <c r="YJ1157" s="418"/>
      <c r="YK1157" s="418"/>
      <c r="YL1157" s="418"/>
      <c r="YM1157" s="418"/>
      <c r="YN1157" s="418"/>
      <c r="YO1157" s="418"/>
      <c r="YP1157" s="418"/>
      <c r="YQ1157" s="418"/>
      <c r="YR1157" s="418"/>
      <c r="YS1157" s="418"/>
      <c r="YT1157" s="418"/>
      <c r="YU1157" s="418"/>
      <c r="YV1157" s="418"/>
      <c r="YW1157" s="418"/>
      <c r="YX1157" s="418"/>
      <c r="YY1157" s="418"/>
      <c r="YZ1157" s="418"/>
      <c r="ZA1157" s="418"/>
      <c r="ZB1157" s="418"/>
      <c r="ZC1157" s="418"/>
      <c r="ZD1157" s="418"/>
      <c r="ZE1157" s="418"/>
      <c r="ZF1157" s="418"/>
      <c r="ZG1157" s="418"/>
      <c r="ZH1157" s="418"/>
      <c r="ZI1157" s="418"/>
      <c r="ZJ1157" s="418"/>
      <c r="ZK1157" s="418"/>
      <c r="ZL1157" s="418"/>
      <c r="ZM1157" s="418"/>
      <c r="ZN1157" s="418"/>
      <c r="ZO1157" s="418"/>
      <c r="ZP1157" s="418"/>
      <c r="ZQ1157" s="418"/>
      <c r="ZR1157" s="418"/>
      <c r="ZS1157" s="418"/>
      <c r="ZT1157" s="418"/>
      <c r="ZU1157" s="418"/>
      <c r="ZV1157" s="418"/>
      <c r="ZW1157" s="418"/>
      <c r="ZX1157" s="418"/>
      <c r="ZY1157" s="418"/>
      <c r="ZZ1157" s="418"/>
      <c r="AAA1157" s="418"/>
      <c r="AAB1157" s="418"/>
      <c r="AAC1157" s="418"/>
      <c r="AAD1157" s="418"/>
      <c r="AAE1157" s="418"/>
      <c r="AAF1157" s="418"/>
      <c r="AAG1157" s="418"/>
      <c r="AAH1157" s="418"/>
      <c r="AAI1157" s="418"/>
      <c r="AAJ1157" s="418"/>
      <c r="AAK1157" s="418"/>
      <c r="AAL1157" s="418"/>
      <c r="AAM1157" s="418"/>
      <c r="AAN1157" s="418"/>
      <c r="AAO1157" s="418"/>
      <c r="AAP1157" s="418"/>
      <c r="AAQ1157" s="418"/>
      <c r="AAR1157" s="418"/>
      <c r="AAS1157" s="418"/>
      <c r="AAT1157" s="418"/>
      <c r="AAU1157" s="418"/>
      <c r="AAV1157" s="418"/>
      <c r="AAW1157" s="418"/>
      <c r="AAX1157" s="418"/>
      <c r="AAY1157" s="418"/>
      <c r="AAZ1157" s="418"/>
      <c r="ABA1157" s="418"/>
      <c r="ABB1157" s="418"/>
      <c r="ABC1157" s="418"/>
      <c r="ABD1157" s="418"/>
      <c r="ABE1157" s="418"/>
      <c r="ABF1157" s="418"/>
      <c r="ABG1157" s="418"/>
      <c r="ABH1157" s="418"/>
      <c r="ABI1157" s="418"/>
      <c r="ABJ1157" s="418"/>
      <c r="ABK1157" s="418"/>
      <c r="ABL1157" s="418"/>
      <c r="ABM1157" s="418"/>
      <c r="ABN1157" s="418"/>
      <c r="ABO1157" s="418"/>
      <c r="ABP1157" s="418"/>
      <c r="ABQ1157" s="418"/>
      <c r="ABR1157" s="418"/>
      <c r="ABS1157" s="418"/>
      <c r="ABT1157" s="418"/>
      <c r="ABU1157" s="418"/>
      <c r="ABV1157" s="418"/>
      <c r="ABW1157" s="418"/>
      <c r="ABX1157" s="418"/>
      <c r="ABY1157" s="418"/>
      <c r="ABZ1157" s="418"/>
      <c r="ACA1157" s="418"/>
      <c r="ACB1157" s="418"/>
      <c r="ACC1157" s="418"/>
      <c r="ACD1157" s="418"/>
      <c r="ACE1157" s="418"/>
      <c r="ACF1157" s="418"/>
      <c r="ACG1157" s="418"/>
      <c r="ACH1157" s="418"/>
      <c r="ACI1157" s="418"/>
      <c r="ACJ1157" s="418"/>
      <c r="ACK1157" s="418"/>
      <c r="ACL1157" s="418"/>
      <c r="ACM1157" s="418"/>
      <c r="ACN1157" s="418"/>
      <c r="ACO1157" s="418"/>
      <c r="ACP1157" s="418"/>
      <c r="ACQ1157" s="418"/>
      <c r="ACR1157" s="418"/>
      <c r="ACS1157" s="418"/>
      <c r="ACT1157" s="418"/>
      <c r="ACU1157" s="418"/>
      <c r="ACV1157" s="418"/>
      <c r="ACW1157" s="418"/>
      <c r="ACX1157" s="418"/>
      <c r="ACY1157" s="418"/>
      <c r="ACZ1157" s="418"/>
      <c r="ADA1157" s="418"/>
      <c r="ADB1157" s="418"/>
      <c r="ADC1157" s="418"/>
      <c r="ADD1157" s="418"/>
      <c r="ADE1157" s="418"/>
      <c r="ADF1157" s="418"/>
      <c r="ADG1157" s="418"/>
      <c r="ADH1157" s="418"/>
      <c r="ADI1157" s="418"/>
      <c r="ADJ1157" s="418"/>
      <c r="ADK1157" s="418"/>
      <c r="ADL1157" s="418"/>
      <c r="ADM1157" s="418"/>
      <c r="ADN1157" s="418"/>
      <c r="ADO1157" s="418"/>
      <c r="ADP1157" s="418"/>
      <c r="ADQ1157" s="418"/>
      <c r="ADR1157" s="418"/>
      <c r="ADS1157" s="418"/>
      <c r="ADT1157" s="418"/>
      <c r="ADU1157" s="418"/>
      <c r="ADV1157" s="418"/>
      <c r="ADW1157" s="418"/>
      <c r="ADX1157" s="418"/>
      <c r="ADY1157" s="418"/>
      <c r="ADZ1157" s="418"/>
      <c r="AEA1157" s="418"/>
      <c r="AEB1157" s="418"/>
      <c r="AEC1157" s="418"/>
      <c r="AED1157" s="418"/>
      <c r="AEE1157" s="418"/>
      <c r="AEF1157" s="418"/>
      <c r="AEG1157" s="418"/>
      <c r="AEH1157" s="418"/>
      <c r="AEI1157" s="418"/>
      <c r="AEJ1157" s="418"/>
      <c r="AEK1157" s="418"/>
      <c r="AEL1157" s="418"/>
      <c r="AEM1157" s="418"/>
      <c r="AEN1157" s="418"/>
      <c r="AEO1157" s="418"/>
      <c r="AEP1157" s="418"/>
      <c r="AEQ1157" s="418"/>
      <c r="AER1157" s="418"/>
      <c r="AES1157" s="418"/>
      <c r="AET1157" s="418"/>
      <c r="AEU1157" s="418"/>
      <c r="AEV1157" s="418"/>
      <c r="AEW1157" s="418"/>
      <c r="AEX1157" s="418"/>
      <c r="AEY1157" s="418"/>
      <c r="AEZ1157" s="418"/>
      <c r="AFA1157" s="418"/>
      <c r="AFB1157" s="418"/>
      <c r="AFC1157" s="418"/>
      <c r="AFD1157" s="418"/>
      <c r="AFE1157" s="418"/>
      <c r="AFF1157" s="418"/>
      <c r="AFG1157" s="418"/>
      <c r="AFH1157" s="418"/>
      <c r="AFI1157" s="418"/>
      <c r="AFJ1157" s="418"/>
      <c r="AFK1157" s="418"/>
      <c r="AFL1157" s="418"/>
      <c r="AFM1157" s="418"/>
      <c r="AFN1157" s="418"/>
      <c r="AFO1157" s="418"/>
      <c r="AFP1157" s="418"/>
      <c r="AFQ1157" s="418"/>
      <c r="AFR1157" s="418"/>
      <c r="AFS1157" s="418"/>
      <c r="AFT1157" s="418"/>
      <c r="AFU1157" s="418"/>
      <c r="AFV1157" s="418"/>
      <c r="AFW1157" s="418"/>
      <c r="AFX1157" s="418"/>
      <c r="AFY1157" s="418"/>
      <c r="AFZ1157" s="418"/>
      <c r="AGA1157" s="418"/>
      <c r="AGB1157" s="418"/>
      <c r="AGC1157" s="418"/>
      <c r="AGD1157" s="418"/>
      <c r="AGE1157" s="418"/>
      <c r="AGF1157" s="418"/>
      <c r="AGG1157" s="418"/>
      <c r="AGH1157" s="418"/>
      <c r="AGI1157" s="418"/>
      <c r="AGJ1157" s="418"/>
      <c r="AGK1157" s="418"/>
      <c r="AGL1157" s="418"/>
      <c r="AGM1157" s="418"/>
      <c r="AGN1157" s="418"/>
      <c r="AGO1157" s="418"/>
      <c r="AGP1157" s="418"/>
      <c r="AGQ1157" s="418"/>
      <c r="AGR1157" s="418"/>
      <c r="AGS1157" s="418"/>
      <c r="AGT1157" s="418"/>
      <c r="AGU1157" s="418"/>
      <c r="AGV1157" s="418"/>
      <c r="AGW1157" s="418"/>
      <c r="AGX1157" s="418"/>
      <c r="AGY1157" s="418"/>
      <c r="AGZ1157" s="418"/>
      <c r="AHA1157" s="418"/>
      <c r="AHB1157" s="418"/>
      <c r="AHC1157" s="418"/>
      <c r="AHD1157" s="418"/>
      <c r="AHE1157" s="418"/>
      <c r="AHF1157" s="418"/>
      <c r="AHG1157" s="418"/>
      <c r="AHH1157" s="418"/>
      <c r="AHI1157" s="418"/>
      <c r="AHJ1157" s="418"/>
      <c r="AHK1157" s="418"/>
      <c r="AHL1157" s="418"/>
      <c r="AHM1157" s="418"/>
      <c r="AHN1157" s="418"/>
      <c r="AHO1157" s="418"/>
      <c r="AHP1157" s="418"/>
      <c r="AHQ1157" s="418"/>
      <c r="AHR1157" s="418"/>
      <c r="AHS1157" s="418"/>
      <c r="AHT1157" s="418"/>
      <c r="AHU1157" s="418"/>
      <c r="AHV1157" s="418"/>
      <c r="AHW1157" s="418"/>
      <c r="AHX1157" s="418"/>
      <c r="AHY1157" s="418"/>
      <c r="AHZ1157" s="418"/>
      <c r="AIA1157" s="418"/>
      <c r="AIB1157" s="418"/>
      <c r="AIC1157" s="418"/>
      <c r="AID1157" s="418"/>
      <c r="AIE1157" s="418"/>
      <c r="AIF1157" s="418"/>
      <c r="AIG1157" s="418"/>
      <c r="AIH1157" s="418"/>
      <c r="AII1157" s="418"/>
      <c r="AIJ1157" s="418"/>
      <c r="AIK1157" s="418"/>
      <c r="AIL1157" s="418"/>
      <c r="AIM1157" s="418"/>
      <c r="AIN1157" s="418"/>
      <c r="AIO1157" s="418"/>
      <c r="AIP1157" s="418"/>
      <c r="AIQ1157" s="418"/>
      <c r="AIR1157" s="418"/>
      <c r="AIS1157" s="418"/>
      <c r="AIT1157" s="418"/>
      <c r="AIU1157" s="418"/>
      <c r="AIV1157" s="418"/>
      <c r="AIW1157" s="418"/>
      <c r="AIX1157" s="418"/>
      <c r="AIY1157" s="418"/>
      <c r="AIZ1157" s="418"/>
      <c r="AJA1157" s="418"/>
      <c r="AJB1157" s="418"/>
      <c r="AJC1157" s="418"/>
      <c r="AJD1157" s="418"/>
      <c r="AJE1157" s="418"/>
      <c r="AJF1157" s="418"/>
      <c r="AJG1157" s="418"/>
      <c r="AJH1157" s="418"/>
      <c r="AJI1157" s="418"/>
      <c r="AJJ1157" s="418"/>
      <c r="AJK1157" s="418"/>
      <c r="AJL1157" s="418"/>
      <c r="AJM1157" s="418"/>
      <c r="AJN1157" s="418"/>
      <c r="AJO1157" s="418"/>
      <c r="AJP1157" s="418"/>
      <c r="AJQ1157" s="418"/>
      <c r="AJR1157" s="418"/>
      <c r="AJS1157" s="418"/>
      <c r="AJT1157" s="418"/>
      <c r="AJU1157" s="418"/>
      <c r="AJV1157" s="418"/>
      <c r="AJW1157" s="418"/>
      <c r="AJX1157" s="418"/>
      <c r="AJY1157" s="418"/>
      <c r="AJZ1157" s="418"/>
      <c r="AKA1157" s="418"/>
      <c r="AKB1157" s="418"/>
      <c r="AKC1157" s="418"/>
      <c r="AKD1157" s="418"/>
      <c r="AKE1157" s="418"/>
      <c r="AKF1157" s="418"/>
      <c r="AKG1157" s="418"/>
      <c r="AKH1157" s="418"/>
      <c r="AKI1157" s="418"/>
      <c r="AKJ1157" s="418"/>
      <c r="AKK1157" s="418"/>
      <c r="AKL1157" s="418"/>
      <c r="AKM1157" s="418"/>
      <c r="AKN1157" s="418"/>
      <c r="AKO1157" s="418"/>
      <c r="AKP1157" s="418"/>
      <c r="AKQ1157" s="418"/>
      <c r="AKR1157" s="418"/>
      <c r="AKS1157" s="418"/>
      <c r="AKT1157" s="418"/>
      <c r="AKU1157" s="418"/>
      <c r="AKV1157" s="418"/>
      <c r="AKW1157" s="418"/>
      <c r="AKX1157" s="418"/>
      <c r="AKY1157" s="418"/>
      <c r="AKZ1157" s="418"/>
      <c r="ALA1157" s="418"/>
      <c r="ALB1157" s="418"/>
      <c r="ALC1157" s="418"/>
      <c r="ALD1157" s="418"/>
      <c r="ALE1157" s="418"/>
      <c r="ALF1157" s="418"/>
      <c r="ALG1157" s="418"/>
      <c r="ALH1157" s="418"/>
      <c r="ALI1157" s="418"/>
      <c r="ALJ1157" s="418"/>
      <c r="ALK1157" s="418"/>
      <c r="ALL1157" s="418"/>
      <c r="ALM1157" s="418"/>
      <c r="ALN1157" s="418"/>
      <c r="ALO1157" s="418"/>
      <c r="ALP1157" s="418"/>
      <c r="ALQ1157" s="418"/>
      <c r="ALR1157" s="418"/>
      <c r="ALS1157" s="418"/>
      <c r="ALT1157" s="418"/>
      <c r="ALU1157" s="418"/>
      <c r="ALV1157" s="418"/>
      <c r="ALW1157" s="418"/>
      <c r="ALX1157" s="418"/>
      <c r="ALY1157" s="418"/>
      <c r="ALZ1157" s="418"/>
      <c r="AMA1157" s="418"/>
      <c r="AMB1157" s="418"/>
      <c r="AMC1157" s="418"/>
      <c r="AMD1157" s="418"/>
      <c r="AME1157" s="418"/>
      <c r="AMF1157" s="418"/>
      <c r="AMG1157" s="418"/>
      <c r="AMH1157" s="418"/>
      <c r="AMI1157" s="418"/>
      <c r="AMJ1157" s="418"/>
      <c r="AMK1157" s="418"/>
      <c r="AML1157" s="418"/>
      <c r="AMM1157" s="418"/>
      <c r="AMN1157" s="418"/>
      <c r="AMO1157" s="418"/>
      <c r="AMP1157" s="418"/>
      <c r="AMQ1157" s="418"/>
      <c r="AMR1157" s="418"/>
      <c r="AMS1157" s="418"/>
      <c r="AMT1157" s="418"/>
      <c r="AMU1157" s="418"/>
      <c r="AMV1157" s="418"/>
      <c r="AMW1157" s="418"/>
      <c r="AMX1157" s="418"/>
      <c r="AMY1157" s="418"/>
      <c r="AMZ1157" s="418"/>
      <c r="ANA1157" s="418"/>
      <c r="ANB1157" s="418"/>
      <c r="ANC1157" s="418"/>
      <c r="AND1157" s="418"/>
      <c r="ANE1157" s="418"/>
      <c r="ANF1157" s="418"/>
      <c r="ANG1157" s="418"/>
      <c r="ANH1157" s="418"/>
      <c r="ANI1157" s="418"/>
      <c r="ANJ1157" s="418"/>
      <c r="ANK1157" s="418"/>
      <c r="ANL1157" s="418"/>
      <c r="ANM1157" s="418"/>
      <c r="ANN1157" s="418"/>
      <c r="ANO1157" s="418"/>
      <c r="ANP1157" s="418"/>
      <c r="ANQ1157" s="418"/>
      <c r="ANR1157" s="418"/>
      <c r="ANS1157" s="418"/>
      <c r="ANT1157" s="418"/>
      <c r="ANU1157" s="418"/>
      <c r="ANV1157" s="418"/>
      <c r="ANW1157" s="418"/>
      <c r="ANX1157" s="418"/>
      <c r="ANY1157" s="418"/>
      <c r="ANZ1157" s="418"/>
      <c r="AOA1157" s="418"/>
      <c r="AOB1157" s="418"/>
      <c r="AOC1157" s="418"/>
      <c r="AOD1157" s="418"/>
      <c r="AOE1157" s="418"/>
      <c r="AOF1157" s="418"/>
      <c r="AOG1157" s="418"/>
      <c r="AOH1157" s="418"/>
      <c r="AOI1157" s="418"/>
      <c r="AOJ1157" s="418"/>
      <c r="AOK1157" s="418"/>
      <c r="AOL1157" s="418"/>
      <c r="AOM1157" s="418"/>
      <c r="AON1157" s="418"/>
      <c r="AOO1157" s="418"/>
      <c r="AOP1157" s="418"/>
      <c r="AOQ1157" s="418"/>
      <c r="AOR1157" s="418"/>
      <c r="AOS1157" s="418"/>
      <c r="AOT1157" s="418"/>
      <c r="AOU1157" s="418"/>
      <c r="AOV1157" s="418"/>
      <c r="AOW1157" s="418"/>
      <c r="AOX1157" s="418"/>
      <c r="AOY1157" s="418"/>
      <c r="AOZ1157" s="418"/>
      <c r="APA1157" s="418"/>
      <c r="APB1157" s="418"/>
      <c r="APC1157" s="418"/>
      <c r="APD1157" s="418"/>
      <c r="APE1157" s="418"/>
      <c r="APF1157" s="418"/>
      <c r="APG1157" s="418"/>
      <c r="APH1157" s="418"/>
      <c r="API1157" s="418"/>
      <c r="APJ1157" s="418"/>
      <c r="APK1157" s="418"/>
      <c r="APL1157" s="418"/>
      <c r="APM1157" s="418"/>
      <c r="APN1157" s="418"/>
      <c r="APO1157" s="418"/>
      <c r="APP1157" s="418"/>
      <c r="APQ1157" s="418"/>
      <c r="APR1157" s="418"/>
      <c r="APS1157" s="418"/>
      <c r="APT1157" s="418"/>
      <c r="APU1157" s="418"/>
      <c r="APV1157" s="418"/>
      <c r="APW1157" s="418"/>
      <c r="APX1157" s="418"/>
      <c r="APY1157" s="418"/>
      <c r="APZ1157" s="418"/>
      <c r="AQA1157" s="418"/>
      <c r="AQB1157" s="418"/>
      <c r="AQC1157" s="418"/>
      <c r="AQD1157" s="418"/>
      <c r="AQE1157" s="418"/>
      <c r="AQF1157" s="418"/>
      <c r="AQG1157" s="418"/>
      <c r="AQH1157" s="418"/>
      <c r="AQI1157" s="418"/>
      <c r="AQJ1157" s="418"/>
      <c r="AQK1157" s="418"/>
      <c r="AQL1157" s="418"/>
      <c r="AQM1157" s="418"/>
      <c r="AQN1157" s="418"/>
      <c r="AQO1157" s="418"/>
      <c r="AQP1157" s="418"/>
      <c r="AQQ1157" s="418"/>
      <c r="AQR1157" s="418"/>
      <c r="AQS1157" s="418"/>
      <c r="AQT1157" s="418"/>
      <c r="AQU1157" s="418"/>
      <c r="AQV1157" s="418"/>
      <c r="AQW1157" s="418"/>
      <c r="AQX1157" s="418"/>
      <c r="AQY1157" s="418"/>
      <c r="AQZ1157" s="418"/>
      <c r="ARA1157" s="418"/>
      <c r="ARB1157" s="418"/>
      <c r="ARC1157" s="418"/>
      <c r="ARD1157" s="418"/>
      <c r="ARE1157" s="418"/>
      <c r="ARF1157" s="418"/>
      <c r="ARG1157" s="418"/>
      <c r="ARH1157" s="418"/>
      <c r="ARI1157" s="418"/>
      <c r="ARJ1157" s="418"/>
      <c r="ARK1157" s="418"/>
      <c r="ARL1157" s="418"/>
      <c r="ARM1157" s="418"/>
      <c r="ARN1157" s="418"/>
      <c r="ARO1157" s="418"/>
      <c r="ARP1157" s="418"/>
      <c r="ARQ1157" s="418"/>
      <c r="ARR1157" s="418"/>
      <c r="ARS1157" s="418"/>
      <c r="ART1157" s="418"/>
      <c r="ARU1157" s="418"/>
      <c r="ARV1157" s="418"/>
      <c r="ARW1157" s="418"/>
      <c r="ARX1157" s="418"/>
      <c r="ARY1157" s="418"/>
      <c r="ARZ1157" s="418"/>
      <c r="ASA1157" s="418"/>
      <c r="ASB1157" s="418"/>
      <c r="ASC1157" s="418"/>
      <c r="ASD1157" s="418"/>
      <c r="ASE1157" s="418"/>
      <c r="ASF1157" s="418"/>
      <c r="ASG1157" s="418"/>
      <c r="ASH1157" s="418"/>
      <c r="ASI1157" s="418"/>
      <c r="ASJ1157" s="418"/>
      <c r="ASK1157" s="418"/>
      <c r="ASL1157" s="418"/>
      <c r="ASM1157" s="418"/>
      <c r="ASN1157" s="418"/>
      <c r="ASO1157" s="418"/>
      <c r="ASP1157" s="418"/>
      <c r="ASQ1157" s="418"/>
      <c r="ASR1157" s="418"/>
      <c r="ASS1157" s="418"/>
      <c r="AST1157" s="418"/>
      <c r="ASU1157" s="418"/>
      <c r="ASV1157" s="418"/>
      <c r="ASW1157" s="418"/>
      <c r="ASX1157" s="418"/>
      <c r="ASY1157" s="418"/>
      <c r="ASZ1157" s="418"/>
      <c r="ATA1157" s="418"/>
      <c r="ATB1157" s="418"/>
      <c r="ATC1157" s="418"/>
      <c r="ATD1157" s="418"/>
      <c r="ATE1157" s="418"/>
      <c r="ATF1157" s="418"/>
      <c r="ATG1157" s="418"/>
      <c r="ATH1157" s="418"/>
      <c r="ATI1157" s="418"/>
      <c r="ATJ1157" s="418"/>
      <c r="ATK1157" s="418"/>
      <c r="ATL1157" s="418"/>
      <c r="ATM1157" s="418"/>
      <c r="ATN1157" s="418"/>
      <c r="ATO1157" s="418"/>
      <c r="ATP1157" s="418"/>
      <c r="ATQ1157" s="418"/>
      <c r="ATR1157" s="418"/>
      <c r="ATS1157" s="418"/>
      <c r="ATT1157" s="418"/>
      <c r="ATU1157" s="418"/>
      <c r="ATV1157" s="418"/>
      <c r="ATW1157" s="418"/>
      <c r="ATX1157" s="418"/>
      <c r="ATY1157" s="418"/>
      <c r="ATZ1157" s="418"/>
      <c r="AUA1157" s="418"/>
      <c r="AUB1157" s="418"/>
      <c r="AUC1157" s="418"/>
      <c r="AUD1157" s="418"/>
      <c r="AUE1157" s="418"/>
      <c r="AUF1157" s="418"/>
      <c r="AUG1157" s="418"/>
      <c r="AUH1157" s="418"/>
      <c r="AUI1157" s="418"/>
      <c r="AUJ1157" s="418"/>
      <c r="AUK1157" s="418"/>
      <c r="AUL1157" s="418"/>
      <c r="AUM1157" s="418"/>
      <c r="AUN1157" s="418"/>
      <c r="AUO1157" s="418"/>
      <c r="AUP1157" s="418"/>
      <c r="AUQ1157" s="418"/>
      <c r="AUR1157" s="418"/>
      <c r="AUS1157" s="418"/>
      <c r="AUT1157" s="418"/>
      <c r="AUU1157" s="418"/>
      <c r="AUV1157" s="418"/>
      <c r="AUW1157" s="418"/>
      <c r="AUX1157" s="418"/>
      <c r="AUY1157" s="418"/>
      <c r="AUZ1157" s="418"/>
      <c r="AVA1157" s="418"/>
      <c r="AVB1157" s="418"/>
      <c r="AVC1157" s="418"/>
      <c r="AVD1157" s="418"/>
      <c r="AVE1157" s="418"/>
      <c r="AVF1157" s="418"/>
      <c r="AVG1157" s="418"/>
      <c r="AVH1157" s="418"/>
      <c r="AVI1157" s="418"/>
      <c r="AVJ1157" s="418"/>
      <c r="AVK1157" s="418"/>
      <c r="AVL1157" s="418"/>
      <c r="AVM1157" s="418"/>
      <c r="AVN1157" s="418"/>
      <c r="AVO1157" s="418"/>
      <c r="AVP1157" s="418"/>
      <c r="AVQ1157" s="418"/>
      <c r="AVR1157" s="418"/>
      <c r="AVS1157" s="418"/>
      <c r="AVT1157" s="418"/>
      <c r="AVU1157" s="418"/>
      <c r="AVV1157" s="418"/>
      <c r="AVW1157" s="418"/>
      <c r="AVX1157" s="418"/>
      <c r="AVY1157" s="418"/>
      <c r="AVZ1157" s="418"/>
      <c r="AWA1157" s="418"/>
      <c r="AWB1157" s="418"/>
      <c r="AWC1157" s="418"/>
      <c r="AWD1157" s="418"/>
      <c r="AWE1157" s="418"/>
      <c r="AWF1157" s="418"/>
      <c r="AWG1157" s="418"/>
      <c r="AWH1157" s="418"/>
      <c r="AWI1157" s="418"/>
      <c r="AWJ1157" s="418"/>
      <c r="AWK1157" s="418"/>
      <c r="AWL1157" s="418"/>
      <c r="AWM1157" s="418"/>
      <c r="AWN1157" s="418"/>
      <c r="AWO1157" s="418"/>
      <c r="AWP1157" s="418"/>
      <c r="AWQ1157" s="418"/>
      <c r="AWR1157" s="418"/>
      <c r="AWS1157" s="418"/>
      <c r="AWT1157" s="418"/>
      <c r="AWU1157" s="418"/>
      <c r="AWV1157" s="418"/>
      <c r="AWW1157" s="418"/>
      <c r="AWX1157" s="418"/>
      <c r="AWY1157" s="418"/>
      <c r="AWZ1157" s="418"/>
      <c r="AXA1157" s="418"/>
      <c r="AXB1157" s="418"/>
      <c r="AXC1157" s="418"/>
      <c r="AXD1157" s="418"/>
      <c r="AXE1157" s="418"/>
      <c r="AXF1157" s="418"/>
      <c r="AXG1157" s="418"/>
      <c r="AXH1157" s="418"/>
      <c r="AXI1157" s="418"/>
      <c r="AXJ1157" s="418"/>
      <c r="AXK1157" s="418"/>
      <c r="AXL1157" s="418"/>
      <c r="AXM1157" s="418"/>
      <c r="AXN1157" s="418"/>
      <c r="AXO1157" s="418"/>
      <c r="AXP1157" s="418"/>
      <c r="AXQ1157" s="418"/>
      <c r="AXR1157" s="418"/>
      <c r="AXS1157" s="418"/>
      <c r="AXT1157" s="418"/>
      <c r="AXU1157" s="418"/>
      <c r="AXV1157" s="418"/>
      <c r="AXW1157" s="418"/>
      <c r="AXX1157" s="418"/>
      <c r="AXY1157" s="418"/>
      <c r="AXZ1157" s="418"/>
      <c r="AYA1157" s="418"/>
      <c r="AYB1157" s="418"/>
      <c r="AYC1157" s="418"/>
      <c r="AYD1157" s="418"/>
      <c r="AYE1157" s="418"/>
      <c r="AYF1157" s="418"/>
      <c r="AYG1157" s="418"/>
      <c r="AYH1157" s="418"/>
      <c r="AYI1157" s="418"/>
      <c r="AYJ1157" s="418"/>
      <c r="AYK1157" s="418"/>
      <c r="AYL1157" s="418"/>
      <c r="AYM1157" s="418"/>
      <c r="AYN1157" s="418"/>
      <c r="AYO1157" s="418"/>
      <c r="AYP1157" s="418"/>
      <c r="AYQ1157" s="418"/>
      <c r="AYR1157" s="418"/>
      <c r="AYS1157" s="418"/>
      <c r="AYT1157" s="418"/>
      <c r="AYU1157" s="418"/>
      <c r="AYV1157" s="418"/>
      <c r="AYW1157" s="418"/>
      <c r="AYX1157" s="418"/>
      <c r="AYY1157" s="418"/>
      <c r="AYZ1157" s="418"/>
      <c r="AZA1157" s="418"/>
      <c r="AZB1157" s="418"/>
      <c r="AZC1157" s="418"/>
      <c r="AZD1157" s="418"/>
      <c r="AZE1157" s="418"/>
      <c r="AZF1157" s="418"/>
      <c r="AZG1157" s="418"/>
      <c r="AZH1157" s="418"/>
      <c r="AZI1157" s="418"/>
      <c r="AZJ1157" s="418"/>
      <c r="AZK1157" s="418"/>
      <c r="AZL1157" s="418"/>
      <c r="AZM1157" s="418"/>
      <c r="AZN1157" s="418"/>
      <c r="AZO1157" s="418"/>
      <c r="AZP1157" s="418"/>
      <c r="AZQ1157" s="418"/>
      <c r="AZR1157" s="418"/>
      <c r="AZS1157" s="418"/>
      <c r="AZT1157" s="418"/>
      <c r="AZU1157" s="418"/>
      <c r="AZV1157" s="418"/>
      <c r="AZW1157" s="418"/>
      <c r="AZX1157" s="418"/>
      <c r="AZY1157" s="418"/>
      <c r="AZZ1157" s="418"/>
      <c r="BAA1157" s="418"/>
      <c r="BAB1157" s="418"/>
      <c r="BAC1157" s="418"/>
      <c r="BAD1157" s="418"/>
      <c r="BAE1157" s="418"/>
      <c r="BAF1157" s="418"/>
      <c r="BAG1157" s="418"/>
      <c r="BAH1157" s="418"/>
      <c r="BAI1157" s="418"/>
      <c r="BAJ1157" s="418"/>
      <c r="BAK1157" s="418"/>
      <c r="BAL1157" s="418"/>
      <c r="BAM1157" s="418"/>
      <c r="BAN1157" s="418"/>
      <c r="BAO1157" s="418"/>
      <c r="BAP1157" s="418"/>
      <c r="BAQ1157" s="418"/>
      <c r="BAR1157" s="418"/>
      <c r="BAS1157" s="418"/>
      <c r="BAT1157" s="418"/>
      <c r="BAU1157" s="418"/>
      <c r="BAV1157" s="418"/>
      <c r="BAW1157" s="418"/>
      <c r="BAX1157" s="418"/>
      <c r="BAY1157" s="418"/>
      <c r="BAZ1157" s="418"/>
      <c r="BBA1157" s="418"/>
      <c r="BBB1157" s="418"/>
      <c r="BBC1157" s="418"/>
      <c r="BBD1157" s="418"/>
      <c r="BBE1157" s="418"/>
      <c r="BBF1157" s="418"/>
      <c r="BBG1157" s="418"/>
      <c r="BBH1157" s="418"/>
      <c r="BBI1157" s="418"/>
      <c r="BBJ1157" s="418"/>
      <c r="BBK1157" s="418"/>
      <c r="BBL1157" s="418"/>
      <c r="BBM1157" s="418"/>
      <c r="BBN1157" s="418"/>
      <c r="BBO1157" s="418"/>
      <c r="BBP1157" s="418"/>
      <c r="BBQ1157" s="418"/>
      <c r="BBR1157" s="418"/>
      <c r="BBS1157" s="418"/>
      <c r="BBT1157" s="418"/>
      <c r="BBU1157" s="418"/>
      <c r="BBV1157" s="418"/>
      <c r="BBW1157" s="418"/>
      <c r="BBX1157" s="418"/>
      <c r="BBY1157" s="418"/>
      <c r="BBZ1157" s="418"/>
      <c r="BCA1157" s="418"/>
      <c r="BCB1157" s="418"/>
      <c r="BCC1157" s="418"/>
      <c r="BCD1157" s="418"/>
      <c r="BCE1157" s="418"/>
      <c r="BCF1157" s="418"/>
      <c r="BCG1157" s="418"/>
      <c r="BCH1157" s="418"/>
      <c r="BCI1157" s="418"/>
      <c r="BCJ1157" s="418"/>
      <c r="BCK1157" s="418"/>
      <c r="BCL1157" s="418"/>
      <c r="BCM1157" s="418"/>
      <c r="BCN1157" s="418"/>
      <c r="BCO1157" s="418"/>
      <c r="BCP1157" s="418"/>
      <c r="BCQ1157" s="418"/>
      <c r="BCR1157" s="418"/>
      <c r="BCS1157" s="418"/>
      <c r="BCT1157" s="418"/>
      <c r="BCU1157" s="418"/>
      <c r="BCV1157" s="418"/>
      <c r="BCW1157" s="418"/>
      <c r="BCX1157" s="418"/>
      <c r="BCY1157" s="418"/>
      <c r="BCZ1157" s="418"/>
      <c r="BDA1157" s="418"/>
      <c r="BDB1157" s="418"/>
      <c r="BDC1157" s="418"/>
      <c r="BDD1157" s="418"/>
      <c r="BDE1157" s="418"/>
      <c r="BDF1157" s="418"/>
      <c r="BDG1157" s="418"/>
      <c r="BDH1157" s="418"/>
      <c r="BDI1157" s="418"/>
      <c r="BDJ1157" s="418"/>
      <c r="BDK1157" s="418"/>
      <c r="BDL1157" s="418"/>
      <c r="BDM1157" s="418"/>
      <c r="BDN1157" s="418"/>
      <c r="BDO1157" s="418"/>
      <c r="BDP1157" s="418"/>
      <c r="BDQ1157" s="418"/>
      <c r="BDR1157" s="418"/>
      <c r="BDS1157" s="418"/>
      <c r="BDT1157" s="418"/>
      <c r="BDU1157" s="418"/>
      <c r="BDV1157" s="418"/>
      <c r="BDW1157" s="418"/>
      <c r="BDX1157" s="418"/>
      <c r="BDY1157" s="418"/>
      <c r="BDZ1157" s="418"/>
      <c r="BEA1157" s="418"/>
      <c r="BEB1157" s="418"/>
      <c r="BEC1157" s="418"/>
      <c r="BED1157" s="418"/>
      <c r="BEE1157" s="418"/>
      <c r="BEF1157" s="418"/>
      <c r="BEG1157" s="418"/>
      <c r="BEH1157" s="418"/>
      <c r="BEI1157" s="418"/>
      <c r="BEJ1157" s="418"/>
      <c r="BEK1157" s="418"/>
      <c r="BEL1157" s="418"/>
      <c r="BEM1157" s="418"/>
      <c r="BEN1157" s="418"/>
      <c r="BEO1157" s="418"/>
      <c r="BEP1157" s="418"/>
      <c r="BEQ1157" s="418"/>
      <c r="BER1157" s="418"/>
      <c r="BES1157" s="418"/>
      <c r="BET1157" s="418"/>
      <c r="BEU1157" s="418"/>
      <c r="BEV1157" s="418"/>
      <c r="BEW1157" s="418"/>
      <c r="BEX1157" s="418"/>
      <c r="BEY1157" s="418"/>
      <c r="BEZ1157" s="418"/>
      <c r="BFA1157" s="418"/>
      <c r="BFB1157" s="418"/>
      <c r="BFC1157" s="418"/>
      <c r="BFD1157" s="418"/>
      <c r="BFE1157" s="418"/>
      <c r="BFF1157" s="418"/>
      <c r="BFG1157" s="418"/>
      <c r="BFH1157" s="418"/>
      <c r="BFI1157" s="418"/>
      <c r="BFJ1157" s="418"/>
      <c r="BFK1157" s="418"/>
      <c r="BFL1157" s="418"/>
      <c r="BFM1157" s="418"/>
      <c r="BFN1157" s="418"/>
      <c r="BFO1157" s="418"/>
      <c r="BFP1157" s="418"/>
      <c r="BFQ1157" s="418"/>
      <c r="BFR1157" s="418"/>
      <c r="BFS1157" s="418"/>
      <c r="BFT1157" s="418"/>
      <c r="BFU1157" s="418"/>
      <c r="BFV1157" s="418"/>
      <c r="BFW1157" s="418"/>
      <c r="BFX1157" s="418"/>
      <c r="BFY1157" s="418"/>
      <c r="BFZ1157" s="418"/>
      <c r="BGA1157" s="418"/>
      <c r="BGB1157" s="418"/>
      <c r="BGC1157" s="418"/>
      <c r="BGD1157" s="418"/>
      <c r="BGE1157" s="418"/>
      <c r="BGF1157" s="418"/>
      <c r="BGG1157" s="418"/>
      <c r="BGH1157" s="418"/>
      <c r="BGI1157" s="418"/>
      <c r="BGJ1157" s="418"/>
      <c r="BGK1157" s="418"/>
      <c r="BGL1157" s="418"/>
      <c r="BGM1157" s="418"/>
      <c r="BGN1157" s="418"/>
      <c r="BGO1157" s="418"/>
      <c r="BGP1157" s="418"/>
      <c r="BGQ1157" s="418"/>
      <c r="BGR1157" s="418"/>
      <c r="BGS1157" s="418"/>
      <c r="BGT1157" s="418"/>
      <c r="BGU1157" s="418"/>
      <c r="BGV1157" s="418"/>
      <c r="BGW1157" s="418"/>
      <c r="BGX1157" s="418"/>
      <c r="BGY1157" s="418"/>
      <c r="BGZ1157" s="418"/>
      <c r="BHA1157" s="418"/>
      <c r="BHB1157" s="418"/>
      <c r="BHC1157" s="418"/>
      <c r="BHD1157" s="418"/>
      <c r="BHE1157" s="418"/>
      <c r="BHF1157" s="418"/>
      <c r="BHG1157" s="418"/>
      <c r="BHH1157" s="418"/>
      <c r="BHI1157" s="418"/>
      <c r="BHJ1157" s="418"/>
      <c r="BHK1157" s="418"/>
      <c r="BHL1157" s="418"/>
      <c r="BHM1157" s="418"/>
      <c r="BHN1157" s="418"/>
      <c r="BHO1157" s="418"/>
      <c r="BHP1157" s="418"/>
      <c r="BHQ1157" s="418"/>
      <c r="BHR1157" s="418"/>
      <c r="BHS1157" s="418"/>
      <c r="BHT1157" s="418"/>
      <c r="BHU1157" s="418"/>
      <c r="BHV1157" s="418"/>
      <c r="BHW1157" s="418"/>
      <c r="BHX1157" s="418"/>
      <c r="BHY1157" s="418"/>
      <c r="BHZ1157" s="418"/>
      <c r="BIA1157" s="418"/>
      <c r="BIB1157" s="418"/>
      <c r="BIC1157" s="418"/>
      <c r="BID1157" s="418"/>
      <c r="BIE1157" s="418"/>
      <c r="BIF1157" s="418"/>
      <c r="BIG1157" s="418"/>
      <c r="BIH1157" s="418"/>
      <c r="BII1157" s="418"/>
      <c r="BIJ1157" s="418"/>
      <c r="BIK1157" s="418"/>
      <c r="BIL1157" s="418"/>
      <c r="BIM1157" s="418"/>
      <c r="BIN1157" s="418"/>
      <c r="BIO1157" s="418"/>
      <c r="BIP1157" s="418"/>
      <c r="BIQ1157" s="418"/>
      <c r="BIR1157" s="418"/>
      <c r="BIS1157" s="418"/>
      <c r="BIT1157" s="418"/>
      <c r="BIU1157" s="418"/>
      <c r="BIV1157" s="418"/>
      <c r="BIW1157" s="418"/>
      <c r="BIX1157" s="418"/>
      <c r="BIY1157" s="418"/>
      <c r="BIZ1157" s="418"/>
      <c r="BJA1157" s="418"/>
      <c r="BJB1157" s="418"/>
      <c r="BJC1157" s="418"/>
      <c r="BJD1157" s="418"/>
      <c r="BJE1157" s="418"/>
      <c r="BJF1157" s="418"/>
      <c r="BJG1157" s="418"/>
      <c r="BJH1157" s="418"/>
      <c r="BJI1157" s="418"/>
      <c r="BJJ1157" s="418"/>
      <c r="BJK1157" s="418"/>
      <c r="BJL1157" s="418"/>
      <c r="BJM1157" s="418"/>
      <c r="BJN1157" s="418"/>
      <c r="BJO1157" s="418"/>
      <c r="BJP1157" s="418"/>
      <c r="BJQ1157" s="418"/>
      <c r="BJR1157" s="418"/>
      <c r="BJS1157" s="418"/>
      <c r="BJT1157" s="418"/>
      <c r="BJU1157" s="418"/>
      <c r="BJV1157" s="418"/>
      <c r="BJW1157" s="418"/>
      <c r="BJX1157" s="418"/>
      <c r="BJY1157" s="418"/>
      <c r="BJZ1157" s="418"/>
      <c r="BKA1157" s="418"/>
      <c r="BKB1157" s="418"/>
      <c r="BKC1157" s="418"/>
      <c r="BKD1157" s="418"/>
      <c r="BKE1157" s="418"/>
      <c r="BKF1157" s="418"/>
      <c r="BKG1157" s="418"/>
      <c r="BKH1157" s="418"/>
      <c r="BKI1157" s="418"/>
      <c r="BKJ1157" s="418"/>
      <c r="BKK1157" s="418"/>
      <c r="BKL1157" s="418"/>
      <c r="BKM1157" s="418"/>
      <c r="BKN1157" s="418"/>
      <c r="BKO1157" s="418"/>
      <c r="BKP1157" s="418"/>
      <c r="BKQ1157" s="418"/>
      <c r="BKR1157" s="418"/>
      <c r="BKS1157" s="418"/>
      <c r="BKT1157" s="418"/>
      <c r="BKU1157" s="418"/>
      <c r="BKV1157" s="418"/>
      <c r="BKW1157" s="418"/>
      <c r="BKX1157" s="418"/>
      <c r="BKY1157" s="418"/>
      <c r="BKZ1157" s="418"/>
      <c r="BLA1157" s="418"/>
      <c r="BLB1157" s="418"/>
      <c r="BLC1157" s="418"/>
      <c r="BLD1157" s="418"/>
      <c r="BLE1157" s="418"/>
      <c r="BLF1157" s="418"/>
      <c r="BLG1157" s="418"/>
      <c r="BLH1157" s="418"/>
      <c r="BLI1157" s="418"/>
      <c r="BLJ1157" s="418"/>
      <c r="BLK1157" s="418"/>
      <c r="BLL1157" s="418"/>
      <c r="BLM1157" s="418"/>
      <c r="BLN1157" s="418"/>
      <c r="BLO1157" s="418"/>
      <c r="BLP1157" s="418"/>
      <c r="BLQ1157" s="418"/>
      <c r="BLR1157" s="418"/>
      <c r="BLS1157" s="418"/>
      <c r="BLT1157" s="418"/>
      <c r="BLU1157" s="418"/>
      <c r="BLV1157" s="418"/>
      <c r="BLW1157" s="418"/>
      <c r="BLX1157" s="418"/>
      <c r="BLY1157" s="418"/>
      <c r="BLZ1157" s="418"/>
      <c r="BMA1157" s="418"/>
      <c r="BMB1157" s="418"/>
      <c r="BMC1157" s="418"/>
      <c r="BMD1157" s="418"/>
      <c r="BME1157" s="418"/>
      <c r="BMF1157" s="418"/>
      <c r="BMG1157" s="418"/>
      <c r="BMH1157" s="418"/>
      <c r="BMI1157" s="418"/>
      <c r="BMJ1157" s="418"/>
      <c r="BMK1157" s="418"/>
      <c r="BML1157" s="418"/>
      <c r="BMM1157" s="418"/>
      <c r="BMN1157" s="418"/>
      <c r="BMO1157" s="418"/>
      <c r="BMP1157" s="418"/>
      <c r="BMQ1157" s="418"/>
      <c r="BMR1157" s="418"/>
      <c r="BMS1157" s="418"/>
      <c r="BMT1157" s="418"/>
      <c r="BMU1157" s="418"/>
      <c r="BMV1157" s="418"/>
      <c r="BMW1157" s="418"/>
      <c r="BMX1157" s="418"/>
      <c r="BMY1157" s="418"/>
      <c r="BMZ1157" s="418"/>
      <c r="BNA1157" s="418"/>
      <c r="BNB1157" s="418"/>
      <c r="BNC1157" s="418"/>
      <c r="BND1157" s="418"/>
      <c r="BNE1157" s="418"/>
      <c r="BNF1157" s="418"/>
      <c r="BNG1157" s="418"/>
      <c r="BNH1157" s="418"/>
      <c r="BNI1157" s="418"/>
      <c r="BNJ1157" s="418"/>
      <c r="BNK1157" s="418"/>
      <c r="BNL1157" s="418"/>
      <c r="BNM1157" s="418"/>
      <c r="BNN1157" s="418"/>
      <c r="BNO1157" s="418"/>
      <c r="BNP1157" s="418"/>
      <c r="BNQ1157" s="418"/>
      <c r="BNR1157" s="418"/>
      <c r="BNS1157" s="418"/>
      <c r="BNT1157" s="418"/>
      <c r="BNU1157" s="418"/>
      <c r="BNV1157" s="418"/>
      <c r="BNW1157" s="418"/>
      <c r="BNX1157" s="418"/>
      <c r="BNY1157" s="418"/>
      <c r="BNZ1157" s="418"/>
      <c r="BOA1157" s="418"/>
      <c r="BOB1157" s="418"/>
      <c r="BOC1157" s="418"/>
      <c r="BOD1157" s="418"/>
      <c r="BOE1157" s="418"/>
      <c r="BOF1157" s="418"/>
      <c r="BOG1157" s="418"/>
      <c r="BOH1157" s="418"/>
      <c r="BOI1157" s="418"/>
      <c r="BOJ1157" s="418"/>
      <c r="BOK1157" s="418"/>
      <c r="BOL1157" s="418"/>
      <c r="BOM1157" s="418"/>
      <c r="BON1157" s="418"/>
      <c r="BOO1157" s="418"/>
      <c r="BOP1157" s="418"/>
      <c r="BOQ1157" s="418"/>
      <c r="BOR1157" s="418"/>
      <c r="BOS1157" s="418"/>
      <c r="BOT1157" s="418"/>
      <c r="BOU1157" s="418"/>
      <c r="BOV1157" s="418"/>
      <c r="BOW1157" s="418"/>
      <c r="BOX1157" s="418"/>
      <c r="BOY1157" s="418"/>
      <c r="BOZ1157" s="418"/>
      <c r="BPA1157" s="418"/>
      <c r="BPB1157" s="418"/>
      <c r="BPC1157" s="418"/>
      <c r="BPD1157" s="418"/>
      <c r="BPE1157" s="418"/>
      <c r="BPF1157" s="418"/>
      <c r="BPG1157" s="418"/>
      <c r="BPH1157" s="418"/>
      <c r="BPI1157" s="418"/>
      <c r="BPJ1157" s="418"/>
      <c r="BPK1157" s="418"/>
      <c r="BPL1157" s="418"/>
      <c r="BPM1157" s="418"/>
      <c r="BPN1157" s="418"/>
      <c r="BPO1157" s="418"/>
      <c r="BPP1157" s="418"/>
      <c r="BPQ1157" s="418"/>
      <c r="BPR1157" s="418"/>
      <c r="BPS1157" s="418"/>
      <c r="BPT1157" s="418"/>
      <c r="BPU1157" s="418"/>
      <c r="BPV1157" s="418"/>
      <c r="BPW1157" s="418"/>
      <c r="BPX1157" s="418"/>
      <c r="BPY1157" s="418"/>
      <c r="BPZ1157" s="418"/>
      <c r="BQA1157" s="418"/>
      <c r="BQB1157" s="418"/>
      <c r="BQC1157" s="418"/>
      <c r="BQD1157" s="418"/>
      <c r="BQE1157" s="418"/>
      <c r="BQF1157" s="418"/>
      <c r="BQG1157" s="418"/>
      <c r="BQH1157" s="418"/>
      <c r="BQI1157" s="418"/>
      <c r="BQJ1157" s="418"/>
      <c r="BQK1157" s="418"/>
      <c r="BQL1157" s="418"/>
      <c r="BQM1157" s="418"/>
      <c r="BQN1157" s="418"/>
      <c r="BQO1157" s="418"/>
      <c r="BQP1157" s="418"/>
      <c r="BQQ1157" s="418"/>
      <c r="BQR1157" s="418"/>
      <c r="BQS1157" s="418"/>
      <c r="BQT1157" s="418"/>
      <c r="BQU1157" s="418"/>
      <c r="BQV1157" s="418"/>
      <c r="BQW1157" s="418"/>
      <c r="BQX1157" s="418"/>
      <c r="BQY1157" s="418"/>
      <c r="BQZ1157" s="418"/>
      <c r="BRA1157" s="418"/>
      <c r="BRB1157" s="418"/>
      <c r="BRC1157" s="418"/>
      <c r="BRD1157" s="418"/>
      <c r="BRE1157" s="418"/>
      <c r="BRF1157" s="418"/>
      <c r="BRG1157" s="418"/>
      <c r="BRH1157" s="418"/>
      <c r="BRI1157" s="418"/>
      <c r="BRJ1157" s="418"/>
      <c r="BRK1157" s="418"/>
      <c r="BRL1157" s="418"/>
      <c r="BRM1157" s="418"/>
      <c r="BRN1157" s="418"/>
      <c r="BRO1157" s="418"/>
      <c r="BRP1157" s="418"/>
      <c r="BRQ1157" s="418"/>
      <c r="BRR1157" s="418"/>
      <c r="BRS1157" s="418"/>
      <c r="BRT1157" s="418"/>
      <c r="BRU1157" s="418"/>
      <c r="BRV1157" s="418"/>
      <c r="BRW1157" s="418"/>
      <c r="BRX1157" s="418"/>
      <c r="BRY1157" s="418"/>
      <c r="BRZ1157" s="418"/>
      <c r="BSA1157" s="418"/>
      <c r="BSB1157" s="418"/>
      <c r="BSC1157" s="418"/>
      <c r="BSD1157" s="418"/>
      <c r="BSE1157" s="418"/>
      <c r="BSF1157" s="418"/>
      <c r="BSG1157" s="418"/>
      <c r="BSH1157" s="418"/>
      <c r="BSI1157" s="418"/>
      <c r="BSJ1157" s="418"/>
      <c r="BSK1157" s="418"/>
      <c r="BSL1157" s="418"/>
      <c r="BSM1157" s="418"/>
      <c r="BSN1157" s="418"/>
      <c r="BSO1157" s="418"/>
      <c r="BSP1157" s="418"/>
      <c r="BSQ1157" s="418"/>
      <c r="BSR1157" s="418"/>
      <c r="BSS1157" s="418"/>
      <c r="BST1157" s="418"/>
      <c r="BSU1157" s="418"/>
      <c r="BSV1157" s="418"/>
      <c r="BSW1157" s="418"/>
      <c r="BSX1157" s="418"/>
      <c r="BSY1157" s="418"/>
      <c r="BSZ1157" s="418"/>
      <c r="BTA1157" s="418"/>
      <c r="BTB1157" s="418"/>
      <c r="BTC1157" s="418"/>
      <c r="BTD1157" s="418"/>
      <c r="BTE1157" s="418"/>
      <c r="BTF1157" s="418"/>
      <c r="BTG1157" s="418"/>
      <c r="BTH1157" s="418"/>
      <c r="BTI1157" s="418"/>
      <c r="BTJ1157" s="418"/>
      <c r="BTK1157" s="418"/>
      <c r="BTL1157" s="418"/>
      <c r="BTM1157" s="418"/>
      <c r="BTN1157" s="418"/>
      <c r="BTO1157" s="418"/>
      <c r="BTP1157" s="418"/>
      <c r="BTQ1157" s="418"/>
      <c r="BTR1157" s="418"/>
      <c r="BTS1157" s="418"/>
      <c r="BTT1157" s="418"/>
      <c r="BTU1157" s="418"/>
      <c r="BTV1157" s="418"/>
      <c r="BTW1157" s="418"/>
      <c r="BTX1157" s="418"/>
      <c r="BTY1157" s="418"/>
      <c r="BTZ1157" s="418"/>
      <c r="BUA1157" s="418"/>
      <c r="BUB1157" s="418"/>
      <c r="BUC1157" s="418"/>
      <c r="BUD1157" s="418"/>
      <c r="BUE1157" s="418"/>
      <c r="BUF1157" s="418"/>
      <c r="BUG1157" s="418"/>
      <c r="BUH1157" s="418"/>
      <c r="BUI1157" s="418"/>
      <c r="BUJ1157" s="418"/>
      <c r="BUK1157" s="418"/>
      <c r="BUL1157" s="418"/>
      <c r="BUM1157" s="418"/>
      <c r="BUN1157" s="418"/>
      <c r="BUO1157" s="418"/>
      <c r="BUP1157" s="418"/>
      <c r="BUQ1157" s="418"/>
      <c r="BUR1157" s="418"/>
      <c r="BUS1157" s="418"/>
      <c r="BUT1157" s="418"/>
      <c r="BUU1157" s="418"/>
      <c r="BUV1157" s="418"/>
      <c r="BUW1157" s="418"/>
      <c r="BUX1157" s="418"/>
      <c r="BUY1157" s="418"/>
      <c r="BUZ1157" s="418"/>
      <c r="BVA1157" s="418"/>
      <c r="BVB1157" s="418"/>
      <c r="BVC1157" s="418"/>
      <c r="BVD1157" s="418"/>
      <c r="BVE1157" s="418"/>
      <c r="BVF1157" s="418"/>
      <c r="BVG1157" s="418"/>
      <c r="BVH1157" s="418"/>
      <c r="BVI1157" s="418"/>
      <c r="BVJ1157" s="418"/>
      <c r="BVK1157" s="418"/>
      <c r="BVL1157" s="418"/>
      <c r="BVM1157" s="418"/>
      <c r="BVN1157" s="418"/>
      <c r="BVO1157" s="418"/>
      <c r="BVP1157" s="418"/>
      <c r="BVQ1157" s="418"/>
      <c r="BVR1157" s="418"/>
      <c r="BVS1157" s="418"/>
      <c r="BVT1157" s="418"/>
      <c r="BVU1157" s="418"/>
      <c r="BVV1157" s="418"/>
      <c r="BVW1157" s="418"/>
      <c r="BVX1157" s="418"/>
      <c r="BVY1157" s="418"/>
      <c r="BVZ1157" s="418"/>
      <c r="BWA1157" s="418"/>
      <c r="BWB1157" s="418"/>
      <c r="BWC1157" s="418"/>
      <c r="BWD1157" s="418"/>
      <c r="BWE1157" s="418"/>
      <c r="BWF1157" s="418"/>
      <c r="BWG1157" s="418"/>
      <c r="BWH1157" s="418"/>
      <c r="BWI1157" s="418"/>
      <c r="BWJ1157" s="418"/>
      <c r="BWK1157" s="418"/>
      <c r="BWL1157" s="418"/>
      <c r="BWM1157" s="418"/>
      <c r="BWN1157" s="418"/>
      <c r="BWO1157" s="418"/>
      <c r="BWP1157" s="418"/>
      <c r="BWQ1157" s="418"/>
      <c r="BWR1157" s="418"/>
      <c r="BWS1157" s="418"/>
      <c r="BWT1157" s="418"/>
      <c r="BWU1157" s="418"/>
      <c r="BWV1157" s="418"/>
      <c r="BWW1157" s="418"/>
      <c r="BWX1157" s="418"/>
      <c r="BWY1157" s="418"/>
      <c r="BWZ1157" s="418"/>
      <c r="BXA1157" s="418"/>
      <c r="BXB1157" s="418"/>
      <c r="BXC1157" s="418"/>
      <c r="BXD1157" s="418"/>
      <c r="BXE1157" s="418"/>
      <c r="BXF1157" s="418"/>
      <c r="BXG1157" s="418"/>
      <c r="BXH1157" s="418"/>
      <c r="BXI1157" s="418"/>
      <c r="BXJ1157" s="418"/>
      <c r="BXK1157" s="418"/>
      <c r="BXL1157" s="418"/>
      <c r="BXM1157" s="418"/>
      <c r="BXN1157" s="418"/>
      <c r="BXO1157" s="418"/>
      <c r="BXP1157" s="418"/>
      <c r="BXQ1157" s="418"/>
      <c r="BXR1157" s="418"/>
      <c r="BXS1157" s="418"/>
      <c r="BXT1157" s="418"/>
      <c r="BXU1157" s="418"/>
      <c r="BXV1157" s="418"/>
      <c r="BXW1157" s="418"/>
      <c r="BXX1157" s="418"/>
      <c r="BXY1157" s="418"/>
      <c r="BXZ1157" s="418"/>
      <c r="BYA1157" s="418"/>
      <c r="BYB1157" s="418"/>
      <c r="BYC1157" s="418"/>
      <c r="BYD1157" s="418"/>
      <c r="BYE1157" s="418"/>
      <c r="BYF1157" s="418"/>
      <c r="BYG1157" s="418"/>
      <c r="BYH1157" s="418"/>
      <c r="BYI1157" s="418"/>
      <c r="BYJ1157" s="418"/>
      <c r="BYK1157" s="418"/>
      <c r="BYL1157" s="418"/>
      <c r="BYM1157" s="418"/>
      <c r="BYN1157" s="418"/>
      <c r="BYO1157" s="418"/>
      <c r="BYP1157" s="418"/>
      <c r="BYQ1157" s="418"/>
      <c r="BYR1157" s="418"/>
      <c r="BYS1157" s="418"/>
      <c r="BYT1157" s="418"/>
      <c r="BYU1157" s="418"/>
      <c r="BYV1157" s="418"/>
      <c r="BYW1157" s="418"/>
      <c r="BYX1157" s="418"/>
      <c r="BYY1157" s="418"/>
      <c r="BYZ1157" s="418"/>
      <c r="BZA1157" s="418"/>
      <c r="BZB1157" s="418"/>
      <c r="BZC1157" s="418"/>
      <c r="BZD1157" s="418"/>
      <c r="BZE1157" s="418"/>
      <c r="BZF1157" s="418"/>
      <c r="BZG1157" s="418"/>
      <c r="BZH1157" s="418"/>
      <c r="BZI1157" s="418"/>
      <c r="BZJ1157" s="418"/>
      <c r="BZK1157" s="418"/>
      <c r="BZL1157" s="418"/>
      <c r="BZM1157" s="418"/>
      <c r="BZN1157" s="418"/>
      <c r="BZO1157" s="418"/>
      <c r="BZP1157" s="418"/>
      <c r="BZQ1157" s="418"/>
      <c r="BZR1157" s="418"/>
      <c r="BZS1157" s="418"/>
      <c r="BZT1157" s="418"/>
      <c r="BZU1157" s="418"/>
      <c r="BZV1157" s="418"/>
      <c r="BZW1157" s="418"/>
      <c r="BZX1157" s="418"/>
      <c r="BZY1157" s="418"/>
      <c r="BZZ1157" s="418"/>
      <c r="CAA1157" s="418"/>
      <c r="CAB1157" s="418"/>
      <c r="CAC1157" s="418"/>
      <c r="CAD1157" s="418"/>
      <c r="CAE1157" s="418"/>
      <c r="CAF1157" s="418"/>
      <c r="CAG1157" s="418"/>
      <c r="CAH1157" s="418"/>
      <c r="CAI1157" s="418"/>
      <c r="CAJ1157" s="418"/>
      <c r="CAK1157" s="418"/>
      <c r="CAL1157" s="418"/>
      <c r="CAM1157" s="418"/>
      <c r="CAN1157" s="418"/>
      <c r="CAO1157" s="418"/>
      <c r="CAP1157" s="418"/>
      <c r="CAQ1157" s="418"/>
      <c r="CAR1157" s="418"/>
      <c r="CAS1157" s="418"/>
      <c r="CAT1157" s="418"/>
      <c r="CAU1157" s="418"/>
      <c r="CAV1157" s="418"/>
      <c r="CAW1157" s="418"/>
      <c r="CAX1157" s="418"/>
      <c r="CAY1157" s="418"/>
      <c r="CAZ1157" s="418"/>
      <c r="CBA1157" s="418"/>
      <c r="CBB1157" s="418"/>
      <c r="CBC1157" s="418"/>
      <c r="CBD1157" s="418"/>
      <c r="CBE1157" s="418"/>
      <c r="CBF1157" s="418"/>
      <c r="CBG1157" s="418"/>
      <c r="CBH1157" s="418"/>
      <c r="CBI1157" s="418"/>
      <c r="CBJ1157" s="418"/>
      <c r="CBK1157" s="418"/>
      <c r="CBL1157" s="418"/>
      <c r="CBM1157" s="418"/>
      <c r="CBN1157" s="418"/>
      <c r="CBO1157" s="418"/>
      <c r="CBP1157" s="418"/>
      <c r="CBQ1157" s="418"/>
      <c r="CBR1157" s="418"/>
      <c r="CBS1157" s="418"/>
      <c r="CBT1157" s="418"/>
      <c r="CBU1157" s="418"/>
      <c r="CBV1157" s="418"/>
      <c r="CBW1157" s="418"/>
      <c r="CBX1157" s="418"/>
      <c r="CBY1157" s="418"/>
      <c r="CBZ1157" s="418"/>
      <c r="CCA1157" s="418"/>
      <c r="CCB1157" s="418"/>
      <c r="CCC1157" s="418"/>
      <c r="CCD1157" s="418"/>
      <c r="CCE1157" s="418"/>
      <c r="CCF1157" s="418"/>
      <c r="CCG1157" s="418"/>
      <c r="CCH1157" s="418"/>
      <c r="CCI1157" s="418"/>
      <c r="CCJ1157" s="418"/>
      <c r="CCK1157" s="418"/>
      <c r="CCL1157" s="418"/>
      <c r="CCM1157" s="418"/>
      <c r="CCN1157" s="418"/>
      <c r="CCO1157" s="418"/>
      <c r="CCP1157" s="418"/>
      <c r="CCQ1157" s="418"/>
      <c r="CCR1157" s="418"/>
      <c r="CCS1157" s="418"/>
      <c r="CCT1157" s="418"/>
      <c r="CCU1157" s="418"/>
      <c r="CCV1157" s="418"/>
      <c r="CCW1157" s="418"/>
      <c r="CCX1157" s="418"/>
      <c r="CCY1157" s="418"/>
      <c r="CCZ1157" s="418"/>
      <c r="CDA1157" s="418"/>
      <c r="CDB1157" s="418"/>
      <c r="CDC1157" s="418"/>
      <c r="CDD1157" s="418"/>
      <c r="CDE1157" s="418"/>
      <c r="CDF1157" s="418"/>
      <c r="CDG1157" s="418"/>
      <c r="CDH1157" s="418"/>
      <c r="CDI1157" s="418"/>
      <c r="CDJ1157" s="418"/>
      <c r="CDK1157" s="418"/>
      <c r="CDL1157" s="418"/>
      <c r="CDM1157" s="418"/>
      <c r="CDN1157" s="418"/>
      <c r="CDO1157" s="418"/>
      <c r="CDP1157" s="418"/>
      <c r="CDQ1157" s="418"/>
      <c r="CDR1157" s="418"/>
      <c r="CDS1157" s="418"/>
      <c r="CDT1157" s="418"/>
      <c r="CDU1157" s="418"/>
      <c r="CDV1157" s="418"/>
      <c r="CDW1157" s="418"/>
      <c r="CDX1157" s="418"/>
      <c r="CDY1157" s="418"/>
      <c r="CDZ1157" s="418"/>
      <c r="CEA1157" s="418"/>
      <c r="CEB1157" s="418"/>
      <c r="CEC1157" s="418"/>
      <c r="CED1157" s="418"/>
      <c r="CEE1157" s="418"/>
      <c r="CEF1157" s="418"/>
      <c r="CEG1157" s="418"/>
      <c r="CEH1157" s="418"/>
      <c r="CEI1157" s="418"/>
      <c r="CEJ1157" s="418"/>
      <c r="CEK1157" s="418"/>
      <c r="CEL1157" s="418"/>
      <c r="CEM1157" s="418"/>
      <c r="CEN1157" s="418"/>
      <c r="CEO1157" s="418"/>
      <c r="CEP1157" s="418"/>
      <c r="CEQ1157" s="418"/>
      <c r="CER1157" s="418"/>
      <c r="CES1157" s="418"/>
      <c r="CET1157" s="418"/>
      <c r="CEU1157" s="418"/>
      <c r="CEV1157" s="418"/>
      <c r="CEW1157" s="418"/>
      <c r="CEX1157" s="418"/>
      <c r="CEY1157" s="418"/>
      <c r="CEZ1157" s="418"/>
      <c r="CFA1157" s="418"/>
      <c r="CFB1157" s="418"/>
      <c r="CFC1157" s="418"/>
      <c r="CFD1157" s="418"/>
      <c r="CFE1157" s="418"/>
      <c r="CFF1157" s="418"/>
      <c r="CFG1157" s="418"/>
      <c r="CFH1157" s="418"/>
      <c r="CFI1157" s="418"/>
      <c r="CFJ1157" s="418"/>
      <c r="CFK1157" s="418"/>
      <c r="CFL1157" s="418"/>
      <c r="CFM1157" s="418"/>
      <c r="CFN1157" s="418"/>
      <c r="CFO1157" s="418"/>
      <c r="CFP1157" s="418"/>
      <c r="CFQ1157" s="418"/>
      <c r="CFR1157" s="418"/>
      <c r="CFS1157" s="418"/>
      <c r="CFT1157" s="418"/>
      <c r="CFU1157" s="418"/>
      <c r="CFV1157" s="418"/>
      <c r="CFW1157" s="418"/>
      <c r="CFX1157" s="418"/>
      <c r="CFY1157" s="418"/>
      <c r="CFZ1157" s="418"/>
      <c r="CGA1157" s="418"/>
      <c r="CGB1157" s="418"/>
      <c r="CGC1157" s="418"/>
      <c r="CGD1157" s="418"/>
      <c r="CGE1157" s="418"/>
      <c r="CGF1157" s="418"/>
      <c r="CGG1157" s="418"/>
      <c r="CGH1157" s="418"/>
      <c r="CGI1157" s="418"/>
      <c r="CGJ1157" s="418"/>
      <c r="CGK1157" s="418"/>
      <c r="CGL1157" s="418"/>
      <c r="CGM1157" s="418"/>
      <c r="CGN1157" s="418"/>
      <c r="CGO1157" s="418"/>
      <c r="CGP1157" s="418"/>
      <c r="CGQ1157" s="418"/>
      <c r="CGR1157" s="418"/>
      <c r="CGS1157" s="418"/>
      <c r="CGT1157" s="418"/>
      <c r="CGU1157" s="418"/>
      <c r="CGV1157" s="418"/>
      <c r="CGW1157" s="418"/>
      <c r="CGX1157" s="418"/>
      <c r="CGY1157" s="418"/>
      <c r="CGZ1157" s="418"/>
      <c r="CHA1157" s="418"/>
      <c r="CHB1157" s="418"/>
      <c r="CHC1157" s="418"/>
      <c r="CHD1157" s="418"/>
      <c r="CHE1157" s="418"/>
      <c r="CHF1157" s="418"/>
      <c r="CHG1157" s="418"/>
      <c r="CHH1157" s="418"/>
      <c r="CHI1157" s="418"/>
      <c r="CHJ1157" s="418"/>
      <c r="CHK1157" s="418"/>
      <c r="CHL1157" s="418"/>
      <c r="CHM1157" s="418"/>
      <c r="CHN1157" s="418"/>
      <c r="CHO1157" s="418"/>
      <c r="CHP1157" s="418"/>
      <c r="CHQ1157" s="418"/>
      <c r="CHR1157" s="418"/>
      <c r="CHS1157" s="418"/>
      <c r="CHT1157" s="418"/>
      <c r="CHU1157" s="418"/>
      <c r="CHV1157" s="418"/>
      <c r="CHW1157" s="418"/>
    </row>
    <row r="1158" spans="1:2259" s="567" customFormat="1" ht="18" customHeight="1" x14ac:dyDescent="0.25">
      <c r="A1158" s="74"/>
      <c r="B1158" s="75"/>
      <c r="C1158" s="76"/>
      <c r="D1158" s="200"/>
      <c r="E1158" s="183"/>
      <c r="F1158" s="78"/>
      <c r="G1158" s="79"/>
      <c r="H1158" s="80">
        <v>299</v>
      </c>
      <c r="I1158" s="87" t="s">
        <v>1532</v>
      </c>
      <c r="J1158" s="79">
        <v>250</v>
      </c>
      <c r="K1158" s="82">
        <v>136</v>
      </c>
      <c r="L1158" s="82">
        <v>129</v>
      </c>
      <c r="M1158" s="82">
        <v>130</v>
      </c>
      <c r="N1158" s="82"/>
      <c r="O1158" s="83">
        <f t="shared" si="188"/>
        <v>131.66666666666666</v>
      </c>
      <c r="P1158" s="84">
        <f t="shared" si="183"/>
        <v>0.34623066666666663</v>
      </c>
      <c r="Q1158" s="84"/>
      <c r="R1158" s="85" t="s">
        <v>1533</v>
      </c>
      <c r="S1158" s="79">
        <v>250</v>
      </c>
      <c r="T1158" s="82">
        <v>40</v>
      </c>
      <c r="U1158" s="82">
        <v>43</v>
      </c>
      <c r="V1158" s="82">
        <v>50</v>
      </c>
      <c r="W1158" s="82"/>
      <c r="X1158" s="83">
        <f t="shared" si="189"/>
        <v>44.333333333333336</v>
      </c>
      <c r="Y1158" s="84">
        <f t="shared" si="190"/>
        <v>0.11657893333333334</v>
      </c>
      <c r="Z1158" s="86"/>
      <c r="AA1158" s="73">
        <f t="shared" si="193"/>
        <v>0.46280959999999999</v>
      </c>
      <c r="AB1158" s="831">
        <f t="shared" si="184"/>
        <v>134.29759999999999</v>
      </c>
      <c r="AC1158" s="418"/>
      <c r="AD1158" s="418"/>
      <c r="AE1158" s="418"/>
      <c r="AF1158" s="418"/>
      <c r="AG1158" s="418"/>
      <c r="AH1158" s="418"/>
      <c r="AI1158" s="418"/>
      <c r="AJ1158" s="418"/>
      <c r="AK1158" s="418"/>
      <c r="AL1158" s="418"/>
      <c r="AM1158" s="418"/>
      <c r="AN1158" s="418"/>
      <c r="AO1158" s="418"/>
      <c r="AP1158" s="418"/>
      <c r="AQ1158" s="418"/>
      <c r="AR1158" s="418"/>
      <c r="AS1158" s="418"/>
      <c r="AT1158" s="418"/>
      <c r="AU1158" s="418"/>
      <c r="AV1158" s="418"/>
      <c r="AW1158" s="418"/>
      <c r="AX1158" s="418"/>
      <c r="AY1158" s="418"/>
      <c r="AZ1158" s="418"/>
      <c r="BA1158" s="418"/>
      <c r="BB1158" s="418"/>
      <c r="BC1158" s="418"/>
      <c r="BD1158" s="418"/>
      <c r="BE1158" s="418"/>
      <c r="BF1158" s="418"/>
      <c r="BG1158" s="418"/>
      <c r="BH1158" s="418"/>
      <c r="BI1158" s="418"/>
      <c r="BJ1158" s="418"/>
      <c r="BK1158" s="418"/>
      <c r="BL1158" s="418"/>
      <c r="BM1158" s="418"/>
      <c r="BN1158" s="418"/>
      <c r="BO1158" s="418"/>
      <c r="BP1158" s="418"/>
      <c r="BQ1158" s="418"/>
      <c r="BR1158" s="418"/>
      <c r="BS1158" s="418"/>
      <c r="BT1158" s="418"/>
      <c r="BU1158" s="418"/>
      <c r="BV1158" s="418"/>
      <c r="BW1158" s="418"/>
      <c r="BX1158" s="418"/>
      <c r="BY1158" s="418"/>
      <c r="BZ1158" s="418"/>
      <c r="CA1158" s="418"/>
      <c r="CB1158" s="418"/>
      <c r="CC1158" s="418"/>
      <c r="CD1158" s="418"/>
      <c r="CE1158" s="418"/>
      <c r="CF1158" s="418"/>
      <c r="CG1158" s="418"/>
      <c r="CH1158" s="418"/>
      <c r="CI1158" s="418"/>
      <c r="CJ1158" s="418"/>
      <c r="CK1158" s="418"/>
      <c r="CL1158" s="418"/>
      <c r="CM1158" s="418"/>
      <c r="CN1158" s="418"/>
      <c r="CO1158" s="418"/>
      <c r="CP1158" s="418"/>
      <c r="CQ1158" s="418"/>
      <c r="CR1158" s="418"/>
      <c r="CS1158" s="418"/>
      <c r="CT1158" s="418"/>
      <c r="CU1158" s="418"/>
      <c r="CV1158" s="418"/>
      <c r="CW1158" s="418"/>
      <c r="CX1158" s="418"/>
      <c r="CY1158" s="418"/>
      <c r="CZ1158" s="418"/>
      <c r="DA1158" s="418"/>
      <c r="DB1158" s="418"/>
      <c r="DC1158" s="418"/>
      <c r="DD1158" s="418"/>
      <c r="DE1158" s="418"/>
      <c r="DF1158" s="418"/>
      <c r="DG1158" s="418"/>
      <c r="DH1158" s="418"/>
      <c r="DI1158" s="418"/>
      <c r="DJ1158" s="418"/>
      <c r="DK1158" s="418"/>
      <c r="DL1158" s="418"/>
      <c r="DM1158" s="418"/>
      <c r="DN1158" s="418"/>
      <c r="DO1158" s="418"/>
      <c r="DP1158" s="418"/>
      <c r="DQ1158" s="418"/>
      <c r="DR1158" s="418"/>
      <c r="DS1158" s="418"/>
      <c r="DT1158" s="418"/>
      <c r="DU1158" s="418"/>
      <c r="DV1158" s="418"/>
      <c r="DW1158" s="418"/>
      <c r="DX1158" s="418"/>
      <c r="DY1158" s="418"/>
      <c r="DZ1158" s="418"/>
      <c r="EA1158" s="418"/>
      <c r="EB1158" s="418"/>
      <c r="EC1158" s="418"/>
      <c r="ED1158" s="418"/>
      <c r="EE1158" s="418"/>
      <c r="EF1158" s="418"/>
      <c r="EG1158" s="418"/>
      <c r="EH1158" s="418"/>
      <c r="EI1158" s="418"/>
      <c r="EJ1158" s="418"/>
      <c r="EK1158" s="418"/>
      <c r="EL1158" s="418"/>
      <c r="EM1158" s="418"/>
      <c r="EN1158" s="418"/>
      <c r="EO1158" s="418"/>
      <c r="EP1158" s="418"/>
      <c r="EQ1158" s="418"/>
      <c r="ER1158" s="418"/>
      <c r="ES1158" s="418"/>
      <c r="ET1158" s="418"/>
      <c r="EU1158" s="418"/>
      <c r="EV1158" s="418"/>
      <c r="EW1158" s="418"/>
      <c r="EX1158" s="418"/>
      <c r="EY1158" s="418"/>
      <c r="EZ1158" s="418"/>
      <c r="FA1158" s="418"/>
      <c r="FB1158" s="418"/>
      <c r="FC1158" s="418"/>
      <c r="FD1158" s="418"/>
      <c r="FE1158" s="418"/>
      <c r="FF1158" s="418"/>
      <c r="FG1158" s="418"/>
      <c r="FH1158" s="418"/>
      <c r="FI1158" s="418"/>
      <c r="FJ1158" s="418"/>
      <c r="FK1158" s="418"/>
      <c r="FL1158" s="418"/>
      <c r="FM1158" s="418"/>
      <c r="FN1158" s="418"/>
      <c r="FO1158" s="418"/>
      <c r="FP1158" s="418"/>
      <c r="FQ1158" s="418"/>
      <c r="FR1158" s="418"/>
      <c r="FS1158" s="418"/>
      <c r="FT1158" s="418"/>
      <c r="FU1158" s="418"/>
      <c r="FV1158" s="418"/>
      <c r="FW1158" s="418"/>
      <c r="FX1158" s="418"/>
      <c r="FY1158" s="418"/>
      <c r="FZ1158" s="418"/>
      <c r="GA1158" s="418"/>
      <c r="GB1158" s="418"/>
      <c r="GC1158" s="418"/>
      <c r="GD1158" s="418"/>
      <c r="GE1158" s="418"/>
      <c r="GF1158" s="418"/>
      <c r="GG1158" s="418"/>
      <c r="GH1158" s="418"/>
      <c r="GI1158" s="418"/>
      <c r="GJ1158" s="418"/>
      <c r="GK1158" s="418"/>
      <c r="GL1158" s="418"/>
      <c r="GM1158" s="418"/>
      <c r="GN1158" s="418"/>
      <c r="GO1158" s="418"/>
      <c r="GP1158" s="418"/>
      <c r="GQ1158" s="418"/>
      <c r="GR1158" s="418"/>
      <c r="GS1158" s="418"/>
      <c r="GT1158" s="418"/>
      <c r="GU1158" s="418"/>
      <c r="GV1158" s="418"/>
      <c r="GW1158" s="418"/>
      <c r="GX1158" s="418"/>
      <c r="GY1158" s="418"/>
      <c r="GZ1158" s="418"/>
      <c r="HA1158" s="418"/>
      <c r="HB1158" s="418"/>
      <c r="HC1158" s="418"/>
      <c r="HD1158" s="418"/>
      <c r="HE1158" s="418"/>
      <c r="HF1158" s="418"/>
      <c r="HG1158" s="418"/>
      <c r="HH1158" s="418"/>
      <c r="HI1158" s="418"/>
      <c r="HJ1158" s="418"/>
      <c r="HK1158" s="418"/>
      <c r="HL1158" s="418"/>
      <c r="HM1158" s="418"/>
      <c r="HN1158" s="418"/>
      <c r="HO1158" s="418"/>
      <c r="HP1158" s="418"/>
      <c r="HQ1158" s="418"/>
      <c r="HR1158" s="418"/>
      <c r="HS1158" s="418"/>
      <c r="HT1158" s="418"/>
      <c r="HU1158" s="418"/>
      <c r="HV1158" s="418"/>
      <c r="HW1158" s="418"/>
      <c r="HX1158" s="418"/>
      <c r="HY1158" s="418"/>
      <c r="HZ1158" s="418"/>
      <c r="IA1158" s="418"/>
      <c r="IB1158" s="418"/>
      <c r="IC1158" s="418"/>
      <c r="ID1158" s="418"/>
      <c r="IE1158" s="418"/>
      <c r="IF1158" s="418"/>
      <c r="IG1158" s="418"/>
      <c r="IH1158" s="418"/>
      <c r="II1158" s="418"/>
      <c r="IJ1158" s="418"/>
      <c r="IK1158" s="418"/>
      <c r="IL1158" s="418"/>
      <c r="IM1158" s="418"/>
      <c r="IN1158" s="418"/>
      <c r="IO1158" s="418"/>
      <c r="IP1158" s="418"/>
      <c r="IQ1158" s="418"/>
      <c r="IR1158" s="418"/>
      <c r="IS1158" s="418"/>
      <c r="IT1158" s="418"/>
      <c r="IU1158" s="418"/>
      <c r="IV1158" s="418"/>
      <c r="IW1158" s="418"/>
      <c r="IX1158" s="418"/>
      <c r="IY1158" s="418"/>
      <c r="IZ1158" s="418"/>
      <c r="JA1158" s="418"/>
      <c r="JB1158" s="418"/>
      <c r="JC1158" s="418"/>
      <c r="JD1158" s="418"/>
      <c r="JE1158" s="418"/>
      <c r="JF1158" s="418"/>
      <c r="JG1158" s="418"/>
      <c r="JH1158" s="418"/>
      <c r="JI1158" s="418"/>
      <c r="JJ1158" s="418"/>
      <c r="JK1158" s="418"/>
      <c r="JL1158" s="418"/>
      <c r="JM1158" s="418"/>
      <c r="JN1158" s="418"/>
      <c r="JO1158" s="418"/>
      <c r="JP1158" s="418"/>
      <c r="JQ1158" s="418"/>
      <c r="JR1158" s="418"/>
      <c r="JS1158" s="418"/>
      <c r="JT1158" s="418"/>
      <c r="JU1158" s="418"/>
      <c r="JV1158" s="418"/>
      <c r="JW1158" s="418"/>
      <c r="JX1158" s="418"/>
      <c r="JY1158" s="418"/>
      <c r="JZ1158" s="418"/>
      <c r="KA1158" s="418"/>
      <c r="KB1158" s="418"/>
      <c r="KC1158" s="418"/>
      <c r="KD1158" s="418"/>
      <c r="KE1158" s="418"/>
      <c r="KF1158" s="418"/>
      <c r="KG1158" s="418"/>
      <c r="KH1158" s="418"/>
      <c r="KI1158" s="418"/>
      <c r="KJ1158" s="418"/>
      <c r="KK1158" s="418"/>
      <c r="KL1158" s="418"/>
      <c r="KM1158" s="418"/>
      <c r="KN1158" s="418"/>
      <c r="KO1158" s="418"/>
      <c r="KP1158" s="418"/>
      <c r="KQ1158" s="418"/>
      <c r="KR1158" s="418"/>
      <c r="KS1158" s="418"/>
      <c r="KT1158" s="418"/>
      <c r="KU1158" s="418"/>
      <c r="KV1158" s="418"/>
      <c r="KW1158" s="418"/>
      <c r="KX1158" s="418"/>
      <c r="KY1158" s="418"/>
      <c r="KZ1158" s="418"/>
      <c r="LA1158" s="418"/>
      <c r="LB1158" s="418"/>
      <c r="LC1158" s="418"/>
      <c r="LD1158" s="418"/>
      <c r="LE1158" s="418"/>
      <c r="LF1158" s="418"/>
      <c r="LG1158" s="418"/>
      <c r="LH1158" s="418"/>
      <c r="LI1158" s="418"/>
      <c r="LJ1158" s="418"/>
      <c r="LK1158" s="418"/>
      <c r="LL1158" s="418"/>
      <c r="LM1158" s="418"/>
      <c r="LN1158" s="418"/>
      <c r="LO1158" s="418"/>
      <c r="LP1158" s="418"/>
      <c r="LQ1158" s="418"/>
      <c r="LR1158" s="418"/>
      <c r="LS1158" s="418"/>
      <c r="LT1158" s="418"/>
      <c r="LU1158" s="418"/>
      <c r="LV1158" s="418"/>
      <c r="LW1158" s="418"/>
      <c r="LX1158" s="418"/>
      <c r="LY1158" s="418"/>
      <c r="LZ1158" s="418"/>
      <c r="MA1158" s="418"/>
      <c r="MB1158" s="418"/>
      <c r="MC1158" s="418"/>
      <c r="MD1158" s="418"/>
      <c r="ME1158" s="418"/>
      <c r="MF1158" s="418"/>
      <c r="MG1158" s="418"/>
      <c r="MH1158" s="418"/>
      <c r="MI1158" s="418"/>
      <c r="MJ1158" s="418"/>
      <c r="MK1158" s="418"/>
      <c r="ML1158" s="418"/>
      <c r="MM1158" s="418"/>
      <c r="MN1158" s="418"/>
      <c r="MO1158" s="418"/>
      <c r="MP1158" s="418"/>
      <c r="MQ1158" s="418"/>
      <c r="MR1158" s="418"/>
      <c r="MS1158" s="418"/>
      <c r="MT1158" s="418"/>
      <c r="MU1158" s="418"/>
      <c r="MV1158" s="418"/>
      <c r="MW1158" s="418"/>
      <c r="MX1158" s="418"/>
      <c r="MY1158" s="418"/>
      <c r="MZ1158" s="418"/>
      <c r="NA1158" s="418"/>
      <c r="NB1158" s="418"/>
      <c r="NC1158" s="418"/>
      <c r="ND1158" s="418"/>
      <c r="NE1158" s="418"/>
      <c r="NF1158" s="418"/>
      <c r="NG1158" s="418"/>
      <c r="NH1158" s="418"/>
      <c r="NI1158" s="418"/>
      <c r="NJ1158" s="418"/>
      <c r="NK1158" s="418"/>
      <c r="NL1158" s="418"/>
      <c r="NM1158" s="418"/>
      <c r="NN1158" s="418"/>
      <c r="NO1158" s="418"/>
      <c r="NP1158" s="418"/>
      <c r="NQ1158" s="418"/>
      <c r="NR1158" s="418"/>
      <c r="NS1158" s="418"/>
      <c r="NT1158" s="418"/>
      <c r="NU1158" s="418"/>
      <c r="NV1158" s="418"/>
      <c r="NW1158" s="418"/>
      <c r="NX1158" s="418"/>
      <c r="NY1158" s="418"/>
      <c r="NZ1158" s="418"/>
      <c r="OA1158" s="418"/>
      <c r="OB1158" s="418"/>
      <c r="OC1158" s="418"/>
      <c r="OD1158" s="418"/>
      <c r="OE1158" s="418"/>
      <c r="OF1158" s="418"/>
      <c r="OG1158" s="418"/>
      <c r="OH1158" s="418"/>
      <c r="OI1158" s="418"/>
      <c r="OJ1158" s="418"/>
      <c r="OK1158" s="418"/>
      <c r="OL1158" s="418"/>
      <c r="OM1158" s="418"/>
      <c r="ON1158" s="418"/>
      <c r="OO1158" s="418"/>
      <c r="OP1158" s="418"/>
      <c r="OQ1158" s="418"/>
      <c r="OR1158" s="418"/>
      <c r="OS1158" s="418"/>
      <c r="OT1158" s="418"/>
      <c r="OU1158" s="418"/>
      <c r="OV1158" s="418"/>
      <c r="OW1158" s="418"/>
      <c r="OX1158" s="418"/>
      <c r="OY1158" s="418"/>
      <c r="OZ1158" s="418"/>
      <c r="PA1158" s="418"/>
      <c r="PB1158" s="418"/>
      <c r="PC1158" s="418"/>
      <c r="PD1158" s="418"/>
      <c r="PE1158" s="418"/>
      <c r="PF1158" s="418"/>
      <c r="PG1158" s="418"/>
      <c r="PH1158" s="418"/>
      <c r="PI1158" s="418"/>
      <c r="PJ1158" s="418"/>
      <c r="PK1158" s="418"/>
      <c r="PL1158" s="418"/>
      <c r="PM1158" s="418"/>
      <c r="PN1158" s="418"/>
      <c r="PO1158" s="418"/>
      <c r="PP1158" s="418"/>
      <c r="PQ1158" s="418"/>
      <c r="PR1158" s="418"/>
      <c r="PS1158" s="418"/>
      <c r="PT1158" s="418"/>
      <c r="PU1158" s="418"/>
      <c r="PV1158" s="418"/>
      <c r="PW1158" s="418"/>
      <c r="PX1158" s="418"/>
      <c r="PY1158" s="418"/>
      <c r="PZ1158" s="418"/>
      <c r="QA1158" s="418"/>
      <c r="QB1158" s="418"/>
      <c r="QC1158" s="418"/>
      <c r="QD1158" s="418"/>
      <c r="QE1158" s="418"/>
      <c r="QF1158" s="418"/>
      <c r="QG1158" s="418"/>
      <c r="QH1158" s="418"/>
      <c r="QI1158" s="418"/>
      <c r="QJ1158" s="418"/>
      <c r="QK1158" s="418"/>
      <c r="QL1158" s="418"/>
      <c r="QM1158" s="418"/>
      <c r="QN1158" s="418"/>
      <c r="QO1158" s="418"/>
      <c r="QP1158" s="418"/>
      <c r="QQ1158" s="418"/>
      <c r="QR1158" s="418"/>
      <c r="QS1158" s="418"/>
      <c r="QT1158" s="418"/>
      <c r="QU1158" s="418"/>
      <c r="QV1158" s="418"/>
      <c r="QW1158" s="418"/>
      <c r="QX1158" s="418"/>
      <c r="QY1158" s="418"/>
      <c r="QZ1158" s="418"/>
      <c r="RA1158" s="418"/>
      <c r="RB1158" s="418"/>
      <c r="RC1158" s="418"/>
      <c r="RD1158" s="418"/>
      <c r="RE1158" s="418"/>
      <c r="RF1158" s="418"/>
      <c r="RG1158" s="418"/>
      <c r="RH1158" s="418"/>
      <c r="RI1158" s="418"/>
      <c r="RJ1158" s="418"/>
      <c r="RK1158" s="418"/>
      <c r="RL1158" s="418"/>
      <c r="RM1158" s="418"/>
      <c r="RN1158" s="418"/>
      <c r="RO1158" s="418"/>
      <c r="RP1158" s="418"/>
      <c r="RQ1158" s="418"/>
      <c r="RR1158" s="418"/>
      <c r="RS1158" s="418"/>
      <c r="RT1158" s="418"/>
      <c r="RU1158" s="418"/>
      <c r="RV1158" s="418"/>
      <c r="RW1158" s="418"/>
      <c r="RX1158" s="418"/>
      <c r="RY1158" s="418"/>
      <c r="RZ1158" s="418"/>
      <c r="SA1158" s="418"/>
      <c r="SB1158" s="418"/>
      <c r="SC1158" s="418"/>
      <c r="SD1158" s="418"/>
      <c r="SE1158" s="418"/>
      <c r="SF1158" s="418"/>
      <c r="SG1158" s="418"/>
      <c r="SH1158" s="418"/>
      <c r="SI1158" s="418"/>
      <c r="SJ1158" s="418"/>
      <c r="SK1158" s="418"/>
      <c r="SL1158" s="418"/>
      <c r="SM1158" s="418"/>
      <c r="SN1158" s="418"/>
      <c r="SO1158" s="418"/>
      <c r="SP1158" s="418"/>
      <c r="SQ1158" s="418"/>
      <c r="SR1158" s="418"/>
      <c r="SS1158" s="418"/>
      <c r="ST1158" s="418"/>
      <c r="SU1158" s="418"/>
      <c r="SV1158" s="418"/>
      <c r="SW1158" s="418"/>
      <c r="SX1158" s="418"/>
      <c r="SY1158" s="418"/>
      <c r="SZ1158" s="418"/>
      <c r="TA1158" s="418"/>
      <c r="TB1158" s="418"/>
      <c r="TC1158" s="418"/>
      <c r="TD1158" s="418"/>
      <c r="TE1158" s="418"/>
      <c r="TF1158" s="418"/>
      <c r="TG1158" s="418"/>
      <c r="TH1158" s="418"/>
      <c r="TI1158" s="418"/>
      <c r="TJ1158" s="418"/>
      <c r="TK1158" s="418"/>
      <c r="TL1158" s="418"/>
      <c r="TM1158" s="418"/>
      <c r="TN1158" s="418"/>
      <c r="TO1158" s="418"/>
      <c r="TP1158" s="418"/>
      <c r="TQ1158" s="418"/>
      <c r="TR1158" s="418"/>
      <c r="TS1158" s="418"/>
      <c r="TT1158" s="418"/>
      <c r="TU1158" s="418"/>
      <c r="TV1158" s="418"/>
      <c r="TW1158" s="418"/>
      <c r="TX1158" s="418"/>
      <c r="TY1158" s="418"/>
      <c r="TZ1158" s="418"/>
      <c r="UA1158" s="418"/>
      <c r="UB1158" s="418"/>
      <c r="UC1158" s="418"/>
      <c r="UD1158" s="418"/>
      <c r="UE1158" s="418"/>
      <c r="UF1158" s="418"/>
      <c r="UG1158" s="418"/>
      <c r="UH1158" s="418"/>
      <c r="UI1158" s="418"/>
      <c r="UJ1158" s="418"/>
      <c r="UK1158" s="418"/>
      <c r="UL1158" s="418"/>
      <c r="UM1158" s="418"/>
      <c r="UN1158" s="418"/>
      <c r="UO1158" s="418"/>
      <c r="UP1158" s="418"/>
      <c r="UQ1158" s="418"/>
      <c r="UR1158" s="418"/>
      <c r="US1158" s="418"/>
      <c r="UT1158" s="418"/>
      <c r="UU1158" s="418"/>
      <c r="UV1158" s="418"/>
      <c r="UW1158" s="418"/>
      <c r="UX1158" s="418"/>
      <c r="UY1158" s="418"/>
      <c r="UZ1158" s="418"/>
      <c r="VA1158" s="418"/>
      <c r="VB1158" s="418"/>
      <c r="VC1158" s="418"/>
      <c r="VD1158" s="418"/>
      <c r="VE1158" s="418"/>
      <c r="VF1158" s="418"/>
      <c r="VG1158" s="418"/>
      <c r="VH1158" s="418"/>
      <c r="VI1158" s="418"/>
      <c r="VJ1158" s="418"/>
      <c r="VK1158" s="418"/>
      <c r="VL1158" s="418"/>
      <c r="VM1158" s="418"/>
      <c r="VN1158" s="418"/>
      <c r="VO1158" s="418"/>
      <c r="VP1158" s="418"/>
      <c r="VQ1158" s="418"/>
      <c r="VR1158" s="418"/>
      <c r="VS1158" s="418"/>
      <c r="VT1158" s="418"/>
      <c r="VU1158" s="418"/>
      <c r="VV1158" s="418"/>
      <c r="VW1158" s="418"/>
      <c r="VX1158" s="418"/>
      <c r="VY1158" s="418"/>
      <c r="VZ1158" s="418"/>
      <c r="WA1158" s="418"/>
      <c r="WB1158" s="418"/>
      <c r="WC1158" s="418"/>
      <c r="WD1158" s="418"/>
      <c r="WE1158" s="418"/>
      <c r="WF1158" s="418"/>
      <c r="WG1158" s="418"/>
      <c r="WH1158" s="418"/>
      <c r="WI1158" s="418"/>
      <c r="WJ1158" s="418"/>
      <c r="WK1158" s="418"/>
      <c r="WL1158" s="418"/>
      <c r="WM1158" s="418"/>
      <c r="WN1158" s="418"/>
      <c r="WO1158" s="418"/>
      <c r="WP1158" s="418"/>
      <c r="WQ1158" s="418"/>
      <c r="WR1158" s="418"/>
      <c r="WS1158" s="418"/>
      <c r="WT1158" s="418"/>
      <c r="WU1158" s="418"/>
      <c r="WV1158" s="418"/>
      <c r="WW1158" s="418"/>
      <c r="WX1158" s="418"/>
      <c r="WY1158" s="418"/>
      <c r="WZ1158" s="418"/>
      <c r="XA1158" s="418"/>
      <c r="XB1158" s="418"/>
      <c r="XC1158" s="418"/>
      <c r="XD1158" s="418"/>
      <c r="XE1158" s="418"/>
      <c r="XF1158" s="418"/>
      <c r="XG1158" s="418"/>
      <c r="XH1158" s="418"/>
      <c r="XI1158" s="418"/>
      <c r="XJ1158" s="418"/>
      <c r="XK1158" s="418"/>
      <c r="XL1158" s="418"/>
      <c r="XM1158" s="418"/>
      <c r="XN1158" s="418"/>
      <c r="XO1158" s="418"/>
      <c r="XP1158" s="418"/>
      <c r="XQ1158" s="418"/>
      <c r="XR1158" s="418"/>
      <c r="XS1158" s="418"/>
      <c r="XT1158" s="418"/>
      <c r="XU1158" s="418"/>
      <c r="XV1158" s="418"/>
      <c r="XW1158" s="418"/>
      <c r="XX1158" s="418"/>
      <c r="XY1158" s="418"/>
      <c r="XZ1158" s="418"/>
      <c r="YA1158" s="418"/>
      <c r="YB1158" s="418"/>
      <c r="YC1158" s="418"/>
      <c r="YD1158" s="418"/>
      <c r="YE1158" s="418"/>
      <c r="YF1158" s="418"/>
      <c r="YG1158" s="418"/>
      <c r="YH1158" s="418"/>
      <c r="YI1158" s="418"/>
      <c r="YJ1158" s="418"/>
      <c r="YK1158" s="418"/>
      <c r="YL1158" s="418"/>
      <c r="YM1158" s="418"/>
      <c r="YN1158" s="418"/>
      <c r="YO1158" s="418"/>
      <c r="YP1158" s="418"/>
      <c r="YQ1158" s="418"/>
      <c r="YR1158" s="418"/>
      <c r="YS1158" s="418"/>
      <c r="YT1158" s="418"/>
      <c r="YU1158" s="418"/>
      <c r="YV1158" s="418"/>
      <c r="YW1158" s="418"/>
      <c r="YX1158" s="418"/>
      <c r="YY1158" s="418"/>
      <c r="YZ1158" s="418"/>
      <c r="ZA1158" s="418"/>
      <c r="ZB1158" s="418"/>
      <c r="ZC1158" s="418"/>
      <c r="ZD1158" s="418"/>
      <c r="ZE1158" s="418"/>
      <c r="ZF1158" s="418"/>
      <c r="ZG1158" s="418"/>
      <c r="ZH1158" s="418"/>
      <c r="ZI1158" s="418"/>
      <c r="ZJ1158" s="418"/>
      <c r="ZK1158" s="418"/>
      <c r="ZL1158" s="418"/>
      <c r="ZM1158" s="418"/>
      <c r="ZN1158" s="418"/>
      <c r="ZO1158" s="418"/>
      <c r="ZP1158" s="418"/>
      <c r="ZQ1158" s="418"/>
      <c r="ZR1158" s="418"/>
      <c r="ZS1158" s="418"/>
      <c r="ZT1158" s="418"/>
      <c r="ZU1158" s="418"/>
      <c r="ZV1158" s="418"/>
      <c r="ZW1158" s="418"/>
      <c r="ZX1158" s="418"/>
      <c r="ZY1158" s="418"/>
      <c r="ZZ1158" s="418"/>
      <c r="AAA1158" s="418"/>
      <c r="AAB1158" s="418"/>
      <c r="AAC1158" s="418"/>
      <c r="AAD1158" s="418"/>
      <c r="AAE1158" s="418"/>
      <c r="AAF1158" s="418"/>
      <c r="AAG1158" s="418"/>
      <c r="AAH1158" s="418"/>
      <c r="AAI1158" s="418"/>
      <c r="AAJ1158" s="418"/>
      <c r="AAK1158" s="418"/>
      <c r="AAL1158" s="418"/>
      <c r="AAM1158" s="418"/>
      <c r="AAN1158" s="418"/>
      <c r="AAO1158" s="418"/>
      <c r="AAP1158" s="418"/>
      <c r="AAQ1158" s="418"/>
      <c r="AAR1158" s="418"/>
      <c r="AAS1158" s="418"/>
      <c r="AAT1158" s="418"/>
      <c r="AAU1158" s="418"/>
      <c r="AAV1158" s="418"/>
      <c r="AAW1158" s="418"/>
      <c r="AAX1158" s="418"/>
      <c r="AAY1158" s="418"/>
      <c r="AAZ1158" s="418"/>
      <c r="ABA1158" s="418"/>
      <c r="ABB1158" s="418"/>
      <c r="ABC1158" s="418"/>
      <c r="ABD1158" s="418"/>
      <c r="ABE1158" s="418"/>
      <c r="ABF1158" s="418"/>
      <c r="ABG1158" s="418"/>
      <c r="ABH1158" s="418"/>
      <c r="ABI1158" s="418"/>
      <c r="ABJ1158" s="418"/>
      <c r="ABK1158" s="418"/>
      <c r="ABL1158" s="418"/>
      <c r="ABM1158" s="418"/>
      <c r="ABN1158" s="418"/>
      <c r="ABO1158" s="418"/>
      <c r="ABP1158" s="418"/>
      <c r="ABQ1158" s="418"/>
      <c r="ABR1158" s="418"/>
      <c r="ABS1158" s="418"/>
      <c r="ABT1158" s="418"/>
      <c r="ABU1158" s="418"/>
      <c r="ABV1158" s="418"/>
      <c r="ABW1158" s="418"/>
      <c r="ABX1158" s="418"/>
      <c r="ABY1158" s="418"/>
      <c r="ABZ1158" s="418"/>
      <c r="ACA1158" s="418"/>
      <c r="ACB1158" s="418"/>
      <c r="ACC1158" s="418"/>
      <c r="ACD1158" s="418"/>
      <c r="ACE1158" s="418"/>
      <c r="ACF1158" s="418"/>
      <c r="ACG1158" s="418"/>
      <c r="ACH1158" s="418"/>
      <c r="ACI1158" s="418"/>
      <c r="ACJ1158" s="418"/>
      <c r="ACK1158" s="418"/>
      <c r="ACL1158" s="418"/>
      <c r="ACM1158" s="418"/>
      <c r="ACN1158" s="418"/>
      <c r="ACO1158" s="418"/>
      <c r="ACP1158" s="418"/>
      <c r="ACQ1158" s="418"/>
      <c r="ACR1158" s="418"/>
      <c r="ACS1158" s="418"/>
      <c r="ACT1158" s="418"/>
      <c r="ACU1158" s="418"/>
      <c r="ACV1158" s="418"/>
      <c r="ACW1158" s="418"/>
      <c r="ACX1158" s="418"/>
      <c r="ACY1158" s="418"/>
      <c r="ACZ1158" s="418"/>
      <c r="ADA1158" s="418"/>
      <c r="ADB1158" s="418"/>
      <c r="ADC1158" s="418"/>
      <c r="ADD1158" s="418"/>
      <c r="ADE1158" s="418"/>
      <c r="ADF1158" s="418"/>
      <c r="ADG1158" s="418"/>
      <c r="ADH1158" s="418"/>
      <c r="ADI1158" s="418"/>
      <c r="ADJ1158" s="418"/>
      <c r="ADK1158" s="418"/>
      <c r="ADL1158" s="418"/>
      <c r="ADM1158" s="418"/>
      <c r="ADN1158" s="418"/>
      <c r="ADO1158" s="418"/>
      <c r="ADP1158" s="418"/>
      <c r="ADQ1158" s="418"/>
      <c r="ADR1158" s="418"/>
      <c r="ADS1158" s="418"/>
      <c r="ADT1158" s="418"/>
      <c r="ADU1158" s="418"/>
      <c r="ADV1158" s="418"/>
      <c r="ADW1158" s="418"/>
      <c r="ADX1158" s="418"/>
      <c r="ADY1158" s="418"/>
      <c r="ADZ1158" s="418"/>
      <c r="AEA1158" s="418"/>
      <c r="AEB1158" s="418"/>
      <c r="AEC1158" s="418"/>
      <c r="AED1158" s="418"/>
      <c r="AEE1158" s="418"/>
      <c r="AEF1158" s="418"/>
      <c r="AEG1158" s="418"/>
      <c r="AEH1158" s="418"/>
      <c r="AEI1158" s="418"/>
      <c r="AEJ1158" s="418"/>
      <c r="AEK1158" s="418"/>
      <c r="AEL1158" s="418"/>
      <c r="AEM1158" s="418"/>
      <c r="AEN1158" s="418"/>
      <c r="AEO1158" s="418"/>
      <c r="AEP1158" s="418"/>
      <c r="AEQ1158" s="418"/>
      <c r="AER1158" s="418"/>
      <c r="AES1158" s="418"/>
      <c r="AET1158" s="418"/>
      <c r="AEU1158" s="418"/>
      <c r="AEV1158" s="418"/>
      <c r="AEW1158" s="418"/>
      <c r="AEX1158" s="418"/>
      <c r="AEY1158" s="418"/>
      <c r="AEZ1158" s="418"/>
      <c r="AFA1158" s="418"/>
      <c r="AFB1158" s="418"/>
      <c r="AFC1158" s="418"/>
      <c r="AFD1158" s="418"/>
      <c r="AFE1158" s="418"/>
      <c r="AFF1158" s="418"/>
      <c r="AFG1158" s="418"/>
      <c r="AFH1158" s="418"/>
      <c r="AFI1158" s="418"/>
      <c r="AFJ1158" s="418"/>
      <c r="AFK1158" s="418"/>
      <c r="AFL1158" s="418"/>
      <c r="AFM1158" s="418"/>
      <c r="AFN1158" s="418"/>
      <c r="AFO1158" s="418"/>
      <c r="AFP1158" s="418"/>
      <c r="AFQ1158" s="418"/>
      <c r="AFR1158" s="418"/>
      <c r="AFS1158" s="418"/>
      <c r="AFT1158" s="418"/>
      <c r="AFU1158" s="418"/>
      <c r="AFV1158" s="418"/>
      <c r="AFW1158" s="418"/>
      <c r="AFX1158" s="418"/>
      <c r="AFY1158" s="418"/>
      <c r="AFZ1158" s="418"/>
      <c r="AGA1158" s="418"/>
      <c r="AGB1158" s="418"/>
      <c r="AGC1158" s="418"/>
      <c r="AGD1158" s="418"/>
      <c r="AGE1158" s="418"/>
      <c r="AGF1158" s="418"/>
      <c r="AGG1158" s="418"/>
      <c r="AGH1158" s="418"/>
      <c r="AGI1158" s="418"/>
      <c r="AGJ1158" s="418"/>
      <c r="AGK1158" s="418"/>
      <c r="AGL1158" s="418"/>
      <c r="AGM1158" s="418"/>
      <c r="AGN1158" s="418"/>
      <c r="AGO1158" s="418"/>
      <c r="AGP1158" s="418"/>
      <c r="AGQ1158" s="418"/>
      <c r="AGR1158" s="418"/>
      <c r="AGS1158" s="418"/>
      <c r="AGT1158" s="418"/>
      <c r="AGU1158" s="418"/>
      <c r="AGV1158" s="418"/>
      <c r="AGW1158" s="418"/>
      <c r="AGX1158" s="418"/>
      <c r="AGY1158" s="418"/>
      <c r="AGZ1158" s="418"/>
      <c r="AHA1158" s="418"/>
      <c r="AHB1158" s="418"/>
      <c r="AHC1158" s="418"/>
      <c r="AHD1158" s="418"/>
      <c r="AHE1158" s="418"/>
      <c r="AHF1158" s="418"/>
      <c r="AHG1158" s="418"/>
      <c r="AHH1158" s="418"/>
      <c r="AHI1158" s="418"/>
      <c r="AHJ1158" s="418"/>
      <c r="AHK1158" s="418"/>
      <c r="AHL1158" s="418"/>
      <c r="AHM1158" s="418"/>
      <c r="AHN1158" s="418"/>
      <c r="AHO1158" s="418"/>
      <c r="AHP1158" s="418"/>
      <c r="AHQ1158" s="418"/>
      <c r="AHR1158" s="418"/>
      <c r="AHS1158" s="418"/>
      <c r="AHT1158" s="418"/>
      <c r="AHU1158" s="418"/>
      <c r="AHV1158" s="418"/>
      <c r="AHW1158" s="418"/>
      <c r="AHX1158" s="418"/>
      <c r="AHY1158" s="418"/>
      <c r="AHZ1158" s="418"/>
      <c r="AIA1158" s="418"/>
      <c r="AIB1158" s="418"/>
      <c r="AIC1158" s="418"/>
      <c r="AID1158" s="418"/>
      <c r="AIE1158" s="418"/>
      <c r="AIF1158" s="418"/>
      <c r="AIG1158" s="418"/>
      <c r="AIH1158" s="418"/>
      <c r="AII1158" s="418"/>
      <c r="AIJ1158" s="418"/>
      <c r="AIK1158" s="418"/>
      <c r="AIL1158" s="418"/>
      <c r="AIM1158" s="418"/>
      <c r="AIN1158" s="418"/>
      <c r="AIO1158" s="418"/>
      <c r="AIP1158" s="418"/>
      <c r="AIQ1158" s="418"/>
      <c r="AIR1158" s="418"/>
      <c r="AIS1158" s="418"/>
      <c r="AIT1158" s="418"/>
      <c r="AIU1158" s="418"/>
      <c r="AIV1158" s="418"/>
      <c r="AIW1158" s="418"/>
      <c r="AIX1158" s="418"/>
      <c r="AIY1158" s="418"/>
      <c r="AIZ1158" s="418"/>
      <c r="AJA1158" s="418"/>
      <c r="AJB1158" s="418"/>
      <c r="AJC1158" s="418"/>
      <c r="AJD1158" s="418"/>
      <c r="AJE1158" s="418"/>
      <c r="AJF1158" s="418"/>
      <c r="AJG1158" s="418"/>
      <c r="AJH1158" s="418"/>
      <c r="AJI1158" s="418"/>
      <c r="AJJ1158" s="418"/>
      <c r="AJK1158" s="418"/>
      <c r="AJL1158" s="418"/>
      <c r="AJM1158" s="418"/>
      <c r="AJN1158" s="418"/>
      <c r="AJO1158" s="418"/>
      <c r="AJP1158" s="418"/>
      <c r="AJQ1158" s="418"/>
      <c r="AJR1158" s="418"/>
      <c r="AJS1158" s="418"/>
      <c r="AJT1158" s="418"/>
      <c r="AJU1158" s="418"/>
      <c r="AJV1158" s="418"/>
      <c r="AJW1158" s="418"/>
      <c r="AJX1158" s="418"/>
      <c r="AJY1158" s="418"/>
      <c r="AJZ1158" s="418"/>
      <c r="AKA1158" s="418"/>
      <c r="AKB1158" s="418"/>
      <c r="AKC1158" s="418"/>
      <c r="AKD1158" s="418"/>
      <c r="AKE1158" s="418"/>
      <c r="AKF1158" s="418"/>
      <c r="AKG1158" s="418"/>
      <c r="AKH1158" s="418"/>
      <c r="AKI1158" s="418"/>
      <c r="AKJ1158" s="418"/>
      <c r="AKK1158" s="418"/>
      <c r="AKL1158" s="418"/>
      <c r="AKM1158" s="418"/>
      <c r="AKN1158" s="418"/>
      <c r="AKO1158" s="418"/>
      <c r="AKP1158" s="418"/>
      <c r="AKQ1158" s="418"/>
      <c r="AKR1158" s="418"/>
      <c r="AKS1158" s="418"/>
      <c r="AKT1158" s="418"/>
      <c r="AKU1158" s="418"/>
      <c r="AKV1158" s="418"/>
      <c r="AKW1158" s="418"/>
      <c r="AKX1158" s="418"/>
      <c r="AKY1158" s="418"/>
      <c r="AKZ1158" s="418"/>
      <c r="ALA1158" s="418"/>
      <c r="ALB1158" s="418"/>
      <c r="ALC1158" s="418"/>
      <c r="ALD1158" s="418"/>
      <c r="ALE1158" s="418"/>
      <c r="ALF1158" s="418"/>
      <c r="ALG1158" s="418"/>
      <c r="ALH1158" s="418"/>
      <c r="ALI1158" s="418"/>
      <c r="ALJ1158" s="418"/>
      <c r="ALK1158" s="418"/>
      <c r="ALL1158" s="418"/>
      <c r="ALM1158" s="418"/>
      <c r="ALN1158" s="418"/>
      <c r="ALO1158" s="418"/>
      <c r="ALP1158" s="418"/>
      <c r="ALQ1158" s="418"/>
      <c r="ALR1158" s="418"/>
      <c r="ALS1158" s="418"/>
      <c r="ALT1158" s="418"/>
      <c r="ALU1158" s="418"/>
      <c r="ALV1158" s="418"/>
      <c r="ALW1158" s="418"/>
      <c r="ALX1158" s="418"/>
      <c r="ALY1158" s="418"/>
      <c r="ALZ1158" s="418"/>
      <c r="AMA1158" s="418"/>
      <c r="AMB1158" s="418"/>
      <c r="AMC1158" s="418"/>
      <c r="AMD1158" s="418"/>
      <c r="AME1158" s="418"/>
      <c r="AMF1158" s="418"/>
      <c r="AMG1158" s="418"/>
      <c r="AMH1158" s="418"/>
      <c r="AMI1158" s="418"/>
      <c r="AMJ1158" s="418"/>
      <c r="AMK1158" s="418"/>
      <c r="AML1158" s="418"/>
      <c r="AMM1158" s="418"/>
      <c r="AMN1158" s="418"/>
      <c r="AMO1158" s="418"/>
      <c r="AMP1158" s="418"/>
      <c r="AMQ1158" s="418"/>
      <c r="AMR1158" s="418"/>
      <c r="AMS1158" s="418"/>
      <c r="AMT1158" s="418"/>
      <c r="AMU1158" s="418"/>
      <c r="AMV1158" s="418"/>
      <c r="AMW1158" s="418"/>
      <c r="AMX1158" s="418"/>
      <c r="AMY1158" s="418"/>
      <c r="AMZ1158" s="418"/>
      <c r="ANA1158" s="418"/>
      <c r="ANB1158" s="418"/>
      <c r="ANC1158" s="418"/>
      <c r="AND1158" s="418"/>
      <c r="ANE1158" s="418"/>
      <c r="ANF1158" s="418"/>
      <c r="ANG1158" s="418"/>
      <c r="ANH1158" s="418"/>
      <c r="ANI1158" s="418"/>
      <c r="ANJ1158" s="418"/>
      <c r="ANK1158" s="418"/>
      <c r="ANL1158" s="418"/>
      <c r="ANM1158" s="418"/>
      <c r="ANN1158" s="418"/>
      <c r="ANO1158" s="418"/>
      <c r="ANP1158" s="418"/>
      <c r="ANQ1158" s="418"/>
      <c r="ANR1158" s="418"/>
      <c r="ANS1158" s="418"/>
      <c r="ANT1158" s="418"/>
      <c r="ANU1158" s="418"/>
      <c r="ANV1158" s="418"/>
      <c r="ANW1158" s="418"/>
      <c r="ANX1158" s="418"/>
      <c r="ANY1158" s="418"/>
      <c r="ANZ1158" s="418"/>
      <c r="AOA1158" s="418"/>
      <c r="AOB1158" s="418"/>
      <c r="AOC1158" s="418"/>
      <c r="AOD1158" s="418"/>
      <c r="AOE1158" s="418"/>
      <c r="AOF1158" s="418"/>
      <c r="AOG1158" s="418"/>
      <c r="AOH1158" s="418"/>
      <c r="AOI1158" s="418"/>
      <c r="AOJ1158" s="418"/>
      <c r="AOK1158" s="418"/>
      <c r="AOL1158" s="418"/>
      <c r="AOM1158" s="418"/>
      <c r="AON1158" s="418"/>
      <c r="AOO1158" s="418"/>
      <c r="AOP1158" s="418"/>
      <c r="AOQ1158" s="418"/>
      <c r="AOR1158" s="418"/>
      <c r="AOS1158" s="418"/>
      <c r="AOT1158" s="418"/>
      <c r="AOU1158" s="418"/>
      <c r="AOV1158" s="418"/>
      <c r="AOW1158" s="418"/>
      <c r="AOX1158" s="418"/>
      <c r="AOY1158" s="418"/>
      <c r="AOZ1158" s="418"/>
      <c r="APA1158" s="418"/>
      <c r="APB1158" s="418"/>
      <c r="APC1158" s="418"/>
      <c r="APD1158" s="418"/>
      <c r="APE1158" s="418"/>
      <c r="APF1158" s="418"/>
      <c r="APG1158" s="418"/>
      <c r="APH1158" s="418"/>
      <c r="API1158" s="418"/>
      <c r="APJ1158" s="418"/>
      <c r="APK1158" s="418"/>
      <c r="APL1158" s="418"/>
      <c r="APM1158" s="418"/>
      <c r="APN1158" s="418"/>
      <c r="APO1158" s="418"/>
      <c r="APP1158" s="418"/>
      <c r="APQ1158" s="418"/>
      <c r="APR1158" s="418"/>
      <c r="APS1158" s="418"/>
      <c r="APT1158" s="418"/>
      <c r="APU1158" s="418"/>
      <c r="APV1158" s="418"/>
      <c r="APW1158" s="418"/>
      <c r="APX1158" s="418"/>
      <c r="APY1158" s="418"/>
      <c r="APZ1158" s="418"/>
      <c r="AQA1158" s="418"/>
      <c r="AQB1158" s="418"/>
      <c r="AQC1158" s="418"/>
      <c r="AQD1158" s="418"/>
      <c r="AQE1158" s="418"/>
      <c r="AQF1158" s="418"/>
      <c r="AQG1158" s="418"/>
      <c r="AQH1158" s="418"/>
      <c r="AQI1158" s="418"/>
      <c r="AQJ1158" s="418"/>
      <c r="AQK1158" s="418"/>
      <c r="AQL1158" s="418"/>
      <c r="AQM1158" s="418"/>
      <c r="AQN1158" s="418"/>
      <c r="AQO1158" s="418"/>
      <c r="AQP1158" s="418"/>
      <c r="AQQ1158" s="418"/>
      <c r="AQR1158" s="418"/>
      <c r="AQS1158" s="418"/>
      <c r="AQT1158" s="418"/>
      <c r="AQU1158" s="418"/>
      <c r="AQV1158" s="418"/>
      <c r="AQW1158" s="418"/>
      <c r="AQX1158" s="418"/>
      <c r="AQY1158" s="418"/>
      <c r="AQZ1158" s="418"/>
      <c r="ARA1158" s="418"/>
      <c r="ARB1158" s="418"/>
      <c r="ARC1158" s="418"/>
      <c r="ARD1158" s="418"/>
      <c r="ARE1158" s="418"/>
      <c r="ARF1158" s="418"/>
      <c r="ARG1158" s="418"/>
      <c r="ARH1158" s="418"/>
      <c r="ARI1158" s="418"/>
      <c r="ARJ1158" s="418"/>
      <c r="ARK1158" s="418"/>
      <c r="ARL1158" s="418"/>
      <c r="ARM1158" s="418"/>
      <c r="ARN1158" s="418"/>
      <c r="ARO1158" s="418"/>
      <c r="ARP1158" s="418"/>
      <c r="ARQ1158" s="418"/>
      <c r="ARR1158" s="418"/>
      <c r="ARS1158" s="418"/>
      <c r="ART1158" s="418"/>
      <c r="ARU1158" s="418"/>
      <c r="ARV1158" s="418"/>
      <c r="ARW1158" s="418"/>
      <c r="ARX1158" s="418"/>
      <c r="ARY1158" s="418"/>
      <c r="ARZ1158" s="418"/>
      <c r="ASA1158" s="418"/>
      <c r="ASB1158" s="418"/>
      <c r="ASC1158" s="418"/>
      <c r="ASD1158" s="418"/>
      <c r="ASE1158" s="418"/>
      <c r="ASF1158" s="418"/>
      <c r="ASG1158" s="418"/>
      <c r="ASH1158" s="418"/>
      <c r="ASI1158" s="418"/>
      <c r="ASJ1158" s="418"/>
      <c r="ASK1158" s="418"/>
      <c r="ASL1158" s="418"/>
      <c r="ASM1158" s="418"/>
      <c r="ASN1158" s="418"/>
      <c r="ASO1158" s="418"/>
      <c r="ASP1158" s="418"/>
      <c r="ASQ1158" s="418"/>
      <c r="ASR1158" s="418"/>
      <c r="ASS1158" s="418"/>
      <c r="AST1158" s="418"/>
      <c r="ASU1158" s="418"/>
      <c r="ASV1158" s="418"/>
      <c r="ASW1158" s="418"/>
      <c r="ASX1158" s="418"/>
      <c r="ASY1158" s="418"/>
      <c r="ASZ1158" s="418"/>
      <c r="ATA1158" s="418"/>
      <c r="ATB1158" s="418"/>
      <c r="ATC1158" s="418"/>
      <c r="ATD1158" s="418"/>
      <c r="ATE1158" s="418"/>
      <c r="ATF1158" s="418"/>
      <c r="ATG1158" s="418"/>
      <c r="ATH1158" s="418"/>
      <c r="ATI1158" s="418"/>
      <c r="ATJ1158" s="418"/>
      <c r="ATK1158" s="418"/>
      <c r="ATL1158" s="418"/>
      <c r="ATM1158" s="418"/>
      <c r="ATN1158" s="418"/>
      <c r="ATO1158" s="418"/>
      <c r="ATP1158" s="418"/>
      <c r="ATQ1158" s="418"/>
      <c r="ATR1158" s="418"/>
      <c r="ATS1158" s="418"/>
      <c r="ATT1158" s="418"/>
      <c r="ATU1158" s="418"/>
      <c r="ATV1158" s="418"/>
      <c r="ATW1158" s="418"/>
      <c r="ATX1158" s="418"/>
      <c r="ATY1158" s="418"/>
      <c r="ATZ1158" s="418"/>
      <c r="AUA1158" s="418"/>
      <c r="AUB1158" s="418"/>
      <c r="AUC1158" s="418"/>
      <c r="AUD1158" s="418"/>
      <c r="AUE1158" s="418"/>
      <c r="AUF1158" s="418"/>
      <c r="AUG1158" s="418"/>
      <c r="AUH1158" s="418"/>
      <c r="AUI1158" s="418"/>
      <c r="AUJ1158" s="418"/>
      <c r="AUK1158" s="418"/>
      <c r="AUL1158" s="418"/>
      <c r="AUM1158" s="418"/>
      <c r="AUN1158" s="418"/>
      <c r="AUO1158" s="418"/>
      <c r="AUP1158" s="418"/>
      <c r="AUQ1158" s="418"/>
      <c r="AUR1158" s="418"/>
      <c r="AUS1158" s="418"/>
      <c r="AUT1158" s="418"/>
      <c r="AUU1158" s="418"/>
      <c r="AUV1158" s="418"/>
      <c r="AUW1158" s="418"/>
      <c r="AUX1158" s="418"/>
      <c r="AUY1158" s="418"/>
      <c r="AUZ1158" s="418"/>
      <c r="AVA1158" s="418"/>
      <c r="AVB1158" s="418"/>
      <c r="AVC1158" s="418"/>
      <c r="AVD1158" s="418"/>
      <c r="AVE1158" s="418"/>
      <c r="AVF1158" s="418"/>
      <c r="AVG1158" s="418"/>
      <c r="AVH1158" s="418"/>
      <c r="AVI1158" s="418"/>
      <c r="AVJ1158" s="418"/>
      <c r="AVK1158" s="418"/>
      <c r="AVL1158" s="418"/>
      <c r="AVM1158" s="418"/>
      <c r="AVN1158" s="418"/>
      <c r="AVO1158" s="418"/>
      <c r="AVP1158" s="418"/>
      <c r="AVQ1158" s="418"/>
      <c r="AVR1158" s="418"/>
      <c r="AVS1158" s="418"/>
      <c r="AVT1158" s="418"/>
      <c r="AVU1158" s="418"/>
      <c r="AVV1158" s="418"/>
      <c r="AVW1158" s="418"/>
      <c r="AVX1158" s="418"/>
      <c r="AVY1158" s="418"/>
      <c r="AVZ1158" s="418"/>
      <c r="AWA1158" s="418"/>
      <c r="AWB1158" s="418"/>
      <c r="AWC1158" s="418"/>
      <c r="AWD1158" s="418"/>
      <c r="AWE1158" s="418"/>
      <c r="AWF1158" s="418"/>
      <c r="AWG1158" s="418"/>
      <c r="AWH1158" s="418"/>
      <c r="AWI1158" s="418"/>
      <c r="AWJ1158" s="418"/>
      <c r="AWK1158" s="418"/>
      <c r="AWL1158" s="418"/>
      <c r="AWM1158" s="418"/>
      <c r="AWN1158" s="418"/>
      <c r="AWO1158" s="418"/>
      <c r="AWP1158" s="418"/>
      <c r="AWQ1158" s="418"/>
      <c r="AWR1158" s="418"/>
      <c r="AWS1158" s="418"/>
      <c r="AWT1158" s="418"/>
      <c r="AWU1158" s="418"/>
      <c r="AWV1158" s="418"/>
      <c r="AWW1158" s="418"/>
      <c r="AWX1158" s="418"/>
      <c r="AWY1158" s="418"/>
      <c r="AWZ1158" s="418"/>
      <c r="AXA1158" s="418"/>
      <c r="AXB1158" s="418"/>
      <c r="AXC1158" s="418"/>
      <c r="AXD1158" s="418"/>
      <c r="AXE1158" s="418"/>
      <c r="AXF1158" s="418"/>
      <c r="AXG1158" s="418"/>
      <c r="AXH1158" s="418"/>
      <c r="AXI1158" s="418"/>
      <c r="AXJ1158" s="418"/>
      <c r="AXK1158" s="418"/>
      <c r="AXL1158" s="418"/>
      <c r="AXM1158" s="418"/>
      <c r="AXN1158" s="418"/>
      <c r="AXO1158" s="418"/>
      <c r="AXP1158" s="418"/>
      <c r="AXQ1158" s="418"/>
      <c r="AXR1158" s="418"/>
      <c r="AXS1158" s="418"/>
      <c r="AXT1158" s="418"/>
      <c r="AXU1158" s="418"/>
      <c r="AXV1158" s="418"/>
      <c r="AXW1158" s="418"/>
      <c r="AXX1158" s="418"/>
      <c r="AXY1158" s="418"/>
      <c r="AXZ1158" s="418"/>
      <c r="AYA1158" s="418"/>
      <c r="AYB1158" s="418"/>
      <c r="AYC1158" s="418"/>
      <c r="AYD1158" s="418"/>
      <c r="AYE1158" s="418"/>
      <c r="AYF1158" s="418"/>
      <c r="AYG1158" s="418"/>
      <c r="AYH1158" s="418"/>
      <c r="AYI1158" s="418"/>
      <c r="AYJ1158" s="418"/>
      <c r="AYK1158" s="418"/>
      <c r="AYL1158" s="418"/>
      <c r="AYM1158" s="418"/>
      <c r="AYN1158" s="418"/>
      <c r="AYO1158" s="418"/>
      <c r="AYP1158" s="418"/>
      <c r="AYQ1158" s="418"/>
      <c r="AYR1158" s="418"/>
      <c r="AYS1158" s="418"/>
      <c r="AYT1158" s="418"/>
      <c r="AYU1158" s="418"/>
      <c r="AYV1158" s="418"/>
      <c r="AYW1158" s="418"/>
      <c r="AYX1158" s="418"/>
      <c r="AYY1158" s="418"/>
      <c r="AYZ1158" s="418"/>
      <c r="AZA1158" s="418"/>
      <c r="AZB1158" s="418"/>
      <c r="AZC1158" s="418"/>
      <c r="AZD1158" s="418"/>
      <c r="AZE1158" s="418"/>
      <c r="AZF1158" s="418"/>
      <c r="AZG1158" s="418"/>
      <c r="AZH1158" s="418"/>
      <c r="AZI1158" s="418"/>
      <c r="AZJ1158" s="418"/>
      <c r="AZK1158" s="418"/>
      <c r="AZL1158" s="418"/>
      <c r="AZM1158" s="418"/>
      <c r="AZN1158" s="418"/>
      <c r="AZO1158" s="418"/>
      <c r="AZP1158" s="418"/>
      <c r="AZQ1158" s="418"/>
      <c r="AZR1158" s="418"/>
      <c r="AZS1158" s="418"/>
      <c r="AZT1158" s="418"/>
      <c r="AZU1158" s="418"/>
      <c r="AZV1158" s="418"/>
      <c r="AZW1158" s="418"/>
      <c r="AZX1158" s="418"/>
      <c r="AZY1158" s="418"/>
      <c r="AZZ1158" s="418"/>
      <c r="BAA1158" s="418"/>
      <c r="BAB1158" s="418"/>
      <c r="BAC1158" s="418"/>
      <c r="BAD1158" s="418"/>
      <c r="BAE1158" s="418"/>
      <c r="BAF1158" s="418"/>
      <c r="BAG1158" s="418"/>
      <c r="BAH1158" s="418"/>
      <c r="BAI1158" s="418"/>
      <c r="BAJ1158" s="418"/>
      <c r="BAK1158" s="418"/>
      <c r="BAL1158" s="418"/>
      <c r="BAM1158" s="418"/>
      <c r="BAN1158" s="418"/>
      <c r="BAO1158" s="418"/>
      <c r="BAP1158" s="418"/>
      <c r="BAQ1158" s="418"/>
      <c r="BAR1158" s="418"/>
      <c r="BAS1158" s="418"/>
      <c r="BAT1158" s="418"/>
      <c r="BAU1158" s="418"/>
      <c r="BAV1158" s="418"/>
      <c r="BAW1158" s="418"/>
      <c r="BAX1158" s="418"/>
      <c r="BAY1158" s="418"/>
      <c r="BAZ1158" s="418"/>
      <c r="BBA1158" s="418"/>
      <c r="BBB1158" s="418"/>
      <c r="BBC1158" s="418"/>
      <c r="BBD1158" s="418"/>
      <c r="BBE1158" s="418"/>
      <c r="BBF1158" s="418"/>
      <c r="BBG1158" s="418"/>
      <c r="BBH1158" s="418"/>
      <c r="BBI1158" s="418"/>
      <c r="BBJ1158" s="418"/>
      <c r="BBK1158" s="418"/>
      <c r="BBL1158" s="418"/>
      <c r="BBM1158" s="418"/>
      <c r="BBN1158" s="418"/>
      <c r="BBO1158" s="418"/>
      <c r="BBP1158" s="418"/>
      <c r="BBQ1158" s="418"/>
      <c r="BBR1158" s="418"/>
      <c r="BBS1158" s="418"/>
      <c r="BBT1158" s="418"/>
      <c r="BBU1158" s="418"/>
      <c r="BBV1158" s="418"/>
      <c r="BBW1158" s="418"/>
      <c r="BBX1158" s="418"/>
      <c r="BBY1158" s="418"/>
      <c r="BBZ1158" s="418"/>
      <c r="BCA1158" s="418"/>
      <c r="BCB1158" s="418"/>
      <c r="BCC1158" s="418"/>
      <c r="BCD1158" s="418"/>
      <c r="BCE1158" s="418"/>
      <c r="BCF1158" s="418"/>
      <c r="BCG1158" s="418"/>
      <c r="BCH1158" s="418"/>
      <c r="BCI1158" s="418"/>
      <c r="BCJ1158" s="418"/>
      <c r="BCK1158" s="418"/>
      <c r="BCL1158" s="418"/>
      <c r="BCM1158" s="418"/>
      <c r="BCN1158" s="418"/>
      <c r="BCO1158" s="418"/>
      <c r="BCP1158" s="418"/>
      <c r="BCQ1158" s="418"/>
      <c r="BCR1158" s="418"/>
      <c r="BCS1158" s="418"/>
      <c r="BCT1158" s="418"/>
      <c r="BCU1158" s="418"/>
      <c r="BCV1158" s="418"/>
      <c r="BCW1158" s="418"/>
      <c r="BCX1158" s="418"/>
      <c r="BCY1158" s="418"/>
      <c r="BCZ1158" s="418"/>
      <c r="BDA1158" s="418"/>
      <c r="BDB1158" s="418"/>
      <c r="BDC1158" s="418"/>
      <c r="BDD1158" s="418"/>
      <c r="BDE1158" s="418"/>
      <c r="BDF1158" s="418"/>
      <c r="BDG1158" s="418"/>
      <c r="BDH1158" s="418"/>
      <c r="BDI1158" s="418"/>
      <c r="BDJ1158" s="418"/>
      <c r="BDK1158" s="418"/>
      <c r="BDL1158" s="418"/>
      <c r="BDM1158" s="418"/>
      <c r="BDN1158" s="418"/>
      <c r="BDO1158" s="418"/>
      <c r="BDP1158" s="418"/>
      <c r="BDQ1158" s="418"/>
      <c r="BDR1158" s="418"/>
      <c r="BDS1158" s="418"/>
      <c r="BDT1158" s="418"/>
      <c r="BDU1158" s="418"/>
      <c r="BDV1158" s="418"/>
      <c r="BDW1158" s="418"/>
      <c r="BDX1158" s="418"/>
      <c r="BDY1158" s="418"/>
      <c r="BDZ1158" s="418"/>
      <c r="BEA1158" s="418"/>
      <c r="BEB1158" s="418"/>
      <c r="BEC1158" s="418"/>
      <c r="BED1158" s="418"/>
      <c r="BEE1158" s="418"/>
      <c r="BEF1158" s="418"/>
      <c r="BEG1158" s="418"/>
      <c r="BEH1158" s="418"/>
      <c r="BEI1158" s="418"/>
      <c r="BEJ1158" s="418"/>
      <c r="BEK1158" s="418"/>
      <c r="BEL1158" s="418"/>
      <c r="BEM1158" s="418"/>
      <c r="BEN1158" s="418"/>
      <c r="BEO1158" s="418"/>
      <c r="BEP1158" s="418"/>
      <c r="BEQ1158" s="418"/>
      <c r="BER1158" s="418"/>
      <c r="BES1158" s="418"/>
      <c r="BET1158" s="418"/>
      <c r="BEU1158" s="418"/>
      <c r="BEV1158" s="418"/>
      <c r="BEW1158" s="418"/>
      <c r="BEX1158" s="418"/>
      <c r="BEY1158" s="418"/>
      <c r="BEZ1158" s="418"/>
      <c r="BFA1158" s="418"/>
      <c r="BFB1158" s="418"/>
      <c r="BFC1158" s="418"/>
      <c r="BFD1158" s="418"/>
      <c r="BFE1158" s="418"/>
      <c r="BFF1158" s="418"/>
      <c r="BFG1158" s="418"/>
      <c r="BFH1158" s="418"/>
      <c r="BFI1158" s="418"/>
      <c r="BFJ1158" s="418"/>
      <c r="BFK1158" s="418"/>
      <c r="BFL1158" s="418"/>
      <c r="BFM1158" s="418"/>
      <c r="BFN1158" s="418"/>
      <c r="BFO1158" s="418"/>
      <c r="BFP1158" s="418"/>
      <c r="BFQ1158" s="418"/>
      <c r="BFR1158" s="418"/>
      <c r="BFS1158" s="418"/>
      <c r="BFT1158" s="418"/>
      <c r="BFU1158" s="418"/>
      <c r="BFV1158" s="418"/>
      <c r="BFW1158" s="418"/>
      <c r="BFX1158" s="418"/>
      <c r="BFY1158" s="418"/>
      <c r="BFZ1158" s="418"/>
      <c r="BGA1158" s="418"/>
      <c r="BGB1158" s="418"/>
      <c r="BGC1158" s="418"/>
      <c r="BGD1158" s="418"/>
      <c r="BGE1158" s="418"/>
      <c r="BGF1158" s="418"/>
      <c r="BGG1158" s="418"/>
      <c r="BGH1158" s="418"/>
      <c r="BGI1158" s="418"/>
      <c r="BGJ1158" s="418"/>
      <c r="BGK1158" s="418"/>
      <c r="BGL1158" s="418"/>
      <c r="BGM1158" s="418"/>
      <c r="BGN1158" s="418"/>
      <c r="BGO1158" s="418"/>
      <c r="BGP1158" s="418"/>
      <c r="BGQ1158" s="418"/>
      <c r="BGR1158" s="418"/>
      <c r="BGS1158" s="418"/>
      <c r="BGT1158" s="418"/>
      <c r="BGU1158" s="418"/>
      <c r="BGV1158" s="418"/>
      <c r="BGW1158" s="418"/>
      <c r="BGX1158" s="418"/>
      <c r="BGY1158" s="418"/>
      <c r="BGZ1158" s="418"/>
      <c r="BHA1158" s="418"/>
      <c r="BHB1158" s="418"/>
      <c r="BHC1158" s="418"/>
      <c r="BHD1158" s="418"/>
      <c r="BHE1158" s="418"/>
      <c r="BHF1158" s="418"/>
      <c r="BHG1158" s="418"/>
      <c r="BHH1158" s="418"/>
      <c r="BHI1158" s="418"/>
      <c r="BHJ1158" s="418"/>
      <c r="BHK1158" s="418"/>
      <c r="BHL1158" s="418"/>
      <c r="BHM1158" s="418"/>
      <c r="BHN1158" s="418"/>
      <c r="BHO1158" s="418"/>
      <c r="BHP1158" s="418"/>
      <c r="BHQ1158" s="418"/>
      <c r="BHR1158" s="418"/>
      <c r="BHS1158" s="418"/>
      <c r="BHT1158" s="418"/>
      <c r="BHU1158" s="418"/>
      <c r="BHV1158" s="418"/>
      <c r="BHW1158" s="418"/>
      <c r="BHX1158" s="418"/>
      <c r="BHY1158" s="418"/>
      <c r="BHZ1158" s="418"/>
      <c r="BIA1158" s="418"/>
      <c r="BIB1158" s="418"/>
      <c r="BIC1158" s="418"/>
      <c r="BID1158" s="418"/>
      <c r="BIE1158" s="418"/>
      <c r="BIF1158" s="418"/>
      <c r="BIG1158" s="418"/>
      <c r="BIH1158" s="418"/>
      <c r="BII1158" s="418"/>
      <c r="BIJ1158" s="418"/>
      <c r="BIK1158" s="418"/>
      <c r="BIL1158" s="418"/>
      <c r="BIM1158" s="418"/>
      <c r="BIN1158" s="418"/>
      <c r="BIO1158" s="418"/>
      <c r="BIP1158" s="418"/>
      <c r="BIQ1158" s="418"/>
      <c r="BIR1158" s="418"/>
      <c r="BIS1158" s="418"/>
      <c r="BIT1158" s="418"/>
      <c r="BIU1158" s="418"/>
      <c r="BIV1158" s="418"/>
      <c r="BIW1158" s="418"/>
      <c r="BIX1158" s="418"/>
      <c r="BIY1158" s="418"/>
      <c r="BIZ1158" s="418"/>
      <c r="BJA1158" s="418"/>
      <c r="BJB1158" s="418"/>
      <c r="BJC1158" s="418"/>
      <c r="BJD1158" s="418"/>
      <c r="BJE1158" s="418"/>
      <c r="BJF1158" s="418"/>
      <c r="BJG1158" s="418"/>
      <c r="BJH1158" s="418"/>
      <c r="BJI1158" s="418"/>
      <c r="BJJ1158" s="418"/>
      <c r="BJK1158" s="418"/>
      <c r="BJL1158" s="418"/>
      <c r="BJM1158" s="418"/>
      <c r="BJN1158" s="418"/>
      <c r="BJO1158" s="418"/>
      <c r="BJP1158" s="418"/>
      <c r="BJQ1158" s="418"/>
      <c r="BJR1158" s="418"/>
      <c r="BJS1158" s="418"/>
      <c r="BJT1158" s="418"/>
      <c r="BJU1158" s="418"/>
      <c r="BJV1158" s="418"/>
      <c r="BJW1158" s="418"/>
      <c r="BJX1158" s="418"/>
      <c r="BJY1158" s="418"/>
      <c r="BJZ1158" s="418"/>
      <c r="BKA1158" s="418"/>
      <c r="BKB1158" s="418"/>
      <c r="BKC1158" s="418"/>
      <c r="BKD1158" s="418"/>
      <c r="BKE1158" s="418"/>
      <c r="BKF1158" s="418"/>
      <c r="BKG1158" s="418"/>
      <c r="BKH1158" s="418"/>
      <c r="BKI1158" s="418"/>
      <c r="BKJ1158" s="418"/>
      <c r="BKK1158" s="418"/>
      <c r="BKL1158" s="418"/>
      <c r="BKM1158" s="418"/>
      <c r="BKN1158" s="418"/>
      <c r="BKO1158" s="418"/>
      <c r="BKP1158" s="418"/>
      <c r="BKQ1158" s="418"/>
      <c r="BKR1158" s="418"/>
      <c r="BKS1158" s="418"/>
      <c r="BKT1158" s="418"/>
      <c r="BKU1158" s="418"/>
      <c r="BKV1158" s="418"/>
      <c r="BKW1158" s="418"/>
      <c r="BKX1158" s="418"/>
      <c r="BKY1158" s="418"/>
      <c r="BKZ1158" s="418"/>
      <c r="BLA1158" s="418"/>
      <c r="BLB1158" s="418"/>
      <c r="BLC1158" s="418"/>
      <c r="BLD1158" s="418"/>
      <c r="BLE1158" s="418"/>
      <c r="BLF1158" s="418"/>
      <c r="BLG1158" s="418"/>
      <c r="BLH1158" s="418"/>
      <c r="BLI1158" s="418"/>
      <c r="BLJ1158" s="418"/>
      <c r="BLK1158" s="418"/>
      <c r="BLL1158" s="418"/>
      <c r="BLM1158" s="418"/>
      <c r="BLN1158" s="418"/>
      <c r="BLO1158" s="418"/>
      <c r="BLP1158" s="418"/>
      <c r="BLQ1158" s="418"/>
      <c r="BLR1158" s="418"/>
      <c r="BLS1158" s="418"/>
      <c r="BLT1158" s="418"/>
      <c r="BLU1158" s="418"/>
      <c r="BLV1158" s="418"/>
      <c r="BLW1158" s="418"/>
      <c r="BLX1158" s="418"/>
      <c r="BLY1158" s="418"/>
      <c r="BLZ1158" s="418"/>
      <c r="BMA1158" s="418"/>
      <c r="BMB1158" s="418"/>
      <c r="BMC1158" s="418"/>
      <c r="BMD1158" s="418"/>
      <c r="BME1158" s="418"/>
      <c r="BMF1158" s="418"/>
      <c r="BMG1158" s="418"/>
      <c r="BMH1158" s="418"/>
      <c r="BMI1158" s="418"/>
      <c r="BMJ1158" s="418"/>
      <c r="BMK1158" s="418"/>
      <c r="BML1158" s="418"/>
      <c r="BMM1158" s="418"/>
      <c r="BMN1158" s="418"/>
      <c r="BMO1158" s="418"/>
      <c r="BMP1158" s="418"/>
      <c r="BMQ1158" s="418"/>
      <c r="BMR1158" s="418"/>
      <c r="BMS1158" s="418"/>
      <c r="BMT1158" s="418"/>
      <c r="BMU1158" s="418"/>
      <c r="BMV1158" s="418"/>
      <c r="BMW1158" s="418"/>
      <c r="BMX1158" s="418"/>
      <c r="BMY1158" s="418"/>
      <c r="BMZ1158" s="418"/>
      <c r="BNA1158" s="418"/>
      <c r="BNB1158" s="418"/>
      <c r="BNC1158" s="418"/>
      <c r="BND1158" s="418"/>
      <c r="BNE1158" s="418"/>
      <c r="BNF1158" s="418"/>
      <c r="BNG1158" s="418"/>
      <c r="BNH1158" s="418"/>
      <c r="BNI1158" s="418"/>
      <c r="BNJ1158" s="418"/>
      <c r="BNK1158" s="418"/>
      <c r="BNL1158" s="418"/>
      <c r="BNM1158" s="418"/>
      <c r="BNN1158" s="418"/>
      <c r="BNO1158" s="418"/>
      <c r="BNP1158" s="418"/>
      <c r="BNQ1158" s="418"/>
      <c r="BNR1158" s="418"/>
      <c r="BNS1158" s="418"/>
      <c r="BNT1158" s="418"/>
      <c r="BNU1158" s="418"/>
      <c r="BNV1158" s="418"/>
      <c r="BNW1158" s="418"/>
      <c r="BNX1158" s="418"/>
      <c r="BNY1158" s="418"/>
      <c r="BNZ1158" s="418"/>
      <c r="BOA1158" s="418"/>
      <c r="BOB1158" s="418"/>
      <c r="BOC1158" s="418"/>
      <c r="BOD1158" s="418"/>
      <c r="BOE1158" s="418"/>
      <c r="BOF1158" s="418"/>
      <c r="BOG1158" s="418"/>
      <c r="BOH1158" s="418"/>
      <c r="BOI1158" s="418"/>
      <c r="BOJ1158" s="418"/>
      <c r="BOK1158" s="418"/>
      <c r="BOL1158" s="418"/>
      <c r="BOM1158" s="418"/>
      <c r="BON1158" s="418"/>
      <c r="BOO1158" s="418"/>
      <c r="BOP1158" s="418"/>
      <c r="BOQ1158" s="418"/>
      <c r="BOR1158" s="418"/>
      <c r="BOS1158" s="418"/>
      <c r="BOT1158" s="418"/>
      <c r="BOU1158" s="418"/>
      <c r="BOV1158" s="418"/>
      <c r="BOW1158" s="418"/>
      <c r="BOX1158" s="418"/>
      <c r="BOY1158" s="418"/>
      <c r="BOZ1158" s="418"/>
      <c r="BPA1158" s="418"/>
      <c r="BPB1158" s="418"/>
      <c r="BPC1158" s="418"/>
      <c r="BPD1158" s="418"/>
      <c r="BPE1158" s="418"/>
      <c r="BPF1158" s="418"/>
      <c r="BPG1158" s="418"/>
      <c r="BPH1158" s="418"/>
      <c r="BPI1158" s="418"/>
      <c r="BPJ1158" s="418"/>
      <c r="BPK1158" s="418"/>
      <c r="BPL1158" s="418"/>
      <c r="BPM1158" s="418"/>
      <c r="BPN1158" s="418"/>
      <c r="BPO1158" s="418"/>
      <c r="BPP1158" s="418"/>
      <c r="BPQ1158" s="418"/>
      <c r="BPR1158" s="418"/>
      <c r="BPS1158" s="418"/>
      <c r="BPT1158" s="418"/>
      <c r="BPU1158" s="418"/>
      <c r="BPV1158" s="418"/>
      <c r="BPW1158" s="418"/>
      <c r="BPX1158" s="418"/>
      <c r="BPY1158" s="418"/>
      <c r="BPZ1158" s="418"/>
      <c r="BQA1158" s="418"/>
      <c r="BQB1158" s="418"/>
      <c r="BQC1158" s="418"/>
      <c r="BQD1158" s="418"/>
      <c r="BQE1158" s="418"/>
      <c r="BQF1158" s="418"/>
      <c r="BQG1158" s="418"/>
      <c r="BQH1158" s="418"/>
      <c r="BQI1158" s="418"/>
      <c r="BQJ1158" s="418"/>
      <c r="BQK1158" s="418"/>
      <c r="BQL1158" s="418"/>
      <c r="BQM1158" s="418"/>
      <c r="BQN1158" s="418"/>
      <c r="BQO1158" s="418"/>
      <c r="BQP1158" s="418"/>
      <c r="BQQ1158" s="418"/>
      <c r="BQR1158" s="418"/>
      <c r="BQS1158" s="418"/>
      <c r="BQT1158" s="418"/>
      <c r="BQU1158" s="418"/>
      <c r="BQV1158" s="418"/>
      <c r="BQW1158" s="418"/>
      <c r="BQX1158" s="418"/>
      <c r="BQY1158" s="418"/>
      <c r="BQZ1158" s="418"/>
      <c r="BRA1158" s="418"/>
      <c r="BRB1158" s="418"/>
      <c r="BRC1158" s="418"/>
      <c r="BRD1158" s="418"/>
      <c r="BRE1158" s="418"/>
      <c r="BRF1158" s="418"/>
      <c r="BRG1158" s="418"/>
      <c r="BRH1158" s="418"/>
      <c r="BRI1158" s="418"/>
      <c r="BRJ1158" s="418"/>
      <c r="BRK1158" s="418"/>
      <c r="BRL1158" s="418"/>
      <c r="BRM1158" s="418"/>
      <c r="BRN1158" s="418"/>
      <c r="BRO1158" s="418"/>
      <c r="BRP1158" s="418"/>
      <c r="BRQ1158" s="418"/>
      <c r="BRR1158" s="418"/>
      <c r="BRS1158" s="418"/>
      <c r="BRT1158" s="418"/>
      <c r="BRU1158" s="418"/>
      <c r="BRV1158" s="418"/>
      <c r="BRW1158" s="418"/>
      <c r="BRX1158" s="418"/>
      <c r="BRY1158" s="418"/>
      <c r="BRZ1158" s="418"/>
      <c r="BSA1158" s="418"/>
      <c r="BSB1158" s="418"/>
      <c r="BSC1158" s="418"/>
      <c r="BSD1158" s="418"/>
      <c r="BSE1158" s="418"/>
      <c r="BSF1158" s="418"/>
      <c r="BSG1158" s="418"/>
      <c r="BSH1158" s="418"/>
      <c r="BSI1158" s="418"/>
      <c r="BSJ1158" s="418"/>
      <c r="BSK1158" s="418"/>
      <c r="BSL1158" s="418"/>
      <c r="BSM1158" s="418"/>
      <c r="BSN1158" s="418"/>
      <c r="BSO1158" s="418"/>
      <c r="BSP1158" s="418"/>
      <c r="BSQ1158" s="418"/>
      <c r="BSR1158" s="418"/>
      <c r="BSS1158" s="418"/>
      <c r="BST1158" s="418"/>
      <c r="BSU1158" s="418"/>
      <c r="BSV1158" s="418"/>
      <c r="BSW1158" s="418"/>
      <c r="BSX1158" s="418"/>
      <c r="BSY1158" s="418"/>
      <c r="BSZ1158" s="418"/>
      <c r="BTA1158" s="418"/>
      <c r="BTB1158" s="418"/>
      <c r="BTC1158" s="418"/>
      <c r="BTD1158" s="418"/>
      <c r="BTE1158" s="418"/>
      <c r="BTF1158" s="418"/>
      <c r="BTG1158" s="418"/>
      <c r="BTH1158" s="418"/>
      <c r="BTI1158" s="418"/>
      <c r="BTJ1158" s="418"/>
      <c r="BTK1158" s="418"/>
      <c r="BTL1158" s="418"/>
      <c r="BTM1158" s="418"/>
      <c r="BTN1158" s="418"/>
      <c r="BTO1158" s="418"/>
      <c r="BTP1158" s="418"/>
      <c r="BTQ1158" s="418"/>
      <c r="BTR1158" s="418"/>
      <c r="BTS1158" s="418"/>
      <c r="BTT1158" s="418"/>
      <c r="BTU1158" s="418"/>
      <c r="BTV1158" s="418"/>
      <c r="BTW1158" s="418"/>
      <c r="BTX1158" s="418"/>
      <c r="BTY1158" s="418"/>
      <c r="BTZ1158" s="418"/>
      <c r="BUA1158" s="418"/>
      <c r="BUB1158" s="418"/>
      <c r="BUC1158" s="418"/>
      <c r="BUD1158" s="418"/>
      <c r="BUE1158" s="418"/>
      <c r="BUF1158" s="418"/>
      <c r="BUG1158" s="418"/>
      <c r="BUH1158" s="418"/>
      <c r="BUI1158" s="418"/>
      <c r="BUJ1158" s="418"/>
      <c r="BUK1158" s="418"/>
      <c r="BUL1158" s="418"/>
      <c r="BUM1158" s="418"/>
      <c r="BUN1158" s="418"/>
      <c r="BUO1158" s="418"/>
      <c r="BUP1158" s="418"/>
      <c r="BUQ1158" s="418"/>
      <c r="BUR1158" s="418"/>
      <c r="BUS1158" s="418"/>
      <c r="BUT1158" s="418"/>
      <c r="BUU1158" s="418"/>
      <c r="BUV1158" s="418"/>
      <c r="BUW1158" s="418"/>
      <c r="BUX1158" s="418"/>
      <c r="BUY1158" s="418"/>
      <c r="BUZ1158" s="418"/>
      <c r="BVA1158" s="418"/>
      <c r="BVB1158" s="418"/>
      <c r="BVC1158" s="418"/>
      <c r="BVD1158" s="418"/>
      <c r="BVE1158" s="418"/>
      <c r="BVF1158" s="418"/>
      <c r="BVG1158" s="418"/>
      <c r="BVH1158" s="418"/>
      <c r="BVI1158" s="418"/>
      <c r="BVJ1158" s="418"/>
      <c r="BVK1158" s="418"/>
      <c r="BVL1158" s="418"/>
      <c r="BVM1158" s="418"/>
      <c r="BVN1158" s="418"/>
      <c r="BVO1158" s="418"/>
      <c r="BVP1158" s="418"/>
      <c r="BVQ1158" s="418"/>
      <c r="BVR1158" s="418"/>
      <c r="BVS1158" s="418"/>
      <c r="BVT1158" s="418"/>
      <c r="BVU1158" s="418"/>
      <c r="BVV1158" s="418"/>
      <c r="BVW1158" s="418"/>
      <c r="BVX1158" s="418"/>
      <c r="BVY1158" s="418"/>
      <c r="BVZ1158" s="418"/>
      <c r="BWA1158" s="418"/>
      <c r="BWB1158" s="418"/>
      <c r="BWC1158" s="418"/>
      <c r="BWD1158" s="418"/>
      <c r="BWE1158" s="418"/>
      <c r="BWF1158" s="418"/>
      <c r="BWG1158" s="418"/>
      <c r="BWH1158" s="418"/>
      <c r="BWI1158" s="418"/>
      <c r="BWJ1158" s="418"/>
      <c r="BWK1158" s="418"/>
      <c r="BWL1158" s="418"/>
      <c r="BWM1158" s="418"/>
      <c r="BWN1158" s="418"/>
      <c r="BWO1158" s="418"/>
      <c r="BWP1158" s="418"/>
      <c r="BWQ1158" s="418"/>
      <c r="BWR1158" s="418"/>
      <c r="BWS1158" s="418"/>
      <c r="BWT1158" s="418"/>
      <c r="BWU1158" s="418"/>
      <c r="BWV1158" s="418"/>
      <c r="BWW1158" s="418"/>
      <c r="BWX1158" s="418"/>
      <c r="BWY1158" s="418"/>
      <c r="BWZ1158" s="418"/>
      <c r="BXA1158" s="418"/>
      <c r="BXB1158" s="418"/>
      <c r="BXC1158" s="418"/>
      <c r="BXD1158" s="418"/>
      <c r="BXE1158" s="418"/>
      <c r="BXF1158" s="418"/>
      <c r="BXG1158" s="418"/>
      <c r="BXH1158" s="418"/>
      <c r="BXI1158" s="418"/>
      <c r="BXJ1158" s="418"/>
      <c r="BXK1158" s="418"/>
      <c r="BXL1158" s="418"/>
      <c r="BXM1158" s="418"/>
      <c r="BXN1158" s="418"/>
      <c r="BXO1158" s="418"/>
      <c r="BXP1158" s="418"/>
      <c r="BXQ1158" s="418"/>
      <c r="BXR1158" s="418"/>
      <c r="BXS1158" s="418"/>
      <c r="BXT1158" s="418"/>
      <c r="BXU1158" s="418"/>
      <c r="BXV1158" s="418"/>
      <c r="BXW1158" s="418"/>
      <c r="BXX1158" s="418"/>
      <c r="BXY1158" s="418"/>
      <c r="BXZ1158" s="418"/>
      <c r="BYA1158" s="418"/>
      <c r="BYB1158" s="418"/>
      <c r="BYC1158" s="418"/>
      <c r="BYD1158" s="418"/>
      <c r="BYE1158" s="418"/>
      <c r="BYF1158" s="418"/>
      <c r="BYG1158" s="418"/>
      <c r="BYH1158" s="418"/>
      <c r="BYI1158" s="418"/>
      <c r="BYJ1158" s="418"/>
      <c r="BYK1158" s="418"/>
      <c r="BYL1158" s="418"/>
      <c r="BYM1158" s="418"/>
      <c r="BYN1158" s="418"/>
      <c r="BYO1158" s="418"/>
      <c r="BYP1158" s="418"/>
      <c r="BYQ1158" s="418"/>
      <c r="BYR1158" s="418"/>
      <c r="BYS1158" s="418"/>
      <c r="BYT1158" s="418"/>
      <c r="BYU1158" s="418"/>
      <c r="BYV1158" s="418"/>
      <c r="BYW1158" s="418"/>
      <c r="BYX1158" s="418"/>
      <c r="BYY1158" s="418"/>
      <c r="BYZ1158" s="418"/>
      <c r="BZA1158" s="418"/>
      <c r="BZB1158" s="418"/>
      <c r="BZC1158" s="418"/>
      <c r="BZD1158" s="418"/>
      <c r="BZE1158" s="418"/>
      <c r="BZF1158" s="418"/>
      <c r="BZG1158" s="418"/>
      <c r="BZH1158" s="418"/>
      <c r="BZI1158" s="418"/>
      <c r="BZJ1158" s="418"/>
      <c r="BZK1158" s="418"/>
      <c r="BZL1158" s="418"/>
      <c r="BZM1158" s="418"/>
      <c r="BZN1158" s="418"/>
      <c r="BZO1158" s="418"/>
      <c r="BZP1158" s="418"/>
      <c r="BZQ1158" s="418"/>
      <c r="BZR1158" s="418"/>
      <c r="BZS1158" s="418"/>
      <c r="BZT1158" s="418"/>
      <c r="BZU1158" s="418"/>
      <c r="BZV1158" s="418"/>
      <c r="BZW1158" s="418"/>
      <c r="BZX1158" s="418"/>
      <c r="BZY1158" s="418"/>
      <c r="BZZ1158" s="418"/>
      <c r="CAA1158" s="418"/>
      <c r="CAB1158" s="418"/>
      <c r="CAC1158" s="418"/>
      <c r="CAD1158" s="418"/>
      <c r="CAE1158" s="418"/>
      <c r="CAF1158" s="418"/>
      <c r="CAG1158" s="418"/>
      <c r="CAH1158" s="418"/>
      <c r="CAI1158" s="418"/>
      <c r="CAJ1158" s="418"/>
      <c r="CAK1158" s="418"/>
      <c r="CAL1158" s="418"/>
      <c r="CAM1158" s="418"/>
      <c r="CAN1158" s="418"/>
      <c r="CAO1158" s="418"/>
      <c r="CAP1158" s="418"/>
      <c r="CAQ1158" s="418"/>
      <c r="CAR1158" s="418"/>
      <c r="CAS1158" s="418"/>
      <c r="CAT1158" s="418"/>
      <c r="CAU1158" s="418"/>
      <c r="CAV1158" s="418"/>
      <c r="CAW1158" s="418"/>
      <c r="CAX1158" s="418"/>
      <c r="CAY1158" s="418"/>
      <c r="CAZ1158" s="418"/>
      <c r="CBA1158" s="418"/>
      <c r="CBB1158" s="418"/>
      <c r="CBC1158" s="418"/>
      <c r="CBD1158" s="418"/>
      <c r="CBE1158" s="418"/>
      <c r="CBF1158" s="418"/>
      <c r="CBG1158" s="418"/>
      <c r="CBH1158" s="418"/>
      <c r="CBI1158" s="418"/>
      <c r="CBJ1158" s="418"/>
      <c r="CBK1158" s="418"/>
      <c r="CBL1158" s="418"/>
      <c r="CBM1158" s="418"/>
      <c r="CBN1158" s="418"/>
      <c r="CBO1158" s="418"/>
      <c r="CBP1158" s="418"/>
      <c r="CBQ1158" s="418"/>
      <c r="CBR1158" s="418"/>
      <c r="CBS1158" s="418"/>
      <c r="CBT1158" s="418"/>
      <c r="CBU1158" s="418"/>
      <c r="CBV1158" s="418"/>
      <c r="CBW1158" s="418"/>
      <c r="CBX1158" s="418"/>
      <c r="CBY1158" s="418"/>
      <c r="CBZ1158" s="418"/>
      <c r="CCA1158" s="418"/>
      <c r="CCB1158" s="418"/>
      <c r="CCC1158" s="418"/>
      <c r="CCD1158" s="418"/>
      <c r="CCE1158" s="418"/>
      <c r="CCF1158" s="418"/>
      <c r="CCG1158" s="418"/>
      <c r="CCH1158" s="418"/>
      <c r="CCI1158" s="418"/>
      <c r="CCJ1158" s="418"/>
      <c r="CCK1158" s="418"/>
      <c r="CCL1158" s="418"/>
      <c r="CCM1158" s="418"/>
      <c r="CCN1158" s="418"/>
      <c r="CCO1158" s="418"/>
      <c r="CCP1158" s="418"/>
      <c r="CCQ1158" s="418"/>
      <c r="CCR1158" s="418"/>
      <c r="CCS1158" s="418"/>
      <c r="CCT1158" s="418"/>
      <c r="CCU1158" s="418"/>
      <c r="CCV1158" s="418"/>
      <c r="CCW1158" s="418"/>
      <c r="CCX1158" s="418"/>
      <c r="CCY1158" s="418"/>
      <c r="CCZ1158" s="418"/>
      <c r="CDA1158" s="418"/>
      <c r="CDB1158" s="418"/>
      <c r="CDC1158" s="418"/>
      <c r="CDD1158" s="418"/>
      <c r="CDE1158" s="418"/>
      <c r="CDF1158" s="418"/>
      <c r="CDG1158" s="418"/>
      <c r="CDH1158" s="418"/>
      <c r="CDI1158" s="418"/>
      <c r="CDJ1158" s="418"/>
      <c r="CDK1158" s="418"/>
      <c r="CDL1158" s="418"/>
      <c r="CDM1158" s="418"/>
      <c r="CDN1158" s="418"/>
      <c r="CDO1158" s="418"/>
      <c r="CDP1158" s="418"/>
      <c r="CDQ1158" s="418"/>
      <c r="CDR1158" s="418"/>
      <c r="CDS1158" s="418"/>
      <c r="CDT1158" s="418"/>
      <c r="CDU1158" s="418"/>
      <c r="CDV1158" s="418"/>
      <c r="CDW1158" s="418"/>
      <c r="CDX1158" s="418"/>
      <c r="CDY1158" s="418"/>
      <c r="CDZ1158" s="418"/>
      <c r="CEA1158" s="418"/>
      <c r="CEB1158" s="418"/>
      <c r="CEC1158" s="418"/>
      <c r="CED1158" s="418"/>
      <c r="CEE1158" s="418"/>
      <c r="CEF1158" s="418"/>
      <c r="CEG1158" s="418"/>
      <c r="CEH1158" s="418"/>
      <c r="CEI1158" s="418"/>
      <c r="CEJ1158" s="418"/>
      <c r="CEK1158" s="418"/>
      <c r="CEL1158" s="418"/>
      <c r="CEM1158" s="418"/>
      <c r="CEN1158" s="418"/>
      <c r="CEO1158" s="418"/>
      <c r="CEP1158" s="418"/>
      <c r="CEQ1158" s="418"/>
      <c r="CER1158" s="418"/>
      <c r="CES1158" s="418"/>
      <c r="CET1158" s="418"/>
      <c r="CEU1158" s="418"/>
      <c r="CEV1158" s="418"/>
      <c r="CEW1158" s="418"/>
      <c r="CEX1158" s="418"/>
      <c r="CEY1158" s="418"/>
      <c r="CEZ1158" s="418"/>
      <c r="CFA1158" s="418"/>
      <c r="CFB1158" s="418"/>
      <c r="CFC1158" s="418"/>
      <c r="CFD1158" s="418"/>
      <c r="CFE1158" s="418"/>
      <c r="CFF1158" s="418"/>
      <c r="CFG1158" s="418"/>
      <c r="CFH1158" s="418"/>
      <c r="CFI1158" s="418"/>
      <c r="CFJ1158" s="418"/>
      <c r="CFK1158" s="418"/>
      <c r="CFL1158" s="418"/>
      <c r="CFM1158" s="418"/>
      <c r="CFN1158" s="418"/>
      <c r="CFO1158" s="418"/>
      <c r="CFP1158" s="418"/>
      <c r="CFQ1158" s="418"/>
      <c r="CFR1158" s="418"/>
      <c r="CFS1158" s="418"/>
      <c r="CFT1158" s="418"/>
      <c r="CFU1158" s="418"/>
      <c r="CFV1158" s="418"/>
      <c r="CFW1158" s="418"/>
      <c r="CFX1158" s="418"/>
      <c r="CFY1158" s="418"/>
      <c r="CFZ1158" s="418"/>
      <c r="CGA1158" s="418"/>
      <c r="CGB1158" s="418"/>
      <c r="CGC1158" s="418"/>
      <c r="CGD1158" s="418"/>
      <c r="CGE1158" s="418"/>
      <c r="CGF1158" s="418"/>
      <c r="CGG1158" s="418"/>
      <c r="CGH1158" s="418"/>
      <c r="CGI1158" s="418"/>
      <c r="CGJ1158" s="418"/>
      <c r="CGK1158" s="418"/>
      <c r="CGL1158" s="418"/>
      <c r="CGM1158" s="418"/>
      <c r="CGN1158" s="418"/>
      <c r="CGO1158" s="418"/>
      <c r="CGP1158" s="418"/>
      <c r="CGQ1158" s="418"/>
      <c r="CGR1158" s="418"/>
      <c r="CGS1158" s="418"/>
      <c r="CGT1158" s="418"/>
      <c r="CGU1158" s="418"/>
      <c r="CGV1158" s="418"/>
      <c r="CGW1158" s="418"/>
      <c r="CGX1158" s="418"/>
      <c r="CGY1158" s="418"/>
      <c r="CGZ1158" s="418"/>
      <c r="CHA1158" s="418"/>
      <c r="CHB1158" s="418"/>
      <c r="CHC1158" s="418"/>
      <c r="CHD1158" s="418"/>
      <c r="CHE1158" s="418"/>
      <c r="CHF1158" s="418"/>
      <c r="CHG1158" s="418"/>
      <c r="CHH1158" s="418"/>
      <c r="CHI1158" s="418"/>
      <c r="CHJ1158" s="418"/>
      <c r="CHK1158" s="418"/>
      <c r="CHL1158" s="418"/>
      <c r="CHM1158" s="418"/>
      <c r="CHN1158" s="418"/>
      <c r="CHO1158" s="418"/>
      <c r="CHP1158" s="418"/>
      <c r="CHQ1158" s="418"/>
      <c r="CHR1158" s="418"/>
      <c r="CHS1158" s="418"/>
      <c r="CHT1158" s="418"/>
      <c r="CHU1158" s="418"/>
      <c r="CHV1158" s="418"/>
      <c r="CHW1158" s="418"/>
    </row>
    <row r="1159" spans="1:2259" s="567" customFormat="1" ht="18" customHeight="1" x14ac:dyDescent="0.25">
      <c r="A1159" s="74"/>
      <c r="B1159" s="75"/>
      <c r="C1159" s="76"/>
      <c r="D1159" s="200"/>
      <c r="E1159" s="183"/>
      <c r="F1159" s="78"/>
      <c r="G1159" s="79"/>
      <c r="H1159" s="80">
        <v>299</v>
      </c>
      <c r="I1159" s="87" t="s">
        <v>1534</v>
      </c>
      <c r="J1159" s="79">
        <v>250</v>
      </c>
      <c r="K1159" s="82">
        <v>31</v>
      </c>
      <c r="L1159" s="82">
        <v>59</v>
      </c>
      <c r="M1159" s="82">
        <v>25</v>
      </c>
      <c r="N1159" s="82"/>
      <c r="O1159" s="83">
        <f t="shared" si="188"/>
        <v>38.333333333333336</v>
      </c>
      <c r="P1159" s="84">
        <f t="shared" si="183"/>
        <v>0.10080133333333333</v>
      </c>
      <c r="Q1159" s="84"/>
      <c r="R1159" s="85" t="s">
        <v>1535</v>
      </c>
      <c r="S1159" s="79">
        <v>250</v>
      </c>
      <c r="T1159" s="82">
        <v>12</v>
      </c>
      <c r="U1159" s="82">
        <v>10</v>
      </c>
      <c r="V1159" s="82">
        <v>13</v>
      </c>
      <c r="W1159" s="82"/>
      <c r="X1159" s="83">
        <f t="shared" si="189"/>
        <v>11.666666666666666</v>
      </c>
      <c r="Y1159" s="84">
        <f t="shared" si="190"/>
        <v>3.0678666666666663E-2</v>
      </c>
      <c r="Z1159" s="86"/>
      <c r="AA1159" s="73">
        <f t="shared" si="193"/>
        <v>0.13147999999999999</v>
      </c>
      <c r="AB1159" s="831">
        <f t="shared" si="184"/>
        <v>217.13</v>
      </c>
      <c r="AC1159" s="418"/>
      <c r="AD1159" s="418"/>
      <c r="AE1159" s="418"/>
      <c r="AF1159" s="418"/>
      <c r="AG1159" s="418"/>
      <c r="AH1159" s="418"/>
      <c r="AI1159" s="418"/>
      <c r="AJ1159" s="418"/>
      <c r="AK1159" s="418"/>
      <c r="AL1159" s="418"/>
      <c r="AM1159" s="418"/>
      <c r="AN1159" s="418"/>
      <c r="AO1159" s="418"/>
      <c r="AP1159" s="418"/>
      <c r="AQ1159" s="418"/>
      <c r="AR1159" s="418"/>
      <c r="AS1159" s="418"/>
      <c r="AT1159" s="418"/>
      <c r="AU1159" s="418"/>
      <c r="AV1159" s="418"/>
      <c r="AW1159" s="418"/>
      <c r="AX1159" s="418"/>
      <c r="AY1159" s="418"/>
      <c r="AZ1159" s="418"/>
      <c r="BA1159" s="418"/>
      <c r="BB1159" s="418"/>
      <c r="BC1159" s="418"/>
      <c r="BD1159" s="418"/>
      <c r="BE1159" s="418"/>
      <c r="BF1159" s="418"/>
      <c r="BG1159" s="418"/>
      <c r="BH1159" s="418"/>
      <c r="BI1159" s="418"/>
      <c r="BJ1159" s="418"/>
      <c r="BK1159" s="418"/>
      <c r="BL1159" s="418"/>
      <c r="BM1159" s="418"/>
      <c r="BN1159" s="418"/>
      <c r="BO1159" s="418"/>
      <c r="BP1159" s="418"/>
      <c r="BQ1159" s="418"/>
      <c r="BR1159" s="418"/>
      <c r="BS1159" s="418"/>
      <c r="BT1159" s="418"/>
      <c r="BU1159" s="418"/>
      <c r="BV1159" s="418"/>
      <c r="BW1159" s="418"/>
      <c r="BX1159" s="418"/>
      <c r="BY1159" s="418"/>
      <c r="BZ1159" s="418"/>
      <c r="CA1159" s="418"/>
      <c r="CB1159" s="418"/>
      <c r="CC1159" s="418"/>
      <c r="CD1159" s="418"/>
      <c r="CE1159" s="418"/>
      <c r="CF1159" s="418"/>
      <c r="CG1159" s="418"/>
      <c r="CH1159" s="418"/>
      <c r="CI1159" s="418"/>
      <c r="CJ1159" s="418"/>
      <c r="CK1159" s="418"/>
      <c r="CL1159" s="418"/>
      <c r="CM1159" s="418"/>
      <c r="CN1159" s="418"/>
      <c r="CO1159" s="418"/>
      <c r="CP1159" s="418"/>
      <c r="CQ1159" s="418"/>
      <c r="CR1159" s="418"/>
      <c r="CS1159" s="418"/>
      <c r="CT1159" s="418"/>
      <c r="CU1159" s="418"/>
      <c r="CV1159" s="418"/>
      <c r="CW1159" s="418"/>
      <c r="CX1159" s="418"/>
      <c r="CY1159" s="418"/>
      <c r="CZ1159" s="418"/>
      <c r="DA1159" s="418"/>
      <c r="DB1159" s="418"/>
      <c r="DC1159" s="418"/>
      <c r="DD1159" s="418"/>
      <c r="DE1159" s="418"/>
      <c r="DF1159" s="418"/>
      <c r="DG1159" s="418"/>
      <c r="DH1159" s="418"/>
      <c r="DI1159" s="418"/>
      <c r="DJ1159" s="418"/>
      <c r="DK1159" s="418"/>
      <c r="DL1159" s="418"/>
      <c r="DM1159" s="418"/>
      <c r="DN1159" s="418"/>
      <c r="DO1159" s="418"/>
      <c r="DP1159" s="418"/>
      <c r="DQ1159" s="418"/>
      <c r="DR1159" s="418"/>
      <c r="DS1159" s="418"/>
      <c r="DT1159" s="418"/>
      <c r="DU1159" s="418"/>
      <c r="DV1159" s="418"/>
      <c r="DW1159" s="418"/>
      <c r="DX1159" s="418"/>
      <c r="DY1159" s="418"/>
      <c r="DZ1159" s="418"/>
      <c r="EA1159" s="418"/>
      <c r="EB1159" s="418"/>
      <c r="EC1159" s="418"/>
      <c r="ED1159" s="418"/>
      <c r="EE1159" s="418"/>
      <c r="EF1159" s="418"/>
      <c r="EG1159" s="418"/>
      <c r="EH1159" s="418"/>
      <c r="EI1159" s="418"/>
      <c r="EJ1159" s="418"/>
      <c r="EK1159" s="418"/>
      <c r="EL1159" s="418"/>
      <c r="EM1159" s="418"/>
      <c r="EN1159" s="418"/>
      <c r="EO1159" s="418"/>
      <c r="EP1159" s="418"/>
      <c r="EQ1159" s="418"/>
      <c r="ER1159" s="418"/>
      <c r="ES1159" s="418"/>
      <c r="ET1159" s="418"/>
      <c r="EU1159" s="418"/>
      <c r="EV1159" s="418"/>
      <c r="EW1159" s="418"/>
      <c r="EX1159" s="418"/>
      <c r="EY1159" s="418"/>
      <c r="EZ1159" s="418"/>
      <c r="FA1159" s="418"/>
      <c r="FB1159" s="418"/>
      <c r="FC1159" s="418"/>
      <c r="FD1159" s="418"/>
      <c r="FE1159" s="418"/>
      <c r="FF1159" s="418"/>
      <c r="FG1159" s="418"/>
      <c r="FH1159" s="418"/>
      <c r="FI1159" s="418"/>
      <c r="FJ1159" s="418"/>
      <c r="FK1159" s="418"/>
      <c r="FL1159" s="418"/>
      <c r="FM1159" s="418"/>
      <c r="FN1159" s="418"/>
      <c r="FO1159" s="418"/>
      <c r="FP1159" s="418"/>
      <c r="FQ1159" s="418"/>
      <c r="FR1159" s="418"/>
      <c r="FS1159" s="418"/>
      <c r="FT1159" s="418"/>
      <c r="FU1159" s="418"/>
      <c r="FV1159" s="418"/>
      <c r="FW1159" s="418"/>
      <c r="FX1159" s="418"/>
      <c r="FY1159" s="418"/>
      <c r="FZ1159" s="418"/>
      <c r="GA1159" s="418"/>
      <c r="GB1159" s="418"/>
      <c r="GC1159" s="418"/>
      <c r="GD1159" s="418"/>
      <c r="GE1159" s="418"/>
      <c r="GF1159" s="418"/>
      <c r="GG1159" s="418"/>
      <c r="GH1159" s="418"/>
      <c r="GI1159" s="418"/>
      <c r="GJ1159" s="418"/>
      <c r="GK1159" s="418"/>
      <c r="GL1159" s="418"/>
      <c r="GM1159" s="418"/>
      <c r="GN1159" s="418"/>
      <c r="GO1159" s="418"/>
      <c r="GP1159" s="418"/>
      <c r="GQ1159" s="418"/>
      <c r="GR1159" s="418"/>
      <c r="GS1159" s="418"/>
      <c r="GT1159" s="418"/>
      <c r="GU1159" s="418"/>
      <c r="GV1159" s="418"/>
      <c r="GW1159" s="418"/>
      <c r="GX1159" s="418"/>
      <c r="GY1159" s="418"/>
      <c r="GZ1159" s="418"/>
      <c r="HA1159" s="418"/>
      <c r="HB1159" s="418"/>
      <c r="HC1159" s="418"/>
      <c r="HD1159" s="418"/>
      <c r="HE1159" s="418"/>
      <c r="HF1159" s="418"/>
      <c r="HG1159" s="418"/>
      <c r="HH1159" s="418"/>
      <c r="HI1159" s="418"/>
      <c r="HJ1159" s="418"/>
      <c r="HK1159" s="418"/>
      <c r="HL1159" s="418"/>
      <c r="HM1159" s="418"/>
      <c r="HN1159" s="418"/>
      <c r="HO1159" s="418"/>
      <c r="HP1159" s="418"/>
      <c r="HQ1159" s="418"/>
      <c r="HR1159" s="418"/>
      <c r="HS1159" s="418"/>
      <c r="HT1159" s="418"/>
      <c r="HU1159" s="418"/>
      <c r="HV1159" s="418"/>
      <c r="HW1159" s="418"/>
      <c r="HX1159" s="418"/>
      <c r="HY1159" s="418"/>
      <c r="HZ1159" s="418"/>
      <c r="IA1159" s="418"/>
      <c r="IB1159" s="418"/>
      <c r="IC1159" s="418"/>
      <c r="ID1159" s="418"/>
      <c r="IE1159" s="418"/>
      <c r="IF1159" s="418"/>
      <c r="IG1159" s="418"/>
      <c r="IH1159" s="418"/>
      <c r="II1159" s="418"/>
      <c r="IJ1159" s="418"/>
      <c r="IK1159" s="418"/>
      <c r="IL1159" s="418"/>
      <c r="IM1159" s="418"/>
      <c r="IN1159" s="418"/>
      <c r="IO1159" s="418"/>
      <c r="IP1159" s="418"/>
      <c r="IQ1159" s="418"/>
      <c r="IR1159" s="418"/>
      <c r="IS1159" s="418"/>
      <c r="IT1159" s="418"/>
      <c r="IU1159" s="418"/>
      <c r="IV1159" s="418"/>
      <c r="IW1159" s="418"/>
      <c r="IX1159" s="418"/>
      <c r="IY1159" s="418"/>
      <c r="IZ1159" s="418"/>
      <c r="JA1159" s="418"/>
      <c r="JB1159" s="418"/>
      <c r="JC1159" s="418"/>
      <c r="JD1159" s="418"/>
      <c r="JE1159" s="418"/>
      <c r="JF1159" s="418"/>
      <c r="JG1159" s="418"/>
      <c r="JH1159" s="418"/>
      <c r="JI1159" s="418"/>
      <c r="JJ1159" s="418"/>
      <c r="JK1159" s="418"/>
      <c r="JL1159" s="418"/>
      <c r="JM1159" s="418"/>
      <c r="JN1159" s="418"/>
      <c r="JO1159" s="418"/>
      <c r="JP1159" s="418"/>
      <c r="JQ1159" s="418"/>
      <c r="JR1159" s="418"/>
      <c r="JS1159" s="418"/>
      <c r="JT1159" s="418"/>
      <c r="JU1159" s="418"/>
      <c r="JV1159" s="418"/>
      <c r="JW1159" s="418"/>
      <c r="JX1159" s="418"/>
      <c r="JY1159" s="418"/>
      <c r="JZ1159" s="418"/>
      <c r="KA1159" s="418"/>
      <c r="KB1159" s="418"/>
      <c r="KC1159" s="418"/>
      <c r="KD1159" s="418"/>
      <c r="KE1159" s="418"/>
      <c r="KF1159" s="418"/>
      <c r="KG1159" s="418"/>
      <c r="KH1159" s="418"/>
      <c r="KI1159" s="418"/>
      <c r="KJ1159" s="418"/>
      <c r="KK1159" s="418"/>
      <c r="KL1159" s="418"/>
      <c r="KM1159" s="418"/>
      <c r="KN1159" s="418"/>
      <c r="KO1159" s="418"/>
      <c r="KP1159" s="418"/>
      <c r="KQ1159" s="418"/>
      <c r="KR1159" s="418"/>
      <c r="KS1159" s="418"/>
      <c r="KT1159" s="418"/>
      <c r="KU1159" s="418"/>
      <c r="KV1159" s="418"/>
      <c r="KW1159" s="418"/>
      <c r="KX1159" s="418"/>
      <c r="KY1159" s="418"/>
      <c r="KZ1159" s="418"/>
      <c r="LA1159" s="418"/>
      <c r="LB1159" s="418"/>
      <c r="LC1159" s="418"/>
      <c r="LD1159" s="418"/>
      <c r="LE1159" s="418"/>
      <c r="LF1159" s="418"/>
      <c r="LG1159" s="418"/>
      <c r="LH1159" s="418"/>
      <c r="LI1159" s="418"/>
      <c r="LJ1159" s="418"/>
      <c r="LK1159" s="418"/>
      <c r="LL1159" s="418"/>
      <c r="LM1159" s="418"/>
      <c r="LN1159" s="418"/>
      <c r="LO1159" s="418"/>
      <c r="LP1159" s="418"/>
      <c r="LQ1159" s="418"/>
      <c r="LR1159" s="418"/>
      <c r="LS1159" s="418"/>
      <c r="LT1159" s="418"/>
      <c r="LU1159" s="418"/>
      <c r="LV1159" s="418"/>
      <c r="LW1159" s="418"/>
      <c r="LX1159" s="418"/>
      <c r="LY1159" s="418"/>
      <c r="LZ1159" s="418"/>
      <c r="MA1159" s="418"/>
      <c r="MB1159" s="418"/>
      <c r="MC1159" s="418"/>
      <c r="MD1159" s="418"/>
      <c r="ME1159" s="418"/>
      <c r="MF1159" s="418"/>
      <c r="MG1159" s="418"/>
      <c r="MH1159" s="418"/>
      <c r="MI1159" s="418"/>
      <c r="MJ1159" s="418"/>
      <c r="MK1159" s="418"/>
      <c r="ML1159" s="418"/>
      <c r="MM1159" s="418"/>
      <c r="MN1159" s="418"/>
      <c r="MO1159" s="418"/>
      <c r="MP1159" s="418"/>
      <c r="MQ1159" s="418"/>
      <c r="MR1159" s="418"/>
      <c r="MS1159" s="418"/>
      <c r="MT1159" s="418"/>
      <c r="MU1159" s="418"/>
      <c r="MV1159" s="418"/>
      <c r="MW1159" s="418"/>
      <c r="MX1159" s="418"/>
      <c r="MY1159" s="418"/>
      <c r="MZ1159" s="418"/>
      <c r="NA1159" s="418"/>
      <c r="NB1159" s="418"/>
      <c r="NC1159" s="418"/>
      <c r="ND1159" s="418"/>
      <c r="NE1159" s="418"/>
      <c r="NF1159" s="418"/>
      <c r="NG1159" s="418"/>
      <c r="NH1159" s="418"/>
      <c r="NI1159" s="418"/>
      <c r="NJ1159" s="418"/>
      <c r="NK1159" s="418"/>
      <c r="NL1159" s="418"/>
      <c r="NM1159" s="418"/>
      <c r="NN1159" s="418"/>
      <c r="NO1159" s="418"/>
      <c r="NP1159" s="418"/>
      <c r="NQ1159" s="418"/>
      <c r="NR1159" s="418"/>
      <c r="NS1159" s="418"/>
      <c r="NT1159" s="418"/>
      <c r="NU1159" s="418"/>
      <c r="NV1159" s="418"/>
      <c r="NW1159" s="418"/>
      <c r="NX1159" s="418"/>
      <c r="NY1159" s="418"/>
      <c r="NZ1159" s="418"/>
      <c r="OA1159" s="418"/>
      <c r="OB1159" s="418"/>
      <c r="OC1159" s="418"/>
      <c r="OD1159" s="418"/>
      <c r="OE1159" s="418"/>
      <c r="OF1159" s="418"/>
      <c r="OG1159" s="418"/>
      <c r="OH1159" s="418"/>
      <c r="OI1159" s="418"/>
      <c r="OJ1159" s="418"/>
      <c r="OK1159" s="418"/>
      <c r="OL1159" s="418"/>
      <c r="OM1159" s="418"/>
      <c r="ON1159" s="418"/>
      <c r="OO1159" s="418"/>
      <c r="OP1159" s="418"/>
      <c r="OQ1159" s="418"/>
      <c r="OR1159" s="418"/>
      <c r="OS1159" s="418"/>
      <c r="OT1159" s="418"/>
      <c r="OU1159" s="418"/>
      <c r="OV1159" s="418"/>
      <c r="OW1159" s="418"/>
      <c r="OX1159" s="418"/>
      <c r="OY1159" s="418"/>
      <c r="OZ1159" s="418"/>
      <c r="PA1159" s="418"/>
      <c r="PB1159" s="418"/>
      <c r="PC1159" s="418"/>
      <c r="PD1159" s="418"/>
      <c r="PE1159" s="418"/>
      <c r="PF1159" s="418"/>
      <c r="PG1159" s="418"/>
      <c r="PH1159" s="418"/>
      <c r="PI1159" s="418"/>
      <c r="PJ1159" s="418"/>
      <c r="PK1159" s="418"/>
      <c r="PL1159" s="418"/>
      <c r="PM1159" s="418"/>
      <c r="PN1159" s="418"/>
      <c r="PO1159" s="418"/>
      <c r="PP1159" s="418"/>
      <c r="PQ1159" s="418"/>
      <c r="PR1159" s="418"/>
      <c r="PS1159" s="418"/>
      <c r="PT1159" s="418"/>
      <c r="PU1159" s="418"/>
      <c r="PV1159" s="418"/>
      <c r="PW1159" s="418"/>
      <c r="PX1159" s="418"/>
      <c r="PY1159" s="418"/>
      <c r="PZ1159" s="418"/>
      <c r="QA1159" s="418"/>
      <c r="QB1159" s="418"/>
      <c r="QC1159" s="418"/>
      <c r="QD1159" s="418"/>
      <c r="QE1159" s="418"/>
      <c r="QF1159" s="418"/>
      <c r="QG1159" s="418"/>
      <c r="QH1159" s="418"/>
      <c r="QI1159" s="418"/>
      <c r="QJ1159" s="418"/>
      <c r="QK1159" s="418"/>
      <c r="QL1159" s="418"/>
      <c r="QM1159" s="418"/>
      <c r="QN1159" s="418"/>
      <c r="QO1159" s="418"/>
      <c r="QP1159" s="418"/>
      <c r="QQ1159" s="418"/>
      <c r="QR1159" s="418"/>
      <c r="QS1159" s="418"/>
      <c r="QT1159" s="418"/>
      <c r="QU1159" s="418"/>
      <c r="QV1159" s="418"/>
      <c r="QW1159" s="418"/>
      <c r="QX1159" s="418"/>
      <c r="QY1159" s="418"/>
      <c r="QZ1159" s="418"/>
      <c r="RA1159" s="418"/>
      <c r="RB1159" s="418"/>
      <c r="RC1159" s="418"/>
      <c r="RD1159" s="418"/>
      <c r="RE1159" s="418"/>
      <c r="RF1159" s="418"/>
      <c r="RG1159" s="418"/>
      <c r="RH1159" s="418"/>
      <c r="RI1159" s="418"/>
      <c r="RJ1159" s="418"/>
      <c r="RK1159" s="418"/>
      <c r="RL1159" s="418"/>
      <c r="RM1159" s="418"/>
      <c r="RN1159" s="418"/>
      <c r="RO1159" s="418"/>
      <c r="RP1159" s="418"/>
      <c r="RQ1159" s="418"/>
      <c r="RR1159" s="418"/>
      <c r="RS1159" s="418"/>
      <c r="RT1159" s="418"/>
      <c r="RU1159" s="418"/>
      <c r="RV1159" s="418"/>
      <c r="RW1159" s="418"/>
      <c r="RX1159" s="418"/>
      <c r="RY1159" s="418"/>
      <c r="RZ1159" s="418"/>
      <c r="SA1159" s="418"/>
      <c r="SB1159" s="418"/>
      <c r="SC1159" s="418"/>
      <c r="SD1159" s="418"/>
      <c r="SE1159" s="418"/>
      <c r="SF1159" s="418"/>
      <c r="SG1159" s="418"/>
      <c r="SH1159" s="418"/>
      <c r="SI1159" s="418"/>
      <c r="SJ1159" s="418"/>
      <c r="SK1159" s="418"/>
      <c r="SL1159" s="418"/>
      <c r="SM1159" s="418"/>
      <c r="SN1159" s="418"/>
      <c r="SO1159" s="418"/>
      <c r="SP1159" s="418"/>
      <c r="SQ1159" s="418"/>
      <c r="SR1159" s="418"/>
      <c r="SS1159" s="418"/>
      <c r="ST1159" s="418"/>
      <c r="SU1159" s="418"/>
      <c r="SV1159" s="418"/>
      <c r="SW1159" s="418"/>
      <c r="SX1159" s="418"/>
      <c r="SY1159" s="418"/>
      <c r="SZ1159" s="418"/>
      <c r="TA1159" s="418"/>
      <c r="TB1159" s="418"/>
      <c r="TC1159" s="418"/>
      <c r="TD1159" s="418"/>
      <c r="TE1159" s="418"/>
      <c r="TF1159" s="418"/>
      <c r="TG1159" s="418"/>
      <c r="TH1159" s="418"/>
      <c r="TI1159" s="418"/>
      <c r="TJ1159" s="418"/>
      <c r="TK1159" s="418"/>
      <c r="TL1159" s="418"/>
      <c r="TM1159" s="418"/>
      <c r="TN1159" s="418"/>
      <c r="TO1159" s="418"/>
      <c r="TP1159" s="418"/>
      <c r="TQ1159" s="418"/>
      <c r="TR1159" s="418"/>
      <c r="TS1159" s="418"/>
      <c r="TT1159" s="418"/>
      <c r="TU1159" s="418"/>
      <c r="TV1159" s="418"/>
      <c r="TW1159" s="418"/>
      <c r="TX1159" s="418"/>
      <c r="TY1159" s="418"/>
      <c r="TZ1159" s="418"/>
      <c r="UA1159" s="418"/>
      <c r="UB1159" s="418"/>
      <c r="UC1159" s="418"/>
      <c r="UD1159" s="418"/>
      <c r="UE1159" s="418"/>
      <c r="UF1159" s="418"/>
      <c r="UG1159" s="418"/>
      <c r="UH1159" s="418"/>
      <c r="UI1159" s="418"/>
      <c r="UJ1159" s="418"/>
      <c r="UK1159" s="418"/>
      <c r="UL1159" s="418"/>
      <c r="UM1159" s="418"/>
      <c r="UN1159" s="418"/>
      <c r="UO1159" s="418"/>
      <c r="UP1159" s="418"/>
      <c r="UQ1159" s="418"/>
      <c r="UR1159" s="418"/>
      <c r="US1159" s="418"/>
      <c r="UT1159" s="418"/>
      <c r="UU1159" s="418"/>
      <c r="UV1159" s="418"/>
      <c r="UW1159" s="418"/>
      <c r="UX1159" s="418"/>
      <c r="UY1159" s="418"/>
      <c r="UZ1159" s="418"/>
      <c r="VA1159" s="418"/>
      <c r="VB1159" s="418"/>
      <c r="VC1159" s="418"/>
      <c r="VD1159" s="418"/>
      <c r="VE1159" s="418"/>
      <c r="VF1159" s="418"/>
      <c r="VG1159" s="418"/>
      <c r="VH1159" s="418"/>
      <c r="VI1159" s="418"/>
      <c r="VJ1159" s="418"/>
      <c r="VK1159" s="418"/>
      <c r="VL1159" s="418"/>
      <c r="VM1159" s="418"/>
      <c r="VN1159" s="418"/>
      <c r="VO1159" s="418"/>
      <c r="VP1159" s="418"/>
      <c r="VQ1159" s="418"/>
      <c r="VR1159" s="418"/>
      <c r="VS1159" s="418"/>
      <c r="VT1159" s="418"/>
      <c r="VU1159" s="418"/>
      <c r="VV1159" s="418"/>
      <c r="VW1159" s="418"/>
      <c r="VX1159" s="418"/>
      <c r="VY1159" s="418"/>
      <c r="VZ1159" s="418"/>
      <c r="WA1159" s="418"/>
      <c r="WB1159" s="418"/>
      <c r="WC1159" s="418"/>
      <c r="WD1159" s="418"/>
      <c r="WE1159" s="418"/>
      <c r="WF1159" s="418"/>
      <c r="WG1159" s="418"/>
      <c r="WH1159" s="418"/>
      <c r="WI1159" s="418"/>
      <c r="WJ1159" s="418"/>
      <c r="WK1159" s="418"/>
      <c r="WL1159" s="418"/>
      <c r="WM1159" s="418"/>
      <c r="WN1159" s="418"/>
      <c r="WO1159" s="418"/>
      <c r="WP1159" s="418"/>
      <c r="WQ1159" s="418"/>
      <c r="WR1159" s="418"/>
      <c r="WS1159" s="418"/>
      <c r="WT1159" s="418"/>
      <c r="WU1159" s="418"/>
      <c r="WV1159" s="418"/>
      <c r="WW1159" s="418"/>
      <c r="WX1159" s="418"/>
      <c r="WY1159" s="418"/>
      <c r="WZ1159" s="418"/>
      <c r="XA1159" s="418"/>
      <c r="XB1159" s="418"/>
      <c r="XC1159" s="418"/>
      <c r="XD1159" s="418"/>
      <c r="XE1159" s="418"/>
      <c r="XF1159" s="418"/>
      <c r="XG1159" s="418"/>
      <c r="XH1159" s="418"/>
      <c r="XI1159" s="418"/>
      <c r="XJ1159" s="418"/>
      <c r="XK1159" s="418"/>
      <c r="XL1159" s="418"/>
      <c r="XM1159" s="418"/>
      <c r="XN1159" s="418"/>
      <c r="XO1159" s="418"/>
      <c r="XP1159" s="418"/>
      <c r="XQ1159" s="418"/>
      <c r="XR1159" s="418"/>
      <c r="XS1159" s="418"/>
      <c r="XT1159" s="418"/>
      <c r="XU1159" s="418"/>
      <c r="XV1159" s="418"/>
      <c r="XW1159" s="418"/>
      <c r="XX1159" s="418"/>
      <c r="XY1159" s="418"/>
      <c r="XZ1159" s="418"/>
      <c r="YA1159" s="418"/>
      <c r="YB1159" s="418"/>
      <c r="YC1159" s="418"/>
      <c r="YD1159" s="418"/>
      <c r="YE1159" s="418"/>
      <c r="YF1159" s="418"/>
      <c r="YG1159" s="418"/>
      <c r="YH1159" s="418"/>
      <c r="YI1159" s="418"/>
      <c r="YJ1159" s="418"/>
      <c r="YK1159" s="418"/>
      <c r="YL1159" s="418"/>
      <c r="YM1159" s="418"/>
      <c r="YN1159" s="418"/>
      <c r="YO1159" s="418"/>
      <c r="YP1159" s="418"/>
      <c r="YQ1159" s="418"/>
      <c r="YR1159" s="418"/>
      <c r="YS1159" s="418"/>
      <c r="YT1159" s="418"/>
      <c r="YU1159" s="418"/>
      <c r="YV1159" s="418"/>
      <c r="YW1159" s="418"/>
      <c r="YX1159" s="418"/>
      <c r="YY1159" s="418"/>
      <c r="YZ1159" s="418"/>
      <c r="ZA1159" s="418"/>
      <c r="ZB1159" s="418"/>
      <c r="ZC1159" s="418"/>
      <c r="ZD1159" s="418"/>
      <c r="ZE1159" s="418"/>
      <c r="ZF1159" s="418"/>
      <c r="ZG1159" s="418"/>
      <c r="ZH1159" s="418"/>
      <c r="ZI1159" s="418"/>
      <c r="ZJ1159" s="418"/>
      <c r="ZK1159" s="418"/>
      <c r="ZL1159" s="418"/>
      <c r="ZM1159" s="418"/>
      <c r="ZN1159" s="418"/>
      <c r="ZO1159" s="418"/>
      <c r="ZP1159" s="418"/>
      <c r="ZQ1159" s="418"/>
      <c r="ZR1159" s="418"/>
      <c r="ZS1159" s="418"/>
      <c r="ZT1159" s="418"/>
      <c r="ZU1159" s="418"/>
      <c r="ZV1159" s="418"/>
      <c r="ZW1159" s="418"/>
      <c r="ZX1159" s="418"/>
      <c r="ZY1159" s="418"/>
      <c r="ZZ1159" s="418"/>
      <c r="AAA1159" s="418"/>
      <c r="AAB1159" s="418"/>
      <c r="AAC1159" s="418"/>
      <c r="AAD1159" s="418"/>
      <c r="AAE1159" s="418"/>
      <c r="AAF1159" s="418"/>
      <c r="AAG1159" s="418"/>
      <c r="AAH1159" s="418"/>
      <c r="AAI1159" s="418"/>
      <c r="AAJ1159" s="418"/>
      <c r="AAK1159" s="418"/>
      <c r="AAL1159" s="418"/>
      <c r="AAM1159" s="418"/>
      <c r="AAN1159" s="418"/>
      <c r="AAO1159" s="418"/>
      <c r="AAP1159" s="418"/>
      <c r="AAQ1159" s="418"/>
      <c r="AAR1159" s="418"/>
      <c r="AAS1159" s="418"/>
      <c r="AAT1159" s="418"/>
      <c r="AAU1159" s="418"/>
      <c r="AAV1159" s="418"/>
      <c r="AAW1159" s="418"/>
      <c r="AAX1159" s="418"/>
      <c r="AAY1159" s="418"/>
      <c r="AAZ1159" s="418"/>
      <c r="ABA1159" s="418"/>
      <c r="ABB1159" s="418"/>
      <c r="ABC1159" s="418"/>
      <c r="ABD1159" s="418"/>
      <c r="ABE1159" s="418"/>
      <c r="ABF1159" s="418"/>
      <c r="ABG1159" s="418"/>
      <c r="ABH1159" s="418"/>
      <c r="ABI1159" s="418"/>
      <c r="ABJ1159" s="418"/>
      <c r="ABK1159" s="418"/>
      <c r="ABL1159" s="418"/>
      <c r="ABM1159" s="418"/>
      <c r="ABN1159" s="418"/>
      <c r="ABO1159" s="418"/>
      <c r="ABP1159" s="418"/>
      <c r="ABQ1159" s="418"/>
      <c r="ABR1159" s="418"/>
      <c r="ABS1159" s="418"/>
      <c r="ABT1159" s="418"/>
      <c r="ABU1159" s="418"/>
      <c r="ABV1159" s="418"/>
      <c r="ABW1159" s="418"/>
      <c r="ABX1159" s="418"/>
      <c r="ABY1159" s="418"/>
      <c r="ABZ1159" s="418"/>
      <c r="ACA1159" s="418"/>
      <c r="ACB1159" s="418"/>
      <c r="ACC1159" s="418"/>
      <c r="ACD1159" s="418"/>
      <c r="ACE1159" s="418"/>
      <c r="ACF1159" s="418"/>
      <c r="ACG1159" s="418"/>
      <c r="ACH1159" s="418"/>
      <c r="ACI1159" s="418"/>
      <c r="ACJ1159" s="418"/>
      <c r="ACK1159" s="418"/>
      <c r="ACL1159" s="418"/>
      <c r="ACM1159" s="418"/>
      <c r="ACN1159" s="418"/>
      <c r="ACO1159" s="418"/>
      <c r="ACP1159" s="418"/>
      <c r="ACQ1159" s="418"/>
      <c r="ACR1159" s="418"/>
      <c r="ACS1159" s="418"/>
      <c r="ACT1159" s="418"/>
      <c r="ACU1159" s="418"/>
      <c r="ACV1159" s="418"/>
      <c r="ACW1159" s="418"/>
      <c r="ACX1159" s="418"/>
      <c r="ACY1159" s="418"/>
      <c r="ACZ1159" s="418"/>
      <c r="ADA1159" s="418"/>
      <c r="ADB1159" s="418"/>
      <c r="ADC1159" s="418"/>
      <c r="ADD1159" s="418"/>
      <c r="ADE1159" s="418"/>
      <c r="ADF1159" s="418"/>
      <c r="ADG1159" s="418"/>
      <c r="ADH1159" s="418"/>
      <c r="ADI1159" s="418"/>
      <c r="ADJ1159" s="418"/>
      <c r="ADK1159" s="418"/>
      <c r="ADL1159" s="418"/>
      <c r="ADM1159" s="418"/>
      <c r="ADN1159" s="418"/>
      <c r="ADO1159" s="418"/>
      <c r="ADP1159" s="418"/>
      <c r="ADQ1159" s="418"/>
      <c r="ADR1159" s="418"/>
      <c r="ADS1159" s="418"/>
      <c r="ADT1159" s="418"/>
      <c r="ADU1159" s="418"/>
      <c r="ADV1159" s="418"/>
      <c r="ADW1159" s="418"/>
      <c r="ADX1159" s="418"/>
      <c r="ADY1159" s="418"/>
      <c r="ADZ1159" s="418"/>
      <c r="AEA1159" s="418"/>
      <c r="AEB1159" s="418"/>
      <c r="AEC1159" s="418"/>
      <c r="AED1159" s="418"/>
      <c r="AEE1159" s="418"/>
      <c r="AEF1159" s="418"/>
      <c r="AEG1159" s="418"/>
      <c r="AEH1159" s="418"/>
      <c r="AEI1159" s="418"/>
      <c r="AEJ1159" s="418"/>
      <c r="AEK1159" s="418"/>
      <c r="AEL1159" s="418"/>
      <c r="AEM1159" s="418"/>
      <c r="AEN1159" s="418"/>
      <c r="AEO1159" s="418"/>
      <c r="AEP1159" s="418"/>
      <c r="AEQ1159" s="418"/>
      <c r="AER1159" s="418"/>
      <c r="AES1159" s="418"/>
      <c r="AET1159" s="418"/>
      <c r="AEU1159" s="418"/>
      <c r="AEV1159" s="418"/>
      <c r="AEW1159" s="418"/>
      <c r="AEX1159" s="418"/>
      <c r="AEY1159" s="418"/>
      <c r="AEZ1159" s="418"/>
      <c r="AFA1159" s="418"/>
      <c r="AFB1159" s="418"/>
      <c r="AFC1159" s="418"/>
      <c r="AFD1159" s="418"/>
      <c r="AFE1159" s="418"/>
      <c r="AFF1159" s="418"/>
      <c r="AFG1159" s="418"/>
      <c r="AFH1159" s="418"/>
      <c r="AFI1159" s="418"/>
      <c r="AFJ1159" s="418"/>
      <c r="AFK1159" s="418"/>
      <c r="AFL1159" s="418"/>
      <c r="AFM1159" s="418"/>
      <c r="AFN1159" s="418"/>
      <c r="AFO1159" s="418"/>
      <c r="AFP1159" s="418"/>
      <c r="AFQ1159" s="418"/>
      <c r="AFR1159" s="418"/>
      <c r="AFS1159" s="418"/>
      <c r="AFT1159" s="418"/>
      <c r="AFU1159" s="418"/>
      <c r="AFV1159" s="418"/>
      <c r="AFW1159" s="418"/>
      <c r="AFX1159" s="418"/>
      <c r="AFY1159" s="418"/>
      <c r="AFZ1159" s="418"/>
      <c r="AGA1159" s="418"/>
      <c r="AGB1159" s="418"/>
      <c r="AGC1159" s="418"/>
      <c r="AGD1159" s="418"/>
      <c r="AGE1159" s="418"/>
      <c r="AGF1159" s="418"/>
      <c r="AGG1159" s="418"/>
      <c r="AGH1159" s="418"/>
      <c r="AGI1159" s="418"/>
      <c r="AGJ1159" s="418"/>
      <c r="AGK1159" s="418"/>
      <c r="AGL1159" s="418"/>
      <c r="AGM1159" s="418"/>
      <c r="AGN1159" s="418"/>
      <c r="AGO1159" s="418"/>
      <c r="AGP1159" s="418"/>
      <c r="AGQ1159" s="418"/>
      <c r="AGR1159" s="418"/>
      <c r="AGS1159" s="418"/>
      <c r="AGT1159" s="418"/>
      <c r="AGU1159" s="418"/>
      <c r="AGV1159" s="418"/>
      <c r="AGW1159" s="418"/>
      <c r="AGX1159" s="418"/>
      <c r="AGY1159" s="418"/>
      <c r="AGZ1159" s="418"/>
      <c r="AHA1159" s="418"/>
      <c r="AHB1159" s="418"/>
      <c r="AHC1159" s="418"/>
      <c r="AHD1159" s="418"/>
      <c r="AHE1159" s="418"/>
      <c r="AHF1159" s="418"/>
      <c r="AHG1159" s="418"/>
      <c r="AHH1159" s="418"/>
      <c r="AHI1159" s="418"/>
      <c r="AHJ1159" s="418"/>
      <c r="AHK1159" s="418"/>
      <c r="AHL1159" s="418"/>
      <c r="AHM1159" s="418"/>
      <c r="AHN1159" s="418"/>
      <c r="AHO1159" s="418"/>
      <c r="AHP1159" s="418"/>
      <c r="AHQ1159" s="418"/>
      <c r="AHR1159" s="418"/>
      <c r="AHS1159" s="418"/>
      <c r="AHT1159" s="418"/>
      <c r="AHU1159" s="418"/>
      <c r="AHV1159" s="418"/>
      <c r="AHW1159" s="418"/>
      <c r="AHX1159" s="418"/>
      <c r="AHY1159" s="418"/>
      <c r="AHZ1159" s="418"/>
      <c r="AIA1159" s="418"/>
      <c r="AIB1159" s="418"/>
      <c r="AIC1159" s="418"/>
      <c r="AID1159" s="418"/>
      <c r="AIE1159" s="418"/>
      <c r="AIF1159" s="418"/>
      <c r="AIG1159" s="418"/>
      <c r="AIH1159" s="418"/>
      <c r="AII1159" s="418"/>
      <c r="AIJ1159" s="418"/>
      <c r="AIK1159" s="418"/>
      <c r="AIL1159" s="418"/>
      <c r="AIM1159" s="418"/>
      <c r="AIN1159" s="418"/>
      <c r="AIO1159" s="418"/>
      <c r="AIP1159" s="418"/>
      <c r="AIQ1159" s="418"/>
      <c r="AIR1159" s="418"/>
      <c r="AIS1159" s="418"/>
      <c r="AIT1159" s="418"/>
      <c r="AIU1159" s="418"/>
      <c r="AIV1159" s="418"/>
      <c r="AIW1159" s="418"/>
      <c r="AIX1159" s="418"/>
      <c r="AIY1159" s="418"/>
      <c r="AIZ1159" s="418"/>
      <c r="AJA1159" s="418"/>
      <c r="AJB1159" s="418"/>
      <c r="AJC1159" s="418"/>
      <c r="AJD1159" s="418"/>
      <c r="AJE1159" s="418"/>
      <c r="AJF1159" s="418"/>
      <c r="AJG1159" s="418"/>
      <c r="AJH1159" s="418"/>
      <c r="AJI1159" s="418"/>
      <c r="AJJ1159" s="418"/>
      <c r="AJK1159" s="418"/>
      <c r="AJL1159" s="418"/>
      <c r="AJM1159" s="418"/>
      <c r="AJN1159" s="418"/>
      <c r="AJO1159" s="418"/>
      <c r="AJP1159" s="418"/>
      <c r="AJQ1159" s="418"/>
      <c r="AJR1159" s="418"/>
      <c r="AJS1159" s="418"/>
      <c r="AJT1159" s="418"/>
      <c r="AJU1159" s="418"/>
      <c r="AJV1159" s="418"/>
      <c r="AJW1159" s="418"/>
      <c r="AJX1159" s="418"/>
      <c r="AJY1159" s="418"/>
      <c r="AJZ1159" s="418"/>
      <c r="AKA1159" s="418"/>
      <c r="AKB1159" s="418"/>
      <c r="AKC1159" s="418"/>
      <c r="AKD1159" s="418"/>
      <c r="AKE1159" s="418"/>
      <c r="AKF1159" s="418"/>
      <c r="AKG1159" s="418"/>
      <c r="AKH1159" s="418"/>
      <c r="AKI1159" s="418"/>
      <c r="AKJ1159" s="418"/>
      <c r="AKK1159" s="418"/>
      <c r="AKL1159" s="418"/>
      <c r="AKM1159" s="418"/>
      <c r="AKN1159" s="418"/>
      <c r="AKO1159" s="418"/>
      <c r="AKP1159" s="418"/>
      <c r="AKQ1159" s="418"/>
      <c r="AKR1159" s="418"/>
      <c r="AKS1159" s="418"/>
      <c r="AKT1159" s="418"/>
      <c r="AKU1159" s="418"/>
      <c r="AKV1159" s="418"/>
      <c r="AKW1159" s="418"/>
      <c r="AKX1159" s="418"/>
      <c r="AKY1159" s="418"/>
      <c r="AKZ1159" s="418"/>
      <c r="ALA1159" s="418"/>
      <c r="ALB1159" s="418"/>
      <c r="ALC1159" s="418"/>
      <c r="ALD1159" s="418"/>
      <c r="ALE1159" s="418"/>
      <c r="ALF1159" s="418"/>
      <c r="ALG1159" s="418"/>
      <c r="ALH1159" s="418"/>
      <c r="ALI1159" s="418"/>
      <c r="ALJ1159" s="418"/>
      <c r="ALK1159" s="418"/>
      <c r="ALL1159" s="418"/>
      <c r="ALM1159" s="418"/>
      <c r="ALN1159" s="418"/>
      <c r="ALO1159" s="418"/>
      <c r="ALP1159" s="418"/>
      <c r="ALQ1159" s="418"/>
      <c r="ALR1159" s="418"/>
      <c r="ALS1159" s="418"/>
      <c r="ALT1159" s="418"/>
      <c r="ALU1159" s="418"/>
      <c r="ALV1159" s="418"/>
      <c r="ALW1159" s="418"/>
      <c r="ALX1159" s="418"/>
      <c r="ALY1159" s="418"/>
      <c r="ALZ1159" s="418"/>
      <c r="AMA1159" s="418"/>
      <c r="AMB1159" s="418"/>
      <c r="AMC1159" s="418"/>
      <c r="AMD1159" s="418"/>
      <c r="AME1159" s="418"/>
      <c r="AMF1159" s="418"/>
      <c r="AMG1159" s="418"/>
      <c r="AMH1159" s="418"/>
      <c r="AMI1159" s="418"/>
      <c r="AMJ1159" s="418"/>
      <c r="AMK1159" s="418"/>
      <c r="AML1159" s="418"/>
      <c r="AMM1159" s="418"/>
      <c r="AMN1159" s="418"/>
      <c r="AMO1159" s="418"/>
      <c r="AMP1159" s="418"/>
      <c r="AMQ1159" s="418"/>
      <c r="AMR1159" s="418"/>
      <c r="AMS1159" s="418"/>
      <c r="AMT1159" s="418"/>
      <c r="AMU1159" s="418"/>
      <c r="AMV1159" s="418"/>
      <c r="AMW1159" s="418"/>
      <c r="AMX1159" s="418"/>
      <c r="AMY1159" s="418"/>
      <c r="AMZ1159" s="418"/>
      <c r="ANA1159" s="418"/>
      <c r="ANB1159" s="418"/>
      <c r="ANC1159" s="418"/>
      <c r="AND1159" s="418"/>
      <c r="ANE1159" s="418"/>
      <c r="ANF1159" s="418"/>
      <c r="ANG1159" s="418"/>
      <c r="ANH1159" s="418"/>
      <c r="ANI1159" s="418"/>
      <c r="ANJ1159" s="418"/>
      <c r="ANK1159" s="418"/>
      <c r="ANL1159" s="418"/>
      <c r="ANM1159" s="418"/>
      <c r="ANN1159" s="418"/>
      <c r="ANO1159" s="418"/>
      <c r="ANP1159" s="418"/>
      <c r="ANQ1159" s="418"/>
      <c r="ANR1159" s="418"/>
      <c r="ANS1159" s="418"/>
      <c r="ANT1159" s="418"/>
      <c r="ANU1159" s="418"/>
      <c r="ANV1159" s="418"/>
      <c r="ANW1159" s="418"/>
      <c r="ANX1159" s="418"/>
      <c r="ANY1159" s="418"/>
      <c r="ANZ1159" s="418"/>
      <c r="AOA1159" s="418"/>
      <c r="AOB1159" s="418"/>
      <c r="AOC1159" s="418"/>
      <c r="AOD1159" s="418"/>
      <c r="AOE1159" s="418"/>
      <c r="AOF1159" s="418"/>
      <c r="AOG1159" s="418"/>
      <c r="AOH1159" s="418"/>
      <c r="AOI1159" s="418"/>
      <c r="AOJ1159" s="418"/>
      <c r="AOK1159" s="418"/>
      <c r="AOL1159" s="418"/>
      <c r="AOM1159" s="418"/>
      <c r="AON1159" s="418"/>
      <c r="AOO1159" s="418"/>
      <c r="AOP1159" s="418"/>
      <c r="AOQ1159" s="418"/>
      <c r="AOR1159" s="418"/>
      <c r="AOS1159" s="418"/>
      <c r="AOT1159" s="418"/>
      <c r="AOU1159" s="418"/>
      <c r="AOV1159" s="418"/>
      <c r="AOW1159" s="418"/>
      <c r="AOX1159" s="418"/>
      <c r="AOY1159" s="418"/>
      <c r="AOZ1159" s="418"/>
      <c r="APA1159" s="418"/>
      <c r="APB1159" s="418"/>
      <c r="APC1159" s="418"/>
      <c r="APD1159" s="418"/>
      <c r="APE1159" s="418"/>
      <c r="APF1159" s="418"/>
      <c r="APG1159" s="418"/>
      <c r="APH1159" s="418"/>
      <c r="API1159" s="418"/>
      <c r="APJ1159" s="418"/>
      <c r="APK1159" s="418"/>
      <c r="APL1159" s="418"/>
      <c r="APM1159" s="418"/>
      <c r="APN1159" s="418"/>
      <c r="APO1159" s="418"/>
      <c r="APP1159" s="418"/>
      <c r="APQ1159" s="418"/>
      <c r="APR1159" s="418"/>
      <c r="APS1159" s="418"/>
      <c r="APT1159" s="418"/>
      <c r="APU1159" s="418"/>
      <c r="APV1159" s="418"/>
      <c r="APW1159" s="418"/>
      <c r="APX1159" s="418"/>
      <c r="APY1159" s="418"/>
      <c r="APZ1159" s="418"/>
      <c r="AQA1159" s="418"/>
      <c r="AQB1159" s="418"/>
      <c r="AQC1159" s="418"/>
      <c r="AQD1159" s="418"/>
      <c r="AQE1159" s="418"/>
      <c r="AQF1159" s="418"/>
      <c r="AQG1159" s="418"/>
      <c r="AQH1159" s="418"/>
      <c r="AQI1159" s="418"/>
      <c r="AQJ1159" s="418"/>
      <c r="AQK1159" s="418"/>
      <c r="AQL1159" s="418"/>
      <c r="AQM1159" s="418"/>
      <c r="AQN1159" s="418"/>
      <c r="AQO1159" s="418"/>
      <c r="AQP1159" s="418"/>
      <c r="AQQ1159" s="418"/>
      <c r="AQR1159" s="418"/>
      <c r="AQS1159" s="418"/>
      <c r="AQT1159" s="418"/>
      <c r="AQU1159" s="418"/>
      <c r="AQV1159" s="418"/>
      <c r="AQW1159" s="418"/>
      <c r="AQX1159" s="418"/>
      <c r="AQY1159" s="418"/>
      <c r="AQZ1159" s="418"/>
      <c r="ARA1159" s="418"/>
      <c r="ARB1159" s="418"/>
      <c r="ARC1159" s="418"/>
      <c r="ARD1159" s="418"/>
      <c r="ARE1159" s="418"/>
      <c r="ARF1159" s="418"/>
      <c r="ARG1159" s="418"/>
      <c r="ARH1159" s="418"/>
      <c r="ARI1159" s="418"/>
      <c r="ARJ1159" s="418"/>
      <c r="ARK1159" s="418"/>
      <c r="ARL1159" s="418"/>
      <c r="ARM1159" s="418"/>
      <c r="ARN1159" s="418"/>
      <c r="ARO1159" s="418"/>
      <c r="ARP1159" s="418"/>
      <c r="ARQ1159" s="418"/>
      <c r="ARR1159" s="418"/>
      <c r="ARS1159" s="418"/>
      <c r="ART1159" s="418"/>
      <c r="ARU1159" s="418"/>
      <c r="ARV1159" s="418"/>
      <c r="ARW1159" s="418"/>
      <c r="ARX1159" s="418"/>
      <c r="ARY1159" s="418"/>
      <c r="ARZ1159" s="418"/>
      <c r="ASA1159" s="418"/>
      <c r="ASB1159" s="418"/>
      <c r="ASC1159" s="418"/>
      <c r="ASD1159" s="418"/>
      <c r="ASE1159" s="418"/>
      <c r="ASF1159" s="418"/>
      <c r="ASG1159" s="418"/>
      <c r="ASH1159" s="418"/>
      <c r="ASI1159" s="418"/>
      <c r="ASJ1159" s="418"/>
      <c r="ASK1159" s="418"/>
      <c r="ASL1159" s="418"/>
      <c r="ASM1159" s="418"/>
      <c r="ASN1159" s="418"/>
      <c r="ASO1159" s="418"/>
      <c r="ASP1159" s="418"/>
      <c r="ASQ1159" s="418"/>
      <c r="ASR1159" s="418"/>
      <c r="ASS1159" s="418"/>
      <c r="AST1159" s="418"/>
      <c r="ASU1159" s="418"/>
      <c r="ASV1159" s="418"/>
      <c r="ASW1159" s="418"/>
      <c r="ASX1159" s="418"/>
      <c r="ASY1159" s="418"/>
      <c r="ASZ1159" s="418"/>
      <c r="ATA1159" s="418"/>
      <c r="ATB1159" s="418"/>
      <c r="ATC1159" s="418"/>
      <c r="ATD1159" s="418"/>
      <c r="ATE1159" s="418"/>
      <c r="ATF1159" s="418"/>
      <c r="ATG1159" s="418"/>
      <c r="ATH1159" s="418"/>
      <c r="ATI1159" s="418"/>
      <c r="ATJ1159" s="418"/>
      <c r="ATK1159" s="418"/>
      <c r="ATL1159" s="418"/>
      <c r="ATM1159" s="418"/>
      <c r="ATN1159" s="418"/>
      <c r="ATO1159" s="418"/>
      <c r="ATP1159" s="418"/>
      <c r="ATQ1159" s="418"/>
      <c r="ATR1159" s="418"/>
      <c r="ATS1159" s="418"/>
      <c r="ATT1159" s="418"/>
      <c r="ATU1159" s="418"/>
      <c r="ATV1159" s="418"/>
      <c r="ATW1159" s="418"/>
      <c r="ATX1159" s="418"/>
      <c r="ATY1159" s="418"/>
      <c r="ATZ1159" s="418"/>
      <c r="AUA1159" s="418"/>
      <c r="AUB1159" s="418"/>
      <c r="AUC1159" s="418"/>
      <c r="AUD1159" s="418"/>
      <c r="AUE1159" s="418"/>
      <c r="AUF1159" s="418"/>
      <c r="AUG1159" s="418"/>
      <c r="AUH1159" s="418"/>
      <c r="AUI1159" s="418"/>
      <c r="AUJ1159" s="418"/>
      <c r="AUK1159" s="418"/>
      <c r="AUL1159" s="418"/>
      <c r="AUM1159" s="418"/>
      <c r="AUN1159" s="418"/>
      <c r="AUO1159" s="418"/>
      <c r="AUP1159" s="418"/>
      <c r="AUQ1159" s="418"/>
      <c r="AUR1159" s="418"/>
      <c r="AUS1159" s="418"/>
      <c r="AUT1159" s="418"/>
      <c r="AUU1159" s="418"/>
      <c r="AUV1159" s="418"/>
      <c r="AUW1159" s="418"/>
      <c r="AUX1159" s="418"/>
      <c r="AUY1159" s="418"/>
      <c r="AUZ1159" s="418"/>
      <c r="AVA1159" s="418"/>
      <c r="AVB1159" s="418"/>
      <c r="AVC1159" s="418"/>
      <c r="AVD1159" s="418"/>
      <c r="AVE1159" s="418"/>
      <c r="AVF1159" s="418"/>
      <c r="AVG1159" s="418"/>
      <c r="AVH1159" s="418"/>
      <c r="AVI1159" s="418"/>
      <c r="AVJ1159" s="418"/>
      <c r="AVK1159" s="418"/>
      <c r="AVL1159" s="418"/>
      <c r="AVM1159" s="418"/>
      <c r="AVN1159" s="418"/>
      <c r="AVO1159" s="418"/>
      <c r="AVP1159" s="418"/>
      <c r="AVQ1159" s="418"/>
      <c r="AVR1159" s="418"/>
      <c r="AVS1159" s="418"/>
      <c r="AVT1159" s="418"/>
      <c r="AVU1159" s="418"/>
      <c r="AVV1159" s="418"/>
      <c r="AVW1159" s="418"/>
      <c r="AVX1159" s="418"/>
      <c r="AVY1159" s="418"/>
      <c r="AVZ1159" s="418"/>
      <c r="AWA1159" s="418"/>
      <c r="AWB1159" s="418"/>
      <c r="AWC1159" s="418"/>
      <c r="AWD1159" s="418"/>
      <c r="AWE1159" s="418"/>
      <c r="AWF1159" s="418"/>
      <c r="AWG1159" s="418"/>
      <c r="AWH1159" s="418"/>
      <c r="AWI1159" s="418"/>
      <c r="AWJ1159" s="418"/>
      <c r="AWK1159" s="418"/>
      <c r="AWL1159" s="418"/>
      <c r="AWM1159" s="418"/>
      <c r="AWN1159" s="418"/>
      <c r="AWO1159" s="418"/>
      <c r="AWP1159" s="418"/>
      <c r="AWQ1159" s="418"/>
      <c r="AWR1159" s="418"/>
      <c r="AWS1159" s="418"/>
      <c r="AWT1159" s="418"/>
      <c r="AWU1159" s="418"/>
      <c r="AWV1159" s="418"/>
      <c r="AWW1159" s="418"/>
      <c r="AWX1159" s="418"/>
      <c r="AWY1159" s="418"/>
      <c r="AWZ1159" s="418"/>
      <c r="AXA1159" s="418"/>
      <c r="AXB1159" s="418"/>
      <c r="AXC1159" s="418"/>
      <c r="AXD1159" s="418"/>
      <c r="AXE1159" s="418"/>
      <c r="AXF1159" s="418"/>
      <c r="AXG1159" s="418"/>
      <c r="AXH1159" s="418"/>
      <c r="AXI1159" s="418"/>
      <c r="AXJ1159" s="418"/>
      <c r="AXK1159" s="418"/>
      <c r="AXL1159" s="418"/>
      <c r="AXM1159" s="418"/>
      <c r="AXN1159" s="418"/>
      <c r="AXO1159" s="418"/>
      <c r="AXP1159" s="418"/>
      <c r="AXQ1159" s="418"/>
      <c r="AXR1159" s="418"/>
      <c r="AXS1159" s="418"/>
      <c r="AXT1159" s="418"/>
      <c r="AXU1159" s="418"/>
      <c r="AXV1159" s="418"/>
      <c r="AXW1159" s="418"/>
      <c r="AXX1159" s="418"/>
      <c r="AXY1159" s="418"/>
      <c r="AXZ1159" s="418"/>
      <c r="AYA1159" s="418"/>
      <c r="AYB1159" s="418"/>
      <c r="AYC1159" s="418"/>
      <c r="AYD1159" s="418"/>
      <c r="AYE1159" s="418"/>
      <c r="AYF1159" s="418"/>
      <c r="AYG1159" s="418"/>
      <c r="AYH1159" s="418"/>
      <c r="AYI1159" s="418"/>
      <c r="AYJ1159" s="418"/>
      <c r="AYK1159" s="418"/>
      <c r="AYL1159" s="418"/>
      <c r="AYM1159" s="418"/>
      <c r="AYN1159" s="418"/>
      <c r="AYO1159" s="418"/>
      <c r="AYP1159" s="418"/>
      <c r="AYQ1159" s="418"/>
      <c r="AYR1159" s="418"/>
      <c r="AYS1159" s="418"/>
      <c r="AYT1159" s="418"/>
      <c r="AYU1159" s="418"/>
      <c r="AYV1159" s="418"/>
      <c r="AYW1159" s="418"/>
      <c r="AYX1159" s="418"/>
      <c r="AYY1159" s="418"/>
      <c r="AYZ1159" s="418"/>
      <c r="AZA1159" s="418"/>
      <c r="AZB1159" s="418"/>
      <c r="AZC1159" s="418"/>
      <c r="AZD1159" s="418"/>
      <c r="AZE1159" s="418"/>
      <c r="AZF1159" s="418"/>
      <c r="AZG1159" s="418"/>
      <c r="AZH1159" s="418"/>
      <c r="AZI1159" s="418"/>
      <c r="AZJ1159" s="418"/>
      <c r="AZK1159" s="418"/>
      <c r="AZL1159" s="418"/>
      <c r="AZM1159" s="418"/>
      <c r="AZN1159" s="418"/>
      <c r="AZO1159" s="418"/>
      <c r="AZP1159" s="418"/>
      <c r="AZQ1159" s="418"/>
      <c r="AZR1159" s="418"/>
      <c r="AZS1159" s="418"/>
      <c r="AZT1159" s="418"/>
      <c r="AZU1159" s="418"/>
      <c r="AZV1159" s="418"/>
      <c r="AZW1159" s="418"/>
      <c r="AZX1159" s="418"/>
      <c r="AZY1159" s="418"/>
      <c r="AZZ1159" s="418"/>
      <c r="BAA1159" s="418"/>
      <c r="BAB1159" s="418"/>
      <c r="BAC1159" s="418"/>
      <c r="BAD1159" s="418"/>
      <c r="BAE1159" s="418"/>
      <c r="BAF1159" s="418"/>
      <c r="BAG1159" s="418"/>
      <c r="BAH1159" s="418"/>
      <c r="BAI1159" s="418"/>
      <c r="BAJ1159" s="418"/>
      <c r="BAK1159" s="418"/>
      <c r="BAL1159" s="418"/>
      <c r="BAM1159" s="418"/>
      <c r="BAN1159" s="418"/>
      <c r="BAO1159" s="418"/>
      <c r="BAP1159" s="418"/>
      <c r="BAQ1159" s="418"/>
      <c r="BAR1159" s="418"/>
      <c r="BAS1159" s="418"/>
      <c r="BAT1159" s="418"/>
      <c r="BAU1159" s="418"/>
      <c r="BAV1159" s="418"/>
      <c r="BAW1159" s="418"/>
      <c r="BAX1159" s="418"/>
      <c r="BAY1159" s="418"/>
      <c r="BAZ1159" s="418"/>
      <c r="BBA1159" s="418"/>
      <c r="BBB1159" s="418"/>
      <c r="BBC1159" s="418"/>
      <c r="BBD1159" s="418"/>
      <c r="BBE1159" s="418"/>
      <c r="BBF1159" s="418"/>
      <c r="BBG1159" s="418"/>
      <c r="BBH1159" s="418"/>
      <c r="BBI1159" s="418"/>
      <c r="BBJ1159" s="418"/>
      <c r="BBK1159" s="418"/>
      <c r="BBL1159" s="418"/>
      <c r="BBM1159" s="418"/>
      <c r="BBN1159" s="418"/>
      <c r="BBO1159" s="418"/>
      <c r="BBP1159" s="418"/>
      <c r="BBQ1159" s="418"/>
      <c r="BBR1159" s="418"/>
      <c r="BBS1159" s="418"/>
      <c r="BBT1159" s="418"/>
      <c r="BBU1159" s="418"/>
      <c r="BBV1159" s="418"/>
      <c r="BBW1159" s="418"/>
      <c r="BBX1159" s="418"/>
      <c r="BBY1159" s="418"/>
      <c r="BBZ1159" s="418"/>
      <c r="BCA1159" s="418"/>
      <c r="BCB1159" s="418"/>
      <c r="BCC1159" s="418"/>
      <c r="BCD1159" s="418"/>
      <c r="BCE1159" s="418"/>
      <c r="BCF1159" s="418"/>
      <c r="BCG1159" s="418"/>
      <c r="BCH1159" s="418"/>
      <c r="BCI1159" s="418"/>
      <c r="BCJ1159" s="418"/>
      <c r="BCK1159" s="418"/>
      <c r="BCL1159" s="418"/>
      <c r="BCM1159" s="418"/>
      <c r="BCN1159" s="418"/>
      <c r="BCO1159" s="418"/>
      <c r="BCP1159" s="418"/>
      <c r="BCQ1159" s="418"/>
      <c r="BCR1159" s="418"/>
      <c r="BCS1159" s="418"/>
      <c r="BCT1159" s="418"/>
      <c r="BCU1159" s="418"/>
      <c r="BCV1159" s="418"/>
      <c r="BCW1159" s="418"/>
      <c r="BCX1159" s="418"/>
      <c r="BCY1159" s="418"/>
      <c r="BCZ1159" s="418"/>
      <c r="BDA1159" s="418"/>
      <c r="BDB1159" s="418"/>
      <c r="BDC1159" s="418"/>
      <c r="BDD1159" s="418"/>
      <c r="BDE1159" s="418"/>
      <c r="BDF1159" s="418"/>
      <c r="BDG1159" s="418"/>
      <c r="BDH1159" s="418"/>
      <c r="BDI1159" s="418"/>
      <c r="BDJ1159" s="418"/>
      <c r="BDK1159" s="418"/>
      <c r="BDL1159" s="418"/>
      <c r="BDM1159" s="418"/>
      <c r="BDN1159" s="418"/>
      <c r="BDO1159" s="418"/>
      <c r="BDP1159" s="418"/>
      <c r="BDQ1159" s="418"/>
      <c r="BDR1159" s="418"/>
      <c r="BDS1159" s="418"/>
      <c r="BDT1159" s="418"/>
      <c r="BDU1159" s="418"/>
      <c r="BDV1159" s="418"/>
      <c r="BDW1159" s="418"/>
      <c r="BDX1159" s="418"/>
      <c r="BDY1159" s="418"/>
      <c r="BDZ1159" s="418"/>
      <c r="BEA1159" s="418"/>
      <c r="BEB1159" s="418"/>
      <c r="BEC1159" s="418"/>
      <c r="BED1159" s="418"/>
      <c r="BEE1159" s="418"/>
      <c r="BEF1159" s="418"/>
      <c r="BEG1159" s="418"/>
      <c r="BEH1159" s="418"/>
      <c r="BEI1159" s="418"/>
      <c r="BEJ1159" s="418"/>
      <c r="BEK1159" s="418"/>
      <c r="BEL1159" s="418"/>
      <c r="BEM1159" s="418"/>
      <c r="BEN1159" s="418"/>
      <c r="BEO1159" s="418"/>
      <c r="BEP1159" s="418"/>
      <c r="BEQ1159" s="418"/>
      <c r="BER1159" s="418"/>
      <c r="BES1159" s="418"/>
      <c r="BET1159" s="418"/>
      <c r="BEU1159" s="418"/>
      <c r="BEV1159" s="418"/>
      <c r="BEW1159" s="418"/>
      <c r="BEX1159" s="418"/>
      <c r="BEY1159" s="418"/>
      <c r="BEZ1159" s="418"/>
      <c r="BFA1159" s="418"/>
      <c r="BFB1159" s="418"/>
      <c r="BFC1159" s="418"/>
      <c r="BFD1159" s="418"/>
      <c r="BFE1159" s="418"/>
      <c r="BFF1159" s="418"/>
      <c r="BFG1159" s="418"/>
      <c r="BFH1159" s="418"/>
      <c r="BFI1159" s="418"/>
      <c r="BFJ1159" s="418"/>
      <c r="BFK1159" s="418"/>
      <c r="BFL1159" s="418"/>
      <c r="BFM1159" s="418"/>
      <c r="BFN1159" s="418"/>
      <c r="BFO1159" s="418"/>
      <c r="BFP1159" s="418"/>
      <c r="BFQ1159" s="418"/>
      <c r="BFR1159" s="418"/>
      <c r="BFS1159" s="418"/>
      <c r="BFT1159" s="418"/>
      <c r="BFU1159" s="418"/>
      <c r="BFV1159" s="418"/>
      <c r="BFW1159" s="418"/>
      <c r="BFX1159" s="418"/>
      <c r="BFY1159" s="418"/>
      <c r="BFZ1159" s="418"/>
      <c r="BGA1159" s="418"/>
      <c r="BGB1159" s="418"/>
      <c r="BGC1159" s="418"/>
      <c r="BGD1159" s="418"/>
      <c r="BGE1159" s="418"/>
      <c r="BGF1159" s="418"/>
      <c r="BGG1159" s="418"/>
      <c r="BGH1159" s="418"/>
      <c r="BGI1159" s="418"/>
      <c r="BGJ1159" s="418"/>
      <c r="BGK1159" s="418"/>
      <c r="BGL1159" s="418"/>
      <c r="BGM1159" s="418"/>
      <c r="BGN1159" s="418"/>
      <c r="BGO1159" s="418"/>
      <c r="BGP1159" s="418"/>
      <c r="BGQ1159" s="418"/>
      <c r="BGR1159" s="418"/>
      <c r="BGS1159" s="418"/>
      <c r="BGT1159" s="418"/>
      <c r="BGU1159" s="418"/>
      <c r="BGV1159" s="418"/>
      <c r="BGW1159" s="418"/>
      <c r="BGX1159" s="418"/>
      <c r="BGY1159" s="418"/>
      <c r="BGZ1159" s="418"/>
      <c r="BHA1159" s="418"/>
      <c r="BHB1159" s="418"/>
      <c r="BHC1159" s="418"/>
      <c r="BHD1159" s="418"/>
      <c r="BHE1159" s="418"/>
      <c r="BHF1159" s="418"/>
      <c r="BHG1159" s="418"/>
      <c r="BHH1159" s="418"/>
      <c r="BHI1159" s="418"/>
      <c r="BHJ1159" s="418"/>
      <c r="BHK1159" s="418"/>
      <c r="BHL1159" s="418"/>
      <c r="BHM1159" s="418"/>
      <c r="BHN1159" s="418"/>
      <c r="BHO1159" s="418"/>
      <c r="BHP1159" s="418"/>
      <c r="BHQ1159" s="418"/>
      <c r="BHR1159" s="418"/>
      <c r="BHS1159" s="418"/>
      <c r="BHT1159" s="418"/>
      <c r="BHU1159" s="418"/>
      <c r="BHV1159" s="418"/>
      <c r="BHW1159" s="418"/>
      <c r="BHX1159" s="418"/>
      <c r="BHY1159" s="418"/>
      <c r="BHZ1159" s="418"/>
      <c r="BIA1159" s="418"/>
      <c r="BIB1159" s="418"/>
      <c r="BIC1159" s="418"/>
      <c r="BID1159" s="418"/>
      <c r="BIE1159" s="418"/>
      <c r="BIF1159" s="418"/>
      <c r="BIG1159" s="418"/>
      <c r="BIH1159" s="418"/>
      <c r="BII1159" s="418"/>
      <c r="BIJ1159" s="418"/>
      <c r="BIK1159" s="418"/>
      <c r="BIL1159" s="418"/>
      <c r="BIM1159" s="418"/>
      <c r="BIN1159" s="418"/>
      <c r="BIO1159" s="418"/>
      <c r="BIP1159" s="418"/>
      <c r="BIQ1159" s="418"/>
      <c r="BIR1159" s="418"/>
      <c r="BIS1159" s="418"/>
      <c r="BIT1159" s="418"/>
      <c r="BIU1159" s="418"/>
      <c r="BIV1159" s="418"/>
      <c r="BIW1159" s="418"/>
      <c r="BIX1159" s="418"/>
      <c r="BIY1159" s="418"/>
      <c r="BIZ1159" s="418"/>
      <c r="BJA1159" s="418"/>
      <c r="BJB1159" s="418"/>
      <c r="BJC1159" s="418"/>
      <c r="BJD1159" s="418"/>
      <c r="BJE1159" s="418"/>
      <c r="BJF1159" s="418"/>
      <c r="BJG1159" s="418"/>
      <c r="BJH1159" s="418"/>
      <c r="BJI1159" s="418"/>
      <c r="BJJ1159" s="418"/>
      <c r="BJK1159" s="418"/>
      <c r="BJL1159" s="418"/>
      <c r="BJM1159" s="418"/>
      <c r="BJN1159" s="418"/>
      <c r="BJO1159" s="418"/>
      <c r="BJP1159" s="418"/>
      <c r="BJQ1159" s="418"/>
      <c r="BJR1159" s="418"/>
      <c r="BJS1159" s="418"/>
      <c r="BJT1159" s="418"/>
      <c r="BJU1159" s="418"/>
      <c r="BJV1159" s="418"/>
      <c r="BJW1159" s="418"/>
      <c r="BJX1159" s="418"/>
      <c r="BJY1159" s="418"/>
      <c r="BJZ1159" s="418"/>
      <c r="BKA1159" s="418"/>
      <c r="BKB1159" s="418"/>
      <c r="BKC1159" s="418"/>
      <c r="BKD1159" s="418"/>
      <c r="BKE1159" s="418"/>
      <c r="BKF1159" s="418"/>
      <c r="BKG1159" s="418"/>
      <c r="BKH1159" s="418"/>
      <c r="BKI1159" s="418"/>
      <c r="BKJ1159" s="418"/>
      <c r="BKK1159" s="418"/>
      <c r="BKL1159" s="418"/>
      <c r="BKM1159" s="418"/>
      <c r="BKN1159" s="418"/>
      <c r="BKO1159" s="418"/>
      <c r="BKP1159" s="418"/>
      <c r="BKQ1159" s="418"/>
      <c r="BKR1159" s="418"/>
      <c r="BKS1159" s="418"/>
      <c r="BKT1159" s="418"/>
      <c r="BKU1159" s="418"/>
      <c r="BKV1159" s="418"/>
      <c r="BKW1159" s="418"/>
      <c r="BKX1159" s="418"/>
      <c r="BKY1159" s="418"/>
      <c r="BKZ1159" s="418"/>
      <c r="BLA1159" s="418"/>
      <c r="BLB1159" s="418"/>
      <c r="BLC1159" s="418"/>
      <c r="BLD1159" s="418"/>
      <c r="BLE1159" s="418"/>
      <c r="BLF1159" s="418"/>
      <c r="BLG1159" s="418"/>
      <c r="BLH1159" s="418"/>
      <c r="BLI1159" s="418"/>
      <c r="BLJ1159" s="418"/>
      <c r="BLK1159" s="418"/>
      <c r="BLL1159" s="418"/>
      <c r="BLM1159" s="418"/>
      <c r="BLN1159" s="418"/>
      <c r="BLO1159" s="418"/>
      <c r="BLP1159" s="418"/>
      <c r="BLQ1159" s="418"/>
      <c r="BLR1159" s="418"/>
      <c r="BLS1159" s="418"/>
      <c r="BLT1159" s="418"/>
      <c r="BLU1159" s="418"/>
      <c r="BLV1159" s="418"/>
      <c r="BLW1159" s="418"/>
      <c r="BLX1159" s="418"/>
      <c r="BLY1159" s="418"/>
      <c r="BLZ1159" s="418"/>
      <c r="BMA1159" s="418"/>
      <c r="BMB1159" s="418"/>
      <c r="BMC1159" s="418"/>
      <c r="BMD1159" s="418"/>
      <c r="BME1159" s="418"/>
      <c r="BMF1159" s="418"/>
      <c r="BMG1159" s="418"/>
      <c r="BMH1159" s="418"/>
      <c r="BMI1159" s="418"/>
      <c r="BMJ1159" s="418"/>
      <c r="BMK1159" s="418"/>
      <c r="BML1159" s="418"/>
      <c r="BMM1159" s="418"/>
      <c r="BMN1159" s="418"/>
      <c r="BMO1159" s="418"/>
      <c r="BMP1159" s="418"/>
      <c r="BMQ1159" s="418"/>
      <c r="BMR1159" s="418"/>
      <c r="BMS1159" s="418"/>
      <c r="BMT1159" s="418"/>
      <c r="BMU1159" s="418"/>
      <c r="BMV1159" s="418"/>
      <c r="BMW1159" s="418"/>
      <c r="BMX1159" s="418"/>
      <c r="BMY1159" s="418"/>
      <c r="BMZ1159" s="418"/>
      <c r="BNA1159" s="418"/>
      <c r="BNB1159" s="418"/>
      <c r="BNC1159" s="418"/>
      <c r="BND1159" s="418"/>
      <c r="BNE1159" s="418"/>
      <c r="BNF1159" s="418"/>
      <c r="BNG1159" s="418"/>
      <c r="BNH1159" s="418"/>
      <c r="BNI1159" s="418"/>
      <c r="BNJ1159" s="418"/>
      <c r="BNK1159" s="418"/>
      <c r="BNL1159" s="418"/>
      <c r="BNM1159" s="418"/>
      <c r="BNN1159" s="418"/>
      <c r="BNO1159" s="418"/>
      <c r="BNP1159" s="418"/>
      <c r="BNQ1159" s="418"/>
      <c r="BNR1159" s="418"/>
      <c r="BNS1159" s="418"/>
      <c r="BNT1159" s="418"/>
      <c r="BNU1159" s="418"/>
      <c r="BNV1159" s="418"/>
      <c r="BNW1159" s="418"/>
      <c r="BNX1159" s="418"/>
      <c r="BNY1159" s="418"/>
      <c r="BNZ1159" s="418"/>
      <c r="BOA1159" s="418"/>
      <c r="BOB1159" s="418"/>
      <c r="BOC1159" s="418"/>
      <c r="BOD1159" s="418"/>
      <c r="BOE1159" s="418"/>
      <c r="BOF1159" s="418"/>
      <c r="BOG1159" s="418"/>
      <c r="BOH1159" s="418"/>
      <c r="BOI1159" s="418"/>
      <c r="BOJ1159" s="418"/>
      <c r="BOK1159" s="418"/>
      <c r="BOL1159" s="418"/>
      <c r="BOM1159" s="418"/>
      <c r="BON1159" s="418"/>
      <c r="BOO1159" s="418"/>
      <c r="BOP1159" s="418"/>
      <c r="BOQ1159" s="418"/>
      <c r="BOR1159" s="418"/>
      <c r="BOS1159" s="418"/>
      <c r="BOT1159" s="418"/>
      <c r="BOU1159" s="418"/>
      <c r="BOV1159" s="418"/>
      <c r="BOW1159" s="418"/>
      <c r="BOX1159" s="418"/>
      <c r="BOY1159" s="418"/>
      <c r="BOZ1159" s="418"/>
      <c r="BPA1159" s="418"/>
      <c r="BPB1159" s="418"/>
      <c r="BPC1159" s="418"/>
      <c r="BPD1159" s="418"/>
      <c r="BPE1159" s="418"/>
      <c r="BPF1159" s="418"/>
      <c r="BPG1159" s="418"/>
      <c r="BPH1159" s="418"/>
      <c r="BPI1159" s="418"/>
      <c r="BPJ1159" s="418"/>
      <c r="BPK1159" s="418"/>
      <c r="BPL1159" s="418"/>
      <c r="BPM1159" s="418"/>
      <c r="BPN1159" s="418"/>
      <c r="BPO1159" s="418"/>
      <c r="BPP1159" s="418"/>
      <c r="BPQ1159" s="418"/>
      <c r="BPR1159" s="418"/>
      <c r="BPS1159" s="418"/>
      <c r="BPT1159" s="418"/>
      <c r="BPU1159" s="418"/>
      <c r="BPV1159" s="418"/>
      <c r="BPW1159" s="418"/>
      <c r="BPX1159" s="418"/>
      <c r="BPY1159" s="418"/>
      <c r="BPZ1159" s="418"/>
      <c r="BQA1159" s="418"/>
      <c r="BQB1159" s="418"/>
      <c r="BQC1159" s="418"/>
      <c r="BQD1159" s="418"/>
      <c r="BQE1159" s="418"/>
      <c r="BQF1159" s="418"/>
      <c r="BQG1159" s="418"/>
      <c r="BQH1159" s="418"/>
      <c r="BQI1159" s="418"/>
      <c r="BQJ1159" s="418"/>
      <c r="BQK1159" s="418"/>
      <c r="BQL1159" s="418"/>
      <c r="BQM1159" s="418"/>
      <c r="BQN1159" s="418"/>
      <c r="BQO1159" s="418"/>
      <c r="BQP1159" s="418"/>
      <c r="BQQ1159" s="418"/>
      <c r="BQR1159" s="418"/>
      <c r="BQS1159" s="418"/>
      <c r="BQT1159" s="418"/>
      <c r="BQU1159" s="418"/>
      <c r="BQV1159" s="418"/>
      <c r="BQW1159" s="418"/>
      <c r="BQX1159" s="418"/>
      <c r="BQY1159" s="418"/>
      <c r="BQZ1159" s="418"/>
      <c r="BRA1159" s="418"/>
      <c r="BRB1159" s="418"/>
      <c r="BRC1159" s="418"/>
      <c r="BRD1159" s="418"/>
      <c r="BRE1159" s="418"/>
      <c r="BRF1159" s="418"/>
      <c r="BRG1159" s="418"/>
      <c r="BRH1159" s="418"/>
      <c r="BRI1159" s="418"/>
      <c r="BRJ1159" s="418"/>
      <c r="BRK1159" s="418"/>
      <c r="BRL1159" s="418"/>
      <c r="BRM1159" s="418"/>
      <c r="BRN1159" s="418"/>
      <c r="BRO1159" s="418"/>
      <c r="BRP1159" s="418"/>
      <c r="BRQ1159" s="418"/>
      <c r="BRR1159" s="418"/>
      <c r="BRS1159" s="418"/>
      <c r="BRT1159" s="418"/>
      <c r="BRU1159" s="418"/>
      <c r="BRV1159" s="418"/>
      <c r="BRW1159" s="418"/>
      <c r="BRX1159" s="418"/>
      <c r="BRY1159" s="418"/>
      <c r="BRZ1159" s="418"/>
      <c r="BSA1159" s="418"/>
      <c r="BSB1159" s="418"/>
      <c r="BSC1159" s="418"/>
      <c r="BSD1159" s="418"/>
      <c r="BSE1159" s="418"/>
      <c r="BSF1159" s="418"/>
      <c r="BSG1159" s="418"/>
      <c r="BSH1159" s="418"/>
      <c r="BSI1159" s="418"/>
      <c r="BSJ1159" s="418"/>
      <c r="BSK1159" s="418"/>
      <c r="BSL1159" s="418"/>
      <c r="BSM1159" s="418"/>
      <c r="BSN1159" s="418"/>
      <c r="BSO1159" s="418"/>
      <c r="BSP1159" s="418"/>
      <c r="BSQ1159" s="418"/>
      <c r="BSR1159" s="418"/>
      <c r="BSS1159" s="418"/>
      <c r="BST1159" s="418"/>
      <c r="BSU1159" s="418"/>
      <c r="BSV1159" s="418"/>
      <c r="BSW1159" s="418"/>
      <c r="BSX1159" s="418"/>
      <c r="BSY1159" s="418"/>
      <c r="BSZ1159" s="418"/>
      <c r="BTA1159" s="418"/>
      <c r="BTB1159" s="418"/>
      <c r="BTC1159" s="418"/>
      <c r="BTD1159" s="418"/>
      <c r="BTE1159" s="418"/>
      <c r="BTF1159" s="418"/>
      <c r="BTG1159" s="418"/>
      <c r="BTH1159" s="418"/>
      <c r="BTI1159" s="418"/>
      <c r="BTJ1159" s="418"/>
      <c r="BTK1159" s="418"/>
      <c r="BTL1159" s="418"/>
      <c r="BTM1159" s="418"/>
      <c r="BTN1159" s="418"/>
      <c r="BTO1159" s="418"/>
      <c r="BTP1159" s="418"/>
      <c r="BTQ1159" s="418"/>
      <c r="BTR1159" s="418"/>
      <c r="BTS1159" s="418"/>
      <c r="BTT1159" s="418"/>
      <c r="BTU1159" s="418"/>
      <c r="BTV1159" s="418"/>
      <c r="BTW1159" s="418"/>
      <c r="BTX1159" s="418"/>
      <c r="BTY1159" s="418"/>
      <c r="BTZ1159" s="418"/>
      <c r="BUA1159" s="418"/>
      <c r="BUB1159" s="418"/>
      <c r="BUC1159" s="418"/>
      <c r="BUD1159" s="418"/>
      <c r="BUE1159" s="418"/>
      <c r="BUF1159" s="418"/>
      <c r="BUG1159" s="418"/>
      <c r="BUH1159" s="418"/>
      <c r="BUI1159" s="418"/>
      <c r="BUJ1159" s="418"/>
      <c r="BUK1159" s="418"/>
      <c r="BUL1159" s="418"/>
      <c r="BUM1159" s="418"/>
      <c r="BUN1159" s="418"/>
      <c r="BUO1159" s="418"/>
      <c r="BUP1159" s="418"/>
      <c r="BUQ1159" s="418"/>
      <c r="BUR1159" s="418"/>
      <c r="BUS1159" s="418"/>
      <c r="BUT1159" s="418"/>
      <c r="BUU1159" s="418"/>
      <c r="BUV1159" s="418"/>
      <c r="BUW1159" s="418"/>
      <c r="BUX1159" s="418"/>
      <c r="BUY1159" s="418"/>
      <c r="BUZ1159" s="418"/>
      <c r="BVA1159" s="418"/>
      <c r="BVB1159" s="418"/>
      <c r="BVC1159" s="418"/>
      <c r="BVD1159" s="418"/>
      <c r="BVE1159" s="418"/>
      <c r="BVF1159" s="418"/>
      <c r="BVG1159" s="418"/>
      <c r="BVH1159" s="418"/>
      <c r="BVI1159" s="418"/>
      <c r="BVJ1159" s="418"/>
      <c r="BVK1159" s="418"/>
      <c r="BVL1159" s="418"/>
      <c r="BVM1159" s="418"/>
      <c r="BVN1159" s="418"/>
      <c r="BVO1159" s="418"/>
      <c r="BVP1159" s="418"/>
      <c r="BVQ1159" s="418"/>
      <c r="BVR1159" s="418"/>
      <c r="BVS1159" s="418"/>
      <c r="BVT1159" s="418"/>
      <c r="BVU1159" s="418"/>
      <c r="BVV1159" s="418"/>
      <c r="BVW1159" s="418"/>
      <c r="BVX1159" s="418"/>
      <c r="BVY1159" s="418"/>
      <c r="BVZ1159" s="418"/>
      <c r="BWA1159" s="418"/>
      <c r="BWB1159" s="418"/>
      <c r="BWC1159" s="418"/>
      <c r="BWD1159" s="418"/>
      <c r="BWE1159" s="418"/>
      <c r="BWF1159" s="418"/>
      <c r="BWG1159" s="418"/>
      <c r="BWH1159" s="418"/>
      <c r="BWI1159" s="418"/>
      <c r="BWJ1159" s="418"/>
      <c r="BWK1159" s="418"/>
      <c r="BWL1159" s="418"/>
      <c r="BWM1159" s="418"/>
      <c r="BWN1159" s="418"/>
      <c r="BWO1159" s="418"/>
      <c r="BWP1159" s="418"/>
      <c r="BWQ1159" s="418"/>
      <c r="BWR1159" s="418"/>
      <c r="BWS1159" s="418"/>
      <c r="BWT1159" s="418"/>
      <c r="BWU1159" s="418"/>
      <c r="BWV1159" s="418"/>
      <c r="BWW1159" s="418"/>
      <c r="BWX1159" s="418"/>
      <c r="BWY1159" s="418"/>
      <c r="BWZ1159" s="418"/>
      <c r="BXA1159" s="418"/>
      <c r="BXB1159" s="418"/>
      <c r="BXC1159" s="418"/>
      <c r="BXD1159" s="418"/>
      <c r="BXE1159" s="418"/>
      <c r="BXF1159" s="418"/>
      <c r="BXG1159" s="418"/>
      <c r="BXH1159" s="418"/>
      <c r="BXI1159" s="418"/>
      <c r="BXJ1159" s="418"/>
      <c r="BXK1159" s="418"/>
      <c r="BXL1159" s="418"/>
      <c r="BXM1159" s="418"/>
      <c r="BXN1159" s="418"/>
      <c r="BXO1159" s="418"/>
      <c r="BXP1159" s="418"/>
      <c r="BXQ1159" s="418"/>
      <c r="BXR1159" s="418"/>
      <c r="BXS1159" s="418"/>
      <c r="BXT1159" s="418"/>
      <c r="BXU1159" s="418"/>
      <c r="BXV1159" s="418"/>
      <c r="BXW1159" s="418"/>
      <c r="BXX1159" s="418"/>
      <c r="BXY1159" s="418"/>
      <c r="BXZ1159" s="418"/>
      <c r="BYA1159" s="418"/>
      <c r="BYB1159" s="418"/>
      <c r="BYC1159" s="418"/>
      <c r="BYD1159" s="418"/>
      <c r="BYE1159" s="418"/>
      <c r="BYF1159" s="418"/>
      <c r="BYG1159" s="418"/>
      <c r="BYH1159" s="418"/>
      <c r="BYI1159" s="418"/>
      <c r="BYJ1159" s="418"/>
      <c r="BYK1159" s="418"/>
      <c r="BYL1159" s="418"/>
      <c r="BYM1159" s="418"/>
      <c r="BYN1159" s="418"/>
      <c r="BYO1159" s="418"/>
      <c r="BYP1159" s="418"/>
      <c r="BYQ1159" s="418"/>
      <c r="BYR1159" s="418"/>
      <c r="BYS1159" s="418"/>
      <c r="BYT1159" s="418"/>
      <c r="BYU1159" s="418"/>
      <c r="BYV1159" s="418"/>
      <c r="BYW1159" s="418"/>
      <c r="BYX1159" s="418"/>
      <c r="BYY1159" s="418"/>
      <c r="BYZ1159" s="418"/>
      <c r="BZA1159" s="418"/>
      <c r="BZB1159" s="418"/>
      <c r="BZC1159" s="418"/>
      <c r="BZD1159" s="418"/>
      <c r="BZE1159" s="418"/>
      <c r="BZF1159" s="418"/>
      <c r="BZG1159" s="418"/>
      <c r="BZH1159" s="418"/>
      <c r="BZI1159" s="418"/>
      <c r="BZJ1159" s="418"/>
      <c r="BZK1159" s="418"/>
      <c r="BZL1159" s="418"/>
      <c r="BZM1159" s="418"/>
      <c r="BZN1159" s="418"/>
      <c r="BZO1159" s="418"/>
      <c r="BZP1159" s="418"/>
      <c r="BZQ1159" s="418"/>
      <c r="BZR1159" s="418"/>
      <c r="BZS1159" s="418"/>
      <c r="BZT1159" s="418"/>
      <c r="BZU1159" s="418"/>
      <c r="BZV1159" s="418"/>
      <c r="BZW1159" s="418"/>
      <c r="BZX1159" s="418"/>
      <c r="BZY1159" s="418"/>
      <c r="BZZ1159" s="418"/>
      <c r="CAA1159" s="418"/>
      <c r="CAB1159" s="418"/>
      <c r="CAC1159" s="418"/>
      <c r="CAD1159" s="418"/>
      <c r="CAE1159" s="418"/>
      <c r="CAF1159" s="418"/>
      <c r="CAG1159" s="418"/>
      <c r="CAH1159" s="418"/>
      <c r="CAI1159" s="418"/>
      <c r="CAJ1159" s="418"/>
      <c r="CAK1159" s="418"/>
      <c r="CAL1159" s="418"/>
      <c r="CAM1159" s="418"/>
      <c r="CAN1159" s="418"/>
      <c r="CAO1159" s="418"/>
      <c r="CAP1159" s="418"/>
      <c r="CAQ1159" s="418"/>
      <c r="CAR1159" s="418"/>
      <c r="CAS1159" s="418"/>
      <c r="CAT1159" s="418"/>
      <c r="CAU1159" s="418"/>
      <c r="CAV1159" s="418"/>
      <c r="CAW1159" s="418"/>
      <c r="CAX1159" s="418"/>
      <c r="CAY1159" s="418"/>
      <c r="CAZ1159" s="418"/>
      <c r="CBA1159" s="418"/>
      <c r="CBB1159" s="418"/>
      <c r="CBC1159" s="418"/>
      <c r="CBD1159" s="418"/>
      <c r="CBE1159" s="418"/>
      <c r="CBF1159" s="418"/>
      <c r="CBG1159" s="418"/>
      <c r="CBH1159" s="418"/>
      <c r="CBI1159" s="418"/>
      <c r="CBJ1159" s="418"/>
      <c r="CBK1159" s="418"/>
      <c r="CBL1159" s="418"/>
      <c r="CBM1159" s="418"/>
      <c r="CBN1159" s="418"/>
      <c r="CBO1159" s="418"/>
      <c r="CBP1159" s="418"/>
      <c r="CBQ1159" s="418"/>
      <c r="CBR1159" s="418"/>
      <c r="CBS1159" s="418"/>
      <c r="CBT1159" s="418"/>
      <c r="CBU1159" s="418"/>
      <c r="CBV1159" s="418"/>
      <c r="CBW1159" s="418"/>
      <c r="CBX1159" s="418"/>
      <c r="CBY1159" s="418"/>
      <c r="CBZ1159" s="418"/>
      <c r="CCA1159" s="418"/>
      <c r="CCB1159" s="418"/>
      <c r="CCC1159" s="418"/>
      <c r="CCD1159" s="418"/>
      <c r="CCE1159" s="418"/>
      <c r="CCF1159" s="418"/>
      <c r="CCG1159" s="418"/>
      <c r="CCH1159" s="418"/>
      <c r="CCI1159" s="418"/>
      <c r="CCJ1159" s="418"/>
      <c r="CCK1159" s="418"/>
      <c r="CCL1159" s="418"/>
      <c r="CCM1159" s="418"/>
      <c r="CCN1159" s="418"/>
      <c r="CCO1159" s="418"/>
      <c r="CCP1159" s="418"/>
      <c r="CCQ1159" s="418"/>
      <c r="CCR1159" s="418"/>
      <c r="CCS1159" s="418"/>
      <c r="CCT1159" s="418"/>
      <c r="CCU1159" s="418"/>
      <c r="CCV1159" s="418"/>
      <c r="CCW1159" s="418"/>
      <c r="CCX1159" s="418"/>
      <c r="CCY1159" s="418"/>
      <c r="CCZ1159" s="418"/>
      <c r="CDA1159" s="418"/>
      <c r="CDB1159" s="418"/>
      <c r="CDC1159" s="418"/>
      <c r="CDD1159" s="418"/>
      <c r="CDE1159" s="418"/>
      <c r="CDF1159" s="418"/>
      <c r="CDG1159" s="418"/>
      <c r="CDH1159" s="418"/>
      <c r="CDI1159" s="418"/>
      <c r="CDJ1159" s="418"/>
      <c r="CDK1159" s="418"/>
      <c r="CDL1159" s="418"/>
      <c r="CDM1159" s="418"/>
      <c r="CDN1159" s="418"/>
      <c r="CDO1159" s="418"/>
      <c r="CDP1159" s="418"/>
      <c r="CDQ1159" s="418"/>
      <c r="CDR1159" s="418"/>
      <c r="CDS1159" s="418"/>
      <c r="CDT1159" s="418"/>
      <c r="CDU1159" s="418"/>
      <c r="CDV1159" s="418"/>
      <c r="CDW1159" s="418"/>
      <c r="CDX1159" s="418"/>
      <c r="CDY1159" s="418"/>
      <c r="CDZ1159" s="418"/>
      <c r="CEA1159" s="418"/>
      <c r="CEB1159" s="418"/>
      <c r="CEC1159" s="418"/>
      <c r="CED1159" s="418"/>
      <c r="CEE1159" s="418"/>
      <c r="CEF1159" s="418"/>
      <c r="CEG1159" s="418"/>
      <c r="CEH1159" s="418"/>
      <c r="CEI1159" s="418"/>
      <c r="CEJ1159" s="418"/>
      <c r="CEK1159" s="418"/>
      <c r="CEL1159" s="418"/>
      <c r="CEM1159" s="418"/>
      <c r="CEN1159" s="418"/>
      <c r="CEO1159" s="418"/>
      <c r="CEP1159" s="418"/>
      <c r="CEQ1159" s="418"/>
      <c r="CER1159" s="418"/>
      <c r="CES1159" s="418"/>
      <c r="CET1159" s="418"/>
      <c r="CEU1159" s="418"/>
      <c r="CEV1159" s="418"/>
      <c r="CEW1159" s="418"/>
      <c r="CEX1159" s="418"/>
      <c r="CEY1159" s="418"/>
      <c r="CEZ1159" s="418"/>
      <c r="CFA1159" s="418"/>
      <c r="CFB1159" s="418"/>
      <c r="CFC1159" s="418"/>
      <c r="CFD1159" s="418"/>
      <c r="CFE1159" s="418"/>
      <c r="CFF1159" s="418"/>
      <c r="CFG1159" s="418"/>
      <c r="CFH1159" s="418"/>
      <c r="CFI1159" s="418"/>
      <c r="CFJ1159" s="418"/>
      <c r="CFK1159" s="418"/>
      <c r="CFL1159" s="418"/>
      <c r="CFM1159" s="418"/>
      <c r="CFN1159" s="418"/>
      <c r="CFO1159" s="418"/>
      <c r="CFP1159" s="418"/>
      <c r="CFQ1159" s="418"/>
      <c r="CFR1159" s="418"/>
      <c r="CFS1159" s="418"/>
      <c r="CFT1159" s="418"/>
      <c r="CFU1159" s="418"/>
      <c r="CFV1159" s="418"/>
      <c r="CFW1159" s="418"/>
      <c r="CFX1159" s="418"/>
      <c r="CFY1159" s="418"/>
      <c r="CFZ1159" s="418"/>
      <c r="CGA1159" s="418"/>
      <c r="CGB1159" s="418"/>
      <c r="CGC1159" s="418"/>
      <c r="CGD1159" s="418"/>
      <c r="CGE1159" s="418"/>
      <c r="CGF1159" s="418"/>
      <c r="CGG1159" s="418"/>
      <c r="CGH1159" s="418"/>
      <c r="CGI1159" s="418"/>
      <c r="CGJ1159" s="418"/>
      <c r="CGK1159" s="418"/>
      <c r="CGL1159" s="418"/>
      <c r="CGM1159" s="418"/>
      <c r="CGN1159" s="418"/>
      <c r="CGO1159" s="418"/>
      <c r="CGP1159" s="418"/>
      <c r="CGQ1159" s="418"/>
      <c r="CGR1159" s="418"/>
      <c r="CGS1159" s="418"/>
      <c r="CGT1159" s="418"/>
      <c r="CGU1159" s="418"/>
      <c r="CGV1159" s="418"/>
      <c r="CGW1159" s="418"/>
      <c r="CGX1159" s="418"/>
      <c r="CGY1159" s="418"/>
      <c r="CGZ1159" s="418"/>
      <c r="CHA1159" s="418"/>
      <c r="CHB1159" s="418"/>
      <c r="CHC1159" s="418"/>
      <c r="CHD1159" s="418"/>
      <c r="CHE1159" s="418"/>
      <c r="CHF1159" s="418"/>
      <c r="CHG1159" s="418"/>
      <c r="CHH1159" s="418"/>
      <c r="CHI1159" s="418"/>
      <c r="CHJ1159" s="418"/>
      <c r="CHK1159" s="418"/>
      <c r="CHL1159" s="418"/>
      <c r="CHM1159" s="418"/>
      <c r="CHN1159" s="418"/>
      <c r="CHO1159" s="418"/>
      <c r="CHP1159" s="418"/>
      <c r="CHQ1159" s="418"/>
      <c r="CHR1159" s="418"/>
      <c r="CHS1159" s="418"/>
      <c r="CHT1159" s="418"/>
      <c r="CHU1159" s="418"/>
      <c r="CHV1159" s="418"/>
      <c r="CHW1159" s="418"/>
    </row>
    <row r="1160" spans="1:2259" s="567" customFormat="1" ht="18" customHeight="1" x14ac:dyDescent="0.25">
      <c r="A1160" s="74"/>
      <c r="B1160" s="75"/>
      <c r="C1160" s="76"/>
      <c r="D1160" s="200"/>
      <c r="E1160" s="183"/>
      <c r="F1160" s="78"/>
      <c r="G1160" s="79"/>
      <c r="H1160" s="80">
        <v>299</v>
      </c>
      <c r="I1160" s="81" t="s">
        <v>1536</v>
      </c>
      <c r="J1160" s="79">
        <v>250</v>
      </c>
      <c r="K1160" s="82">
        <v>12</v>
      </c>
      <c r="L1160" s="82">
        <v>15</v>
      </c>
      <c r="M1160" s="82">
        <v>10</v>
      </c>
      <c r="N1160" s="82"/>
      <c r="O1160" s="83">
        <f t="shared" si="188"/>
        <v>12.333333333333334</v>
      </c>
      <c r="P1160" s="84">
        <f t="shared" si="183"/>
        <v>3.243173333333333E-2</v>
      </c>
      <c r="Q1160" s="84"/>
      <c r="R1160" s="85"/>
      <c r="S1160" s="79">
        <v>250</v>
      </c>
      <c r="T1160" s="82"/>
      <c r="U1160" s="82"/>
      <c r="V1160" s="82"/>
      <c r="W1160" s="82"/>
      <c r="X1160" s="83">
        <f t="shared" si="189"/>
        <v>0</v>
      </c>
      <c r="Y1160" s="84">
        <f t="shared" si="190"/>
        <v>0</v>
      </c>
      <c r="Z1160" s="86"/>
      <c r="AA1160" s="73">
        <f t="shared" si="193"/>
        <v>3.243173333333333E-2</v>
      </c>
      <c r="AB1160" s="831">
        <f t="shared" si="184"/>
        <v>241.89206666666666</v>
      </c>
      <c r="AC1160" s="418"/>
      <c r="AD1160" s="418"/>
      <c r="AE1160" s="418"/>
      <c r="AF1160" s="418"/>
      <c r="AG1160" s="418"/>
      <c r="AH1160" s="418"/>
      <c r="AI1160" s="418"/>
      <c r="AJ1160" s="418"/>
      <c r="AK1160" s="418"/>
      <c r="AL1160" s="418"/>
      <c r="AM1160" s="418"/>
      <c r="AN1160" s="418"/>
      <c r="AO1160" s="418"/>
      <c r="AP1160" s="418"/>
      <c r="AQ1160" s="418"/>
      <c r="AR1160" s="418"/>
      <c r="AS1160" s="418"/>
      <c r="AT1160" s="418"/>
      <c r="AU1160" s="418"/>
      <c r="AV1160" s="418"/>
      <c r="AW1160" s="418"/>
      <c r="AX1160" s="418"/>
      <c r="AY1160" s="418"/>
      <c r="AZ1160" s="418"/>
      <c r="BA1160" s="418"/>
      <c r="BB1160" s="418"/>
      <c r="BC1160" s="418"/>
      <c r="BD1160" s="418"/>
      <c r="BE1160" s="418"/>
      <c r="BF1160" s="418"/>
      <c r="BG1160" s="418"/>
      <c r="BH1160" s="418"/>
      <c r="BI1160" s="418"/>
      <c r="BJ1160" s="418"/>
      <c r="BK1160" s="418"/>
      <c r="BL1160" s="418"/>
      <c r="BM1160" s="418"/>
      <c r="BN1160" s="418"/>
      <c r="BO1160" s="418"/>
      <c r="BP1160" s="418"/>
      <c r="BQ1160" s="418"/>
      <c r="BR1160" s="418"/>
      <c r="BS1160" s="418"/>
      <c r="BT1160" s="418"/>
      <c r="BU1160" s="418"/>
      <c r="BV1160" s="418"/>
      <c r="BW1160" s="418"/>
      <c r="BX1160" s="418"/>
      <c r="BY1160" s="418"/>
      <c r="BZ1160" s="418"/>
      <c r="CA1160" s="418"/>
      <c r="CB1160" s="418"/>
      <c r="CC1160" s="418"/>
      <c r="CD1160" s="418"/>
      <c r="CE1160" s="418"/>
      <c r="CF1160" s="418"/>
      <c r="CG1160" s="418"/>
      <c r="CH1160" s="418"/>
      <c r="CI1160" s="418"/>
      <c r="CJ1160" s="418"/>
      <c r="CK1160" s="418"/>
      <c r="CL1160" s="418"/>
      <c r="CM1160" s="418"/>
      <c r="CN1160" s="418"/>
      <c r="CO1160" s="418"/>
      <c r="CP1160" s="418"/>
      <c r="CQ1160" s="418"/>
      <c r="CR1160" s="418"/>
      <c r="CS1160" s="418"/>
      <c r="CT1160" s="418"/>
      <c r="CU1160" s="418"/>
      <c r="CV1160" s="418"/>
      <c r="CW1160" s="418"/>
      <c r="CX1160" s="418"/>
      <c r="CY1160" s="418"/>
      <c r="CZ1160" s="418"/>
      <c r="DA1160" s="418"/>
      <c r="DB1160" s="418"/>
      <c r="DC1160" s="418"/>
      <c r="DD1160" s="418"/>
      <c r="DE1160" s="418"/>
      <c r="DF1160" s="418"/>
      <c r="DG1160" s="418"/>
      <c r="DH1160" s="418"/>
      <c r="DI1160" s="418"/>
      <c r="DJ1160" s="418"/>
      <c r="DK1160" s="418"/>
      <c r="DL1160" s="418"/>
      <c r="DM1160" s="418"/>
      <c r="DN1160" s="418"/>
      <c r="DO1160" s="418"/>
      <c r="DP1160" s="418"/>
      <c r="DQ1160" s="418"/>
      <c r="DR1160" s="418"/>
      <c r="DS1160" s="418"/>
      <c r="DT1160" s="418"/>
      <c r="DU1160" s="418"/>
      <c r="DV1160" s="418"/>
      <c r="DW1160" s="418"/>
      <c r="DX1160" s="418"/>
      <c r="DY1160" s="418"/>
      <c r="DZ1160" s="418"/>
      <c r="EA1160" s="418"/>
      <c r="EB1160" s="418"/>
      <c r="EC1160" s="418"/>
      <c r="ED1160" s="418"/>
      <c r="EE1160" s="418"/>
      <c r="EF1160" s="418"/>
      <c r="EG1160" s="418"/>
      <c r="EH1160" s="418"/>
      <c r="EI1160" s="418"/>
      <c r="EJ1160" s="418"/>
      <c r="EK1160" s="418"/>
      <c r="EL1160" s="418"/>
      <c r="EM1160" s="418"/>
      <c r="EN1160" s="418"/>
      <c r="EO1160" s="418"/>
      <c r="EP1160" s="418"/>
      <c r="EQ1160" s="418"/>
      <c r="ER1160" s="418"/>
      <c r="ES1160" s="418"/>
      <c r="ET1160" s="418"/>
      <c r="EU1160" s="418"/>
      <c r="EV1160" s="418"/>
      <c r="EW1160" s="418"/>
      <c r="EX1160" s="418"/>
      <c r="EY1160" s="418"/>
      <c r="EZ1160" s="418"/>
      <c r="FA1160" s="418"/>
      <c r="FB1160" s="418"/>
      <c r="FC1160" s="418"/>
      <c r="FD1160" s="418"/>
      <c r="FE1160" s="418"/>
      <c r="FF1160" s="418"/>
      <c r="FG1160" s="418"/>
      <c r="FH1160" s="418"/>
      <c r="FI1160" s="418"/>
      <c r="FJ1160" s="418"/>
      <c r="FK1160" s="418"/>
      <c r="FL1160" s="418"/>
      <c r="FM1160" s="418"/>
      <c r="FN1160" s="418"/>
      <c r="FO1160" s="418"/>
      <c r="FP1160" s="418"/>
      <c r="FQ1160" s="418"/>
      <c r="FR1160" s="418"/>
      <c r="FS1160" s="418"/>
      <c r="FT1160" s="418"/>
      <c r="FU1160" s="418"/>
      <c r="FV1160" s="418"/>
      <c r="FW1160" s="418"/>
      <c r="FX1160" s="418"/>
      <c r="FY1160" s="418"/>
      <c r="FZ1160" s="418"/>
      <c r="GA1160" s="418"/>
      <c r="GB1160" s="418"/>
      <c r="GC1160" s="418"/>
      <c r="GD1160" s="418"/>
      <c r="GE1160" s="418"/>
      <c r="GF1160" s="418"/>
      <c r="GG1160" s="418"/>
      <c r="GH1160" s="418"/>
      <c r="GI1160" s="418"/>
      <c r="GJ1160" s="418"/>
      <c r="GK1160" s="418"/>
      <c r="GL1160" s="418"/>
      <c r="GM1160" s="418"/>
      <c r="GN1160" s="418"/>
      <c r="GO1160" s="418"/>
      <c r="GP1160" s="418"/>
      <c r="GQ1160" s="418"/>
      <c r="GR1160" s="418"/>
      <c r="GS1160" s="418"/>
      <c r="GT1160" s="418"/>
      <c r="GU1160" s="418"/>
      <c r="GV1160" s="418"/>
      <c r="GW1160" s="418"/>
      <c r="GX1160" s="418"/>
      <c r="GY1160" s="418"/>
      <c r="GZ1160" s="418"/>
      <c r="HA1160" s="418"/>
      <c r="HB1160" s="418"/>
      <c r="HC1160" s="418"/>
      <c r="HD1160" s="418"/>
      <c r="HE1160" s="418"/>
      <c r="HF1160" s="418"/>
      <c r="HG1160" s="418"/>
      <c r="HH1160" s="418"/>
      <c r="HI1160" s="418"/>
      <c r="HJ1160" s="418"/>
      <c r="HK1160" s="418"/>
      <c r="HL1160" s="418"/>
      <c r="HM1160" s="418"/>
      <c r="HN1160" s="418"/>
      <c r="HO1160" s="418"/>
      <c r="HP1160" s="418"/>
      <c r="HQ1160" s="418"/>
      <c r="HR1160" s="418"/>
      <c r="HS1160" s="418"/>
      <c r="HT1160" s="418"/>
      <c r="HU1160" s="418"/>
      <c r="HV1160" s="418"/>
      <c r="HW1160" s="418"/>
      <c r="HX1160" s="418"/>
      <c r="HY1160" s="418"/>
      <c r="HZ1160" s="418"/>
      <c r="IA1160" s="418"/>
      <c r="IB1160" s="418"/>
      <c r="IC1160" s="418"/>
      <c r="ID1160" s="418"/>
      <c r="IE1160" s="418"/>
      <c r="IF1160" s="418"/>
      <c r="IG1160" s="418"/>
      <c r="IH1160" s="418"/>
      <c r="II1160" s="418"/>
      <c r="IJ1160" s="418"/>
      <c r="IK1160" s="418"/>
      <c r="IL1160" s="418"/>
      <c r="IM1160" s="418"/>
      <c r="IN1160" s="418"/>
      <c r="IO1160" s="418"/>
      <c r="IP1160" s="418"/>
      <c r="IQ1160" s="418"/>
      <c r="IR1160" s="418"/>
      <c r="IS1160" s="418"/>
      <c r="IT1160" s="418"/>
      <c r="IU1160" s="418"/>
      <c r="IV1160" s="418"/>
      <c r="IW1160" s="418"/>
      <c r="IX1160" s="418"/>
      <c r="IY1160" s="418"/>
      <c r="IZ1160" s="418"/>
      <c r="JA1160" s="418"/>
      <c r="JB1160" s="418"/>
      <c r="JC1160" s="418"/>
      <c r="JD1160" s="418"/>
      <c r="JE1160" s="418"/>
      <c r="JF1160" s="418"/>
      <c r="JG1160" s="418"/>
      <c r="JH1160" s="418"/>
      <c r="JI1160" s="418"/>
      <c r="JJ1160" s="418"/>
      <c r="JK1160" s="418"/>
      <c r="JL1160" s="418"/>
      <c r="JM1160" s="418"/>
      <c r="JN1160" s="418"/>
      <c r="JO1160" s="418"/>
      <c r="JP1160" s="418"/>
      <c r="JQ1160" s="418"/>
      <c r="JR1160" s="418"/>
      <c r="JS1160" s="418"/>
      <c r="JT1160" s="418"/>
      <c r="JU1160" s="418"/>
      <c r="JV1160" s="418"/>
      <c r="JW1160" s="418"/>
      <c r="JX1160" s="418"/>
      <c r="JY1160" s="418"/>
      <c r="JZ1160" s="418"/>
      <c r="KA1160" s="418"/>
      <c r="KB1160" s="418"/>
      <c r="KC1160" s="418"/>
      <c r="KD1160" s="418"/>
      <c r="KE1160" s="418"/>
      <c r="KF1160" s="418"/>
      <c r="KG1160" s="418"/>
      <c r="KH1160" s="418"/>
      <c r="KI1160" s="418"/>
      <c r="KJ1160" s="418"/>
      <c r="KK1160" s="418"/>
      <c r="KL1160" s="418"/>
      <c r="KM1160" s="418"/>
      <c r="KN1160" s="418"/>
      <c r="KO1160" s="418"/>
      <c r="KP1160" s="418"/>
      <c r="KQ1160" s="418"/>
      <c r="KR1160" s="418"/>
      <c r="KS1160" s="418"/>
      <c r="KT1160" s="418"/>
      <c r="KU1160" s="418"/>
      <c r="KV1160" s="418"/>
      <c r="KW1160" s="418"/>
      <c r="KX1160" s="418"/>
      <c r="KY1160" s="418"/>
      <c r="KZ1160" s="418"/>
      <c r="LA1160" s="418"/>
      <c r="LB1160" s="418"/>
      <c r="LC1160" s="418"/>
      <c r="LD1160" s="418"/>
      <c r="LE1160" s="418"/>
      <c r="LF1160" s="418"/>
      <c r="LG1160" s="418"/>
      <c r="LH1160" s="418"/>
      <c r="LI1160" s="418"/>
      <c r="LJ1160" s="418"/>
      <c r="LK1160" s="418"/>
      <c r="LL1160" s="418"/>
      <c r="LM1160" s="418"/>
      <c r="LN1160" s="418"/>
      <c r="LO1160" s="418"/>
      <c r="LP1160" s="418"/>
      <c r="LQ1160" s="418"/>
      <c r="LR1160" s="418"/>
      <c r="LS1160" s="418"/>
      <c r="LT1160" s="418"/>
      <c r="LU1160" s="418"/>
      <c r="LV1160" s="418"/>
      <c r="LW1160" s="418"/>
      <c r="LX1160" s="418"/>
      <c r="LY1160" s="418"/>
      <c r="LZ1160" s="418"/>
      <c r="MA1160" s="418"/>
      <c r="MB1160" s="418"/>
      <c r="MC1160" s="418"/>
      <c r="MD1160" s="418"/>
      <c r="ME1160" s="418"/>
      <c r="MF1160" s="418"/>
      <c r="MG1160" s="418"/>
      <c r="MH1160" s="418"/>
      <c r="MI1160" s="418"/>
      <c r="MJ1160" s="418"/>
      <c r="MK1160" s="418"/>
      <c r="ML1160" s="418"/>
      <c r="MM1160" s="418"/>
      <c r="MN1160" s="418"/>
      <c r="MO1160" s="418"/>
      <c r="MP1160" s="418"/>
      <c r="MQ1160" s="418"/>
      <c r="MR1160" s="418"/>
      <c r="MS1160" s="418"/>
      <c r="MT1160" s="418"/>
      <c r="MU1160" s="418"/>
      <c r="MV1160" s="418"/>
      <c r="MW1160" s="418"/>
      <c r="MX1160" s="418"/>
      <c r="MY1160" s="418"/>
      <c r="MZ1160" s="418"/>
      <c r="NA1160" s="418"/>
      <c r="NB1160" s="418"/>
      <c r="NC1160" s="418"/>
      <c r="ND1160" s="418"/>
      <c r="NE1160" s="418"/>
      <c r="NF1160" s="418"/>
      <c r="NG1160" s="418"/>
      <c r="NH1160" s="418"/>
      <c r="NI1160" s="418"/>
      <c r="NJ1160" s="418"/>
      <c r="NK1160" s="418"/>
      <c r="NL1160" s="418"/>
      <c r="NM1160" s="418"/>
      <c r="NN1160" s="418"/>
      <c r="NO1160" s="418"/>
      <c r="NP1160" s="418"/>
      <c r="NQ1160" s="418"/>
      <c r="NR1160" s="418"/>
      <c r="NS1160" s="418"/>
      <c r="NT1160" s="418"/>
      <c r="NU1160" s="418"/>
      <c r="NV1160" s="418"/>
      <c r="NW1160" s="418"/>
      <c r="NX1160" s="418"/>
      <c r="NY1160" s="418"/>
      <c r="NZ1160" s="418"/>
      <c r="OA1160" s="418"/>
      <c r="OB1160" s="418"/>
      <c r="OC1160" s="418"/>
      <c r="OD1160" s="418"/>
      <c r="OE1160" s="418"/>
      <c r="OF1160" s="418"/>
      <c r="OG1160" s="418"/>
      <c r="OH1160" s="418"/>
      <c r="OI1160" s="418"/>
      <c r="OJ1160" s="418"/>
      <c r="OK1160" s="418"/>
      <c r="OL1160" s="418"/>
      <c r="OM1160" s="418"/>
      <c r="ON1160" s="418"/>
      <c r="OO1160" s="418"/>
      <c r="OP1160" s="418"/>
      <c r="OQ1160" s="418"/>
      <c r="OR1160" s="418"/>
      <c r="OS1160" s="418"/>
      <c r="OT1160" s="418"/>
      <c r="OU1160" s="418"/>
      <c r="OV1160" s="418"/>
      <c r="OW1160" s="418"/>
      <c r="OX1160" s="418"/>
      <c r="OY1160" s="418"/>
      <c r="OZ1160" s="418"/>
      <c r="PA1160" s="418"/>
      <c r="PB1160" s="418"/>
      <c r="PC1160" s="418"/>
      <c r="PD1160" s="418"/>
      <c r="PE1160" s="418"/>
      <c r="PF1160" s="418"/>
      <c r="PG1160" s="418"/>
      <c r="PH1160" s="418"/>
      <c r="PI1160" s="418"/>
      <c r="PJ1160" s="418"/>
      <c r="PK1160" s="418"/>
      <c r="PL1160" s="418"/>
      <c r="PM1160" s="418"/>
      <c r="PN1160" s="418"/>
      <c r="PO1160" s="418"/>
      <c r="PP1160" s="418"/>
      <c r="PQ1160" s="418"/>
      <c r="PR1160" s="418"/>
      <c r="PS1160" s="418"/>
      <c r="PT1160" s="418"/>
      <c r="PU1160" s="418"/>
      <c r="PV1160" s="418"/>
      <c r="PW1160" s="418"/>
      <c r="PX1160" s="418"/>
      <c r="PY1160" s="418"/>
      <c r="PZ1160" s="418"/>
      <c r="QA1160" s="418"/>
      <c r="QB1160" s="418"/>
      <c r="QC1160" s="418"/>
      <c r="QD1160" s="418"/>
      <c r="QE1160" s="418"/>
      <c r="QF1160" s="418"/>
      <c r="QG1160" s="418"/>
      <c r="QH1160" s="418"/>
      <c r="QI1160" s="418"/>
      <c r="QJ1160" s="418"/>
      <c r="QK1160" s="418"/>
      <c r="QL1160" s="418"/>
      <c r="QM1160" s="418"/>
      <c r="QN1160" s="418"/>
      <c r="QO1160" s="418"/>
      <c r="QP1160" s="418"/>
      <c r="QQ1160" s="418"/>
      <c r="QR1160" s="418"/>
      <c r="QS1160" s="418"/>
      <c r="QT1160" s="418"/>
      <c r="QU1160" s="418"/>
      <c r="QV1160" s="418"/>
      <c r="QW1160" s="418"/>
      <c r="QX1160" s="418"/>
      <c r="QY1160" s="418"/>
      <c r="QZ1160" s="418"/>
      <c r="RA1160" s="418"/>
      <c r="RB1160" s="418"/>
      <c r="RC1160" s="418"/>
      <c r="RD1160" s="418"/>
      <c r="RE1160" s="418"/>
      <c r="RF1160" s="418"/>
      <c r="RG1160" s="418"/>
      <c r="RH1160" s="418"/>
      <c r="RI1160" s="418"/>
      <c r="RJ1160" s="418"/>
      <c r="RK1160" s="418"/>
      <c r="RL1160" s="418"/>
      <c r="RM1160" s="418"/>
      <c r="RN1160" s="418"/>
      <c r="RO1160" s="418"/>
      <c r="RP1160" s="418"/>
      <c r="RQ1160" s="418"/>
      <c r="RR1160" s="418"/>
      <c r="RS1160" s="418"/>
      <c r="RT1160" s="418"/>
      <c r="RU1160" s="418"/>
      <c r="RV1160" s="418"/>
      <c r="RW1160" s="418"/>
      <c r="RX1160" s="418"/>
      <c r="RY1160" s="418"/>
      <c r="RZ1160" s="418"/>
      <c r="SA1160" s="418"/>
      <c r="SB1160" s="418"/>
      <c r="SC1160" s="418"/>
      <c r="SD1160" s="418"/>
      <c r="SE1160" s="418"/>
      <c r="SF1160" s="418"/>
      <c r="SG1160" s="418"/>
      <c r="SH1160" s="418"/>
      <c r="SI1160" s="418"/>
      <c r="SJ1160" s="418"/>
      <c r="SK1160" s="418"/>
      <c r="SL1160" s="418"/>
      <c r="SM1160" s="418"/>
      <c r="SN1160" s="418"/>
      <c r="SO1160" s="418"/>
      <c r="SP1160" s="418"/>
      <c r="SQ1160" s="418"/>
      <c r="SR1160" s="418"/>
      <c r="SS1160" s="418"/>
      <c r="ST1160" s="418"/>
      <c r="SU1160" s="418"/>
      <c r="SV1160" s="418"/>
      <c r="SW1160" s="418"/>
      <c r="SX1160" s="418"/>
      <c r="SY1160" s="418"/>
      <c r="SZ1160" s="418"/>
      <c r="TA1160" s="418"/>
      <c r="TB1160" s="418"/>
      <c r="TC1160" s="418"/>
      <c r="TD1160" s="418"/>
      <c r="TE1160" s="418"/>
      <c r="TF1160" s="418"/>
      <c r="TG1160" s="418"/>
      <c r="TH1160" s="418"/>
      <c r="TI1160" s="418"/>
      <c r="TJ1160" s="418"/>
      <c r="TK1160" s="418"/>
      <c r="TL1160" s="418"/>
      <c r="TM1160" s="418"/>
      <c r="TN1160" s="418"/>
      <c r="TO1160" s="418"/>
      <c r="TP1160" s="418"/>
      <c r="TQ1160" s="418"/>
      <c r="TR1160" s="418"/>
      <c r="TS1160" s="418"/>
      <c r="TT1160" s="418"/>
      <c r="TU1160" s="418"/>
      <c r="TV1160" s="418"/>
      <c r="TW1160" s="418"/>
      <c r="TX1160" s="418"/>
      <c r="TY1160" s="418"/>
      <c r="TZ1160" s="418"/>
      <c r="UA1160" s="418"/>
      <c r="UB1160" s="418"/>
      <c r="UC1160" s="418"/>
      <c r="UD1160" s="418"/>
      <c r="UE1160" s="418"/>
      <c r="UF1160" s="418"/>
      <c r="UG1160" s="418"/>
      <c r="UH1160" s="418"/>
      <c r="UI1160" s="418"/>
      <c r="UJ1160" s="418"/>
      <c r="UK1160" s="418"/>
      <c r="UL1160" s="418"/>
      <c r="UM1160" s="418"/>
      <c r="UN1160" s="418"/>
      <c r="UO1160" s="418"/>
      <c r="UP1160" s="418"/>
      <c r="UQ1160" s="418"/>
      <c r="UR1160" s="418"/>
      <c r="US1160" s="418"/>
      <c r="UT1160" s="418"/>
      <c r="UU1160" s="418"/>
      <c r="UV1160" s="418"/>
      <c r="UW1160" s="418"/>
      <c r="UX1160" s="418"/>
      <c r="UY1160" s="418"/>
      <c r="UZ1160" s="418"/>
      <c r="VA1160" s="418"/>
      <c r="VB1160" s="418"/>
      <c r="VC1160" s="418"/>
      <c r="VD1160" s="418"/>
      <c r="VE1160" s="418"/>
      <c r="VF1160" s="418"/>
      <c r="VG1160" s="418"/>
      <c r="VH1160" s="418"/>
      <c r="VI1160" s="418"/>
      <c r="VJ1160" s="418"/>
      <c r="VK1160" s="418"/>
      <c r="VL1160" s="418"/>
      <c r="VM1160" s="418"/>
      <c r="VN1160" s="418"/>
      <c r="VO1160" s="418"/>
      <c r="VP1160" s="418"/>
      <c r="VQ1160" s="418"/>
      <c r="VR1160" s="418"/>
      <c r="VS1160" s="418"/>
      <c r="VT1160" s="418"/>
      <c r="VU1160" s="418"/>
      <c r="VV1160" s="418"/>
      <c r="VW1160" s="418"/>
      <c r="VX1160" s="418"/>
      <c r="VY1160" s="418"/>
      <c r="VZ1160" s="418"/>
      <c r="WA1160" s="418"/>
      <c r="WB1160" s="418"/>
      <c r="WC1160" s="418"/>
      <c r="WD1160" s="418"/>
      <c r="WE1160" s="418"/>
      <c r="WF1160" s="418"/>
      <c r="WG1160" s="418"/>
      <c r="WH1160" s="418"/>
      <c r="WI1160" s="418"/>
      <c r="WJ1160" s="418"/>
      <c r="WK1160" s="418"/>
      <c r="WL1160" s="418"/>
      <c r="WM1160" s="418"/>
      <c r="WN1160" s="418"/>
      <c r="WO1160" s="418"/>
      <c r="WP1160" s="418"/>
      <c r="WQ1160" s="418"/>
      <c r="WR1160" s="418"/>
      <c r="WS1160" s="418"/>
      <c r="WT1160" s="418"/>
      <c r="WU1160" s="418"/>
      <c r="WV1160" s="418"/>
      <c r="WW1160" s="418"/>
      <c r="WX1160" s="418"/>
      <c r="WY1160" s="418"/>
      <c r="WZ1160" s="418"/>
      <c r="XA1160" s="418"/>
      <c r="XB1160" s="418"/>
      <c r="XC1160" s="418"/>
      <c r="XD1160" s="418"/>
      <c r="XE1160" s="418"/>
      <c r="XF1160" s="418"/>
      <c r="XG1160" s="418"/>
      <c r="XH1160" s="418"/>
      <c r="XI1160" s="418"/>
      <c r="XJ1160" s="418"/>
      <c r="XK1160" s="418"/>
      <c r="XL1160" s="418"/>
      <c r="XM1160" s="418"/>
      <c r="XN1160" s="418"/>
      <c r="XO1160" s="418"/>
      <c r="XP1160" s="418"/>
      <c r="XQ1160" s="418"/>
      <c r="XR1160" s="418"/>
      <c r="XS1160" s="418"/>
      <c r="XT1160" s="418"/>
      <c r="XU1160" s="418"/>
      <c r="XV1160" s="418"/>
      <c r="XW1160" s="418"/>
      <c r="XX1160" s="418"/>
      <c r="XY1160" s="418"/>
      <c r="XZ1160" s="418"/>
      <c r="YA1160" s="418"/>
      <c r="YB1160" s="418"/>
      <c r="YC1160" s="418"/>
      <c r="YD1160" s="418"/>
      <c r="YE1160" s="418"/>
      <c r="YF1160" s="418"/>
      <c r="YG1160" s="418"/>
      <c r="YH1160" s="418"/>
      <c r="YI1160" s="418"/>
      <c r="YJ1160" s="418"/>
      <c r="YK1160" s="418"/>
      <c r="YL1160" s="418"/>
      <c r="YM1160" s="418"/>
      <c r="YN1160" s="418"/>
      <c r="YO1160" s="418"/>
      <c r="YP1160" s="418"/>
      <c r="YQ1160" s="418"/>
      <c r="YR1160" s="418"/>
      <c r="YS1160" s="418"/>
      <c r="YT1160" s="418"/>
      <c r="YU1160" s="418"/>
      <c r="YV1160" s="418"/>
      <c r="YW1160" s="418"/>
      <c r="YX1160" s="418"/>
      <c r="YY1160" s="418"/>
      <c r="YZ1160" s="418"/>
      <c r="ZA1160" s="418"/>
      <c r="ZB1160" s="418"/>
      <c r="ZC1160" s="418"/>
      <c r="ZD1160" s="418"/>
      <c r="ZE1160" s="418"/>
      <c r="ZF1160" s="418"/>
      <c r="ZG1160" s="418"/>
      <c r="ZH1160" s="418"/>
      <c r="ZI1160" s="418"/>
      <c r="ZJ1160" s="418"/>
      <c r="ZK1160" s="418"/>
      <c r="ZL1160" s="418"/>
      <c r="ZM1160" s="418"/>
      <c r="ZN1160" s="418"/>
      <c r="ZO1160" s="418"/>
      <c r="ZP1160" s="418"/>
      <c r="ZQ1160" s="418"/>
      <c r="ZR1160" s="418"/>
      <c r="ZS1160" s="418"/>
      <c r="ZT1160" s="418"/>
      <c r="ZU1160" s="418"/>
      <c r="ZV1160" s="418"/>
      <c r="ZW1160" s="418"/>
      <c r="ZX1160" s="418"/>
      <c r="ZY1160" s="418"/>
      <c r="ZZ1160" s="418"/>
      <c r="AAA1160" s="418"/>
      <c r="AAB1160" s="418"/>
      <c r="AAC1160" s="418"/>
      <c r="AAD1160" s="418"/>
      <c r="AAE1160" s="418"/>
      <c r="AAF1160" s="418"/>
      <c r="AAG1160" s="418"/>
      <c r="AAH1160" s="418"/>
      <c r="AAI1160" s="418"/>
      <c r="AAJ1160" s="418"/>
      <c r="AAK1160" s="418"/>
      <c r="AAL1160" s="418"/>
      <c r="AAM1160" s="418"/>
      <c r="AAN1160" s="418"/>
      <c r="AAO1160" s="418"/>
      <c r="AAP1160" s="418"/>
      <c r="AAQ1160" s="418"/>
      <c r="AAR1160" s="418"/>
      <c r="AAS1160" s="418"/>
      <c r="AAT1160" s="418"/>
      <c r="AAU1160" s="418"/>
      <c r="AAV1160" s="418"/>
      <c r="AAW1160" s="418"/>
      <c r="AAX1160" s="418"/>
      <c r="AAY1160" s="418"/>
      <c r="AAZ1160" s="418"/>
      <c r="ABA1160" s="418"/>
      <c r="ABB1160" s="418"/>
      <c r="ABC1160" s="418"/>
      <c r="ABD1160" s="418"/>
      <c r="ABE1160" s="418"/>
      <c r="ABF1160" s="418"/>
      <c r="ABG1160" s="418"/>
      <c r="ABH1160" s="418"/>
      <c r="ABI1160" s="418"/>
      <c r="ABJ1160" s="418"/>
      <c r="ABK1160" s="418"/>
      <c r="ABL1160" s="418"/>
      <c r="ABM1160" s="418"/>
      <c r="ABN1160" s="418"/>
      <c r="ABO1160" s="418"/>
      <c r="ABP1160" s="418"/>
      <c r="ABQ1160" s="418"/>
      <c r="ABR1160" s="418"/>
      <c r="ABS1160" s="418"/>
      <c r="ABT1160" s="418"/>
      <c r="ABU1160" s="418"/>
      <c r="ABV1160" s="418"/>
      <c r="ABW1160" s="418"/>
      <c r="ABX1160" s="418"/>
      <c r="ABY1160" s="418"/>
      <c r="ABZ1160" s="418"/>
      <c r="ACA1160" s="418"/>
      <c r="ACB1160" s="418"/>
      <c r="ACC1160" s="418"/>
      <c r="ACD1160" s="418"/>
      <c r="ACE1160" s="418"/>
      <c r="ACF1160" s="418"/>
      <c r="ACG1160" s="418"/>
      <c r="ACH1160" s="418"/>
      <c r="ACI1160" s="418"/>
      <c r="ACJ1160" s="418"/>
      <c r="ACK1160" s="418"/>
      <c r="ACL1160" s="418"/>
      <c r="ACM1160" s="418"/>
      <c r="ACN1160" s="418"/>
      <c r="ACO1160" s="418"/>
      <c r="ACP1160" s="418"/>
      <c r="ACQ1160" s="418"/>
      <c r="ACR1160" s="418"/>
      <c r="ACS1160" s="418"/>
      <c r="ACT1160" s="418"/>
      <c r="ACU1160" s="418"/>
      <c r="ACV1160" s="418"/>
      <c r="ACW1160" s="418"/>
      <c r="ACX1160" s="418"/>
      <c r="ACY1160" s="418"/>
      <c r="ACZ1160" s="418"/>
      <c r="ADA1160" s="418"/>
      <c r="ADB1160" s="418"/>
      <c r="ADC1160" s="418"/>
      <c r="ADD1160" s="418"/>
      <c r="ADE1160" s="418"/>
      <c r="ADF1160" s="418"/>
      <c r="ADG1160" s="418"/>
      <c r="ADH1160" s="418"/>
      <c r="ADI1160" s="418"/>
      <c r="ADJ1160" s="418"/>
      <c r="ADK1160" s="418"/>
      <c r="ADL1160" s="418"/>
      <c r="ADM1160" s="418"/>
      <c r="ADN1160" s="418"/>
      <c r="ADO1160" s="418"/>
      <c r="ADP1160" s="418"/>
      <c r="ADQ1160" s="418"/>
      <c r="ADR1160" s="418"/>
      <c r="ADS1160" s="418"/>
      <c r="ADT1160" s="418"/>
      <c r="ADU1160" s="418"/>
      <c r="ADV1160" s="418"/>
      <c r="ADW1160" s="418"/>
      <c r="ADX1160" s="418"/>
      <c r="ADY1160" s="418"/>
      <c r="ADZ1160" s="418"/>
      <c r="AEA1160" s="418"/>
      <c r="AEB1160" s="418"/>
      <c r="AEC1160" s="418"/>
      <c r="AED1160" s="418"/>
      <c r="AEE1160" s="418"/>
      <c r="AEF1160" s="418"/>
      <c r="AEG1160" s="418"/>
      <c r="AEH1160" s="418"/>
      <c r="AEI1160" s="418"/>
      <c r="AEJ1160" s="418"/>
      <c r="AEK1160" s="418"/>
      <c r="AEL1160" s="418"/>
      <c r="AEM1160" s="418"/>
      <c r="AEN1160" s="418"/>
      <c r="AEO1160" s="418"/>
      <c r="AEP1160" s="418"/>
      <c r="AEQ1160" s="418"/>
      <c r="AER1160" s="418"/>
      <c r="AES1160" s="418"/>
      <c r="AET1160" s="418"/>
      <c r="AEU1160" s="418"/>
      <c r="AEV1160" s="418"/>
      <c r="AEW1160" s="418"/>
      <c r="AEX1160" s="418"/>
      <c r="AEY1160" s="418"/>
      <c r="AEZ1160" s="418"/>
      <c r="AFA1160" s="418"/>
      <c r="AFB1160" s="418"/>
      <c r="AFC1160" s="418"/>
      <c r="AFD1160" s="418"/>
      <c r="AFE1160" s="418"/>
      <c r="AFF1160" s="418"/>
      <c r="AFG1160" s="418"/>
      <c r="AFH1160" s="418"/>
      <c r="AFI1160" s="418"/>
      <c r="AFJ1160" s="418"/>
      <c r="AFK1160" s="418"/>
      <c r="AFL1160" s="418"/>
      <c r="AFM1160" s="418"/>
      <c r="AFN1160" s="418"/>
      <c r="AFO1160" s="418"/>
      <c r="AFP1160" s="418"/>
      <c r="AFQ1160" s="418"/>
      <c r="AFR1160" s="418"/>
      <c r="AFS1160" s="418"/>
      <c r="AFT1160" s="418"/>
      <c r="AFU1160" s="418"/>
      <c r="AFV1160" s="418"/>
      <c r="AFW1160" s="418"/>
      <c r="AFX1160" s="418"/>
      <c r="AFY1160" s="418"/>
      <c r="AFZ1160" s="418"/>
      <c r="AGA1160" s="418"/>
      <c r="AGB1160" s="418"/>
      <c r="AGC1160" s="418"/>
      <c r="AGD1160" s="418"/>
      <c r="AGE1160" s="418"/>
      <c r="AGF1160" s="418"/>
      <c r="AGG1160" s="418"/>
      <c r="AGH1160" s="418"/>
      <c r="AGI1160" s="418"/>
      <c r="AGJ1160" s="418"/>
      <c r="AGK1160" s="418"/>
      <c r="AGL1160" s="418"/>
      <c r="AGM1160" s="418"/>
      <c r="AGN1160" s="418"/>
      <c r="AGO1160" s="418"/>
      <c r="AGP1160" s="418"/>
      <c r="AGQ1160" s="418"/>
      <c r="AGR1160" s="418"/>
      <c r="AGS1160" s="418"/>
      <c r="AGT1160" s="418"/>
      <c r="AGU1160" s="418"/>
      <c r="AGV1160" s="418"/>
      <c r="AGW1160" s="418"/>
      <c r="AGX1160" s="418"/>
      <c r="AGY1160" s="418"/>
      <c r="AGZ1160" s="418"/>
      <c r="AHA1160" s="418"/>
      <c r="AHB1160" s="418"/>
      <c r="AHC1160" s="418"/>
      <c r="AHD1160" s="418"/>
      <c r="AHE1160" s="418"/>
      <c r="AHF1160" s="418"/>
      <c r="AHG1160" s="418"/>
      <c r="AHH1160" s="418"/>
      <c r="AHI1160" s="418"/>
      <c r="AHJ1160" s="418"/>
      <c r="AHK1160" s="418"/>
      <c r="AHL1160" s="418"/>
      <c r="AHM1160" s="418"/>
      <c r="AHN1160" s="418"/>
      <c r="AHO1160" s="418"/>
      <c r="AHP1160" s="418"/>
      <c r="AHQ1160" s="418"/>
      <c r="AHR1160" s="418"/>
      <c r="AHS1160" s="418"/>
      <c r="AHT1160" s="418"/>
      <c r="AHU1160" s="418"/>
      <c r="AHV1160" s="418"/>
      <c r="AHW1160" s="418"/>
      <c r="AHX1160" s="418"/>
      <c r="AHY1160" s="418"/>
      <c r="AHZ1160" s="418"/>
      <c r="AIA1160" s="418"/>
      <c r="AIB1160" s="418"/>
      <c r="AIC1160" s="418"/>
      <c r="AID1160" s="418"/>
      <c r="AIE1160" s="418"/>
      <c r="AIF1160" s="418"/>
      <c r="AIG1160" s="418"/>
      <c r="AIH1160" s="418"/>
      <c r="AII1160" s="418"/>
      <c r="AIJ1160" s="418"/>
      <c r="AIK1160" s="418"/>
      <c r="AIL1160" s="418"/>
      <c r="AIM1160" s="418"/>
      <c r="AIN1160" s="418"/>
      <c r="AIO1160" s="418"/>
      <c r="AIP1160" s="418"/>
      <c r="AIQ1160" s="418"/>
      <c r="AIR1160" s="418"/>
      <c r="AIS1160" s="418"/>
      <c r="AIT1160" s="418"/>
      <c r="AIU1160" s="418"/>
      <c r="AIV1160" s="418"/>
      <c r="AIW1160" s="418"/>
      <c r="AIX1160" s="418"/>
      <c r="AIY1160" s="418"/>
      <c r="AIZ1160" s="418"/>
      <c r="AJA1160" s="418"/>
      <c r="AJB1160" s="418"/>
      <c r="AJC1160" s="418"/>
      <c r="AJD1160" s="418"/>
      <c r="AJE1160" s="418"/>
      <c r="AJF1160" s="418"/>
      <c r="AJG1160" s="418"/>
      <c r="AJH1160" s="418"/>
      <c r="AJI1160" s="418"/>
      <c r="AJJ1160" s="418"/>
      <c r="AJK1160" s="418"/>
      <c r="AJL1160" s="418"/>
      <c r="AJM1160" s="418"/>
      <c r="AJN1160" s="418"/>
      <c r="AJO1160" s="418"/>
      <c r="AJP1160" s="418"/>
      <c r="AJQ1160" s="418"/>
      <c r="AJR1160" s="418"/>
      <c r="AJS1160" s="418"/>
      <c r="AJT1160" s="418"/>
      <c r="AJU1160" s="418"/>
      <c r="AJV1160" s="418"/>
      <c r="AJW1160" s="418"/>
      <c r="AJX1160" s="418"/>
      <c r="AJY1160" s="418"/>
      <c r="AJZ1160" s="418"/>
      <c r="AKA1160" s="418"/>
      <c r="AKB1160" s="418"/>
      <c r="AKC1160" s="418"/>
      <c r="AKD1160" s="418"/>
      <c r="AKE1160" s="418"/>
      <c r="AKF1160" s="418"/>
      <c r="AKG1160" s="418"/>
      <c r="AKH1160" s="418"/>
      <c r="AKI1160" s="418"/>
      <c r="AKJ1160" s="418"/>
      <c r="AKK1160" s="418"/>
      <c r="AKL1160" s="418"/>
      <c r="AKM1160" s="418"/>
      <c r="AKN1160" s="418"/>
      <c r="AKO1160" s="418"/>
      <c r="AKP1160" s="418"/>
      <c r="AKQ1160" s="418"/>
      <c r="AKR1160" s="418"/>
      <c r="AKS1160" s="418"/>
      <c r="AKT1160" s="418"/>
      <c r="AKU1160" s="418"/>
      <c r="AKV1160" s="418"/>
      <c r="AKW1160" s="418"/>
      <c r="AKX1160" s="418"/>
      <c r="AKY1160" s="418"/>
      <c r="AKZ1160" s="418"/>
      <c r="ALA1160" s="418"/>
      <c r="ALB1160" s="418"/>
      <c r="ALC1160" s="418"/>
      <c r="ALD1160" s="418"/>
      <c r="ALE1160" s="418"/>
      <c r="ALF1160" s="418"/>
      <c r="ALG1160" s="418"/>
      <c r="ALH1160" s="418"/>
      <c r="ALI1160" s="418"/>
      <c r="ALJ1160" s="418"/>
      <c r="ALK1160" s="418"/>
      <c r="ALL1160" s="418"/>
      <c r="ALM1160" s="418"/>
      <c r="ALN1160" s="418"/>
      <c r="ALO1160" s="418"/>
      <c r="ALP1160" s="418"/>
      <c r="ALQ1160" s="418"/>
      <c r="ALR1160" s="418"/>
      <c r="ALS1160" s="418"/>
      <c r="ALT1160" s="418"/>
      <c r="ALU1160" s="418"/>
      <c r="ALV1160" s="418"/>
      <c r="ALW1160" s="418"/>
      <c r="ALX1160" s="418"/>
      <c r="ALY1160" s="418"/>
      <c r="ALZ1160" s="418"/>
      <c r="AMA1160" s="418"/>
      <c r="AMB1160" s="418"/>
      <c r="AMC1160" s="418"/>
      <c r="AMD1160" s="418"/>
      <c r="AME1160" s="418"/>
      <c r="AMF1160" s="418"/>
      <c r="AMG1160" s="418"/>
      <c r="AMH1160" s="418"/>
      <c r="AMI1160" s="418"/>
      <c r="AMJ1160" s="418"/>
      <c r="AMK1160" s="418"/>
      <c r="AML1160" s="418"/>
      <c r="AMM1160" s="418"/>
      <c r="AMN1160" s="418"/>
      <c r="AMO1160" s="418"/>
      <c r="AMP1160" s="418"/>
      <c r="AMQ1160" s="418"/>
      <c r="AMR1160" s="418"/>
      <c r="AMS1160" s="418"/>
      <c r="AMT1160" s="418"/>
      <c r="AMU1160" s="418"/>
      <c r="AMV1160" s="418"/>
      <c r="AMW1160" s="418"/>
      <c r="AMX1160" s="418"/>
      <c r="AMY1160" s="418"/>
      <c r="AMZ1160" s="418"/>
      <c r="ANA1160" s="418"/>
      <c r="ANB1160" s="418"/>
      <c r="ANC1160" s="418"/>
      <c r="AND1160" s="418"/>
      <c r="ANE1160" s="418"/>
      <c r="ANF1160" s="418"/>
      <c r="ANG1160" s="418"/>
      <c r="ANH1160" s="418"/>
      <c r="ANI1160" s="418"/>
      <c r="ANJ1160" s="418"/>
      <c r="ANK1160" s="418"/>
      <c r="ANL1160" s="418"/>
      <c r="ANM1160" s="418"/>
      <c r="ANN1160" s="418"/>
      <c r="ANO1160" s="418"/>
      <c r="ANP1160" s="418"/>
      <c r="ANQ1160" s="418"/>
      <c r="ANR1160" s="418"/>
      <c r="ANS1160" s="418"/>
      <c r="ANT1160" s="418"/>
      <c r="ANU1160" s="418"/>
      <c r="ANV1160" s="418"/>
      <c r="ANW1160" s="418"/>
      <c r="ANX1160" s="418"/>
      <c r="ANY1160" s="418"/>
      <c r="ANZ1160" s="418"/>
      <c r="AOA1160" s="418"/>
      <c r="AOB1160" s="418"/>
      <c r="AOC1160" s="418"/>
      <c r="AOD1160" s="418"/>
      <c r="AOE1160" s="418"/>
      <c r="AOF1160" s="418"/>
      <c r="AOG1160" s="418"/>
      <c r="AOH1160" s="418"/>
      <c r="AOI1160" s="418"/>
      <c r="AOJ1160" s="418"/>
      <c r="AOK1160" s="418"/>
      <c r="AOL1160" s="418"/>
      <c r="AOM1160" s="418"/>
      <c r="AON1160" s="418"/>
      <c r="AOO1160" s="418"/>
      <c r="AOP1160" s="418"/>
      <c r="AOQ1160" s="418"/>
      <c r="AOR1160" s="418"/>
      <c r="AOS1160" s="418"/>
      <c r="AOT1160" s="418"/>
      <c r="AOU1160" s="418"/>
      <c r="AOV1160" s="418"/>
      <c r="AOW1160" s="418"/>
      <c r="AOX1160" s="418"/>
      <c r="AOY1160" s="418"/>
      <c r="AOZ1160" s="418"/>
      <c r="APA1160" s="418"/>
      <c r="APB1160" s="418"/>
      <c r="APC1160" s="418"/>
      <c r="APD1160" s="418"/>
      <c r="APE1160" s="418"/>
      <c r="APF1160" s="418"/>
      <c r="APG1160" s="418"/>
      <c r="APH1160" s="418"/>
      <c r="API1160" s="418"/>
      <c r="APJ1160" s="418"/>
      <c r="APK1160" s="418"/>
      <c r="APL1160" s="418"/>
      <c r="APM1160" s="418"/>
      <c r="APN1160" s="418"/>
      <c r="APO1160" s="418"/>
      <c r="APP1160" s="418"/>
      <c r="APQ1160" s="418"/>
      <c r="APR1160" s="418"/>
      <c r="APS1160" s="418"/>
      <c r="APT1160" s="418"/>
      <c r="APU1160" s="418"/>
      <c r="APV1160" s="418"/>
      <c r="APW1160" s="418"/>
      <c r="APX1160" s="418"/>
      <c r="APY1160" s="418"/>
      <c r="APZ1160" s="418"/>
      <c r="AQA1160" s="418"/>
      <c r="AQB1160" s="418"/>
      <c r="AQC1160" s="418"/>
      <c r="AQD1160" s="418"/>
      <c r="AQE1160" s="418"/>
      <c r="AQF1160" s="418"/>
      <c r="AQG1160" s="418"/>
      <c r="AQH1160" s="418"/>
      <c r="AQI1160" s="418"/>
      <c r="AQJ1160" s="418"/>
      <c r="AQK1160" s="418"/>
      <c r="AQL1160" s="418"/>
      <c r="AQM1160" s="418"/>
      <c r="AQN1160" s="418"/>
      <c r="AQO1160" s="418"/>
      <c r="AQP1160" s="418"/>
      <c r="AQQ1160" s="418"/>
      <c r="AQR1160" s="418"/>
      <c r="AQS1160" s="418"/>
      <c r="AQT1160" s="418"/>
      <c r="AQU1160" s="418"/>
      <c r="AQV1160" s="418"/>
      <c r="AQW1160" s="418"/>
      <c r="AQX1160" s="418"/>
      <c r="AQY1160" s="418"/>
      <c r="AQZ1160" s="418"/>
      <c r="ARA1160" s="418"/>
      <c r="ARB1160" s="418"/>
      <c r="ARC1160" s="418"/>
      <c r="ARD1160" s="418"/>
      <c r="ARE1160" s="418"/>
      <c r="ARF1160" s="418"/>
      <c r="ARG1160" s="418"/>
      <c r="ARH1160" s="418"/>
      <c r="ARI1160" s="418"/>
      <c r="ARJ1160" s="418"/>
      <c r="ARK1160" s="418"/>
      <c r="ARL1160" s="418"/>
      <c r="ARM1160" s="418"/>
      <c r="ARN1160" s="418"/>
      <c r="ARO1160" s="418"/>
      <c r="ARP1160" s="418"/>
      <c r="ARQ1160" s="418"/>
      <c r="ARR1160" s="418"/>
      <c r="ARS1160" s="418"/>
      <c r="ART1160" s="418"/>
      <c r="ARU1160" s="418"/>
      <c r="ARV1160" s="418"/>
      <c r="ARW1160" s="418"/>
      <c r="ARX1160" s="418"/>
      <c r="ARY1160" s="418"/>
      <c r="ARZ1160" s="418"/>
      <c r="ASA1160" s="418"/>
      <c r="ASB1160" s="418"/>
      <c r="ASC1160" s="418"/>
      <c r="ASD1160" s="418"/>
      <c r="ASE1160" s="418"/>
      <c r="ASF1160" s="418"/>
      <c r="ASG1160" s="418"/>
      <c r="ASH1160" s="418"/>
      <c r="ASI1160" s="418"/>
      <c r="ASJ1160" s="418"/>
      <c r="ASK1160" s="418"/>
      <c r="ASL1160" s="418"/>
      <c r="ASM1160" s="418"/>
      <c r="ASN1160" s="418"/>
      <c r="ASO1160" s="418"/>
      <c r="ASP1160" s="418"/>
      <c r="ASQ1160" s="418"/>
      <c r="ASR1160" s="418"/>
      <c r="ASS1160" s="418"/>
      <c r="AST1160" s="418"/>
      <c r="ASU1160" s="418"/>
      <c r="ASV1160" s="418"/>
      <c r="ASW1160" s="418"/>
      <c r="ASX1160" s="418"/>
      <c r="ASY1160" s="418"/>
      <c r="ASZ1160" s="418"/>
      <c r="ATA1160" s="418"/>
      <c r="ATB1160" s="418"/>
      <c r="ATC1160" s="418"/>
      <c r="ATD1160" s="418"/>
      <c r="ATE1160" s="418"/>
      <c r="ATF1160" s="418"/>
      <c r="ATG1160" s="418"/>
      <c r="ATH1160" s="418"/>
      <c r="ATI1160" s="418"/>
      <c r="ATJ1160" s="418"/>
      <c r="ATK1160" s="418"/>
      <c r="ATL1160" s="418"/>
      <c r="ATM1160" s="418"/>
      <c r="ATN1160" s="418"/>
      <c r="ATO1160" s="418"/>
      <c r="ATP1160" s="418"/>
      <c r="ATQ1160" s="418"/>
      <c r="ATR1160" s="418"/>
      <c r="ATS1160" s="418"/>
      <c r="ATT1160" s="418"/>
      <c r="ATU1160" s="418"/>
      <c r="ATV1160" s="418"/>
      <c r="ATW1160" s="418"/>
      <c r="ATX1160" s="418"/>
      <c r="ATY1160" s="418"/>
      <c r="ATZ1160" s="418"/>
      <c r="AUA1160" s="418"/>
      <c r="AUB1160" s="418"/>
      <c r="AUC1160" s="418"/>
      <c r="AUD1160" s="418"/>
      <c r="AUE1160" s="418"/>
      <c r="AUF1160" s="418"/>
      <c r="AUG1160" s="418"/>
      <c r="AUH1160" s="418"/>
      <c r="AUI1160" s="418"/>
      <c r="AUJ1160" s="418"/>
      <c r="AUK1160" s="418"/>
      <c r="AUL1160" s="418"/>
      <c r="AUM1160" s="418"/>
      <c r="AUN1160" s="418"/>
      <c r="AUO1160" s="418"/>
      <c r="AUP1160" s="418"/>
      <c r="AUQ1160" s="418"/>
      <c r="AUR1160" s="418"/>
      <c r="AUS1160" s="418"/>
      <c r="AUT1160" s="418"/>
      <c r="AUU1160" s="418"/>
      <c r="AUV1160" s="418"/>
      <c r="AUW1160" s="418"/>
      <c r="AUX1160" s="418"/>
      <c r="AUY1160" s="418"/>
      <c r="AUZ1160" s="418"/>
      <c r="AVA1160" s="418"/>
      <c r="AVB1160" s="418"/>
      <c r="AVC1160" s="418"/>
      <c r="AVD1160" s="418"/>
      <c r="AVE1160" s="418"/>
      <c r="AVF1160" s="418"/>
      <c r="AVG1160" s="418"/>
      <c r="AVH1160" s="418"/>
      <c r="AVI1160" s="418"/>
      <c r="AVJ1160" s="418"/>
      <c r="AVK1160" s="418"/>
      <c r="AVL1160" s="418"/>
      <c r="AVM1160" s="418"/>
      <c r="AVN1160" s="418"/>
      <c r="AVO1160" s="418"/>
      <c r="AVP1160" s="418"/>
      <c r="AVQ1160" s="418"/>
      <c r="AVR1160" s="418"/>
      <c r="AVS1160" s="418"/>
      <c r="AVT1160" s="418"/>
      <c r="AVU1160" s="418"/>
      <c r="AVV1160" s="418"/>
      <c r="AVW1160" s="418"/>
      <c r="AVX1160" s="418"/>
      <c r="AVY1160" s="418"/>
      <c r="AVZ1160" s="418"/>
      <c r="AWA1160" s="418"/>
      <c r="AWB1160" s="418"/>
      <c r="AWC1160" s="418"/>
      <c r="AWD1160" s="418"/>
      <c r="AWE1160" s="418"/>
      <c r="AWF1160" s="418"/>
      <c r="AWG1160" s="418"/>
      <c r="AWH1160" s="418"/>
      <c r="AWI1160" s="418"/>
      <c r="AWJ1160" s="418"/>
      <c r="AWK1160" s="418"/>
      <c r="AWL1160" s="418"/>
      <c r="AWM1160" s="418"/>
      <c r="AWN1160" s="418"/>
      <c r="AWO1160" s="418"/>
      <c r="AWP1160" s="418"/>
      <c r="AWQ1160" s="418"/>
      <c r="AWR1160" s="418"/>
      <c r="AWS1160" s="418"/>
      <c r="AWT1160" s="418"/>
      <c r="AWU1160" s="418"/>
      <c r="AWV1160" s="418"/>
      <c r="AWW1160" s="418"/>
      <c r="AWX1160" s="418"/>
      <c r="AWY1160" s="418"/>
      <c r="AWZ1160" s="418"/>
      <c r="AXA1160" s="418"/>
      <c r="AXB1160" s="418"/>
      <c r="AXC1160" s="418"/>
      <c r="AXD1160" s="418"/>
      <c r="AXE1160" s="418"/>
      <c r="AXF1160" s="418"/>
      <c r="AXG1160" s="418"/>
      <c r="AXH1160" s="418"/>
      <c r="AXI1160" s="418"/>
      <c r="AXJ1160" s="418"/>
      <c r="AXK1160" s="418"/>
      <c r="AXL1160" s="418"/>
      <c r="AXM1160" s="418"/>
      <c r="AXN1160" s="418"/>
      <c r="AXO1160" s="418"/>
      <c r="AXP1160" s="418"/>
      <c r="AXQ1160" s="418"/>
      <c r="AXR1160" s="418"/>
      <c r="AXS1160" s="418"/>
      <c r="AXT1160" s="418"/>
      <c r="AXU1160" s="418"/>
      <c r="AXV1160" s="418"/>
      <c r="AXW1160" s="418"/>
      <c r="AXX1160" s="418"/>
      <c r="AXY1160" s="418"/>
      <c r="AXZ1160" s="418"/>
      <c r="AYA1160" s="418"/>
      <c r="AYB1160" s="418"/>
      <c r="AYC1160" s="418"/>
      <c r="AYD1160" s="418"/>
      <c r="AYE1160" s="418"/>
      <c r="AYF1160" s="418"/>
      <c r="AYG1160" s="418"/>
      <c r="AYH1160" s="418"/>
      <c r="AYI1160" s="418"/>
      <c r="AYJ1160" s="418"/>
      <c r="AYK1160" s="418"/>
      <c r="AYL1160" s="418"/>
      <c r="AYM1160" s="418"/>
      <c r="AYN1160" s="418"/>
      <c r="AYO1160" s="418"/>
      <c r="AYP1160" s="418"/>
      <c r="AYQ1160" s="418"/>
      <c r="AYR1160" s="418"/>
      <c r="AYS1160" s="418"/>
      <c r="AYT1160" s="418"/>
      <c r="AYU1160" s="418"/>
      <c r="AYV1160" s="418"/>
      <c r="AYW1160" s="418"/>
      <c r="AYX1160" s="418"/>
      <c r="AYY1160" s="418"/>
      <c r="AYZ1160" s="418"/>
      <c r="AZA1160" s="418"/>
      <c r="AZB1160" s="418"/>
      <c r="AZC1160" s="418"/>
      <c r="AZD1160" s="418"/>
      <c r="AZE1160" s="418"/>
      <c r="AZF1160" s="418"/>
      <c r="AZG1160" s="418"/>
      <c r="AZH1160" s="418"/>
      <c r="AZI1160" s="418"/>
      <c r="AZJ1160" s="418"/>
      <c r="AZK1160" s="418"/>
      <c r="AZL1160" s="418"/>
      <c r="AZM1160" s="418"/>
      <c r="AZN1160" s="418"/>
      <c r="AZO1160" s="418"/>
      <c r="AZP1160" s="418"/>
      <c r="AZQ1160" s="418"/>
      <c r="AZR1160" s="418"/>
      <c r="AZS1160" s="418"/>
      <c r="AZT1160" s="418"/>
      <c r="AZU1160" s="418"/>
      <c r="AZV1160" s="418"/>
      <c r="AZW1160" s="418"/>
      <c r="AZX1160" s="418"/>
      <c r="AZY1160" s="418"/>
      <c r="AZZ1160" s="418"/>
      <c r="BAA1160" s="418"/>
      <c r="BAB1160" s="418"/>
      <c r="BAC1160" s="418"/>
      <c r="BAD1160" s="418"/>
      <c r="BAE1160" s="418"/>
      <c r="BAF1160" s="418"/>
      <c r="BAG1160" s="418"/>
      <c r="BAH1160" s="418"/>
      <c r="BAI1160" s="418"/>
      <c r="BAJ1160" s="418"/>
      <c r="BAK1160" s="418"/>
      <c r="BAL1160" s="418"/>
      <c r="BAM1160" s="418"/>
      <c r="BAN1160" s="418"/>
      <c r="BAO1160" s="418"/>
      <c r="BAP1160" s="418"/>
      <c r="BAQ1160" s="418"/>
      <c r="BAR1160" s="418"/>
      <c r="BAS1160" s="418"/>
      <c r="BAT1160" s="418"/>
      <c r="BAU1160" s="418"/>
      <c r="BAV1160" s="418"/>
      <c r="BAW1160" s="418"/>
      <c r="BAX1160" s="418"/>
      <c r="BAY1160" s="418"/>
      <c r="BAZ1160" s="418"/>
      <c r="BBA1160" s="418"/>
      <c r="BBB1160" s="418"/>
      <c r="BBC1160" s="418"/>
      <c r="BBD1160" s="418"/>
      <c r="BBE1160" s="418"/>
      <c r="BBF1160" s="418"/>
      <c r="BBG1160" s="418"/>
      <c r="BBH1160" s="418"/>
      <c r="BBI1160" s="418"/>
      <c r="BBJ1160" s="418"/>
      <c r="BBK1160" s="418"/>
      <c r="BBL1160" s="418"/>
      <c r="BBM1160" s="418"/>
      <c r="BBN1160" s="418"/>
      <c r="BBO1160" s="418"/>
      <c r="BBP1160" s="418"/>
      <c r="BBQ1160" s="418"/>
      <c r="BBR1160" s="418"/>
      <c r="BBS1160" s="418"/>
      <c r="BBT1160" s="418"/>
      <c r="BBU1160" s="418"/>
      <c r="BBV1160" s="418"/>
      <c r="BBW1160" s="418"/>
      <c r="BBX1160" s="418"/>
      <c r="BBY1160" s="418"/>
      <c r="BBZ1160" s="418"/>
      <c r="BCA1160" s="418"/>
      <c r="BCB1160" s="418"/>
      <c r="BCC1160" s="418"/>
      <c r="BCD1160" s="418"/>
      <c r="BCE1160" s="418"/>
      <c r="BCF1160" s="418"/>
      <c r="BCG1160" s="418"/>
      <c r="BCH1160" s="418"/>
      <c r="BCI1160" s="418"/>
      <c r="BCJ1160" s="418"/>
      <c r="BCK1160" s="418"/>
      <c r="BCL1160" s="418"/>
      <c r="BCM1160" s="418"/>
      <c r="BCN1160" s="418"/>
      <c r="BCO1160" s="418"/>
      <c r="BCP1160" s="418"/>
      <c r="BCQ1160" s="418"/>
      <c r="BCR1160" s="418"/>
      <c r="BCS1160" s="418"/>
      <c r="BCT1160" s="418"/>
      <c r="BCU1160" s="418"/>
      <c r="BCV1160" s="418"/>
      <c r="BCW1160" s="418"/>
      <c r="BCX1160" s="418"/>
      <c r="BCY1160" s="418"/>
      <c r="BCZ1160" s="418"/>
      <c r="BDA1160" s="418"/>
      <c r="BDB1160" s="418"/>
      <c r="BDC1160" s="418"/>
      <c r="BDD1160" s="418"/>
      <c r="BDE1160" s="418"/>
      <c r="BDF1160" s="418"/>
      <c r="BDG1160" s="418"/>
      <c r="BDH1160" s="418"/>
      <c r="BDI1160" s="418"/>
      <c r="BDJ1160" s="418"/>
      <c r="BDK1160" s="418"/>
      <c r="BDL1160" s="418"/>
      <c r="BDM1160" s="418"/>
      <c r="BDN1160" s="418"/>
      <c r="BDO1160" s="418"/>
      <c r="BDP1160" s="418"/>
      <c r="BDQ1160" s="418"/>
      <c r="BDR1160" s="418"/>
      <c r="BDS1160" s="418"/>
      <c r="BDT1160" s="418"/>
      <c r="BDU1160" s="418"/>
      <c r="BDV1160" s="418"/>
      <c r="BDW1160" s="418"/>
      <c r="BDX1160" s="418"/>
      <c r="BDY1160" s="418"/>
      <c r="BDZ1160" s="418"/>
      <c r="BEA1160" s="418"/>
      <c r="BEB1160" s="418"/>
      <c r="BEC1160" s="418"/>
      <c r="BED1160" s="418"/>
      <c r="BEE1160" s="418"/>
      <c r="BEF1160" s="418"/>
      <c r="BEG1160" s="418"/>
      <c r="BEH1160" s="418"/>
      <c r="BEI1160" s="418"/>
      <c r="BEJ1160" s="418"/>
      <c r="BEK1160" s="418"/>
      <c r="BEL1160" s="418"/>
      <c r="BEM1160" s="418"/>
      <c r="BEN1160" s="418"/>
      <c r="BEO1160" s="418"/>
      <c r="BEP1160" s="418"/>
      <c r="BEQ1160" s="418"/>
      <c r="BER1160" s="418"/>
      <c r="BES1160" s="418"/>
      <c r="BET1160" s="418"/>
      <c r="BEU1160" s="418"/>
      <c r="BEV1160" s="418"/>
      <c r="BEW1160" s="418"/>
      <c r="BEX1160" s="418"/>
      <c r="BEY1160" s="418"/>
      <c r="BEZ1160" s="418"/>
      <c r="BFA1160" s="418"/>
      <c r="BFB1160" s="418"/>
      <c r="BFC1160" s="418"/>
      <c r="BFD1160" s="418"/>
      <c r="BFE1160" s="418"/>
      <c r="BFF1160" s="418"/>
      <c r="BFG1160" s="418"/>
      <c r="BFH1160" s="418"/>
      <c r="BFI1160" s="418"/>
      <c r="BFJ1160" s="418"/>
      <c r="BFK1160" s="418"/>
      <c r="BFL1160" s="418"/>
      <c r="BFM1160" s="418"/>
      <c r="BFN1160" s="418"/>
      <c r="BFO1160" s="418"/>
      <c r="BFP1160" s="418"/>
      <c r="BFQ1160" s="418"/>
      <c r="BFR1160" s="418"/>
      <c r="BFS1160" s="418"/>
      <c r="BFT1160" s="418"/>
      <c r="BFU1160" s="418"/>
      <c r="BFV1160" s="418"/>
      <c r="BFW1160" s="418"/>
      <c r="BFX1160" s="418"/>
      <c r="BFY1160" s="418"/>
      <c r="BFZ1160" s="418"/>
      <c r="BGA1160" s="418"/>
      <c r="BGB1160" s="418"/>
      <c r="BGC1160" s="418"/>
      <c r="BGD1160" s="418"/>
      <c r="BGE1160" s="418"/>
      <c r="BGF1160" s="418"/>
      <c r="BGG1160" s="418"/>
      <c r="BGH1160" s="418"/>
      <c r="BGI1160" s="418"/>
      <c r="BGJ1160" s="418"/>
      <c r="BGK1160" s="418"/>
      <c r="BGL1160" s="418"/>
      <c r="BGM1160" s="418"/>
      <c r="BGN1160" s="418"/>
      <c r="BGO1160" s="418"/>
      <c r="BGP1160" s="418"/>
      <c r="BGQ1160" s="418"/>
      <c r="BGR1160" s="418"/>
      <c r="BGS1160" s="418"/>
      <c r="BGT1160" s="418"/>
      <c r="BGU1160" s="418"/>
      <c r="BGV1160" s="418"/>
      <c r="BGW1160" s="418"/>
      <c r="BGX1160" s="418"/>
      <c r="BGY1160" s="418"/>
      <c r="BGZ1160" s="418"/>
      <c r="BHA1160" s="418"/>
      <c r="BHB1160" s="418"/>
      <c r="BHC1160" s="418"/>
      <c r="BHD1160" s="418"/>
      <c r="BHE1160" s="418"/>
      <c r="BHF1160" s="418"/>
      <c r="BHG1160" s="418"/>
      <c r="BHH1160" s="418"/>
      <c r="BHI1160" s="418"/>
      <c r="BHJ1160" s="418"/>
      <c r="BHK1160" s="418"/>
      <c r="BHL1160" s="418"/>
      <c r="BHM1160" s="418"/>
      <c r="BHN1160" s="418"/>
      <c r="BHO1160" s="418"/>
      <c r="BHP1160" s="418"/>
      <c r="BHQ1160" s="418"/>
      <c r="BHR1160" s="418"/>
      <c r="BHS1160" s="418"/>
      <c r="BHT1160" s="418"/>
      <c r="BHU1160" s="418"/>
      <c r="BHV1160" s="418"/>
      <c r="BHW1160" s="418"/>
      <c r="BHX1160" s="418"/>
      <c r="BHY1160" s="418"/>
      <c r="BHZ1160" s="418"/>
      <c r="BIA1160" s="418"/>
      <c r="BIB1160" s="418"/>
      <c r="BIC1160" s="418"/>
      <c r="BID1160" s="418"/>
      <c r="BIE1160" s="418"/>
      <c r="BIF1160" s="418"/>
      <c r="BIG1160" s="418"/>
      <c r="BIH1160" s="418"/>
      <c r="BII1160" s="418"/>
      <c r="BIJ1160" s="418"/>
      <c r="BIK1160" s="418"/>
      <c r="BIL1160" s="418"/>
      <c r="BIM1160" s="418"/>
      <c r="BIN1160" s="418"/>
      <c r="BIO1160" s="418"/>
      <c r="BIP1160" s="418"/>
      <c r="BIQ1160" s="418"/>
      <c r="BIR1160" s="418"/>
      <c r="BIS1160" s="418"/>
      <c r="BIT1160" s="418"/>
      <c r="BIU1160" s="418"/>
      <c r="BIV1160" s="418"/>
      <c r="BIW1160" s="418"/>
      <c r="BIX1160" s="418"/>
      <c r="BIY1160" s="418"/>
      <c r="BIZ1160" s="418"/>
      <c r="BJA1160" s="418"/>
      <c r="BJB1160" s="418"/>
      <c r="BJC1160" s="418"/>
      <c r="BJD1160" s="418"/>
      <c r="BJE1160" s="418"/>
      <c r="BJF1160" s="418"/>
      <c r="BJG1160" s="418"/>
      <c r="BJH1160" s="418"/>
      <c r="BJI1160" s="418"/>
      <c r="BJJ1160" s="418"/>
      <c r="BJK1160" s="418"/>
      <c r="BJL1160" s="418"/>
      <c r="BJM1160" s="418"/>
      <c r="BJN1160" s="418"/>
      <c r="BJO1160" s="418"/>
      <c r="BJP1160" s="418"/>
      <c r="BJQ1160" s="418"/>
      <c r="BJR1160" s="418"/>
      <c r="BJS1160" s="418"/>
      <c r="BJT1160" s="418"/>
      <c r="BJU1160" s="418"/>
      <c r="BJV1160" s="418"/>
      <c r="BJW1160" s="418"/>
      <c r="BJX1160" s="418"/>
      <c r="BJY1160" s="418"/>
      <c r="BJZ1160" s="418"/>
      <c r="BKA1160" s="418"/>
      <c r="BKB1160" s="418"/>
      <c r="BKC1160" s="418"/>
      <c r="BKD1160" s="418"/>
      <c r="BKE1160" s="418"/>
      <c r="BKF1160" s="418"/>
      <c r="BKG1160" s="418"/>
      <c r="BKH1160" s="418"/>
      <c r="BKI1160" s="418"/>
      <c r="BKJ1160" s="418"/>
      <c r="BKK1160" s="418"/>
      <c r="BKL1160" s="418"/>
      <c r="BKM1160" s="418"/>
      <c r="BKN1160" s="418"/>
      <c r="BKO1160" s="418"/>
      <c r="BKP1160" s="418"/>
      <c r="BKQ1160" s="418"/>
      <c r="BKR1160" s="418"/>
      <c r="BKS1160" s="418"/>
      <c r="BKT1160" s="418"/>
      <c r="BKU1160" s="418"/>
      <c r="BKV1160" s="418"/>
      <c r="BKW1160" s="418"/>
      <c r="BKX1160" s="418"/>
      <c r="BKY1160" s="418"/>
      <c r="BKZ1160" s="418"/>
      <c r="BLA1160" s="418"/>
      <c r="BLB1160" s="418"/>
      <c r="BLC1160" s="418"/>
      <c r="BLD1160" s="418"/>
      <c r="BLE1160" s="418"/>
      <c r="BLF1160" s="418"/>
      <c r="BLG1160" s="418"/>
      <c r="BLH1160" s="418"/>
      <c r="BLI1160" s="418"/>
      <c r="BLJ1160" s="418"/>
      <c r="BLK1160" s="418"/>
      <c r="BLL1160" s="418"/>
      <c r="BLM1160" s="418"/>
      <c r="BLN1160" s="418"/>
      <c r="BLO1160" s="418"/>
      <c r="BLP1160" s="418"/>
      <c r="BLQ1160" s="418"/>
      <c r="BLR1160" s="418"/>
      <c r="BLS1160" s="418"/>
      <c r="BLT1160" s="418"/>
      <c r="BLU1160" s="418"/>
      <c r="BLV1160" s="418"/>
      <c r="BLW1160" s="418"/>
      <c r="BLX1160" s="418"/>
      <c r="BLY1160" s="418"/>
      <c r="BLZ1160" s="418"/>
      <c r="BMA1160" s="418"/>
      <c r="BMB1160" s="418"/>
      <c r="BMC1160" s="418"/>
      <c r="BMD1160" s="418"/>
      <c r="BME1160" s="418"/>
      <c r="BMF1160" s="418"/>
      <c r="BMG1160" s="418"/>
      <c r="BMH1160" s="418"/>
      <c r="BMI1160" s="418"/>
      <c r="BMJ1160" s="418"/>
      <c r="BMK1160" s="418"/>
      <c r="BML1160" s="418"/>
      <c r="BMM1160" s="418"/>
      <c r="BMN1160" s="418"/>
      <c r="BMO1160" s="418"/>
      <c r="BMP1160" s="418"/>
      <c r="BMQ1160" s="418"/>
      <c r="BMR1160" s="418"/>
      <c r="BMS1160" s="418"/>
      <c r="BMT1160" s="418"/>
      <c r="BMU1160" s="418"/>
      <c r="BMV1160" s="418"/>
      <c r="BMW1160" s="418"/>
      <c r="BMX1160" s="418"/>
      <c r="BMY1160" s="418"/>
      <c r="BMZ1160" s="418"/>
      <c r="BNA1160" s="418"/>
      <c r="BNB1160" s="418"/>
      <c r="BNC1160" s="418"/>
      <c r="BND1160" s="418"/>
      <c r="BNE1160" s="418"/>
      <c r="BNF1160" s="418"/>
      <c r="BNG1160" s="418"/>
      <c r="BNH1160" s="418"/>
      <c r="BNI1160" s="418"/>
      <c r="BNJ1160" s="418"/>
      <c r="BNK1160" s="418"/>
      <c r="BNL1160" s="418"/>
      <c r="BNM1160" s="418"/>
      <c r="BNN1160" s="418"/>
      <c r="BNO1160" s="418"/>
      <c r="BNP1160" s="418"/>
      <c r="BNQ1160" s="418"/>
      <c r="BNR1160" s="418"/>
      <c r="BNS1160" s="418"/>
      <c r="BNT1160" s="418"/>
      <c r="BNU1160" s="418"/>
      <c r="BNV1160" s="418"/>
      <c r="BNW1160" s="418"/>
      <c r="BNX1160" s="418"/>
      <c r="BNY1160" s="418"/>
      <c r="BNZ1160" s="418"/>
      <c r="BOA1160" s="418"/>
      <c r="BOB1160" s="418"/>
      <c r="BOC1160" s="418"/>
      <c r="BOD1160" s="418"/>
      <c r="BOE1160" s="418"/>
      <c r="BOF1160" s="418"/>
      <c r="BOG1160" s="418"/>
      <c r="BOH1160" s="418"/>
      <c r="BOI1160" s="418"/>
      <c r="BOJ1160" s="418"/>
      <c r="BOK1160" s="418"/>
      <c r="BOL1160" s="418"/>
      <c r="BOM1160" s="418"/>
      <c r="BON1160" s="418"/>
      <c r="BOO1160" s="418"/>
      <c r="BOP1160" s="418"/>
      <c r="BOQ1160" s="418"/>
      <c r="BOR1160" s="418"/>
      <c r="BOS1160" s="418"/>
      <c r="BOT1160" s="418"/>
      <c r="BOU1160" s="418"/>
      <c r="BOV1160" s="418"/>
      <c r="BOW1160" s="418"/>
      <c r="BOX1160" s="418"/>
      <c r="BOY1160" s="418"/>
      <c r="BOZ1160" s="418"/>
      <c r="BPA1160" s="418"/>
      <c r="BPB1160" s="418"/>
      <c r="BPC1160" s="418"/>
      <c r="BPD1160" s="418"/>
      <c r="BPE1160" s="418"/>
      <c r="BPF1160" s="418"/>
      <c r="BPG1160" s="418"/>
      <c r="BPH1160" s="418"/>
      <c r="BPI1160" s="418"/>
      <c r="BPJ1160" s="418"/>
      <c r="BPK1160" s="418"/>
      <c r="BPL1160" s="418"/>
      <c r="BPM1160" s="418"/>
      <c r="BPN1160" s="418"/>
      <c r="BPO1160" s="418"/>
      <c r="BPP1160" s="418"/>
      <c r="BPQ1160" s="418"/>
      <c r="BPR1160" s="418"/>
      <c r="BPS1160" s="418"/>
      <c r="BPT1160" s="418"/>
      <c r="BPU1160" s="418"/>
      <c r="BPV1160" s="418"/>
      <c r="BPW1160" s="418"/>
      <c r="BPX1160" s="418"/>
      <c r="BPY1160" s="418"/>
      <c r="BPZ1160" s="418"/>
      <c r="BQA1160" s="418"/>
      <c r="BQB1160" s="418"/>
      <c r="BQC1160" s="418"/>
      <c r="BQD1160" s="418"/>
      <c r="BQE1160" s="418"/>
      <c r="BQF1160" s="418"/>
      <c r="BQG1160" s="418"/>
      <c r="BQH1160" s="418"/>
      <c r="BQI1160" s="418"/>
      <c r="BQJ1160" s="418"/>
      <c r="BQK1160" s="418"/>
      <c r="BQL1160" s="418"/>
      <c r="BQM1160" s="418"/>
      <c r="BQN1160" s="418"/>
      <c r="BQO1160" s="418"/>
      <c r="BQP1160" s="418"/>
      <c r="BQQ1160" s="418"/>
      <c r="BQR1160" s="418"/>
      <c r="BQS1160" s="418"/>
      <c r="BQT1160" s="418"/>
      <c r="BQU1160" s="418"/>
      <c r="BQV1160" s="418"/>
      <c r="BQW1160" s="418"/>
      <c r="BQX1160" s="418"/>
      <c r="BQY1160" s="418"/>
      <c r="BQZ1160" s="418"/>
      <c r="BRA1160" s="418"/>
      <c r="BRB1160" s="418"/>
      <c r="BRC1160" s="418"/>
      <c r="BRD1160" s="418"/>
      <c r="BRE1160" s="418"/>
      <c r="BRF1160" s="418"/>
      <c r="BRG1160" s="418"/>
      <c r="BRH1160" s="418"/>
      <c r="BRI1160" s="418"/>
      <c r="BRJ1160" s="418"/>
      <c r="BRK1160" s="418"/>
      <c r="BRL1160" s="418"/>
      <c r="BRM1160" s="418"/>
      <c r="BRN1160" s="418"/>
      <c r="BRO1160" s="418"/>
      <c r="BRP1160" s="418"/>
      <c r="BRQ1160" s="418"/>
      <c r="BRR1160" s="418"/>
      <c r="BRS1160" s="418"/>
      <c r="BRT1160" s="418"/>
      <c r="BRU1160" s="418"/>
      <c r="BRV1160" s="418"/>
      <c r="BRW1160" s="418"/>
      <c r="BRX1160" s="418"/>
      <c r="BRY1160" s="418"/>
      <c r="BRZ1160" s="418"/>
      <c r="BSA1160" s="418"/>
      <c r="BSB1160" s="418"/>
      <c r="BSC1160" s="418"/>
      <c r="BSD1160" s="418"/>
      <c r="BSE1160" s="418"/>
      <c r="BSF1160" s="418"/>
      <c r="BSG1160" s="418"/>
      <c r="BSH1160" s="418"/>
      <c r="BSI1160" s="418"/>
      <c r="BSJ1160" s="418"/>
      <c r="BSK1160" s="418"/>
      <c r="BSL1160" s="418"/>
      <c r="BSM1160" s="418"/>
      <c r="BSN1160" s="418"/>
      <c r="BSO1160" s="418"/>
      <c r="BSP1160" s="418"/>
      <c r="BSQ1160" s="418"/>
      <c r="BSR1160" s="418"/>
      <c r="BSS1160" s="418"/>
      <c r="BST1160" s="418"/>
      <c r="BSU1160" s="418"/>
      <c r="BSV1160" s="418"/>
      <c r="BSW1160" s="418"/>
      <c r="BSX1160" s="418"/>
      <c r="BSY1160" s="418"/>
      <c r="BSZ1160" s="418"/>
      <c r="BTA1160" s="418"/>
      <c r="BTB1160" s="418"/>
      <c r="BTC1160" s="418"/>
      <c r="BTD1160" s="418"/>
      <c r="BTE1160" s="418"/>
      <c r="BTF1160" s="418"/>
      <c r="BTG1160" s="418"/>
      <c r="BTH1160" s="418"/>
      <c r="BTI1160" s="418"/>
      <c r="BTJ1160" s="418"/>
      <c r="BTK1160" s="418"/>
      <c r="BTL1160" s="418"/>
      <c r="BTM1160" s="418"/>
      <c r="BTN1160" s="418"/>
      <c r="BTO1160" s="418"/>
      <c r="BTP1160" s="418"/>
      <c r="BTQ1160" s="418"/>
      <c r="BTR1160" s="418"/>
      <c r="BTS1160" s="418"/>
      <c r="BTT1160" s="418"/>
      <c r="BTU1160" s="418"/>
      <c r="BTV1160" s="418"/>
      <c r="BTW1160" s="418"/>
      <c r="BTX1160" s="418"/>
      <c r="BTY1160" s="418"/>
      <c r="BTZ1160" s="418"/>
      <c r="BUA1160" s="418"/>
      <c r="BUB1160" s="418"/>
      <c r="BUC1160" s="418"/>
      <c r="BUD1160" s="418"/>
      <c r="BUE1160" s="418"/>
      <c r="BUF1160" s="418"/>
      <c r="BUG1160" s="418"/>
      <c r="BUH1160" s="418"/>
      <c r="BUI1160" s="418"/>
      <c r="BUJ1160" s="418"/>
      <c r="BUK1160" s="418"/>
      <c r="BUL1160" s="418"/>
      <c r="BUM1160" s="418"/>
      <c r="BUN1160" s="418"/>
      <c r="BUO1160" s="418"/>
      <c r="BUP1160" s="418"/>
      <c r="BUQ1160" s="418"/>
      <c r="BUR1160" s="418"/>
      <c r="BUS1160" s="418"/>
      <c r="BUT1160" s="418"/>
      <c r="BUU1160" s="418"/>
      <c r="BUV1160" s="418"/>
      <c r="BUW1160" s="418"/>
      <c r="BUX1160" s="418"/>
      <c r="BUY1160" s="418"/>
      <c r="BUZ1160" s="418"/>
      <c r="BVA1160" s="418"/>
      <c r="BVB1160" s="418"/>
      <c r="BVC1160" s="418"/>
      <c r="BVD1160" s="418"/>
      <c r="BVE1160" s="418"/>
      <c r="BVF1160" s="418"/>
      <c r="BVG1160" s="418"/>
      <c r="BVH1160" s="418"/>
      <c r="BVI1160" s="418"/>
      <c r="BVJ1160" s="418"/>
      <c r="BVK1160" s="418"/>
      <c r="BVL1160" s="418"/>
      <c r="BVM1160" s="418"/>
      <c r="BVN1160" s="418"/>
      <c r="BVO1160" s="418"/>
      <c r="BVP1160" s="418"/>
      <c r="BVQ1160" s="418"/>
      <c r="BVR1160" s="418"/>
      <c r="BVS1160" s="418"/>
      <c r="BVT1160" s="418"/>
      <c r="BVU1160" s="418"/>
      <c r="BVV1160" s="418"/>
      <c r="BVW1160" s="418"/>
      <c r="BVX1160" s="418"/>
      <c r="BVY1160" s="418"/>
      <c r="BVZ1160" s="418"/>
      <c r="BWA1160" s="418"/>
      <c r="BWB1160" s="418"/>
      <c r="BWC1160" s="418"/>
      <c r="BWD1160" s="418"/>
      <c r="BWE1160" s="418"/>
      <c r="BWF1160" s="418"/>
      <c r="BWG1160" s="418"/>
      <c r="BWH1160" s="418"/>
      <c r="BWI1160" s="418"/>
      <c r="BWJ1160" s="418"/>
      <c r="BWK1160" s="418"/>
      <c r="BWL1160" s="418"/>
      <c r="BWM1160" s="418"/>
      <c r="BWN1160" s="418"/>
      <c r="BWO1160" s="418"/>
      <c r="BWP1160" s="418"/>
      <c r="BWQ1160" s="418"/>
      <c r="BWR1160" s="418"/>
      <c r="BWS1160" s="418"/>
      <c r="BWT1160" s="418"/>
      <c r="BWU1160" s="418"/>
      <c r="BWV1160" s="418"/>
      <c r="BWW1160" s="418"/>
      <c r="BWX1160" s="418"/>
      <c r="BWY1160" s="418"/>
      <c r="BWZ1160" s="418"/>
      <c r="BXA1160" s="418"/>
      <c r="BXB1160" s="418"/>
      <c r="BXC1160" s="418"/>
      <c r="BXD1160" s="418"/>
      <c r="BXE1160" s="418"/>
      <c r="BXF1160" s="418"/>
      <c r="BXG1160" s="418"/>
      <c r="BXH1160" s="418"/>
      <c r="BXI1160" s="418"/>
      <c r="BXJ1160" s="418"/>
      <c r="BXK1160" s="418"/>
      <c r="BXL1160" s="418"/>
      <c r="BXM1160" s="418"/>
      <c r="BXN1160" s="418"/>
      <c r="BXO1160" s="418"/>
      <c r="BXP1160" s="418"/>
      <c r="BXQ1160" s="418"/>
      <c r="BXR1160" s="418"/>
      <c r="BXS1160" s="418"/>
      <c r="BXT1160" s="418"/>
      <c r="BXU1160" s="418"/>
      <c r="BXV1160" s="418"/>
      <c r="BXW1160" s="418"/>
      <c r="BXX1160" s="418"/>
      <c r="BXY1160" s="418"/>
      <c r="BXZ1160" s="418"/>
      <c r="BYA1160" s="418"/>
      <c r="BYB1160" s="418"/>
      <c r="BYC1160" s="418"/>
      <c r="BYD1160" s="418"/>
      <c r="BYE1160" s="418"/>
      <c r="BYF1160" s="418"/>
      <c r="BYG1160" s="418"/>
      <c r="BYH1160" s="418"/>
      <c r="BYI1160" s="418"/>
      <c r="BYJ1160" s="418"/>
      <c r="BYK1160" s="418"/>
      <c r="BYL1160" s="418"/>
      <c r="BYM1160" s="418"/>
      <c r="BYN1160" s="418"/>
      <c r="BYO1160" s="418"/>
      <c r="BYP1160" s="418"/>
      <c r="BYQ1160" s="418"/>
      <c r="BYR1160" s="418"/>
      <c r="BYS1160" s="418"/>
      <c r="BYT1160" s="418"/>
      <c r="BYU1160" s="418"/>
      <c r="BYV1160" s="418"/>
      <c r="BYW1160" s="418"/>
      <c r="BYX1160" s="418"/>
      <c r="BYY1160" s="418"/>
      <c r="BYZ1160" s="418"/>
      <c r="BZA1160" s="418"/>
      <c r="BZB1160" s="418"/>
      <c r="BZC1160" s="418"/>
      <c r="BZD1160" s="418"/>
      <c r="BZE1160" s="418"/>
      <c r="BZF1160" s="418"/>
      <c r="BZG1160" s="418"/>
      <c r="BZH1160" s="418"/>
      <c r="BZI1160" s="418"/>
      <c r="BZJ1160" s="418"/>
      <c r="BZK1160" s="418"/>
      <c r="BZL1160" s="418"/>
      <c r="BZM1160" s="418"/>
      <c r="BZN1160" s="418"/>
      <c r="BZO1160" s="418"/>
      <c r="BZP1160" s="418"/>
      <c r="BZQ1160" s="418"/>
      <c r="BZR1160" s="418"/>
      <c r="BZS1160" s="418"/>
      <c r="BZT1160" s="418"/>
      <c r="BZU1160" s="418"/>
      <c r="BZV1160" s="418"/>
      <c r="BZW1160" s="418"/>
      <c r="BZX1160" s="418"/>
      <c r="BZY1160" s="418"/>
      <c r="BZZ1160" s="418"/>
      <c r="CAA1160" s="418"/>
      <c r="CAB1160" s="418"/>
      <c r="CAC1160" s="418"/>
      <c r="CAD1160" s="418"/>
      <c r="CAE1160" s="418"/>
      <c r="CAF1160" s="418"/>
      <c r="CAG1160" s="418"/>
      <c r="CAH1160" s="418"/>
      <c r="CAI1160" s="418"/>
      <c r="CAJ1160" s="418"/>
      <c r="CAK1160" s="418"/>
      <c r="CAL1160" s="418"/>
      <c r="CAM1160" s="418"/>
      <c r="CAN1160" s="418"/>
      <c r="CAO1160" s="418"/>
      <c r="CAP1160" s="418"/>
      <c r="CAQ1160" s="418"/>
      <c r="CAR1160" s="418"/>
      <c r="CAS1160" s="418"/>
      <c r="CAT1160" s="418"/>
      <c r="CAU1160" s="418"/>
      <c r="CAV1160" s="418"/>
      <c r="CAW1160" s="418"/>
      <c r="CAX1160" s="418"/>
      <c r="CAY1160" s="418"/>
      <c r="CAZ1160" s="418"/>
      <c r="CBA1160" s="418"/>
      <c r="CBB1160" s="418"/>
      <c r="CBC1160" s="418"/>
      <c r="CBD1160" s="418"/>
      <c r="CBE1160" s="418"/>
      <c r="CBF1160" s="418"/>
      <c r="CBG1160" s="418"/>
      <c r="CBH1160" s="418"/>
      <c r="CBI1160" s="418"/>
      <c r="CBJ1160" s="418"/>
      <c r="CBK1160" s="418"/>
      <c r="CBL1160" s="418"/>
      <c r="CBM1160" s="418"/>
      <c r="CBN1160" s="418"/>
      <c r="CBO1160" s="418"/>
      <c r="CBP1160" s="418"/>
      <c r="CBQ1160" s="418"/>
      <c r="CBR1160" s="418"/>
      <c r="CBS1160" s="418"/>
      <c r="CBT1160" s="418"/>
      <c r="CBU1160" s="418"/>
      <c r="CBV1160" s="418"/>
      <c r="CBW1160" s="418"/>
      <c r="CBX1160" s="418"/>
      <c r="CBY1160" s="418"/>
      <c r="CBZ1160" s="418"/>
      <c r="CCA1160" s="418"/>
      <c r="CCB1160" s="418"/>
      <c r="CCC1160" s="418"/>
      <c r="CCD1160" s="418"/>
      <c r="CCE1160" s="418"/>
      <c r="CCF1160" s="418"/>
      <c r="CCG1160" s="418"/>
      <c r="CCH1160" s="418"/>
      <c r="CCI1160" s="418"/>
      <c r="CCJ1160" s="418"/>
      <c r="CCK1160" s="418"/>
      <c r="CCL1160" s="418"/>
      <c r="CCM1160" s="418"/>
      <c r="CCN1160" s="418"/>
      <c r="CCO1160" s="418"/>
      <c r="CCP1160" s="418"/>
      <c r="CCQ1160" s="418"/>
      <c r="CCR1160" s="418"/>
      <c r="CCS1160" s="418"/>
      <c r="CCT1160" s="418"/>
      <c r="CCU1160" s="418"/>
      <c r="CCV1160" s="418"/>
      <c r="CCW1160" s="418"/>
      <c r="CCX1160" s="418"/>
      <c r="CCY1160" s="418"/>
      <c r="CCZ1160" s="418"/>
      <c r="CDA1160" s="418"/>
      <c r="CDB1160" s="418"/>
      <c r="CDC1160" s="418"/>
      <c r="CDD1160" s="418"/>
      <c r="CDE1160" s="418"/>
      <c r="CDF1160" s="418"/>
      <c r="CDG1160" s="418"/>
      <c r="CDH1160" s="418"/>
      <c r="CDI1160" s="418"/>
      <c r="CDJ1160" s="418"/>
      <c r="CDK1160" s="418"/>
      <c r="CDL1160" s="418"/>
      <c r="CDM1160" s="418"/>
      <c r="CDN1160" s="418"/>
      <c r="CDO1160" s="418"/>
      <c r="CDP1160" s="418"/>
      <c r="CDQ1160" s="418"/>
      <c r="CDR1160" s="418"/>
      <c r="CDS1160" s="418"/>
      <c r="CDT1160" s="418"/>
      <c r="CDU1160" s="418"/>
      <c r="CDV1160" s="418"/>
      <c r="CDW1160" s="418"/>
      <c r="CDX1160" s="418"/>
      <c r="CDY1160" s="418"/>
      <c r="CDZ1160" s="418"/>
      <c r="CEA1160" s="418"/>
      <c r="CEB1160" s="418"/>
      <c r="CEC1160" s="418"/>
      <c r="CED1160" s="418"/>
      <c r="CEE1160" s="418"/>
      <c r="CEF1160" s="418"/>
      <c r="CEG1160" s="418"/>
      <c r="CEH1160" s="418"/>
      <c r="CEI1160" s="418"/>
      <c r="CEJ1160" s="418"/>
      <c r="CEK1160" s="418"/>
      <c r="CEL1160" s="418"/>
      <c r="CEM1160" s="418"/>
      <c r="CEN1160" s="418"/>
      <c r="CEO1160" s="418"/>
      <c r="CEP1160" s="418"/>
      <c r="CEQ1160" s="418"/>
      <c r="CER1160" s="418"/>
      <c r="CES1160" s="418"/>
      <c r="CET1160" s="418"/>
      <c r="CEU1160" s="418"/>
      <c r="CEV1160" s="418"/>
      <c r="CEW1160" s="418"/>
      <c r="CEX1160" s="418"/>
      <c r="CEY1160" s="418"/>
      <c r="CEZ1160" s="418"/>
      <c r="CFA1160" s="418"/>
      <c r="CFB1160" s="418"/>
      <c r="CFC1160" s="418"/>
      <c r="CFD1160" s="418"/>
      <c r="CFE1160" s="418"/>
      <c r="CFF1160" s="418"/>
      <c r="CFG1160" s="418"/>
      <c r="CFH1160" s="418"/>
      <c r="CFI1160" s="418"/>
      <c r="CFJ1160" s="418"/>
      <c r="CFK1160" s="418"/>
      <c r="CFL1160" s="418"/>
      <c r="CFM1160" s="418"/>
      <c r="CFN1160" s="418"/>
      <c r="CFO1160" s="418"/>
      <c r="CFP1160" s="418"/>
      <c r="CFQ1160" s="418"/>
      <c r="CFR1160" s="418"/>
      <c r="CFS1160" s="418"/>
      <c r="CFT1160" s="418"/>
      <c r="CFU1160" s="418"/>
      <c r="CFV1160" s="418"/>
      <c r="CFW1160" s="418"/>
      <c r="CFX1160" s="418"/>
      <c r="CFY1160" s="418"/>
      <c r="CFZ1160" s="418"/>
      <c r="CGA1160" s="418"/>
      <c r="CGB1160" s="418"/>
      <c r="CGC1160" s="418"/>
      <c r="CGD1160" s="418"/>
      <c r="CGE1160" s="418"/>
      <c r="CGF1160" s="418"/>
      <c r="CGG1160" s="418"/>
      <c r="CGH1160" s="418"/>
      <c r="CGI1160" s="418"/>
      <c r="CGJ1160" s="418"/>
      <c r="CGK1160" s="418"/>
      <c r="CGL1160" s="418"/>
      <c r="CGM1160" s="418"/>
      <c r="CGN1160" s="418"/>
      <c r="CGO1160" s="418"/>
      <c r="CGP1160" s="418"/>
      <c r="CGQ1160" s="418"/>
      <c r="CGR1160" s="418"/>
      <c r="CGS1160" s="418"/>
      <c r="CGT1160" s="418"/>
      <c r="CGU1160" s="418"/>
      <c r="CGV1160" s="418"/>
      <c r="CGW1160" s="418"/>
      <c r="CGX1160" s="418"/>
      <c r="CGY1160" s="418"/>
      <c r="CGZ1160" s="418"/>
      <c r="CHA1160" s="418"/>
      <c r="CHB1160" s="418"/>
      <c r="CHC1160" s="418"/>
      <c r="CHD1160" s="418"/>
      <c r="CHE1160" s="418"/>
      <c r="CHF1160" s="418"/>
      <c r="CHG1160" s="418"/>
      <c r="CHH1160" s="418"/>
      <c r="CHI1160" s="418"/>
      <c r="CHJ1160" s="418"/>
      <c r="CHK1160" s="418"/>
      <c r="CHL1160" s="418"/>
      <c r="CHM1160" s="418"/>
      <c r="CHN1160" s="418"/>
      <c r="CHO1160" s="418"/>
      <c r="CHP1160" s="418"/>
      <c r="CHQ1160" s="418"/>
      <c r="CHR1160" s="418"/>
      <c r="CHS1160" s="418"/>
      <c r="CHT1160" s="418"/>
      <c r="CHU1160" s="418"/>
      <c r="CHV1160" s="418"/>
      <c r="CHW1160" s="418"/>
    </row>
    <row r="1161" spans="1:2259" s="567" customFormat="1" ht="18" customHeight="1" thickBot="1" x14ac:dyDescent="0.3">
      <c r="A1161" s="74"/>
      <c r="B1161" s="75"/>
      <c r="C1161" s="76"/>
      <c r="D1161" s="200"/>
      <c r="E1161" s="183"/>
      <c r="F1161" s="94"/>
      <c r="G1161" s="95"/>
      <c r="H1161" s="96">
        <v>299</v>
      </c>
      <c r="I1161" s="97" t="s">
        <v>1537</v>
      </c>
      <c r="J1161" s="95">
        <v>250</v>
      </c>
      <c r="K1161" s="98">
        <v>15</v>
      </c>
      <c r="L1161" s="98">
        <v>12</v>
      </c>
      <c r="M1161" s="98">
        <v>10</v>
      </c>
      <c r="N1161" s="98"/>
      <c r="O1161" s="99">
        <f t="shared" si="188"/>
        <v>12.333333333333334</v>
      </c>
      <c r="P1161" s="100">
        <f t="shared" si="183"/>
        <v>3.243173333333333E-2</v>
      </c>
      <c r="Q1161" s="100"/>
      <c r="R1161" s="101"/>
      <c r="S1161" s="95"/>
      <c r="T1161" s="98"/>
      <c r="U1161" s="98"/>
      <c r="V1161" s="98"/>
      <c r="W1161" s="98"/>
      <c r="X1161" s="99"/>
      <c r="Y1161" s="100"/>
      <c r="Z1161" s="102"/>
      <c r="AA1161" s="73">
        <f t="shared" si="193"/>
        <v>3.243173333333333E-2</v>
      </c>
      <c r="AB1161" s="831">
        <f t="shared" si="184"/>
        <v>0</v>
      </c>
      <c r="AC1161" s="418"/>
      <c r="AD1161" s="418"/>
      <c r="AE1161" s="418"/>
      <c r="AF1161" s="418"/>
      <c r="AG1161" s="418"/>
      <c r="AH1161" s="418"/>
      <c r="AI1161" s="418"/>
      <c r="AJ1161" s="418"/>
      <c r="AK1161" s="418"/>
      <c r="AL1161" s="418"/>
      <c r="AM1161" s="418"/>
      <c r="AN1161" s="418"/>
      <c r="AO1161" s="418"/>
      <c r="AP1161" s="418"/>
      <c r="AQ1161" s="418"/>
      <c r="AR1161" s="418"/>
      <c r="AS1161" s="418"/>
      <c r="AT1161" s="418"/>
      <c r="AU1161" s="418"/>
      <c r="AV1161" s="418"/>
      <c r="AW1161" s="418"/>
      <c r="AX1161" s="418"/>
      <c r="AY1161" s="418"/>
      <c r="AZ1161" s="418"/>
      <c r="BA1161" s="418"/>
      <c r="BB1161" s="418"/>
      <c r="BC1161" s="418"/>
      <c r="BD1161" s="418"/>
      <c r="BE1161" s="418"/>
      <c r="BF1161" s="418"/>
      <c r="BG1161" s="418"/>
      <c r="BH1161" s="418"/>
      <c r="BI1161" s="418"/>
      <c r="BJ1161" s="418"/>
      <c r="BK1161" s="418"/>
      <c r="BL1161" s="418"/>
      <c r="BM1161" s="418"/>
      <c r="BN1161" s="418"/>
      <c r="BO1161" s="418"/>
      <c r="BP1161" s="418"/>
      <c r="BQ1161" s="418"/>
      <c r="BR1161" s="418"/>
      <c r="BS1161" s="418"/>
      <c r="BT1161" s="418"/>
      <c r="BU1161" s="418"/>
      <c r="BV1161" s="418"/>
      <c r="BW1161" s="418"/>
      <c r="BX1161" s="418"/>
      <c r="BY1161" s="418"/>
      <c r="BZ1161" s="418"/>
      <c r="CA1161" s="418"/>
      <c r="CB1161" s="418"/>
      <c r="CC1161" s="418"/>
      <c r="CD1161" s="418"/>
      <c r="CE1161" s="418"/>
      <c r="CF1161" s="418"/>
      <c r="CG1161" s="418"/>
      <c r="CH1161" s="418"/>
      <c r="CI1161" s="418"/>
      <c r="CJ1161" s="418"/>
      <c r="CK1161" s="418"/>
      <c r="CL1161" s="418"/>
      <c r="CM1161" s="418"/>
      <c r="CN1161" s="418"/>
      <c r="CO1161" s="418"/>
      <c r="CP1161" s="418"/>
      <c r="CQ1161" s="418"/>
      <c r="CR1161" s="418"/>
      <c r="CS1161" s="418"/>
      <c r="CT1161" s="418"/>
      <c r="CU1161" s="418"/>
      <c r="CV1161" s="418"/>
      <c r="CW1161" s="418"/>
      <c r="CX1161" s="418"/>
      <c r="CY1161" s="418"/>
      <c r="CZ1161" s="418"/>
      <c r="DA1161" s="418"/>
      <c r="DB1161" s="418"/>
      <c r="DC1161" s="418"/>
      <c r="DD1161" s="418"/>
      <c r="DE1161" s="418"/>
      <c r="DF1161" s="418"/>
      <c r="DG1161" s="418"/>
      <c r="DH1161" s="418"/>
      <c r="DI1161" s="418"/>
      <c r="DJ1161" s="418"/>
      <c r="DK1161" s="418"/>
      <c r="DL1161" s="418"/>
      <c r="DM1161" s="418"/>
      <c r="DN1161" s="418"/>
      <c r="DO1161" s="418"/>
      <c r="DP1161" s="418"/>
      <c r="DQ1161" s="418"/>
      <c r="DR1161" s="418"/>
      <c r="DS1161" s="418"/>
      <c r="DT1161" s="418"/>
      <c r="DU1161" s="418"/>
      <c r="DV1161" s="418"/>
      <c r="DW1161" s="418"/>
      <c r="DX1161" s="418"/>
      <c r="DY1161" s="418"/>
      <c r="DZ1161" s="418"/>
      <c r="EA1161" s="418"/>
      <c r="EB1161" s="418"/>
      <c r="EC1161" s="418"/>
      <c r="ED1161" s="418"/>
      <c r="EE1161" s="418"/>
      <c r="EF1161" s="418"/>
      <c r="EG1161" s="418"/>
      <c r="EH1161" s="418"/>
      <c r="EI1161" s="418"/>
      <c r="EJ1161" s="418"/>
      <c r="EK1161" s="418"/>
      <c r="EL1161" s="418"/>
      <c r="EM1161" s="418"/>
      <c r="EN1161" s="418"/>
      <c r="EO1161" s="418"/>
      <c r="EP1161" s="418"/>
      <c r="EQ1161" s="418"/>
      <c r="ER1161" s="418"/>
      <c r="ES1161" s="418"/>
      <c r="ET1161" s="418"/>
      <c r="EU1161" s="418"/>
      <c r="EV1161" s="418"/>
      <c r="EW1161" s="418"/>
      <c r="EX1161" s="418"/>
      <c r="EY1161" s="418"/>
      <c r="EZ1161" s="418"/>
      <c r="FA1161" s="418"/>
      <c r="FB1161" s="418"/>
      <c r="FC1161" s="418"/>
      <c r="FD1161" s="418"/>
      <c r="FE1161" s="418"/>
      <c r="FF1161" s="418"/>
      <c r="FG1161" s="418"/>
      <c r="FH1161" s="418"/>
      <c r="FI1161" s="418"/>
      <c r="FJ1161" s="418"/>
      <c r="FK1161" s="418"/>
      <c r="FL1161" s="418"/>
      <c r="FM1161" s="418"/>
      <c r="FN1161" s="418"/>
      <c r="FO1161" s="418"/>
      <c r="FP1161" s="418"/>
      <c r="FQ1161" s="418"/>
      <c r="FR1161" s="418"/>
      <c r="FS1161" s="418"/>
      <c r="FT1161" s="418"/>
      <c r="FU1161" s="418"/>
      <c r="FV1161" s="418"/>
      <c r="FW1161" s="418"/>
      <c r="FX1161" s="418"/>
      <c r="FY1161" s="418"/>
      <c r="FZ1161" s="418"/>
      <c r="GA1161" s="418"/>
      <c r="GB1161" s="418"/>
      <c r="GC1161" s="418"/>
      <c r="GD1161" s="418"/>
      <c r="GE1161" s="418"/>
      <c r="GF1161" s="418"/>
      <c r="GG1161" s="418"/>
      <c r="GH1161" s="418"/>
      <c r="GI1161" s="418"/>
      <c r="GJ1161" s="418"/>
      <c r="GK1161" s="418"/>
      <c r="GL1161" s="418"/>
      <c r="GM1161" s="418"/>
      <c r="GN1161" s="418"/>
      <c r="GO1161" s="418"/>
      <c r="GP1161" s="418"/>
      <c r="GQ1161" s="418"/>
      <c r="GR1161" s="418"/>
      <c r="GS1161" s="418"/>
      <c r="GT1161" s="418"/>
      <c r="GU1161" s="418"/>
      <c r="GV1161" s="418"/>
      <c r="GW1161" s="418"/>
      <c r="GX1161" s="418"/>
      <c r="GY1161" s="418"/>
      <c r="GZ1161" s="418"/>
      <c r="HA1161" s="418"/>
      <c r="HB1161" s="418"/>
      <c r="HC1161" s="418"/>
      <c r="HD1161" s="418"/>
      <c r="HE1161" s="418"/>
      <c r="HF1161" s="418"/>
      <c r="HG1161" s="418"/>
      <c r="HH1161" s="418"/>
      <c r="HI1161" s="418"/>
      <c r="HJ1161" s="418"/>
      <c r="HK1161" s="418"/>
      <c r="HL1161" s="418"/>
      <c r="HM1161" s="418"/>
      <c r="HN1161" s="418"/>
      <c r="HO1161" s="418"/>
      <c r="HP1161" s="418"/>
      <c r="HQ1161" s="418"/>
      <c r="HR1161" s="418"/>
      <c r="HS1161" s="418"/>
      <c r="HT1161" s="418"/>
      <c r="HU1161" s="418"/>
      <c r="HV1161" s="418"/>
      <c r="HW1161" s="418"/>
      <c r="HX1161" s="418"/>
      <c r="HY1161" s="418"/>
      <c r="HZ1161" s="418"/>
      <c r="IA1161" s="418"/>
      <c r="IB1161" s="418"/>
      <c r="IC1161" s="418"/>
      <c r="ID1161" s="418"/>
      <c r="IE1161" s="418"/>
      <c r="IF1161" s="418"/>
      <c r="IG1161" s="418"/>
      <c r="IH1161" s="418"/>
      <c r="II1161" s="418"/>
      <c r="IJ1161" s="418"/>
      <c r="IK1161" s="418"/>
      <c r="IL1161" s="418"/>
      <c r="IM1161" s="418"/>
      <c r="IN1161" s="418"/>
      <c r="IO1161" s="418"/>
      <c r="IP1161" s="418"/>
      <c r="IQ1161" s="418"/>
      <c r="IR1161" s="418"/>
      <c r="IS1161" s="418"/>
      <c r="IT1161" s="418"/>
      <c r="IU1161" s="418"/>
      <c r="IV1161" s="418"/>
      <c r="IW1161" s="418"/>
      <c r="IX1161" s="418"/>
      <c r="IY1161" s="418"/>
      <c r="IZ1161" s="418"/>
      <c r="JA1161" s="418"/>
      <c r="JB1161" s="418"/>
      <c r="JC1161" s="418"/>
      <c r="JD1161" s="418"/>
      <c r="JE1161" s="418"/>
      <c r="JF1161" s="418"/>
      <c r="JG1161" s="418"/>
      <c r="JH1161" s="418"/>
      <c r="JI1161" s="418"/>
      <c r="JJ1161" s="418"/>
      <c r="JK1161" s="418"/>
      <c r="JL1161" s="418"/>
      <c r="JM1161" s="418"/>
      <c r="JN1161" s="418"/>
      <c r="JO1161" s="418"/>
      <c r="JP1161" s="418"/>
      <c r="JQ1161" s="418"/>
      <c r="JR1161" s="418"/>
      <c r="JS1161" s="418"/>
      <c r="JT1161" s="418"/>
      <c r="JU1161" s="418"/>
      <c r="JV1161" s="418"/>
      <c r="JW1161" s="418"/>
      <c r="JX1161" s="418"/>
      <c r="JY1161" s="418"/>
      <c r="JZ1161" s="418"/>
      <c r="KA1161" s="418"/>
      <c r="KB1161" s="418"/>
      <c r="KC1161" s="418"/>
      <c r="KD1161" s="418"/>
      <c r="KE1161" s="418"/>
      <c r="KF1161" s="418"/>
      <c r="KG1161" s="418"/>
      <c r="KH1161" s="418"/>
      <c r="KI1161" s="418"/>
      <c r="KJ1161" s="418"/>
      <c r="KK1161" s="418"/>
      <c r="KL1161" s="418"/>
      <c r="KM1161" s="418"/>
      <c r="KN1161" s="418"/>
      <c r="KO1161" s="418"/>
      <c r="KP1161" s="418"/>
      <c r="KQ1161" s="418"/>
      <c r="KR1161" s="418"/>
      <c r="KS1161" s="418"/>
      <c r="KT1161" s="418"/>
      <c r="KU1161" s="418"/>
      <c r="KV1161" s="418"/>
      <c r="KW1161" s="418"/>
      <c r="KX1161" s="418"/>
      <c r="KY1161" s="418"/>
      <c r="KZ1161" s="418"/>
      <c r="LA1161" s="418"/>
      <c r="LB1161" s="418"/>
      <c r="LC1161" s="418"/>
      <c r="LD1161" s="418"/>
      <c r="LE1161" s="418"/>
      <c r="LF1161" s="418"/>
      <c r="LG1161" s="418"/>
      <c r="LH1161" s="418"/>
      <c r="LI1161" s="418"/>
      <c r="LJ1161" s="418"/>
      <c r="LK1161" s="418"/>
      <c r="LL1161" s="418"/>
      <c r="LM1161" s="418"/>
      <c r="LN1161" s="418"/>
      <c r="LO1161" s="418"/>
      <c r="LP1161" s="418"/>
      <c r="LQ1161" s="418"/>
      <c r="LR1161" s="418"/>
      <c r="LS1161" s="418"/>
      <c r="LT1161" s="418"/>
      <c r="LU1161" s="418"/>
      <c r="LV1161" s="418"/>
      <c r="LW1161" s="418"/>
      <c r="LX1161" s="418"/>
      <c r="LY1161" s="418"/>
      <c r="LZ1161" s="418"/>
      <c r="MA1161" s="418"/>
      <c r="MB1161" s="418"/>
      <c r="MC1161" s="418"/>
      <c r="MD1161" s="418"/>
      <c r="ME1161" s="418"/>
      <c r="MF1161" s="418"/>
      <c r="MG1161" s="418"/>
      <c r="MH1161" s="418"/>
      <c r="MI1161" s="418"/>
      <c r="MJ1161" s="418"/>
      <c r="MK1161" s="418"/>
      <c r="ML1161" s="418"/>
      <c r="MM1161" s="418"/>
      <c r="MN1161" s="418"/>
      <c r="MO1161" s="418"/>
      <c r="MP1161" s="418"/>
      <c r="MQ1161" s="418"/>
      <c r="MR1161" s="418"/>
      <c r="MS1161" s="418"/>
      <c r="MT1161" s="418"/>
      <c r="MU1161" s="418"/>
      <c r="MV1161" s="418"/>
      <c r="MW1161" s="418"/>
      <c r="MX1161" s="418"/>
      <c r="MY1161" s="418"/>
      <c r="MZ1161" s="418"/>
      <c r="NA1161" s="418"/>
      <c r="NB1161" s="418"/>
      <c r="NC1161" s="418"/>
      <c r="ND1161" s="418"/>
      <c r="NE1161" s="418"/>
      <c r="NF1161" s="418"/>
      <c r="NG1161" s="418"/>
      <c r="NH1161" s="418"/>
      <c r="NI1161" s="418"/>
      <c r="NJ1161" s="418"/>
      <c r="NK1161" s="418"/>
      <c r="NL1161" s="418"/>
      <c r="NM1161" s="418"/>
      <c r="NN1161" s="418"/>
      <c r="NO1161" s="418"/>
      <c r="NP1161" s="418"/>
      <c r="NQ1161" s="418"/>
      <c r="NR1161" s="418"/>
      <c r="NS1161" s="418"/>
      <c r="NT1161" s="418"/>
      <c r="NU1161" s="418"/>
      <c r="NV1161" s="418"/>
      <c r="NW1161" s="418"/>
      <c r="NX1161" s="418"/>
      <c r="NY1161" s="418"/>
      <c r="NZ1161" s="418"/>
      <c r="OA1161" s="418"/>
      <c r="OB1161" s="418"/>
      <c r="OC1161" s="418"/>
      <c r="OD1161" s="418"/>
      <c r="OE1161" s="418"/>
      <c r="OF1161" s="418"/>
      <c r="OG1161" s="418"/>
      <c r="OH1161" s="418"/>
      <c r="OI1161" s="418"/>
      <c r="OJ1161" s="418"/>
      <c r="OK1161" s="418"/>
      <c r="OL1161" s="418"/>
      <c r="OM1161" s="418"/>
      <c r="ON1161" s="418"/>
      <c r="OO1161" s="418"/>
      <c r="OP1161" s="418"/>
      <c r="OQ1161" s="418"/>
      <c r="OR1161" s="418"/>
      <c r="OS1161" s="418"/>
      <c r="OT1161" s="418"/>
      <c r="OU1161" s="418"/>
      <c r="OV1161" s="418"/>
      <c r="OW1161" s="418"/>
      <c r="OX1161" s="418"/>
      <c r="OY1161" s="418"/>
      <c r="OZ1161" s="418"/>
      <c r="PA1161" s="418"/>
      <c r="PB1161" s="418"/>
      <c r="PC1161" s="418"/>
      <c r="PD1161" s="418"/>
      <c r="PE1161" s="418"/>
      <c r="PF1161" s="418"/>
      <c r="PG1161" s="418"/>
      <c r="PH1161" s="418"/>
      <c r="PI1161" s="418"/>
      <c r="PJ1161" s="418"/>
      <c r="PK1161" s="418"/>
      <c r="PL1161" s="418"/>
      <c r="PM1161" s="418"/>
      <c r="PN1161" s="418"/>
      <c r="PO1161" s="418"/>
      <c r="PP1161" s="418"/>
      <c r="PQ1161" s="418"/>
      <c r="PR1161" s="418"/>
      <c r="PS1161" s="418"/>
      <c r="PT1161" s="418"/>
      <c r="PU1161" s="418"/>
      <c r="PV1161" s="418"/>
      <c r="PW1161" s="418"/>
      <c r="PX1161" s="418"/>
      <c r="PY1161" s="418"/>
      <c r="PZ1161" s="418"/>
      <c r="QA1161" s="418"/>
      <c r="QB1161" s="418"/>
      <c r="QC1161" s="418"/>
      <c r="QD1161" s="418"/>
      <c r="QE1161" s="418"/>
      <c r="QF1161" s="418"/>
      <c r="QG1161" s="418"/>
      <c r="QH1161" s="418"/>
      <c r="QI1161" s="418"/>
      <c r="QJ1161" s="418"/>
      <c r="QK1161" s="418"/>
      <c r="QL1161" s="418"/>
      <c r="QM1161" s="418"/>
      <c r="QN1161" s="418"/>
      <c r="QO1161" s="418"/>
      <c r="QP1161" s="418"/>
      <c r="QQ1161" s="418"/>
      <c r="QR1161" s="418"/>
      <c r="QS1161" s="418"/>
      <c r="QT1161" s="418"/>
      <c r="QU1161" s="418"/>
      <c r="QV1161" s="418"/>
      <c r="QW1161" s="418"/>
      <c r="QX1161" s="418"/>
      <c r="QY1161" s="418"/>
      <c r="QZ1161" s="418"/>
      <c r="RA1161" s="418"/>
      <c r="RB1161" s="418"/>
      <c r="RC1161" s="418"/>
      <c r="RD1161" s="418"/>
      <c r="RE1161" s="418"/>
      <c r="RF1161" s="418"/>
      <c r="RG1161" s="418"/>
      <c r="RH1161" s="418"/>
      <c r="RI1161" s="418"/>
      <c r="RJ1161" s="418"/>
      <c r="RK1161" s="418"/>
      <c r="RL1161" s="418"/>
      <c r="RM1161" s="418"/>
      <c r="RN1161" s="418"/>
      <c r="RO1161" s="418"/>
      <c r="RP1161" s="418"/>
      <c r="RQ1161" s="418"/>
      <c r="RR1161" s="418"/>
      <c r="RS1161" s="418"/>
      <c r="RT1161" s="418"/>
      <c r="RU1161" s="418"/>
      <c r="RV1161" s="418"/>
      <c r="RW1161" s="418"/>
      <c r="RX1161" s="418"/>
      <c r="RY1161" s="418"/>
      <c r="RZ1161" s="418"/>
      <c r="SA1161" s="418"/>
      <c r="SB1161" s="418"/>
      <c r="SC1161" s="418"/>
      <c r="SD1161" s="418"/>
      <c r="SE1161" s="418"/>
      <c r="SF1161" s="418"/>
      <c r="SG1161" s="418"/>
      <c r="SH1161" s="418"/>
      <c r="SI1161" s="418"/>
      <c r="SJ1161" s="418"/>
      <c r="SK1161" s="418"/>
      <c r="SL1161" s="418"/>
      <c r="SM1161" s="418"/>
      <c r="SN1161" s="418"/>
      <c r="SO1161" s="418"/>
      <c r="SP1161" s="418"/>
      <c r="SQ1161" s="418"/>
      <c r="SR1161" s="418"/>
      <c r="SS1161" s="418"/>
      <c r="ST1161" s="418"/>
      <c r="SU1161" s="418"/>
      <c r="SV1161" s="418"/>
      <c r="SW1161" s="418"/>
      <c r="SX1161" s="418"/>
      <c r="SY1161" s="418"/>
      <c r="SZ1161" s="418"/>
      <c r="TA1161" s="418"/>
      <c r="TB1161" s="418"/>
      <c r="TC1161" s="418"/>
      <c r="TD1161" s="418"/>
      <c r="TE1161" s="418"/>
      <c r="TF1161" s="418"/>
      <c r="TG1161" s="418"/>
      <c r="TH1161" s="418"/>
      <c r="TI1161" s="418"/>
      <c r="TJ1161" s="418"/>
      <c r="TK1161" s="418"/>
      <c r="TL1161" s="418"/>
      <c r="TM1161" s="418"/>
      <c r="TN1161" s="418"/>
      <c r="TO1161" s="418"/>
      <c r="TP1161" s="418"/>
      <c r="TQ1161" s="418"/>
      <c r="TR1161" s="418"/>
      <c r="TS1161" s="418"/>
      <c r="TT1161" s="418"/>
      <c r="TU1161" s="418"/>
      <c r="TV1161" s="418"/>
      <c r="TW1161" s="418"/>
      <c r="TX1161" s="418"/>
      <c r="TY1161" s="418"/>
      <c r="TZ1161" s="418"/>
      <c r="UA1161" s="418"/>
      <c r="UB1161" s="418"/>
      <c r="UC1161" s="418"/>
      <c r="UD1161" s="418"/>
      <c r="UE1161" s="418"/>
      <c r="UF1161" s="418"/>
      <c r="UG1161" s="418"/>
      <c r="UH1161" s="418"/>
      <c r="UI1161" s="418"/>
      <c r="UJ1161" s="418"/>
      <c r="UK1161" s="418"/>
      <c r="UL1161" s="418"/>
      <c r="UM1161" s="418"/>
      <c r="UN1161" s="418"/>
      <c r="UO1161" s="418"/>
      <c r="UP1161" s="418"/>
      <c r="UQ1161" s="418"/>
      <c r="UR1161" s="418"/>
      <c r="US1161" s="418"/>
      <c r="UT1161" s="418"/>
      <c r="UU1161" s="418"/>
      <c r="UV1161" s="418"/>
      <c r="UW1161" s="418"/>
      <c r="UX1161" s="418"/>
      <c r="UY1161" s="418"/>
      <c r="UZ1161" s="418"/>
      <c r="VA1161" s="418"/>
      <c r="VB1161" s="418"/>
      <c r="VC1161" s="418"/>
      <c r="VD1161" s="418"/>
      <c r="VE1161" s="418"/>
      <c r="VF1161" s="418"/>
      <c r="VG1161" s="418"/>
      <c r="VH1161" s="418"/>
      <c r="VI1161" s="418"/>
      <c r="VJ1161" s="418"/>
      <c r="VK1161" s="418"/>
      <c r="VL1161" s="418"/>
      <c r="VM1161" s="418"/>
      <c r="VN1161" s="418"/>
      <c r="VO1161" s="418"/>
      <c r="VP1161" s="418"/>
      <c r="VQ1161" s="418"/>
      <c r="VR1161" s="418"/>
      <c r="VS1161" s="418"/>
      <c r="VT1161" s="418"/>
      <c r="VU1161" s="418"/>
      <c r="VV1161" s="418"/>
      <c r="VW1161" s="418"/>
      <c r="VX1161" s="418"/>
      <c r="VY1161" s="418"/>
      <c r="VZ1161" s="418"/>
      <c r="WA1161" s="418"/>
      <c r="WB1161" s="418"/>
      <c r="WC1161" s="418"/>
      <c r="WD1161" s="418"/>
      <c r="WE1161" s="418"/>
      <c r="WF1161" s="418"/>
      <c r="WG1161" s="418"/>
      <c r="WH1161" s="418"/>
      <c r="WI1161" s="418"/>
      <c r="WJ1161" s="418"/>
      <c r="WK1161" s="418"/>
      <c r="WL1161" s="418"/>
      <c r="WM1161" s="418"/>
      <c r="WN1161" s="418"/>
      <c r="WO1161" s="418"/>
      <c r="WP1161" s="418"/>
      <c r="WQ1161" s="418"/>
      <c r="WR1161" s="418"/>
      <c r="WS1161" s="418"/>
      <c r="WT1161" s="418"/>
      <c r="WU1161" s="418"/>
      <c r="WV1161" s="418"/>
      <c r="WW1161" s="418"/>
      <c r="WX1161" s="418"/>
      <c r="WY1161" s="418"/>
      <c r="WZ1161" s="418"/>
      <c r="XA1161" s="418"/>
      <c r="XB1161" s="418"/>
      <c r="XC1161" s="418"/>
      <c r="XD1161" s="418"/>
      <c r="XE1161" s="418"/>
      <c r="XF1161" s="418"/>
      <c r="XG1161" s="418"/>
      <c r="XH1161" s="418"/>
      <c r="XI1161" s="418"/>
      <c r="XJ1161" s="418"/>
      <c r="XK1161" s="418"/>
      <c r="XL1161" s="418"/>
      <c r="XM1161" s="418"/>
      <c r="XN1161" s="418"/>
      <c r="XO1161" s="418"/>
      <c r="XP1161" s="418"/>
      <c r="XQ1161" s="418"/>
      <c r="XR1161" s="418"/>
      <c r="XS1161" s="418"/>
      <c r="XT1161" s="418"/>
      <c r="XU1161" s="418"/>
      <c r="XV1161" s="418"/>
      <c r="XW1161" s="418"/>
      <c r="XX1161" s="418"/>
      <c r="XY1161" s="418"/>
      <c r="XZ1161" s="418"/>
      <c r="YA1161" s="418"/>
      <c r="YB1161" s="418"/>
      <c r="YC1161" s="418"/>
      <c r="YD1161" s="418"/>
      <c r="YE1161" s="418"/>
      <c r="YF1161" s="418"/>
      <c r="YG1161" s="418"/>
      <c r="YH1161" s="418"/>
      <c r="YI1161" s="418"/>
      <c r="YJ1161" s="418"/>
      <c r="YK1161" s="418"/>
      <c r="YL1161" s="418"/>
      <c r="YM1161" s="418"/>
      <c r="YN1161" s="418"/>
      <c r="YO1161" s="418"/>
      <c r="YP1161" s="418"/>
      <c r="YQ1161" s="418"/>
      <c r="YR1161" s="418"/>
      <c r="YS1161" s="418"/>
      <c r="YT1161" s="418"/>
      <c r="YU1161" s="418"/>
      <c r="YV1161" s="418"/>
      <c r="YW1161" s="418"/>
      <c r="YX1161" s="418"/>
      <c r="YY1161" s="418"/>
      <c r="YZ1161" s="418"/>
      <c r="ZA1161" s="418"/>
      <c r="ZB1161" s="418"/>
      <c r="ZC1161" s="418"/>
      <c r="ZD1161" s="418"/>
      <c r="ZE1161" s="418"/>
      <c r="ZF1161" s="418"/>
      <c r="ZG1161" s="418"/>
      <c r="ZH1161" s="418"/>
      <c r="ZI1161" s="418"/>
      <c r="ZJ1161" s="418"/>
      <c r="ZK1161" s="418"/>
      <c r="ZL1161" s="418"/>
      <c r="ZM1161" s="418"/>
      <c r="ZN1161" s="418"/>
      <c r="ZO1161" s="418"/>
      <c r="ZP1161" s="418"/>
      <c r="ZQ1161" s="418"/>
      <c r="ZR1161" s="418"/>
      <c r="ZS1161" s="418"/>
      <c r="ZT1161" s="418"/>
      <c r="ZU1161" s="418"/>
      <c r="ZV1161" s="418"/>
      <c r="ZW1161" s="418"/>
      <c r="ZX1161" s="418"/>
      <c r="ZY1161" s="418"/>
      <c r="ZZ1161" s="418"/>
      <c r="AAA1161" s="418"/>
      <c r="AAB1161" s="418"/>
      <c r="AAC1161" s="418"/>
      <c r="AAD1161" s="418"/>
      <c r="AAE1161" s="418"/>
      <c r="AAF1161" s="418"/>
      <c r="AAG1161" s="418"/>
      <c r="AAH1161" s="418"/>
      <c r="AAI1161" s="418"/>
      <c r="AAJ1161" s="418"/>
      <c r="AAK1161" s="418"/>
      <c r="AAL1161" s="418"/>
      <c r="AAM1161" s="418"/>
      <c r="AAN1161" s="418"/>
      <c r="AAO1161" s="418"/>
      <c r="AAP1161" s="418"/>
      <c r="AAQ1161" s="418"/>
      <c r="AAR1161" s="418"/>
      <c r="AAS1161" s="418"/>
      <c r="AAT1161" s="418"/>
      <c r="AAU1161" s="418"/>
      <c r="AAV1161" s="418"/>
      <c r="AAW1161" s="418"/>
      <c r="AAX1161" s="418"/>
      <c r="AAY1161" s="418"/>
      <c r="AAZ1161" s="418"/>
      <c r="ABA1161" s="418"/>
      <c r="ABB1161" s="418"/>
      <c r="ABC1161" s="418"/>
      <c r="ABD1161" s="418"/>
      <c r="ABE1161" s="418"/>
      <c r="ABF1161" s="418"/>
      <c r="ABG1161" s="418"/>
      <c r="ABH1161" s="418"/>
      <c r="ABI1161" s="418"/>
      <c r="ABJ1161" s="418"/>
      <c r="ABK1161" s="418"/>
      <c r="ABL1161" s="418"/>
      <c r="ABM1161" s="418"/>
      <c r="ABN1161" s="418"/>
      <c r="ABO1161" s="418"/>
      <c r="ABP1161" s="418"/>
      <c r="ABQ1161" s="418"/>
      <c r="ABR1161" s="418"/>
      <c r="ABS1161" s="418"/>
      <c r="ABT1161" s="418"/>
      <c r="ABU1161" s="418"/>
      <c r="ABV1161" s="418"/>
      <c r="ABW1161" s="418"/>
      <c r="ABX1161" s="418"/>
      <c r="ABY1161" s="418"/>
      <c r="ABZ1161" s="418"/>
      <c r="ACA1161" s="418"/>
      <c r="ACB1161" s="418"/>
      <c r="ACC1161" s="418"/>
      <c r="ACD1161" s="418"/>
      <c r="ACE1161" s="418"/>
      <c r="ACF1161" s="418"/>
      <c r="ACG1161" s="418"/>
      <c r="ACH1161" s="418"/>
      <c r="ACI1161" s="418"/>
      <c r="ACJ1161" s="418"/>
      <c r="ACK1161" s="418"/>
      <c r="ACL1161" s="418"/>
      <c r="ACM1161" s="418"/>
      <c r="ACN1161" s="418"/>
      <c r="ACO1161" s="418"/>
      <c r="ACP1161" s="418"/>
      <c r="ACQ1161" s="418"/>
      <c r="ACR1161" s="418"/>
      <c r="ACS1161" s="418"/>
      <c r="ACT1161" s="418"/>
      <c r="ACU1161" s="418"/>
      <c r="ACV1161" s="418"/>
      <c r="ACW1161" s="418"/>
      <c r="ACX1161" s="418"/>
      <c r="ACY1161" s="418"/>
      <c r="ACZ1161" s="418"/>
      <c r="ADA1161" s="418"/>
      <c r="ADB1161" s="418"/>
      <c r="ADC1161" s="418"/>
      <c r="ADD1161" s="418"/>
      <c r="ADE1161" s="418"/>
      <c r="ADF1161" s="418"/>
      <c r="ADG1161" s="418"/>
      <c r="ADH1161" s="418"/>
      <c r="ADI1161" s="418"/>
      <c r="ADJ1161" s="418"/>
      <c r="ADK1161" s="418"/>
      <c r="ADL1161" s="418"/>
      <c r="ADM1161" s="418"/>
      <c r="ADN1161" s="418"/>
      <c r="ADO1161" s="418"/>
      <c r="ADP1161" s="418"/>
      <c r="ADQ1161" s="418"/>
      <c r="ADR1161" s="418"/>
      <c r="ADS1161" s="418"/>
      <c r="ADT1161" s="418"/>
      <c r="ADU1161" s="418"/>
      <c r="ADV1161" s="418"/>
      <c r="ADW1161" s="418"/>
      <c r="ADX1161" s="418"/>
      <c r="ADY1161" s="418"/>
      <c r="ADZ1161" s="418"/>
      <c r="AEA1161" s="418"/>
      <c r="AEB1161" s="418"/>
      <c r="AEC1161" s="418"/>
      <c r="AED1161" s="418"/>
      <c r="AEE1161" s="418"/>
      <c r="AEF1161" s="418"/>
      <c r="AEG1161" s="418"/>
      <c r="AEH1161" s="418"/>
      <c r="AEI1161" s="418"/>
      <c r="AEJ1161" s="418"/>
      <c r="AEK1161" s="418"/>
      <c r="AEL1161" s="418"/>
      <c r="AEM1161" s="418"/>
      <c r="AEN1161" s="418"/>
      <c r="AEO1161" s="418"/>
      <c r="AEP1161" s="418"/>
      <c r="AEQ1161" s="418"/>
      <c r="AER1161" s="418"/>
      <c r="AES1161" s="418"/>
      <c r="AET1161" s="418"/>
      <c r="AEU1161" s="418"/>
      <c r="AEV1161" s="418"/>
      <c r="AEW1161" s="418"/>
      <c r="AEX1161" s="418"/>
      <c r="AEY1161" s="418"/>
      <c r="AEZ1161" s="418"/>
      <c r="AFA1161" s="418"/>
      <c r="AFB1161" s="418"/>
      <c r="AFC1161" s="418"/>
      <c r="AFD1161" s="418"/>
      <c r="AFE1161" s="418"/>
      <c r="AFF1161" s="418"/>
      <c r="AFG1161" s="418"/>
      <c r="AFH1161" s="418"/>
      <c r="AFI1161" s="418"/>
      <c r="AFJ1161" s="418"/>
      <c r="AFK1161" s="418"/>
      <c r="AFL1161" s="418"/>
      <c r="AFM1161" s="418"/>
      <c r="AFN1161" s="418"/>
      <c r="AFO1161" s="418"/>
      <c r="AFP1161" s="418"/>
      <c r="AFQ1161" s="418"/>
      <c r="AFR1161" s="418"/>
      <c r="AFS1161" s="418"/>
      <c r="AFT1161" s="418"/>
      <c r="AFU1161" s="418"/>
      <c r="AFV1161" s="418"/>
      <c r="AFW1161" s="418"/>
      <c r="AFX1161" s="418"/>
      <c r="AFY1161" s="418"/>
      <c r="AFZ1161" s="418"/>
      <c r="AGA1161" s="418"/>
      <c r="AGB1161" s="418"/>
      <c r="AGC1161" s="418"/>
      <c r="AGD1161" s="418"/>
      <c r="AGE1161" s="418"/>
      <c r="AGF1161" s="418"/>
      <c r="AGG1161" s="418"/>
      <c r="AGH1161" s="418"/>
      <c r="AGI1161" s="418"/>
      <c r="AGJ1161" s="418"/>
      <c r="AGK1161" s="418"/>
      <c r="AGL1161" s="418"/>
      <c r="AGM1161" s="418"/>
      <c r="AGN1161" s="418"/>
      <c r="AGO1161" s="418"/>
      <c r="AGP1161" s="418"/>
      <c r="AGQ1161" s="418"/>
      <c r="AGR1161" s="418"/>
      <c r="AGS1161" s="418"/>
      <c r="AGT1161" s="418"/>
      <c r="AGU1161" s="418"/>
      <c r="AGV1161" s="418"/>
      <c r="AGW1161" s="418"/>
      <c r="AGX1161" s="418"/>
      <c r="AGY1161" s="418"/>
      <c r="AGZ1161" s="418"/>
      <c r="AHA1161" s="418"/>
      <c r="AHB1161" s="418"/>
      <c r="AHC1161" s="418"/>
      <c r="AHD1161" s="418"/>
      <c r="AHE1161" s="418"/>
      <c r="AHF1161" s="418"/>
      <c r="AHG1161" s="418"/>
      <c r="AHH1161" s="418"/>
      <c r="AHI1161" s="418"/>
      <c r="AHJ1161" s="418"/>
      <c r="AHK1161" s="418"/>
      <c r="AHL1161" s="418"/>
      <c r="AHM1161" s="418"/>
      <c r="AHN1161" s="418"/>
      <c r="AHO1161" s="418"/>
      <c r="AHP1161" s="418"/>
      <c r="AHQ1161" s="418"/>
      <c r="AHR1161" s="418"/>
      <c r="AHS1161" s="418"/>
      <c r="AHT1161" s="418"/>
      <c r="AHU1161" s="418"/>
      <c r="AHV1161" s="418"/>
      <c r="AHW1161" s="418"/>
      <c r="AHX1161" s="418"/>
      <c r="AHY1161" s="418"/>
      <c r="AHZ1161" s="418"/>
      <c r="AIA1161" s="418"/>
      <c r="AIB1161" s="418"/>
      <c r="AIC1161" s="418"/>
      <c r="AID1161" s="418"/>
      <c r="AIE1161" s="418"/>
      <c r="AIF1161" s="418"/>
      <c r="AIG1161" s="418"/>
      <c r="AIH1161" s="418"/>
      <c r="AII1161" s="418"/>
      <c r="AIJ1161" s="418"/>
      <c r="AIK1161" s="418"/>
      <c r="AIL1161" s="418"/>
      <c r="AIM1161" s="418"/>
      <c r="AIN1161" s="418"/>
      <c r="AIO1161" s="418"/>
      <c r="AIP1161" s="418"/>
      <c r="AIQ1161" s="418"/>
      <c r="AIR1161" s="418"/>
      <c r="AIS1161" s="418"/>
      <c r="AIT1161" s="418"/>
      <c r="AIU1161" s="418"/>
      <c r="AIV1161" s="418"/>
      <c r="AIW1161" s="418"/>
      <c r="AIX1161" s="418"/>
      <c r="AIY1161" s="418"/>
      <c r="AIZ1161" s="418"/>
      <c r="AJA1161" s="418"/>
      <c r="AJB1161" s="418"/>
      <c r="AJC1161" s="418"/>
      <c r="AJD1161" s="418"/>
      <c r="AJE1161" s="418"/>
      <c r="AJF1161" s="418"/>
      <c r="AJG1161" s="418"/>
      <c r="AJH1161" s="418"/>
      <c r="AJI1161" s="418"/>
      <c r="AJJ1161" s="418"/>
      <c r="AJK1161" s="418"/>
      <c r="AJL1161" s="418"/>
      <c r="AJM1161" s="418"/>
      <c r="AJN1161" s="418"/>
      <c r="AJO1161" s="418"/>
      <c r="AJP1161" s="418"/>
      <c r="AJQ1161" s="418"/>
      <c r="AJR1161" s="418"/>
      <c r="AJS1161" s="418"/>
      <c r="AJT1161" s="418"/>
      <c r="AJU1161" s="418"/>
      <c r="AJV1161" s="418"/>
      <c r="AJW1161" s="418"/>
      <c r="AJX1161" s="418"/>
      <c r="AJY1161" s="418"/>
      <c r="AJZ1161" s="418"/>
      <c r="AKA1161" s="418"/>
      <c r="AKB1161" s="418"/>
      <c r="AKC1161" s="418"/>
      <c r="AKD1161" s="418"/>
      <c r="AKE1161" s="418"/>
      <c r="AKF1161" s="418"/>
      <c r="AKG1161" s="418"/>
      <c r="AKH1161" s="418"/>
      <c r="AKI1161" s="418"/>
      <c r="AKJ1161" s="418"/>
      <c r="AKK1161" s="418"/>
      <c r="AKL1161" s="418"/>
      <c r="AKM1161" s="418"/>
      <c r="AKN1161" s="418"/>
      <c r="AKO1161" s="418"/>
      <c r="AKP1161" s="418"/>
      <c r="AKQ1161" s="418"/>
      <c r="AKR1161" s="418"/>
      <c r="AKS1161" s="418"/>
      <c r="AKT1161" s="418"/>
      <c r="AKU1161" s="418"/>
      <c r="AKV1161" s="418"/>
      <c r="AKW1161" s="418"/>
      <c r="AKX1161" s="418"/>
      <c r="AKY1161" s="418"/>
      <c r="AKZ1161" s="418"/>
      <c r="ALA1161" s="418"/>
      <c r="ALB1161" s="418"/>
      <c r="ALC1161" s="418"/>
      <c r="ALD1161" s="418"/>
      <c r="ALE1161" s="418"/>
      <c r="ALF1161" s="418"/>
      <c r="ALG1161" s="418"/>
      <c r="ALH1161" s="418"/>
      <c r="ALI1161" s="418"/>
      <c r="ALJ1161" s="418"/>
      <c r="ALK1161" s="418"/>
      <c r="ALL1161" s="418"/>
      <c r="ALM1161" s="418"/>
      <c r="ALN1161" s="418"/>
      <c r="ALO1161" s="418"/>
      <c r="ALP1161" s="418"/>
      <c r="ALQ1161" s="418"/>
      <c r="ALR1161" s="418"/>
      <c r="ALS1161" s="418"/>
      <c r="ALT1161" s="418"/>
      <c r="ALU1161" s="418"/>
      <c r="ALV1161" s="418"/>
      <c r="ALW1161" s="418"/>
      <c r="ALX1161" s="418"/>
      <c r="ALY1161" s="418"/>
      <c r="ALZ1161" s="418"/>
      <c r="AMA1161" s="418"/>
      <c r="AMB1161" s="418"/>
      <c r="AMC1161" s="418"/>
      <c r="AMD1161" s="418"/>
      <c r="AME1161" s="418"/>
      <c r="AMF1161" s="418"/>
      <c r="AMG1161" s="418"/>
      <c r="AMH1161" s="418"/>
      <c r="AMI1161" s="418"/>
      <c r="AMJ1161" s="418"/>
      <c r="AMK1161" s="418"/>
      <c r="AML1161" s="418"/>
      <c r="AMM1161" s="418"/>
      <c r="AMN1161" s="418"/>
      <c r="AMO1161" s="418"/>
      <c r="AMP1161" s="418"/>
      <c r="AMQ1161" s="418"/>
      <c r="AMR1161" s="418"/>
      <c r="AMS1161" s="418"/>
      <c r="AMT1161" s="418"/>
      <c r="AMU1161" s="418"/>
      <c r="AMV1161" s="418"/>
      <c r="AMW1161" s="418"/>
      <c r="AMX1161" s="418"/>
      <c r="AMY1161" s="418"/>
      <c r="AMZ1161" s="418"/>
      <c r="ANA1161" s="418"/>
      <c r="ANB1161" s="418"/>
      <c r="ANC1161" s="418"/>
      <c r="AND1161" s="418"/>
      <c r="ANE1161" s="418"/>
      <c r="ANF1161" s="418"/>
      <c r="ANG1161" s="418"/>
      <c r="ANH1161" s="418"/>
      <c r="ANI1161" s="418"/>
      <c r="ANJ1161" s="418"/>
      <c r="ANK1161" s="418"/>
      <c r="ANL1161" s="418"/>
      <c r="ANM1161" s="418"/>
      <c r="ANN1161" s="418"/>
      <c r="ANO1161" s="418"/>
      <c r="ANP1161" s="418"/>
      <c r="ANQ1161" s="418"/>
      <c r="ANR1161" s="418"/>
      <c r="ANS1161" s="418"/>
      <c r="ANT1161" s="418"/>
      <c r="ANU1161" s="418"/>
      <c r="ANV1161" s="418"/>
      <c r="ANW1161" s="418"/>
      <c r="ANX1161" s="418"/>
      <c r="ANY1161" s="418"/>
      <c r="ANZ1161" s="418"/>
      <c r="AOA1161" s="418"/>
      <c r="AOB1161" s="418"/>
      <c r="AOC1161" s="418"/>
      <c r="AOD1161" s="418"/>
      <c r="AOE1161" s="418"/>
      <c r="AOF1161" s="418"/>
      <c r="AOG1161" s="418"/>
      <c r="AOH1161" s="418"/>
      <c r="AOI1161" s="418"/>
      <c r="AOJ1161" s="418"/>
      <c r="AOK1161" s="418"/>
      <c r="AOL1161" s="418"/>
      <c r="AOM1161" s="418"/>
      <c r="AON1161" s="418"/>
      <c r="AOO1161" s="418"/>
      <c r="AOP1161" s="418"/>
      <c r="AOQ1161" s="418"/>
      <c r="AOR1161" s="418"/>
      <c r="AOS1161" s="418"/>
      <c r="AOT1161" s="418"/>
      <c r="AOU1161" s="418"/>
      <c r="AOV1161" s="418"/>
      <c r="AOW1161" s="418"/>
      <c r="AOX1161" s="418"/>
      <c r="AOY1161" s="418"/>
      <c r="AOZ1161" s="418"/>
      <c r="APA1161" s="418"/>
      <c r="APB1161" s="418"/>
      <c r="APC1161" s="418"/>
      <c r="APD1161" s="418"/>
      <c r="APE1161" s="418"/>
      <c r="APF1161" s="418"/>
      <c r="APG1161" s="418"/>
      <c r="APH1161" s="418"/>
      <c r="API1161" s="418"/>
      <c r="APJ1161" s="418"/>
      <c r="APK1161" s="418"/>
      <c r="APL1161" s="418"/>
      <c r="APM1161" s="418"/>
      <c r="APN1161" s="418"/>
      <c r="APO1161" s="418"/>
      <c r="APP1161" s="418"/>
      <c r="APQ1161" s="418"/>
      <c r="APR1161" s="418"/>
      <c r="APS1161" s="418"/>
      <c r="APT1161" s="418"/>
      <c r="APU1161" s="418"/>
      <c r="APV1161" s="418"/>
      <c r="APW1161" s="418"/>
      <c r="APX1161" s="418"/>
      <c r="APY1161" s="418"/>
      <c r="APZ1161" s="418"/>
      <c r="AQA1161" s="418"/>
      <c r="AQB1161" s="418"/>
      <c r="AQC1161" s="418"/>
      <c r="AQD1161" s="418"/>
      <c r="AQE1161" s="418"/>
      <c r="AQF1161" s="418"/>
      <c r="AQG1161" s="418"/>
      <c r="AQH1161" s="418"/>
      <c r="AQI1161" s="418"/>
      <c r="AQJ1161" s="418"/>
      <c r="AQK1161" s="418"/>
      <c r="AQL1161" s="418"/>
      <c r="AQM1161" s="418"/>
      <c r="AQN1161" s="418"/>
      <c r="AQO1161" s="418"/>
      <c r="AQP1161" s="418"/>
      <c r="AQQ1161" s="418"/>
      <c r="AQR1161" s="418"/>
      <c r="AQS1161" s="418"/>
      <c r="AQT1161" s="418"/>
      <c r="AQU1161" s="418"/>
      <c r="AQV1161" s="418"/>
      <c r="AQW1161" s="418"/>
      <c r="AQX1161" s="418"/>
      <c r="AQY1161" s="418"/>
      <c r="AQZ1161" s="418"/>
      <c r="ARA1161" s="418"/>
      <c r="ARB1161" s="418"/>
      <c r="ARC1161" s="418"/>
      <c r="ARD1161" s="418"/>
      <c r="ARE1161" s="418"/>
      <c r="ARF1161" s="418"/>
      <c r="ARG1161" s="418"/>
      <c r="ARH1161" s="418"/>
      <c r="ARI1161" s="418"/>
      <c r="ARJ1161" s="418"/>
      <c r="ARK1161" s="418"/>
      <c r="ARL1161" s="418"/>
      <c r="ARM1161" s="418"/>
      <c r="ARN1161" s="418"/>
      <c r="ARO1161" s="418"/>
      <c r="ARP1161" s="418"/>
      <c r="ARQ1161" s="418"/>
      <c r="ARR1161" s="418"/>
      <c r="ARS1161" s="418"/>
      <c r="ART1161" s="418"/>
      <c r="ARU1161" s="418"/>
      <c r="ARV1161" s="418"/>
      <c r="ARW1161" s="418"/>
      <c r="ARX1161" s="418"/>
      <c r="ARY1161" s="418"/>
      <c r="ARZ1161" s="418"/>
      <c r="ASA1161" s="418"/>
      <c r="ASB1161" s="418"/>
      <c r="ASC1161" s="418"/>
      <c r="ASD1161" s="418"/>
      <c r="ASE1161" s="418"/>
      <c r="ASF1161" s="418"/>
      <c r="ASG1161" s="418"/>
      <c r="ASH1161" s="418"/>
      <c r="ASI1161" s="418"/>
      <c r="ASJ1161" s="418"/>
      <c r="ASK1161" s="418"/>
      <c r="ASL1161" s="418"/>
      <c r="ASM1161" s="418"/>
      <c r="ASN1161" s="418"/>
      <c r="ASO1161" s="418"/>
      <c r="ASP1161" s="418"/>
      <c r="ASQ1161" s="418"/>
      <c r="ASR1161" s="418"/>
      <c r="ASS1161" s="418"/>
      <c r="AST1161" s="418"/>
      <c r="ASU1161" s="418"/>
      <c r="ASV1161" s="418"/>
      <c r="ASW1161" s="418"/>
      <c r="ASX1161" s="418"/>
      <c r="ASY1161" s="418"/>
      <c r="ASZ1161" s="418"/>
      <c r="ATA1161" s="418"/>
      <c r="ATB1161" s="418"/>
      <c r="ATC1161" s="418"/>
      <c r="ATD1161" s="418"/>
      <c r="ATE1161" s="418"/>
      <c r="ATF1161" s="418"/>
      <c r="ATG1161" s="418"/>
      <c r="ATH1161" s="418"/>
      <c r="ATI1161" s="418"/>
      <c r="ATJ1161" s="418"/>
      <c r="ATK1161" s="418"/>
      <c r="ATL1161" s="418"/>
      <c r="ATM1161" s="418"/>
      <c r="ATN1161" s="418"/>
      <c r="ATO1161" s="418"/>
      <c r="ATP1161" s="418"/>
      <c r="ATQ1161" s="418"/>
      <c r="ATR1161" s="418"/>
      <c r="ATS1161" s="418"/>
      <c r="ATT1161" s="418"/>
      <c r="ATU1161" s="418"/>
      <c r="ATV1161" s="418"/>
      <c r="ATW1161" s="418"/>
      <c r="ATX1161" s="418"/>
      <c r="ATY1161" s="418"/>
      <c r="ATZ1161" s="418"/>
      <c r="AUA1161" s="418"/>
      <c r="AUB1161" s="418"/>
      <c r="AUC1161" s="418"/>
      <c r="AUD1161" s="418"/>
      <c r="AUE1161" s="418"/>
      <c r="AUF1161" s="418"/>
      <c r="AUG1161" s="418"/>
      <c r="AUH1161" s="418"/>
      <c r="AUI1161" s="418"/>
      <c r="AUJ1161" s="418"/>
      <c r="AUK1161" s="418"/>
      <c r="AUL1161" s="418"/>
      <c r="AUM1161" s="418"/>
      <c r="AUN1161" s="418"/>
      <c r="AUO1161" s="418"/>
      <c r="AUP1161" s="418"/>
      <c r="AUQ1161" s="418"/>
      <c r="AUR1161" s="418"/>
      <c r="AUS1161" s="418"/>
      <c r="AUT1161" s="418"/>
      <c r="AUU1161" s="418"/>
      <c r="AUV1161" s="418"/>
      <c r="AUW1161" s="418"/>
      <c r="AUX1161" s="418"/>
      <c r="AUY1161" s="418"/>
      <c r="AUZ1161" s="418"/>
      <c r="AVA1161" s="418"/>
      <c r="AVB1161" s="418"/>
      <c r="AVC1161" s="418"/>
      <c r="AVD1161" s="418"/>
      <c r="AVE1161" s="418"/>
      <c r="AVF1161" s="418"/>
      <c r="AVG1161" s="418"/>
      <c r="AVH1161" s="418"/>
      <c r="AVI1161" s="418"/>
      <c r="AVJ1161" s="418"/>
      <c r="AVK1161" s="418"/>
      <c r="AVL1161" s="418"/>
      <c r="AVM1161" s="418"/>
      <c r="AVN1161" s="418"/>
      <c r="AVO1161" s="418"/>
      <c r="AVP1161" s="418"/>
      <c r="AVQ1161" s="418"/>
      <c r="AVR1161" s="418"/>
      <c r="AVS1161" s="418"/>
      <c r="AVT1161" s="418"/>
      <c r="AVU1161" s="418"/>
      <c r="AVV1161" s="418"/>
      <c r="AVW1161" s="418"/>
      <c r="AVX1161" s="418"/>
      <c r="AVY1161" s="418"/>
      <c r="AVZ1161" s="418"/>
      <c r="AWA1161" s="418"/>
      <c r="AWB1161" s="418"/>
      <c r="AWC1161" s="418"/>
      <c r="AWD1161" s="418"/>
      <c r="AWE1161" s="418"/>
      <c r="AWF1161" s="418"/>
      <c r="AWG1161" s="418"/>
      <c r="AWH1161" s="418"/>
      <c r="AWI1161" s="418"/>
      <c r="AWJ1161" s="418"/>
      <c r="AWK1161" s="418"/>
      <c r="AWL1161" s="418"/>
      <c r="AWM1161" s="418"/>
      <c r="AWN1161" s="418"/>
      <c r="AWO1161" s="418"/>
      <c r="AWP1161" s="418"/>
      <c r="AWQ1161" s="418"/>
      <c r="AWR1161" s="418"/>
      <c r="AWS1161" s="418"/>
      <c r="AWT1161" s="418"/>
      <c r="AWU1161" s="418"/>
      <c r="AWV1161" s="418"/>
      <c r="AWW1161" s="418"/>
      <c r="AWX1161" s="418"/>
      <c r="AWY1161" s="418"/>
      <c r="AWZ1161" s="418"/>
      <c r="AXA1161" s="418"/>
      <c r="AXB1161" s="418"/>
      <c r="AXC1161" s="418"/>
      <c r="AXD1161" s="418"/>
      <c r="AXE1161" s="418"/>
      <c r="AXF1161" s="418"/>
      <c r="AXG1161" s="418"/>
      <c r="AXH1161" s="418"/>
      <c r="AXI1161" s="418"/>
      <c r="AXJ1161" s="418"/>
      <c r="AXK1161" s="418"/>
      <c r="AXL1161" s="418"/>
      <c r="AXM1161" s="418"/>
      <c r="AXN1161" s="418"/>
      <c r="AXO1161" s="418"/>
      <c r="AXP1161" s="418"/>
      <c r="AXQ1161" s="418"/>
      <c r="AXR1161" s="418"/>
      <c r="AXS1161" s="418"/>
      <c r="AXT1161" s="418"/>
      <c r="AXU1161" s="418"/>
      <c r="AXV1161" s="418"/>
      <c r="AXW1161" s="418"/>
      <c r="AXX1161" s="418"/>
      <c r="AXY1161" s="418"/>
      <c r="AXZ1161" s="418"/>
      <c r="AYA1161" s="418"/>
      <c r="AYB1161" s="418"/>
      <c r="AYC1161" s="418"/>
      <c r="AYD1161" s="418"/>
      <c r="AYE1161" s="418"/>
      <c r="AYF1161" s="418"/>
      <c r="AYG1161" s="418"/>
      <c r="AYH1161" s="418"/>
      <c r="AYI1161" s="418"/>
      <c r="AYJ1161" s="418"/>
      <c r="AYK1161" s="418"/>
      <c r="AYL1161" s="418"/>
      <c r="AYM1161" s="418"/>
      <c r="AYN1161" s="418"/>
      <c r="AYO1161" s="418"/>
      <c r="AYP1161" s="418"/>
      <c r="AYQ1161" s="418"/>
      <c r="AYR1161" s="418"/>
      <c r="AYS1161" s="418"/>
      <c r="AYT1161" s="418"/>
      <c r="AYU1161" s="418"/>
      <c r="AYV1161" s="418"/>
      <c r="AYW1161" s="418"/>
      <c r="AYX1161" s="418"/>
      <c r="AYY1161" s="418"/>
      <c r="AYZ1161" s="418"/>
      <c r="AZA1161" s="418"/>
      <c r="AZB1161" s="418"/>
      <c r="AZC1161" s="418"/>
      <c r="AZD1161" s="418"/>
      <c r="AZE1161" s="418"/>
      <c r="AZF1161" s="418"/>
      <c r="AZG1161" s="418"/>
      <c r="AZH1161" s="418"/>
      <c r="AZI1161" s="418"/>
      <c r="AZJ1161" s="418"/>
      <c r="AZK1161" s="418"/>
      <c r="AZL1161" s="418"/>
      <c r="AZM1161" s="418"/>
      <c r="AZN1161" s="418"/>
      <c r="AZO1161" s="418"/>
      <c r="AZP1161" s="418"/>
      <c r="AZQ1161" s="418"/>
      <c r="AZR1161" s="418"/>
      <c r="AZS1161" s="418"/>
      <c r="AZT1161" s="418"/>
      <c r="AZU1161" s="418"/>
      <c r="AZV1161" s="418"/>
      <c r="AZW1161" s="418"/>
      <c r="AZX1161" s="418"/>
      <c r="AZY1161" s="418"/>
      <c r="AZZ1161" s="418"/>
      <c r="BAA1161" s="418"/>
      <c r="BAB1161" s="418"/>
      <c r="BAC1161" s="418"/>
      <c r="BAD1161" s="418"/>
      <c r="BAE1161" s="418"/>
      <c r="BAF1161" s="418"/>
      <c r="BAG1161" s="418"/>
      <c r="BAH1161" s="418"/>
      <c r="BAI1161" s="418"/>
      <c r="BAJ1161" s="418"/>
      <c r="BAK1161" s="418"/>
      <c r="BAL1161" s="418"/>
      <c r="BAM1161" s="418"/>
      <c r="BAN1161" s="418"/>
      <c r="BAO1161" s="418"/>
      <c r="BAP1161" s="418"/>
      <c r="BAQ1161" s="418"/>
      <c r="BAR1161" s="418"/>
      <c r="BAS1161" s="418"/>
      <c r="BAT1161" s="418"/>
      <c r="BAU1161" s="418"/>
      <c r="BAV1161" s="418"/>
      <c r="BAW1161" s="418"/>
      <c r="BAX1161" s="418"/>
      <c r="BAY1161" s="418"/>
      <c r="BAZ1161" s="418"/>
      <c r="BBA1161" s="418"/>
      <c r="BBB1161" s="418"/>
      <c r="BBC1161" s="418"/>
      <c r="BBD1161" s="418"/>
      <c r="BBE1161" s="418"/>
      <c r="BBF1161" s="418"/>
      <c r="BBG1161" s="418"/>
      <c r="BBH1161" s="418"/>
      <c r="BBI1161" s="418"/>
      <c r="BBJ1161" s="418"/>
      <c r="BBK1161" s="418"/>
      <c r="BBL1161" s="418"/>
      <c r="BBM1161" s="418"/>
      <c r="BBN1161" s="418"/>
      <c r="BBO1161" s="418"/>
      <c r="BBP1161" s="418"/>
      <c r="BBQ1161" s="418"/>
      <c r="BBR1161" s="418"/>
      <c r="BBS1161" s="418"/>
      <c r="BBT1161" s="418"/>
      <c r="BBU1161" s="418"/>
      <c r="BBV1161" s="418"/>
      <c r="BBW1161" s="418"/>
      <c r="BBX1161" s="418"/>
      <c r="BBY1161" s="418"/>
      <c r="BBZ1161" s="418"/>
      <c r="BCA1161" s="418"/>
      <c r="BCB1161" s="418"/>
      <c r="BCC1161" s="418"/>
      <c r="BCD1161" s="418"/>
      <c r="BCE1161" s="418"/>
      <c r="BCF1161" s="418"/>
      <c r="BCG1161" s="418"/>
      <c r="BCH1161" s="418"/>
      <c r="BCI1161" s="418"/>
      <c r="BCJ1161" s="418"/>
      <c r="BCK1161" s="418"/>
      <c r="BCL1161" s="418"/>
      <c r="BCM1161" s="418"/>
      <c r="BCN1161" s="418"/>
      <c r="BCO1161" s="418"/>
      <c r="BCP1161" s="418"/>
      <c r="BCQ1161" s="418"/>
      <c r="BCR1161" s="418"/>
      <c r="BCS1161" s="418"/>
      <c r="BCT1161" s="418"/>
      <c r="BCU1161" s="418"/>
      <c r="BCV1161" s="418"/>
      <c r="BCW1161" s="418"/>
      <c r="BCX1161" s="418"/>
      <c r="BCY1161" s="418"/>
      <c r="BCZ1161" s="418"/>
      <c r="BDA1161" s="418"/>
      <c r="BDB1161" s="418"/>
      <c r="BDC1161" s="418"/>
      <c r="BDD1161" s="418"/>
      <c r="BDE1161" s="418"/>
      <c r="BDF1161" s="418"/>
      <c r="BDG1161" s="418"/>
      <c r="BDH1161" s="418"/>
      <c r="BDI1161" s="418"/>
      <c r="BDJ1161" s="418"/>
      <c r="BDK1161" s="418"/>
      <c r="BDL1161" s="418"/>
      <c r="BDM1161" s="418"/>
      <c r="BDN1161" s="418"/>
      <c r="BDO1161" s="418"/>
      <c r="BDP1161" s="418"/>
      <c r="BDQ1161" s="418"/>
      <c r="BDR1161" s="418"/>
      <c r="BDS1161" s="418"/>
      <c r="BDT1161" s="418"/>
      <c r="BDU1161" s="418"/>
      <c r="BDV1161" s="418"/>
      <c r="BDW1161" s="418"/>
      <c r="BDX1161" s="418"/>
      <c r="BDY1161" s="418"/>
      <c r="BDZ1161" s="418"/>
      <c r="BEA1161" s="418"/>
      <c r="BEB1161" s="418"/>
      <c r="BEC1161" s="418"/>
      <c r="BED1161" s="418"/>
      <c r="BEE1161" s="418"/>
      <c r="BEF1161" s="418"/>
      <c r="BEG1161" s="418"/>
      <c r="BEH1161" s="418"/>
      <c r="BEI1161" s="418"/>
      <c r="BEJ1161" s="418"/>
      <c r="BEK1161" s="418"/>
      <c r="BEL1161" s="418"/>
      <c r="BEM1161" s="418"/>
      <c r="BEN1161" s="418"/>
      <c r="BEO1161" s="418"/>
      <c r="BEP1161" s="418"/>
      <c r="BEQ1161" s="418"/>
      <c r="BER1161" s="418"/>
      <c r="BES1161" s="418"/>
      <c r="BET1161" s="418"/>
      <c r="BEU1161" s="418"/>
      <c r="BEV1161" s="418"/>
      <c r="BEW1161" s="418"/>
      <c r="BEX1161" s="418"/>
      <c r="BEY1161" s="418"/>
      <c r="BEZ1161" s="418"/>
      <c r="BFA1161" s="418"/>
      <c r="BFB1161" s="418"/>
      <c r="BFC1161" s="418"/>
      <c r="BFD1161" s="418"/>
      <c r="BFE1161" s="418"/>
      <c r="BFF1161" s="418"/>
      <c r="BFG1161" s="418"/>
      <c r="BFH1161" s="418"/>
      <c r="BFI1161" s="418"/>
      <c r="BFJ1161" s="418"/>
      <c r="BFK1161" s="418"/>
      <c r="BFL1161" s="418"/>
      <c r="BFM1161" s="418"/>
      <c r="BFN1161" s="418"/>
      <c r="BFO1161" s="418"/>
      <c r="BFP1161" s="418"/>
      <c r="BFQ1161" s="418"/>
      <c r="BFR1161" s="418"/>
      <c r="BFS1161" s="418"/>
      <c r="BFT1161" s="418"/>
      <c r="BFU1161" s="418"/>
      <c r="BFV1161" s="418"/>
      <c r="BFW1161" s="418"/>
      <c r="BFX1161" s="418"/>
      <c r="BFY1161" s="418"/>
      <c r="BFZ1161" s="418"/>
      <c r="BGA1161" s="418"/>
      <c r="BGB1161" s="418"/>
      <c r="BGC1161" s="418"/>
      <c r="BGD1161" s="418"/>
      <c r="BGE1161" s="418"/>
      <c r="BGF1161" s="418"/>
      <c r="BGG1161" s="418"/>
      <c r="BGH1161" s="418"/>
      <c r="BGI1161" s="418"/>
      <c r="BGJ1161" s="418"/>
      <c r="BGK1161" s="418"/>
      <c r="BGL1161" s="418"/>
      <c r="BGM1161" s="418"/>
      <c r="BGN1161" s="418"/>
      <c r="BGO1161" s="418"/>
      <c r="BGP1161" s="418"/>
      <c r="BGQ1161" s="418"/>
      <c r="BGR1161" s="418"/>
      <c r="BGS1161" s="418"/>
      <c r="BGT1161" s="418"/>
      <c r="BGU1161" s="418"/>
      <c r="BGV1161" s="418"/>
      <c r="BGW1161" s="418"/>
      <c r="BGX1161" s="418"/>
      <c r="BGY1161" s="418"/>
      <c r="BGZ1161" s="418"/>
      <c r="BHA1161" s="418"/>
      <c r="BHB1161" s="418"/>
      <c r="BHC1161" s="418"/>
      <c r="BHD1161" s="418"/>
      <c r="BHE1161" s="418"/>
      <c r="BHF1161" s="418"/>
      <c r="BHG1161" s="418"/>
      <c r="BHH1161" s="418"/>
      <c r="BHI1161" s="418"/>
      <c r="BHJ1161" s="418"/>
      <c r="BHK1161" s="418"/>
      <c r="BHL1161" s="418"/>
      <c r="BHM1161" s="418"/>
      <c r="BHN1161" s="418"/>
      <c r="BHO1161" s="418"/>
      <c r="BHP1161" s="418"/>
      <c r="BHQ1161" s="418"/>
      <c r="BHR1161" s="418"/>
      <c r="BHS1161" s="418"/>
      <c r="BHT1161" s="418"/>
      <c r="BHU1161" s="418"/>
      <c r="BHV1161" s="418"/>
      <c r="BHW1161" s="418"/>
      <c r="BHX1161" s="418"/>
      <c r="BHY1161" s="418"/>
      <c r="BHZ1161" s="418"/>
      <c r="BIA1161" s="418"/>
      <c r="BIB1161" s="418"/>
      <c r="BIC1161" s="418"/>
      <c r="BID1161" s="418"/>
      <c r="BIE1161" s="418"/>
      <c r="BIF1161" s="418"/>
      <c r="BIG1161" s="418"/>
      <c r="BIH1161" s="418"/>
      <c r="BII1161" s="418"/>
      <c r="BIJ1161" s="418"/>
      <c r="BIK1161" s="418"/>
      <c r="BIL1161" s="418"/>
      <c r="BIM1161" s="418"/>
      <c r="BIN1161" s="418"/>
      <c r="BIO1161" s="418"/>
      <c r="BIP1161" s="418"/>
      <c r="BIQ1161" s="418"/>
      <c r="BIR1161" s="418"/>
      <c r="BIS1161" s="418"/>
      <c r="BIT1161" s="418"/>
      <c r="BIU1161" s="418"/>
      <c r="BIV1161" s="418"/>
      <c r="BIW1161" s="418"/>
      <c r="BIX1161" s="418"/>
      <c r="BIY1161" s="418"/>
      <c r="BIZ1161" s="418"/>
      <c r="BJA1161" s="418"/>
      <c r="BJB1161" s="418"/>
      <c r="BJC1161" s="418"/>
      <c r="BJD1161" s="418"/>
      <c r="BJE1161" s="418"/>
      <c r="BJF1161" s="418"/>
      <c r="BJG1161" s="418"/>
      <c r="BJH1161" s="418"/>
      <c r="BJI1161" s="418"/>
      <c r="BJJ1161" s="418"/>
      <c r="BJK1161" s="418"/>
      <c r="BJL1161" s="418"/>
      <c r="BJM1161" s="418"/>
      <c r="BJN1161" s="418"/>
      <c r="BJO1161" s="418"/>
      <c r="BJP1161" s="418"/>
      <c r="BJQ1161" s="418"/>
      <c r="BJR1161" s="418"/>
      <c r="BJS1161" s="418"/>
      <c r="BJT1161" s="418"/>
      <c r="BJU1161" s="418"/>
      <c r="BJV1161" s="418"/>
      <c r="BJW1161" s="418"/>
      <c r="BJX1161" s="418"/>
      <c r="BJY1161" s="418"/>
      <c r="BJZ1161" s="418"/>
      <c r="BKA1161" s="418"/>
      <c r="BKB1161" s="418"/>
      <c r="BKC1161" s="418"/>
      <c r="BKD1161" s="418"/>
      <c r="BKE1161" s="418"/>
      <c r="BKF1161" s="418"/>
      <c r="BKG1161" s="418"/>
      <c r="BKH1161" s="418"/>
      <c r="BKI1161" s="418"/>
      <c r="BKJ1161" s="418"/>
      <c r="BKK1161" s="418"/>
      <c r="BKL1161" s="418"/>
      <c r="BKM1161" s="418"/>
      <c r="BKN1161" s="418"/>
      <c r="BKO1161" s="418"/>
      <c r="BKP1161" s="418"/>
      <c r="BKQ1161" s="418"/>
      <c r="BKR1161" s="418"/>
      <c r="BKS1161" s="418"/>
      <c r="BKT1161" s="418"/>
      <c r="BKU1161" s="418"/>
      <c r="BKV1161" s="418"/>
      <c r="BKW1161" s="418"/>
      <c r="BKX1161" s="418"/>
      <c r="BKY1161" s="418"/>
      <c r="BKZ1161" s="418"/>
      <c r="BLA1161" s="418"/>
      <c r="BLB1161" s="418"/>
      <c r="BLC1161" s="418"/>
      <c r="BLD1161" s="418"/>
      <c r="BLE1161" s="418"/>
      <c r="BLF1161" s="418"/>
      <c r="BLG1161" s="418"/>
      <c r="BLH1161" s="418"/>
      <c r="BLI1161" s="418"/>
      <c r="BLJ1161" s="418"/>
      <c r="BLK1161" s="418"/>
      <c r="BLL1161" s="418"/>
      <c r="BLM1161" s="418"/>
      <c r="BLN1161" s="418"/>
      <c r="BLO1161" s="418"/>
      <c r="BLP1161" s="418"/>
      <c r="BLQ1161" s="418"/>
      <c r="BLR1161" s="418"/>
      <c r="BLS1161" s="418"/>
      <c r="BLT1161" s="418"/>
      <c r="BLU1161" s="418"/>
      <c r="BLV1161" s="418"/>
      <c r="BLW1161" s="418"/>
      <c r="BLX1161" s="418"/>
      <c r="BLY1161" s="418"/>
      <c r="BLZ1161" s="418"/>
      <c r="BMA1161" s="418"/>
      <c r="BMB1161" s="418"/>
      <c r="BMC1161" s="418"/>
      <c r="BMD1161" s="418"/>
      <c r="BME1161" s="418"/>
      <c r="BMF1161" s="418"/>
      <c r="BMG1161" s="418"/>
      <c r="BMH1161" s="418"/>
      <c r="BMI1161" s="418"/>
      <c r="BMJ1161" s="418"/>
      <c r="BMK1161" s="418"/>
      <c r="BML1161" s="418"/>
      <c r="BMM1161" s="418"/>
      <c r="BMN1161" s="418"/>
      <c r="BMO1161" s="418"/>
      <c r="BMP1161" s="418"/>
      <c r="BMQ1161" s="418"/>
      <c r="BMR1161" s="418"/>
      <c r="BMS1161" s="418"/>
      <c r="BMT1161" s="418"/>
      <c r="BMU1161" s="418"/>
      <c r="BMV1161" s="418"/>
      <c r="BMW1161" s="418"/>
      <c r="BMX1161" s="418"/>
      <c r="BMY1161" s="418"/>
      <c r="BMZ1161" s="418"/>
      <c r="BNA1161" s="418"/>
      <c r="BNB1161" s="418"/>
      <c r="BNC1161" s="418"/>
      <c r="BND1161" s="418"/>
      <c r="BNE1161" s="418"/>
      <c r="BNF1161" s="418"/>
      <c r="BNG1161" s="418"/>
      <c r="BNH1161" s="418"/>
      <c r="BNI1161" s="418"/>
      <c r="BNJ1161" s="418"/>
      <c r="BNK1161" s="418"/>
      <c r="BNL1161" s="418"/>
      <c r="BNM1161" s="418"/>
      <c r="BNN1161" s="418"/>
      <c r="BNO1161" s="418"/>
      <c r="BNP1161" s="418"/>
      <c r="BNQ1161" s="418"/>
      <c r="BNR1161" s="418"/>
      <c r="BNS1161" s="418"/>
      <c r="BNT1161" s="418"/>
      <c r="BNU1161" s="418"/>
      <c r="BNV1161" s="418"/>
      <c r="BNW1161" s="418"/>
      <c r="BNX1161" s="418"/>
      <c r="BNY1161" s="418"/>
      <c r="BNZ1161" s="418"/>
      <c r="BOA1161" s="418"/>
      <c r="BOB1161" s="418"/>
      <c r="BOC1161" s="418"/>
      <c r="BOD1161" s="418"/>
      <c r="BOE1161" s="418"/>
      <c r="BOF1161" s="418"/>
      <c r="BOG1161" s="418"/>
      <c r="BOH1161" s="418"/>
      <c r="BOI1161" s="418"/>
      <c r="BOJ1161" s="418"/>
      <c r="BOK1161" s="418"/>
      <c r="BOL1161" s="418"/>
      <c r="BOM1161" s="418"/>
      <c r="BON1161" s="418"/>
      <c r="BOO1161" s="418"/>
      <c r="BOP1161" s="418"/>
      <c r="BOQ1161" s="418"/>
      <c r="BOR1161" s="418"/>
      <c r="BOS1161" s="418"/>
      <c r="BOT1161" s="418"/>
      <c r="BOU1161" s="418"/>
      <c r="BOV1161" s="418"/>
      <c r="BOW1161" s="418"/>
      <c r="BOX1161" s="418"/>
      <c r="BOY1161" s="418"/>
      <c r="BOZ1161" s="418"/>
      <c r="BPA1161" s="418"/>
      <c r="BPB1161" s="418"/>
      <c r="BPC1161" s="418"/>
      <c r="BPD1161" s="418"/>
      <c r="BPE1161" s="418"/>
      <c r="BPF1161" s="418"/>
      <c r="BPG1161" s="418"/>
      <c r="BPH1161" s="418"/>
      <c r="BPI1161" s="418"/>
      <c r="BPJ1161" s="418"/>
      <c r="BPK1161" s="418"/>
      <c r="BPL1161" s="418"/>
      <c r="BPM1161" s="418"/>
      <c r="BPN1161" s="418"/>
      <c r="BPO1161" s="418"/>
      <c r="BPP1161" s="418"/>
      <c r="BPQ1161" s="418"/>
      <c r="BPR1161" s="418"/>
      <c r="BPS1161" s="418"/>
      <c r="BPT1161" s="418"/>
      <c r="BPU1161" s="418"/>
      <c r="BPV1161" s="418"/>
      <c r="BPW1161" s="418"/>
      <c r="BPX1161" s="418"/>
      <c r="BPY1161" s="418"/>
      <c r="BPZ1161" s="418"/>
      <c r="BQA1161" s="418"/>
      <c r="BQB1161" s="418"/>
      <c r="BQC1161" s="418"/>
      <c r="BQD1161" s="418"/>
      <c r="BQE1161" s="418"/>
      <c r="BQF1161" s="418"/>
      <c r="BQG1161" s="418"/>
      <c r="BQH1161" s="418"/>
      <c r="BQI1161" s="418"/>
      <c r="BQJ1161" s="418"/>
      <c r="BQK1161" s="418"/>
      <c r="BQL1161" s="418"/>
      <c r="BQM1161" s="418"/>
      <c r="BQN1161" s="418"/>
      <c r="BQO1161" s="418"/>
      <c r="BQP1161" s="418"/>
      <c r="BQQ1161" s="418"/>
      <c r="BQR1161" s="418"/>
      <c r="BQS1161" s="418"/>
      <c r="BQT1161" s="418"/>
      <c r="BQU1161" s="418"/>
      <c r="BQV1161" s="418"/>
      <c r="BQW1161" s="418"/>
      <c r="BQX1161" s="418"/>
      <c r="BQY1161" s="418"/>
      <c r="BQZ1161" s="418"/>
      <c r="BRA1161" s="418"/>
      <c r="BRB1161" s="418"/>
      <c r="BRC1161" s="418"/>
      <c r="BRD1161" s="418"/>
      <c r="BRE1161" s="418"/>
      <c r="BRF1161" s="418"/>
      <c r="BRG1161" s="418"/>
      <c r="BRH1161" s="418"/>
      <c r="BRI1161" s="418"/>
      <c r="BRJ1161" s="418"/>
      <c r="BRK1161" s="418"/>
      <c r="BRL1161" s="418"/>
      <c r="BRM1161" s="418"/>
      <c r="BRN1161" s="418"/>
      <c r="BRO1161" s="418"/>
      <c r="BRP1161" s="418"/>
      <c r="BRQ1161" s="418"/>
      <c r="BRR1161" s="418"/>
      <c r="BRS1161" s="418"/>
      <c r="BRT1161" s="418"/>
      <c r="BRU1161" s="418"/>
      <c r="BRV1161" s="418"/>
      <c r="BRW1161" s="418"/>
      <c r="BRX1161" s="418"/>
      <c r="BRY1161" s="418"/>
      <c r="BRZ1161" s="418"/>
      <c r="BSA1161" s="418"/>
      <c r="BSB1161" s="418"/>
      <c r="BSC1161" s="418"/>
      <c r="BSD1161" s="418"/>
      <c r="BSE1161" s="418"/>
      <c r="BSF1161" s="418"/>
      <c r="BSG1161" s="418"/>
      <c r="BSH1161" s="418"/>
      <c r="BSI1161" s="418"/>
      <c r="BSJ1161" s="418"/>
      <c r="BSK1161" s="418"/>
      <c r="BSL1161" s="418"/>
      <c r="BSM1161" s="418"/>
      <c r="BSN1161" s="418"/>
      <c r="BSO1161" s="418"/>
      <c r="BSP1161" s="418"/>
      <c r="BSQ1161" s="418"/>
      <c r="BSR1161" s="418"/>
      <c r="BSS1161" s="418"/>
      <c r="BST1161" s="418"/>
      <c r="BSU1161" s="418"/>
      <c r="BSV1161" s="418"/>
      <c r="BSW1161" s="418"/>
      <c r="BSX1161" s="418"/>
      <c r="BSY1161" s="418"/>
      <c r="BSZ1161" s="418"/>
      <c r="BTA1161" s="418"/>
      <c r="BTB1161" s="418"/>
      <c r="BTC1161" s="418"/>
      <c r="BTD1161" s="418"/>
      <c r="BTE1161" s="418"/>
      <c r="BTF1161" s="418"/>
      <c r="BTG1161" s="418"/>
      <c r="BTH1161" s="418"/>
      <c r="BTI1161" s="418"/>
      <c r="BTJ1161" s="418"/>
      <c r="BTK1161" s="418"/>
      <c r="BTL1161" s="418"/>
      <c r="BTM1161" s="418"/>
      <c r="BTN1161" s="418"/>
      <c r="BTO1161" s="418"/>
      <c r="BTP1161" s="418"/>
      <c r="BTQ1161" s="418"/>
      <c r="BTR1161" s="418"/>
      <c r="BTS1161" s="418"/>
      <c r="BTT1161" s="418"/>
      <c r="BTU1161" s="418"/>
      <c r="BTV1161" s="418"/>
      <c r="BTW1161" s="418"/>
      <c r="BTX1161" s="418"/>
      <c r="BTY1161" s="418"/>
      <c r="BTZ1161" s="418"/>
      <c r="BUA1161" s="418"/>
      <c r="BUB1161" s="418"/>
      <c r="BUC1161" s="418"/>
      <c r="BUD1161" s="418"/>
      <c r="BUE1161" s="418"/>
      <c r="BUF1161" s="418"/>
      <c r="BUG1161" s="418"/>
      <c r="BUH1161" s="418"/>
      <c r="BUI1161" s="418"/>
      <c r="BUJ1161" s="418"/>
      <c r="BUK1161" s="418"/>
      <c r="BUL1161" s="418"/>
      <c r="BUM1161" s="418"/>
      <c r="BUN1161" s="418"/>
      <c r="BUO1161" s="418"/>
      <c r="BUP1161" s="418"/>
      <c r="BUQ1161" s="418"/>
      <c r="BUR1161" s="418"/>
      <c r="BUS1161" s="418"/>
      <c r="BUT1161" s="418"/>
      <c r="BUU1161" s="418"/>
      <c r="BUV1161" s="418"/>
      <c r="BUW1161" s="418"/>
      <c r="BUX1161" s="418"/>
      <c r="BUY1161" s="418"/>
      <c r="BUZ1161" s="418"/>
      <c r="BVA1161" s="418"/>
      <c r="BVB1161" s="418"/>
      <c r="BVC1161" s="418"/>
      <c r="BVD1161" s="418"/>
      <c r="BVE1161" s="418"/>
      <c r="BVF1161" s="418"/>
      <c r="BVG1161" s="418"/>
      <c r="BVH1161" s="418"/>
      <c r="BVI1161" s="418"/>
      <c r="BVJ1161" s="418"/>
      <c r="BVK1161" s="418"/>
      <c r="BVL1161" s="418"/>
      <c r="BVM1161" s="418"/>
      <c r="BVN1161" s="418"/>
      <c r="BVO1161" s="418"/>
      <c r="BVP1161" s="418"/>
      <c r="BVQ1161" s="418"/>
      <c r="BVR1161" s="418"/>
      <c r="BVS1161" s="418"/>
      <c r="BVT1161" s="418"/>
      <c r="BVU1161" s="418"/>
      <c r="BVV1161" s="418"/>
      <c r="BVW1161" s="418"/>
      <c r="BVX1161" s="418"/>
      <c r="BVY1161" s="418"/>
      <c r="BVZ1161" s="418"/>
      <c r="BWA1161" s="418"/>
      <c r="BWB1161" s="418"/>
      <c r="BWC1161" s="418"/>
      <c r="BWD1161" s="418"/>
      <c r="BWE1161" s="418"/>
      <c r="BWF1161" s="418"/>
      <c r="BWG1161" s="418"/>
      <c r="BWH1161" s="418"/>
      <c r="BWI1161" s="418"/>
      <c r="BWJ1161" s="418"/>
      <c r="BWK1161" s="418"/>
      <c r="BWL1161" s="418"/>
      <c r="BWM1161" s="418"/>
      <c r="BWN1161" s="418"/>
      <c r="BWO1161" s="418"/>
      <c r="BWP1161" s="418"/>
      <c r="BWQ1161" s="418"/>
      <c r="BWR1161" s="418"/>
      <c r="BWS1161" s="418"/>
      <c r="BWT1161" s="418"/>
      <c r="BWU1161" s="418"/>
      <c r="BWV1161" s="418"/>
      <c r="BWW1161" s="418"/>
      <c r="BWX1161" s="418"/>
      <c r="BWY1161" s="418"/>
      <c r="BWZ1161" s="418"/>
      <c r="BXA1161" s="418"/>
      <c r="BXB1161" s="418"/>
      <c r="BXC1161" s="418"/>
      <c r="BXD1161" s="418"/>
      <c r="BXE1161" s="418"/>
      <c r="BXF1161" s="418"/>
      <c r="BXG1161" s="418"/>
      <c r="BXH1161" s="418"/>
      <c r="BXI1161" s="418"/>
      <c r="BXJ1161" s="418"/>
      <c r="BXK1161" s="418"/>
      <c r="BXL1161" s="418"/>
      <c r="BXM1161" s="418"/>
      <c r="BXN1161" s="418"/>
      <c r="BXO1161" s="418"/>
      <c r="BXP1161" s="418"/>
      <c r="BXQ1161" s="418"/>
      <c r="BXR1161" s="418"/>
      <c r="BXS1161" s="418"/>
      <c r="BXT1161" s="418"/>
      <c r="BXU1161" s="418"/>
      <c r="BXV1161" s="418"/>
      <c r="BXW1161" s="418"/>
      <c r="BXX1161" s="418"/>
      <c r="BXY1161" s="418"/>
      <c r="BXZ1161" s="418"/>
      <c r="BYA1161" s="418"/>
      <c r="BYB1161" s="418"/>
      <c r="BYC1161" s="418"/>
      <c r="BYD1161" s="418"/>
      <c r="BYE1161" s="418"/>
      <c r="BYF1161" s="418"/>
      <c r="BYG1161" s="418"/>
      <c r="BYH1161" s="418"/>
      <c r="BYI1161" s="418"/>
      <c r="BYJ1161" s="418"/>
      <c r="BYK1161" s="418"/>
      <c r="BYL1161" s="418"/>
      <c r="BYM1161" s="418"/>
      <c r="BYN1161" s="418"/>
      <c r="BYO1161" s="418"/>
      <c r="BYP1161" s="418"/>
      <c r="BYQ1161" s="418"/>
      <c r="BYR1161" s="418"/>
      <c r="BYS1161" s="418"/>
      <c r="BYT1161" s="418"/>
      <c r="BYU1161" s="418"/>
      <c r="BYV1161" s="418"/>
      <c r="BYW1161" s="418"/>
      <c r="BYX1161" s="418"/>
      <c r="BYY1161" s="418"/>
      <c r="BYZ1161" s="418"/>
      <c r="BZA1161" s="418"/>
      <c r="BZB1161" s="418"/>
      <c r="BZC1161" s="418"/>
      <c r="BZD1161" s="418"/>
      <c r="BZE1161" s="418"/>
      <c r="BZF1161" s="418"/>
      <c r="BZG1161" s="418"/>
      <c r="BZH1161" s="418"/>
      <c r="BZI1161" s="418"/>
      <c r="BZJ1161" s="418"/>
      <c r="BZK1161" s="418"/>
      <c r="BZL1161" s="418"/>
      <c r="BZM1161" s="418"/>
      <c r="BZN1161" s="418"/>
      <c r="BZO1161" s="418"/>
      <c r="BZP1161" s="418"/>
      <c r="BZQ1161" s="418"/>
      <c r="BZR1161" s="418"/>
      <c r="BZS1161" s="418"/>
      <c r="BZT1161" s="418"/>
      <c r="BZU1161" s="418"/>
      <c r="BZV1161" s="418"/>
      <c r="BZW1161" s="418"/>
      <c r="BZX1161" s="418"/>
      <c r="BZY1161" s="418"/>
      <c r="BZZ1161" s="418"/>
      <c r="CAA1161" s="418"/>
      <c r="CAB1161" s="418"/>
      <c r="CAC1161" s="418"/>
      <c r="CAD1161" s="418"/>
      <c r="CAE1161" s="418"/>
      <c r="CAF1161" s="418"/>
      <c r="CAG1161" s="418"/>
      <c r="CAH1161" s="418"/>
      <c r="CAI1161" s="418"/>
      <c r="CAJ1161" s="418"/>
      <c r="CAK1161" s="418"/>
      <c r="CAL1161" s="418"/>
      <c r="CAM1161" s="418"/>
      <c r="CAN1161" s="418"/>
      <c r="CAO1161" s="418"/>
      <c r="CAP1161" s="418"/>
      <c r="CAQ1161" s="418"/>
      <c r="CAR1161" s="418"/>
      <c r="CAS1161" s="418"/>
      <c r="CAT1161" s="418"/>
      <c r="CAU1161" s="418"/>
      <c r="CAV1161" s="418"/>
      <c r="CAW1161" s="418"/>
      <c r="CAX1161" s="418"/>
      <c r="CAY1161" s="418"/>
      <c r="CAZ1161" s="418"/>
      <c r="CBA1161" s="418"/>
      <c r="CBB1161" s="418"/>
      <c r="CBC1161" s="418"/>
      <c r="CBD1161" s="418"/>
      <c r="CBE1161" s="418"/>
      <c r="CBF1161" s="418"/>
      <c r="CBG1161" s="418"/>
      <c r="CBH1161" s="418"/>
      <c r="CBI1161" s="418"/>
      <c r="CBJ1161" s="418"/>
      <c r="CBK1161" s="418"/>
      <c r="CBL1161" s="418"/>
      <c r="CBM1161" s="418"/>
      <c r="CBN1161" s="418"/>
      <c r="CBO1161" s="418"/>
      <c r="CBP1161" s="418"/>
      <c r="CBQ1161" s="418"/>
      <c r="CBR1161" s="418"/>
      <c r="CBS1161" s="418"/>
      <c r="CBT1161" s="418"/>
      <c r="CBU1161" s="418"/>
      <c r="CBV1161" s="418"/>
      <c r="CBW1161" s="418"/>
      <c r="CBX1161" s="418"/>
      <c r="CBY1161" s="418"/>
      <c r="CBZ1161" s="418"/>
      <c r="CCA1161" s="418"/>
      <c r="CCB1161" s="418"/>
      <c r="CCC1161" s="418"/>
      <c r="CCD1161" s="418"/>
      <c r="CCE1161" s="418"/>
      <c r="CCF1161" s="418"/>
      <c r="CCG1161" s="418"/>
      <c r="CCH1161" s="418"/>
      <c r="CCI1161" s="418"/>
      <c r="CCJ1161" s="418"/>
      <c r="CCK1161" s="418"/>
      <c r="CCL1161" s="418"/>
      <c r="CCM1161" s="418"/>
      <c r="CCN1161" s="418"/>
      <c r="CCO1161" s="418"/>
      <c r="CCP1161" s="418"/>
      <c r="CCQ1161" s="418"/>
      <c r="CCR1161" s="418"/>
      <c r="CCS1161" s="418"/>
      <c r="CCT1161" s="418"/>
      <c r="CCU1161" s="418"/>
      <c r="CCV1161" s="418"/>
      <c r="CCW1161" s="418"/>
      <c r="CCX1161" s="418"/>
      <c r="CCY1161" s="418"/>
      <c r="CCZ1161" s="418"/>
      <c r="CDA1161" s="418"/>
      <c r="CDB1161" s="418"/>
      <c r="CDC1161" s="418"/>
      <c r="CDD1161" s="418"/>
      <c r="CDE1161" s="418"/>
      <c r="CDF1161" s="418"/>
      <c r="CDG1161" s="418"/>
      <c r="CDH1161" s="418"/>
      <c r="CDI1161" s="418"/>
      <c r="CDJ1161" s="418"/>
      <c r="CDK1161" s="418"/>
      <c r="CDL1161" s="418"/>
      <c r="CDM1161" s="418"/>
      <c r="CDN1161" s="418"/>
      <c r="CDO1161" s="418"/>
      <c r="CDP1161" s="418"/>
      <c r="CDQ1161" s="418"/>
      <c r="CDR1161" s="418"/>
      <c r="CDS1161" s="418"/>
      <c r="CDT1161" s="418"/>
      <c r="CDU1161" s="418"/>
      <c r="CDV1161" s="418"/>
      <c r="CDW1161" s="418"/>
      <c r="CDX1161" s="418"/>
      <c r="CDY1161" s="418"/>
      <c r="CDZ1161" s="418"/>
      <c r="CEA1161" s="418"/>
      <c r="CEB1161" s="418"/>
      <c r="CEC1161" s="418"/>
      <c r="CED1161" s="418"/>
      <c r="CEE1161" s="418"/>
      <c r="CEF1161" s="418"/>
      <c r="CEG1161" s="418"/>
      <c r="CEH1161" s="418"/>
      <c r="CEI1161" s="418"/>
      <c r="CEJ1161" s="418"/>
      <c r="CEK1161" s="418"/>
      <c r="CEL1161" s="418"/>
      <c r="CEM1161" s="418"/>
      <c r="CEN1161" s="418"/>
      <c r="CEO1161" s="418"/>
      <c r="CEP1161" s="418"/>
      <c r="CEQ1161" s="418"/>
      <c r="CER1161" s="418"/>
      <c r="CES1161" s="418"/>
      <c r="CET1161" s="418"/>
      <c r="CEU1161" s="418"/>
      <c r="CEV1161" s="418"/>
      <c r="CEW1161" s="418"/>
      <c r="CEX1161" s="418"/>
      <c r="CEY1161" s="418"/>
      <c r="CEZ1161" s="418"/>
      <c r="CFA1161" s="418"/>
      <c r="CFB1161" s="418"/>
      <c r="CFC1161" s="418"/>
      <c r="CFD1161" s="418"/>
      <c r="CFE1161" s="418"/>
      <c r="CFF1161" s="418"/>
      <c r="CFG1161" s="418"/>
      <c r="CFH1161" s="418"/>
      <c r="CFI1161" s="418"/>
      <c r="CFJ1161" s="418"/>
      <c r="CFK1161" s="418"/>
      <c r="CFL1161" s="418"/>
      <c r="CFM1161" s="418"/>
      <c r="CFN1161" s="418"/>
      <c r="CFO1161" s="418"/>
      <c r="CFP1161" s="418"/>
      <c r="CFQ1161" s="418"/>
      <c r="CFR1161" s="418"/>
      <c r="CFS1161" s="418"/>
      <c r="CFT1161" s="418"/>
      <c r="CFU1161" s="418"/>
      <c r="CFV1161" s="418"/>
      <c r="CFW1161" s="418"/>
      <c r="CFX1161" s="418"/>
      <c r="CFY1161" s="418"/>
      <c r="CFZ1161" s="418"/>
      <c r="CGA1161" s="418"/>
      <c r="CGB1161" s="418"/>
      <c r="CGC1161" s="418"/>
      <c r="CGD1161" s="418"/>
      <c r="CGE1161" s="418"/>
      <c r="CGF1161" s="418"/>
      <c r="CGG1161" s="418"/>
      <c r="CGH1161" s="418"/>
      <c r="CGI1161" s="418"/>
      <c r="CGJ1161" s="418"/>
      <c r="CGK1161" s="418"/>
      <c r="CGL1161" s="418"/>
      <c r="CGM1161" s="418"/>
      <c r="CGN1161" s="418"/>
      <c r="CGO1161" s="418"/>
      <c r="CGP1161" s="418"/>
      <c r="CGQ1161" s="418"/>
      <c r="CGR1161" s="418"/>
      <c r="CGS1161" s="418"/>
      <c r="CGT1161" s="418"/>
      <c r="CGU1161" s="418"/>
      <c r="CGV1161" s="418"/>
      <c r="CGW1161" s="418"/>
      <c r="CGX1161" s="418"/>
      <c r="CGY1161" s="418"/>
      <c r="CGZ1161" s="418"/>
      <c r="CHA1161" s="418"/>
      <c r="CHB1161" s="418"/>
      <c r="CHC1161" s="418"/>
      <c r="CHD1161" s="418"/>
      <c r="CHE1161" s="418"/>
      <c r="CHF1161" s="418"/>
      <c r="CHG1161" s="418"/>
      <c r="CHH1161" s="418"/>
      <c r="CHI1161" s="418"/>
      <c r="CHJ1161" s="418"/>
      <c r="CHK1161" s="418"/>
      <c r="CHL1161" s="418"/>
      <c r="CHM1161" s="418"/>
      <c r="CHN1161" s="418"/>
      <c r="CHO1161" s="418"/>
      <c r="CHP1161" s="418"/>
      <c r="CHQ1161" s="418"/>
      <c r="CHR1161" s="418"/>
      <c r="CHS1161" s="418"/>
      <c r="CHT1161" s="418"/>
      <c r="CHU1161" s="418"/>
      <c r="CHV1161" s="418"/>
      <c r="CHW1161" s="418"/>
    </row>
    <row r="1162" spans="1:2259" s="10" customFormat="1" ht="18" customHeight="1" thickBot="1" x14ac:dyDescent="0.25">
      <c r="A1162" s="256">
        <v>44901</v>
      </c>
      <c r="B1162" s="147">
        <v>0.8125</v>
      </c>
      <c r="C1162" s="148">
        <v>-8</v>
      </c>
      <c r="D1162" s="149">
        <f>(MAX(K1162:M1162))/J1162/1.44</f>
        <v>0.67013888888888884</v>
      </c>
      <c r="E1162" s="150"/>
      <c r="F1162" s="571" t="s">
        <v>790</v>
      </c>
      <c r="G1162" s="241" t="s">
        <v>28</v>
      </c>
      <c r="H1162" s="239">
        <v>301</v>
      </c>
      <c r="I1162" s="240" t="s">
        <v>29</v>
      </c>
      <c r="J1162" s="241">
        <v>400</v>
      </c>
      <c r="K1162" s="242">
        <v>228</v>
      </c>
      <c r="L1162" s="242">
        <v>223</v>
      </c>
      <c r="M1162" s="242">
        <v>386</v>
      </c>
      <c r="N1162" s="243" t="s">
        <v>1538</v>
      </c>
      <c r="O1162" s="133">
        <f t="shared" si="188"/>
        <v>279</v>
      </c>
      <c r="P1162" s="126">
        <f t="shared" ref="P1162:P1225" si="194">1.73*0.38*O1162/J1162</f>
        <v>0.45853650000000001</v>
      </c>
      <c r="Q1162" s="244"/>
      <c r="R1162" s="245"/>
      <c r="S1162" s="243"/>
      <c r="T1162" s="242"/>
      <c r="U1162" s="242"/>
      <c r="V1162" s="242"/>
      <c r="W1162" s="243"/>
      <c r="X1162" s="242">
        <f t="shared" ref="X1162:X1179" si="195">(T1162+U1162+V1162)/3</f>
        <v>0</v>
      </c>
      <c r="Y1162" s="188"/>
      <c r="Z1162" s="246"/>
      <c r="AA1162" s="73">
        <f t="shared" si="193"/>
        <v>0.45853650000000001</v>
      </c>
      <c r="AB1162" s="831">
        <f t="shared" si="184"/>
        <v>0</v>
      </c>
    </row>
    <row r="1163" spans="1:2259" s="10" customFormat="1" ht="18" customHeight="1" x14ac:dyDescent="0.2">
      <c r="A1163" s="74"/>
      <c r="B1163" s="75"/>
      <c r="C1163" s="76"/>
      <c r="D1163" s="236"/>
      <c r="E1163" s="428"/>
      <c r="F1163" s="78"/>
      <c r="G1163" s="79"/>
      <c r="H1163" s="80">
        <v>301</v>
      </c>
      <c r="I1163" s="87" t="s">
        <v>1539</v>
      </c>
      <c r="J1163" s="79">
        <v>400</v>
      </c>
      <c r="K1163" s="83">
        <v>0</v>
      </c>
      <c r="L1163" s="83">
        <v>0</v>
      </c>
      <c r="M1163" s="83">
        <v>0</v>
      </c>
      <c r="N1163" s="82"/>
      <c r="O1163" s="83">
        <f t="shared" si="188"/>
        <v>0</v>
      </c>
      <c r="P1163" s="84">
        <f t="shared" si="194"/>
        <v>0</v>
      </c>
      <c r="Q1163" s="337"/>
      <c r="R1163" s="85"/>
      <c r="S1163" s="82"/>
      <c r="T1163" s="83"/>
      <c r="U1163" s="83"/>
      <c r="V1163" s="83"/>
      <c r="W1163" s="82"/>
      <c r="X1163" s="83"/>
      <c r="Y1163" s="84"/>
      <c r="Z1163" s="86"/>
      <c r="AA1163" s="73">
        <f t="shared" si="193"/>
        <v>0</v>
      </c>
      <c r="AB1163" s="831">
        <f t="shared" ref="AB1163:AB1226" si="196">S1163 - (AA1163*S1163)</f>
        <v>0</v>
      </c>
    </row>
    <row r="1164" spans="1:2259" s="10" customFormat="1" ht="18" customHeight="1" x14ac:dyDescent="0.2">
      <c r="A1164" s="74"/>
      <c r="B1164" s="75"/>
      <c r="C1164" s="76"/>
      <c r="D1164" s="182"/>
      <c r="E1164" s="183"/>
      <c r="F1164" s="78"/>
      <c r="G1164" s="79"/>
      <c r="H1164" s="80">
        <v>301</v>
      </c>
      <c r="I1164" s="87" t="s">
        <v>501</v>
      </c>
      <c r="J1164" s="79">
        <v>400</v>
      </c>
      <c r="K1164" s="83">
        <v>32</v>
      </c>
      <c r="L1164" s="83">
        <v>5</v>
      </c>
      <c r="M1164" s="83">
        <v>10</v>
      </c>
      <c r="N1164" s="82"/>
      <c r="O1164" s="83">
        <f t="shared" si="188"/>
        <v>15.666666666666666</v>
      </c>
      <c r="P1164" s="84">
        <f t="shared" si="194"/>
        <v>2.5748166666666666E-2</v>
      </c>
      <c r="Q1164" s="337"/>
      <c r="R1164" s="85"/>
      <c r="S1164" s="82"/>
      <c r="T1164" s="83"/>
      <c r="U1164" s="83"/>
      <c r="V1164" s="83"/>
      <c r="W1164" s="82"/>
      <c r="X1164" s="83"/>
      <c r="Y1164" s="84"/>
      <c r="Z1164" s="86"/>
      <c r="AA1164" s="73">
        <f t="shared" si="193"/>
        <v>2.5748166666666666E-2</v>
      </c>
      <c r="AB1164" s="831">
        <f t="shared" si="196"/>
        <v>0</v>
      </c>
    </row>
    <row r="1165" spans="1:2259" s="10" customFormat="1" ht="18" customHeight="1" x14ac:dyDescent="0.2">
      <c r="A1165" s="74"/>
      <c r="B1165" s="75"/>
      <c r="C1165" s="76"/>
      <c r="D1165" s="182"/>
      <c r="E1165" s="183"/>
      <c r="F1165" s="78"/>
      <c r="G1165" s="79"/>
      <c r="H1165" s="80">
        <v>301</v>
      </c>
      <c r="I1165" s="87" t="s">
        <v>1540</v>
      </c>
      <c r="J1165" s="79">
        <v>400</v>
      </c>
      <c r="K1165" s="83">
        <v>32</v>
      </c>
      <c r="L1165" s="83">
        <v>75</v>
      </c>
      <c r="M1165" s="83">
        <v>16</v>
      </c>
      <c r="N1165" s="82"/>
      <c r="O1165" s="83">
        <f t="shared" si="188"/>
        <v>41</v>
      </c>
      <c r="P1165" s="84">
        <f t="shared" si="194"/>
        <v>6.7383499999999999E-2</v>
      </c>
      <c r="Q1165" s="337"/>
      <c r="R1165" s="85"/>
      <c r="S1165" s="82"/>
      <c r="T1165" s="83"/>
      <c r="U1165" s="83"/>
      <c r="V1165" s="83"/>
      <c r="W1165" s="82"/>
      <c r="X1165" s="83"/>
      <c r="Y1165" s="84"/>
      <c r="Z1165" s="86"/>
      <c r="AA1165" s="73">
        <f t="shared" si="193"/>
        <v>6.7383499999999999E-2</v>
      </c>
      <c r="AB1165" s="831">
        <f t="shared" si="196"/>
        <v>0</v>
      </c>
    </row>
    <row r="1166" spans="1:2259" s="10" customFormat="1" ht="18" customHeight="1" x14ac:dyDescent="0.2">
      <c r="A1166" s="74"/>
      <c r="B1166" s="75"/>
      <c r="C1166" s="76"/>
      <c r="D1166" s="182"/>
      <c r="E1166" s="183"/>
      <c r="F1166" s="78"/>
      <c r="G1166" s="79"/>
      <c r="H1166" s="80">
        <v>301</v>
      </c>
      <c r="I1166" s="87" t="s">
        <v>1541</v>
      </c>
      <c r="J1166" s="79">
        <v>400</v>
      </c>
      <c r="K1166" s="83">
        <v>76</v>
      </c>
      <c r="L1166" s="83">
        <v>88</v>
      </c>
      <c r="M1166" s="83">
        <v>112</v>
      </c>
      <c r="N1166" s="82"/>
      <c r="O1166" s="83">
        <f t="shared" si="188"/>
        <v>92</v>
      </c>
      <c r="P1166" s="84">
        <f t="shared" si="194"/>
        <v>0.151202</v>
      </c>
      <c r="Q1166" s="337"/>
      <c r="R1166" s="85"/>
      <c r="S1166" s="82"/>
      <c r="T1166" s="83"/>
      <c r="U1166" s="83"/>
      <c r="V1166" s="83"/>
      <c r="W1166" s="82"/>
      <c r="X1166" s="83"/>
      <c r="Y1166" s="84"/>
      <c r="Z1166" s="86"/>
      <c r="AA1166" s="73">
        <f t="shared" si="193"/>
        <v>0.151202</v>
      </c>
      <c r="AB1166" s="831">
        <f t="shared" si="196"/>
        <v>0</v>
      </c>
    </row>
    <row r="1167" spans="1:2259" s="10" customFormat="1" ht="18" customHeight="1" x14ac:dyDescent="0.2">
      <c r="A1167" s="74"/>
      <c r="B1167" s="75"/>
      <c r="C1167" s="76"/>
      <c r="D1167" s="182"/>
      <c r="E1167" s="183"/>
      <c r="F1167" s="78"/>
      <c r="G1167" s="79"/>
      <c r="H1167" s="80">
        <v>301</v>
      </c>
      <c r="I1167" s="87" t="s">
        <v>1542</v>
      </c>
      <c r="J1167" s="79">
        <v>400</v>
      </c>
      <c r="K1167" s="83">
        <v>39</v>
      </c>
      <c r="L1167" s="83">
        <v>39</v>
      </c>
      <c r="M1167" s="83">
        <v>30</v>
      </c>
      <c r="N1167" s="82"/>
      <c r="O1167" s="83">
        <f t="shared" si="188"/>
        <v>36</v>
      </c>
      <c r="P1167" s="84">
        <f t="shared" si="194"/>
        <v>5.9165999999999996E-2</v>
      </c>
      <c r="Q1167" s="337"/>
      <c r="R1167" s="85"/>
      <c r="S1167" s="82"/>
      <c r="T1167" s="83"/>
      <c r="U1167" s="83"/>
      <c r="V1167" s="83"/>
      <c r="W1167" s="82"/>
      <c r="X1167" s="83"/>
      <c r="Y1167" s="84"/>
      <c r="Z1167" s="86"/>
      <c r="AA1167" s="73">
        <f t="shared" si="193"/>
        <v>5.9165999999999996E-2</v>
      </c>
      <c r="AB1167" s="831">
        <f t="shared" si="196"/>
        <v>0</v>
      </c>
    </row>
    <row r="1168" spans="1:2259" s="10" customFormat="1" ht="18" customHeight="1" thickBot="1" x14ac:dyDescent="0.25">
      <c r="A1168" s="74"/>
      <c r="B1168" s="75"/>
      <c r="C1168" s="76"/>
      <c r="D1168" s="355"/>
      <c r="E1168" s="438"/>
      <c r="F1168" s="78"/>
      <c r="G1168" s="79"/>
      <c r="H1168" s="80">
        <v>301</v>
      </c>
      <c r="I1168" s="87" t="s">
        <v>1543</v>
      </c>
      <c r="J1168" s="79">
        <v>400</v>
      </c>
      <c r="K1168" s="83">
        <v>13</v>
      </c>
      <c r="L1168" s="83">
        <v>9</v>
      </c>
      <c r="M1168" s="83">
        <v>97</v>
      </c>
      <c r="N1168" s="82"/>
      <c r="O1168" s="99">
        <f t="shared" si="188"/>
        <v>39.666666666666664</v>
      </c>
      <c r="P1168" s="100">
        <f t="shared" si="194"/>
        <v>6.5192166666666662E-2</v>
      </c>
      <c r="Q1168" s="337"/>
      <c r="R1168" s="85"/>
      <c r="S1168" s="82"/>
      <c r="T1168" s="83"/>
      <c r="U1168" s="83"/>
      <c r="V1168" s="83"/>
      <c r="W1168" s="82"/>
      <c r="X1168" s="83"/>
      <c r="Y1168" s="84"/>
      <c r="Z1168" s="86"/>
      <c r="AA1168" s="73">
        <f t="shared" si="193"/>
        <v>6.5192166666666662E-2</v>
      </c>
      <c r="AB1168" s="831">
        <f t="shared" si="196"/>
        <v>0</v>
      </c>
    </row>
    <row r="1169" spans="1:28" s="10" customFormat="1" ht="18" customHeight="1" thickBot="1" x14ac:dyDescent="0.25">
      <c r="A1169" s="429">
        <v>44933</v>
      </c>
      <c r="B1169" s="59">
        <v>0.66666666666666663</v>
      </c>
      <c r="C1169" s="224">
        <v>-17</v>
      </c>
      <c r="D1169" s="149">
        <f>(MAX(K1169:M1169))/J1169/1.44</f>
        <v>0.11666666666666668</v>
      </c>
      <c r="E1169" s="150">
        <f>(MAX(T1169:V1169))/S1169/1.44</f>
        <v>0.15555555555555556</v>
      </c>
      <c r="F1169" s="129" t="s">
        <v>27</v>
      </c>
      <c r="G1169" s="130" t="s">
        <v>28</v>
      </c>
      <c r="H1169" s="131">
        <v>303</v>
      </c>
      <c r="I1169" s="132" t="s">
        <v>29</v>
      </c>
      <c r="J1169" s="130">
        <v>250</v>
      </c>
      <c r="K1169" s="133">
        <v>42</v>
      </c>
      <c r="L1169" s="133">
        <v>28</v>
      </c>
      <c r="M1169" s="133">
        <v>25</v>
      </c>
      <c r="N1169" s="134" t="s">
        <v>158</v>
      </c>
      <c r="O1169" s="133">
        <f t="shared" si="188"/>
        <v>31.666666666666668</v>
      </c>
      <c r="P1169" s="126">
        <f t="shared" si="194"/>
        <v>8.3270666666666673E-2</v>
      </c>
      <c r="Q1169" s="135" t="s">
        <v>271</v>
      </c>
      <c r="R1169" s="136" t="s">
        <v>32</v>
      </c>
      <c r="S1169" s="130">
        <v>250</v>
      </c>
      <c r="T1169" s="133">
        <v>37</v>
      </c>
      <c r="U1169" s="133">
        <v>56</v>
      </c>
      <c r="V1169" s="133">
        <v>22</v>
      </c>
      <c r="W1169" s="134" t="s">
        <v>1544</v>
      </c>
      <c r="X1169" s="133">
        <f t="shared" si="195"/>
        <v>38.333333333333336</v>
      </c>
      <c r="Y1169" s="126">
        <f t="shared" ref="Y1169:Y1205" si="197">1.73*0.38*X1169/S1169</f>
        <v>0.10080133333333333</v>
      </c>
      <c r="Z1169" s="207"/>
      <c r="AA1169" s="73">
        <f t="shared" si="193"/>
        <v>0.18407200000000001</v>
      </c>
      <c r="AB1169" s="831">
        <f t="shared" si="196"/>
        <v>203.982</v>
      </c>
    </row>
    <row r="1170" spans="1:28" s="10" customFormat="1" ht="18" customHeight="1" x14ac:dyDescent="0.2">
      <c r="A1170" s="431"/>
      <c r="B1170" s="75"/>
      <c r="C1170" s="404"/>
      <c r="D1170" s="236"/>
      <c r="E1170" s="428"/>
      <c r="F1170" s="78"/>
      <c r="G1170" s="79"/>
      <c r="H1170" s="80">
        <v>303</v>
      </c>
      <c r="I1170" s="87" t="s">
        <v>1545</v>
      </c>
      <c r="J1170" s="79">
        <v>250</v>
      </c>
      <c r="K1170" s="83">
        <v>33</v>
      </c>
      <c r="L1170" s="83">
        <v>24</v>
      </c>
      <c r="M1170" s="83">
        <v>23</v>
      </c>
      <c r="N1170" s="82"/>
      <c r="O1170" s="83">
        <f t="shared" si="188"/>
        <v>26.666666666666668</v>
      </c>
      <c r="P1170" s="84">
        <f t="shared" si="194"/>
        <v>7.012266666666668E-2</v>
      </c>
      <c r="Q1170" s="322"/>
      <c r="R1170" s="85" t="s">
        <v>1546</v>
      </c>
      <c r="S1170" s="79">
        <v>250</v>
      </c>
      <c r="T1170" s="83">
        <v>32</v>
      </c>
      <c r="U1170" s="83">
        <v>30</v>
      </c>
      <c r="V1170" s="83">
        <v>22</v>
      </c>
      <c r="W1170" s="82"/>
      <c r="X1170" s="83">
        <f t="shared" si="195"/>
        <v>28</v>
      </c>
      <c r="Y1170" s="84">
        <f t="shared" si="197"/>
        <v>7.3628799999999994E-2</v>
      </c>
      <c r="Z1170" s="86"/>
      <c r="AA1170" s="73">
        <f t="shared" si="193"/>
        <v>0.14375146666666666</v>
      </c>
      <c r="AB1170" s="831">
        <f t="shared" si="196"/>
        <v>214.06213333333335</v>
      </c>
    </row>
    <row r="1171" spans="1:28" s="10" customFormat="1" ht="18" customHeight="1" thickBot="1" x14ac:dyDescent="0.25">
      <c r="A1171" s="434"/>
      <c r="B1171" s="90"/>
      <c r="C1171" s="227"/>
      <c r="D1171" s="355"/>
      <c r="E1171" s="438"/>
      <c r="F1171" s="94"/>
      <c r="G1171" s="95"/>
      <c r="H1171" s="96">
        <v>303</v>
      </c>
      <c r="I1171" s="97" t="s">
        <v>1547</v>
      </c>
      <c r="J1171" s="95">
        <v>250</v>
      </c>
      <c r="K1171" s="99">
        <v>9</v>
      </c>
      <c r="L1171" s="99">
        <v>6</v>
      </c>
      <c r="M1171" s="99">
        <v>2</v>
      </c>
      <c r="N1171" s="98"/>
      <c r="O1171" s="99">
        <f t="shared" si="188"/>
        <v>5.666666666666667</v>
      </c>
      <c r="P1171" s="100">
        <f t="shared" si="194"/>
        <v>1.4901066666666667E-2</v>
      </c>
      <c r="Q1171" s="326"/>
      <c r="R1171" s="101" t="s">
        <v>1548</v>
      </c>
      <c r="S1171" s="95">
        <v>250</v>
      </c>
      <c r="T1171" s="99">
        <v>5</v>
      </c>
      <c r="U1171" s="99">
        <v>26</v>
      </c>
      <c r="V1171" s="99">
        <v>0</v>
      </c>
      <c r="W1171" s="98"/>
      <c r="X1171" s="99">
        <f t="shared" si="195"/>
        <v>10.333333333333334</v>
      </c>
      <c r="Y1171" s="100">
        <f t="shared" si="197"/>
        <v>2.7172533333333335E-2</v>
      </c>
      <c r="Z1171" s="102"/>
      <c r="AA1171" s="73">
        <f t="shared" si="193"/>
        <v>4.2073600000000003E-2</v>
      </c>
      <c r="AB1171" s="831">
        <f t="shared" si="196"/>
        <v>239.48159999999999</v>
      </c>
    </row>
    <row r="1172" spans="1:28" ht="18" customHeight="1" x14ac:dyDescent="0.2">
      <c r="A1172" s="197">
        <v>44940</v>
      </c>
      <c r="B1172" s="59">
        <v>0.39583333333333331</v>
      </c>
      <c r="C1172" s="60">
        <v>-3</v>
      </c>
      <c r="D1172" s="127">
        <f t="shared" ref="D1172" si="198">(MAX(K1172:M1172))/J1172/1.44</f>
        <v>0.42222222222222222</v>
      </c>
      <c r="E1172" s="128">
        <f t="shared" ref="E1172" si="199">(MAX(T1172:V1172))/S1172/1.44</f>
        <v>4.1666666666666664E-2</v>
      </c>
      <c r="F1172" s="129" t="s">
        <v>27</v>
      </c>
      <c r="G1172" s="130" t="s">
        <v>28</v>
      </c>
      <c r="H1172" s="131">
        <v>304</v>
      </c>
      <c r="I1172" s="132" t="s">
        <v>29</v>
      </c>
      <c r="J1172" s="130">
        <v>250</v>
      </c>
      <c r="K1172" s="134">
        <v>92</v>
      </c>
      <c r="L1172" s="134">
        <v>152</v>
      </c>
      <c r="M1172" s="134">
        <v>150</v>
      </c>
      <c r="N1172" s="134" t="s">
        <v>1418</v>
      </c>
      <c r="O1172" s="133">
        <f t="shared" si="188"/>
        <v>131.33333333333334</v>
      </c>
      <c r="P1172" s="126">
        <f t="shared" si="194"/>
        <v>0.34535413333333331</v>
      </c>
      <c r="Q1172" s="126"/>
      <c r="R1172" s="136" t="s">
        <v>32</v>
      </c>
      <c r="S1172" s="130">
        <v>250</v>
      </c>
      <c r="T1172" s="134">
        <v>15</v>
      </c>
      <c r="U1172" s="134">
        <v>3</v>
      </c>
      <c r="V1172" s="134">
        <v>14</v>
      </c>
      <c r="W1172" s="134" t="s">
        <v>1549</v>
      </c>
      <c r="X1172" s="133">
        <f t="shared" si="195"/>
        <v>10.666666666666666</v>
      </c>
      <c r="Y1172" s="126">
        <f t="shared" si="197"/>
        <v>2.8049066666666664E-2</v>
      </c>
      <c r="Z1172" s="207"/>
      <c r="AA1172" s="73">
        <f t="shared" si="193"/>
        <v>0.37340319999999999</v>
      </c>
      <c r="AB1172" s="831">
        <f t="shared" si="196"/>
        <v>156.64920000000001</v>
      </c>
    </row>
    <row r="1173" spans="1:28" ht="18" customHeight="1" x14ac:dyDescent="0.2">
      <c r="A1173" s="74"/>
      <c r="B1173" s="75"/>
      <c r="C1173" s="76"/>
      <c r="D1173" s="77"/>
      <c r="E1173" s="77"/>
      <c r="F1173" s="78"/>
      <c r="G1173" s="79"/>
      <c r="H1173" s="80">
        <v>304</v>
      </c>
      <c r="I1173" s="87" t="s">
        <v>1550</v>
      </c>
      <c r="J1173" s="79">
        <v>250</v>
      </c>
      <c r="K1173" s="82">
        <v>0</v>
      </c>
      <c r="L1173" s="82">
        <v>0</v>
      </c>
      <c r="M1173" s="82">
        <v>0</v>
      </c>
      <c r="N1173" s="82"/>
      <c r="O1173" s="83">
        <f t="shared" si="188"/>
        <v>0</v>
      </c>
      <c r="P1173" s="84">
        <f t="shared" si="194"/>
        <v>0</v>
      </c>
      <c r="Q1173" s="84"/>
      <c r="R1173" s="204" t="s">
        <v>1550</v>
      </c>
      <c r="S1173" s="79">
        <v>250</v>
      </c>
      <c r="T1173" s="82">
        <v>0</v>
      </c>
      <c r="U1173" s="82">
        <v>0</v>
      </c>
      <c r="V1173" s="82">
        <v>0</v>
      </c>
      <c r="W1173" s="82"/>
      <c r="X1173" s="83">
        <f t="shared" si="195"/>
        <v>0</v>
      </c>
      <c r="Y1173" s="84">
        <f t="shared" si="197"/>
        <v>0</v>
      </c>
      <c r="Z1173" s="86"/>
      <c r="AA1173" s="73">
        <f t="shared" si="193"/>
        <v>0</v>
      </c>
      <c r="AB1173" s="831">
        <f t="shared" si="196"/>
        <v>250</v>
      </c>
    </row>
    <row r="1174" spans="1:28" ht="18" customHeight="1" x14ac:dyDescent="0.2">
      <c r="A1174" s="74"/>
      <c r="B1174" s="75"/>
      <c r="C1174" s="76"/>
      <c r="D1174" s="77"/>
      <c r="E1174" s="77"/>
      <c r="F1174" s="78"/>
      <c r="G1174" s="79"/>
      <c r="H1174" s="80">
        <v>304</v>
      </c>
      <c r="I1174" s="87" t="s">
        <v>1551</v>
      </c>
      <c r="J1174" s="79">
        <v>250</v>
      </c>
      <c r="K1174" s="82">
        <v>10</v>
      </c>
      <c r="L1174" s="82">
        <v>4</v>
      </c>
      <c r="M1174" s="82">
        <v>6</v>
      </c>
      <c r="N1174" s="82"/>
      <c r="O1174" s="83">
        <f t="shared" si="188"/>
        <v>6.666666666666667</v>
      </c>
      <c r="P1174" s="84">
        <f t="shared" si="194"/>
        <v>1.753066666666667E-2</v>
      </c>
      <c r="Q1174" s="84"/>
      <c r="R1174" s="204" t="s">
        <v>501</v>
      </c>
      <c r="S1174" s="79">
        <v>250</v>
      </c>
      <c r="T1174" s="82">
        <v>0</v>
      </c>
      <c r="U1174" s="82">
        <v>0</v>
      </c>
      <c r="V1174" s="82">
        <v>0</v>
      </c>
      <c r="W1174" s="82"/>
      <c r="X1174" s="83">
        <f t="shared" si="195"/>
        <v>0</v>
      </c>
      <c r="Y1174" s="84">
        <f t="shared" si="197"/>
        <v>0</v>
      </c>
      <c r="Z1174" s="86"/>
      <c r="AA1174" s="73">
        <f t="shared" si="193"/>
        <v>1.753066666666667E-2</v>
      </c>
      <c r="AB1174" s="831">
        <f t="shared" si="196"/>
        <v>245.61733333333333</v>
      </c>
    </row>
    <row r="1175" spans="1:28" ht="18" customHeight="1" x14ac:dyDescent="0.2">
      <c r="A1175" s="74"/>
      <c r="B1175" s="75"/>
      <c r="C1175" s="76"/>
      <c r="D1175" s="77"/>
      <c r="E1175" s="77"/>
      <c r="F1175" s="78"/>
      <c r="G1175" s="79"/>
      <c r="H1175" s="80">
        <v>304</v>
      </c>
      <c r="I1175" s="87" t="s">
        <v>1552</v>
      </c>
      <c r="J1175" s="79">
        <v>250</v>
      </c>
      <c r="K1175" s="82">
        <v>70</v>
      </c>
      <c r="L1175" s="82">
        <v>96</v>
      </c>
      <c r="M1175" s="82">
        <v>84</v>
      </c>
      <c r="N1175" s="82"/>
      <c r="O1175" s="83">
        <f t="shared" si="188"/>
        <v>83.333333333333329</v>
      </c>
      <c r="P1175" s="84">
        <f t="shared" si="194"/>
        <v>0.21913333333333332</v>
      </c>
      <c r="Q1175" s="84"/>
      <c r="R1175" s="204" t="s">
        <v>1552</v>
      </c>
      <c r="S1175" s="79">
        <v>250</v>
      </c>
      <c r="T1175" s="82">
        <v>0</v>
      </c>
      <c r="U1175" s="82">
        <v>0</v>
      </c>
      <c r="V1175" s="82">
        <v>0</v>
      </c>
      <c r="W1175" s="82"/>
      <c r="X1175" s="83">
        <f t="shared" si="195"/>
        <v>0</v>
      </c>
      <c r="Y1175" s="84">
        <f t="shared" si="197"/>
        <v>0</v>
      </c>
      <c r="Z1175" s="86"/>
      <c r="AA1175" s="73">
        <f t="shared" si="193"/>
        <v>0.21913333333333332</v>
      </c>
      <c r="AB1175" s="831">
        <f t="shared" si="196"/>
        <v>195.21666666666667</v>
      </c>
    </row>
    <row r="1176" spans="1:28" ht="18" customHeight="1" x14ac:dyDescent="0.2">
      <c r="A1176" s="74"/>
      <c r="B1176" s="75"/>
      <c r="C1176" s="76"/>
      <c r="D1176" s="77"/>
      <c r="E1176" s="77"/>
      <c r="F1176" s="78"/>
      <c r="G1176" s="79"/>
      <c r="H1176" s="80">
        <v>304</v>
      </c>
      <c r="I1176" s="87" t="s">
        <v>1553</v>
      </c>
      <c r="J1176" s="79">
        <v>250</v>
      </c>
      <c r="K1176" s="82">
        <v>4</v>
      </c>
      <c r="L1176" s="82">
        <v>17</v>
      </c>
      <c r="M1176" s="82">
        <v>12</v>
      </c>
      <c r="N1176" s="82"/>
      <c r="O1176" s="83">
        <f t="shared" si="188"/>
        <v>11</v>
      </c>
      <c r="P1176" s="84">
        <f t="shared" si="194"/>
        <v>2.8925599999999999E-2</v>
      </c>
      <c r="Q1176" s="84"/>
      <c r="R1176" s="204" t="s">
        <v>1553</v>
      </c>
      <c r="S1176" s="79">
        <v>250</v>
      </c>
      <c r="T1176" s="82">
        <v>15</v>
      </c>
      <c r="U1176" s="82">
        <v>2</v>
      </c>
      <c r="V1176" s="82">
        <v>14</v>
      </c>
      <c r="W1176" s="82"/>
      <c r="X1176" s="83">
        <f t="shared" si="195"/>
        <v>10.333333333333334</v>
      </c>
      <c r="Y1176" s="84">
        <f t="shared" si="197"/>
        <v>2.7172533333333335E-2</v>
      </c>
      <c r="Z1176" s="86"/>
      <c r="AA1176" s="73">
        <f t="shared" si="193"/>
        <v>5.6098133333333335E-2</v>
      </c>
      <c r="AB1176" s="831">
        <f t="shared" si="196"/>
        <v>235.97546666666668</v>
      </c>
    </row>
    <row r="1177" spans="1:28" ht="18" customHeight="1" x14ac:dyDescent="0.2">
      <c r="A1177" s="74"/>
      <c r="B1177" s="75"/>
      <c r="C1177" s="76"/>
      <c r="D1177" s="77"/>
      <c r="E1177" s="77"/>
      <c r="F1177" s="78"/>
      <c r="G1177" s="79"/>
      <c r="H1177" s="80">
        <v>304</v>
      </c>
      <c r="I1177" s="87" t="s">
        <v>1554</v>
      </c>
      <c r="J1177" s="79">
        <v>250</v>
      </c>
      <c r="K1177" s="82">
        <v>12</v>
      </c>
      <c r="L1177" s="82">
        <v>14</v>
      </c>
      <c r="M1177" s="82">
        <v>30</v>
      </c>
      <c r="N1177" s="82"/>
      <c r="O1177" s="83">
        <f t="shared" si="188"/>
        <v>18.666666666666668</v>
      </c>
      <c r="P1177" s="84">
        <f t="shared" si="194"/>
        <v>4.9085866666666665E-2</v>
      </c>
      <c r="Q1177" s="84"/>
      <c r="R1177" s="204" t="s">
        <v>1554</v>
      </c>
      <c r="S1177" s="79">
        <v>250</v>
      </c>
      <c r="T1177" s="82">
        <v>0</v>
      </c>
      <c r="U1177" s="82">
        <v>0</v>
      </c>
      <c r="V1177" s="82">
        <v>0</v>
      </c>
      <c r="W1177" s="82"/>
      <c r="X1177" s="83">
        <f t="shared" si="195"/>
        <v>0</v>
      </c>
      <c r="Y1177" s="84">
        <f t="shared" si="197"/>
        <v>0</v>
      </c>
      <c r="Z1177" s="86"/>
      <c r="AA1177" s="73">
        <f t="shared" si="193"/>
        <v>4.9085866666666665E-2</v>
      </c>
      <c r="AB1177" s="831">
        <f t="shared" si="196"/>
        <v>237.72853333333333</v>
      </c>
    </row>
    <row r="1178" spans="1:28" ht="18" customHeight="1" x14ac:dyDescent="0.2">
      <c r="A1178" s="74"/>
      <c r="B1178" s="75"/>
      <c r="C1178" s="76"/>
      <c r="D1178" s="77"/>
      <c r="E1178" s="77"/>
      <c r="F1178" s="78"/>
      <c r="G1178" s="79"/>
      <c r="H1178" s="80">
        <v>304</v>
      </c>
      <c r="I1178" s="87"/>
      <c r="J1178" s="79">
        <v>250</v>
      </c>
      <c r="K1178" s="82"/>
      <c r="L1178" s="82"/>
      <c r="M1178" s="82"/>
      <c r="N1178" s="82"/>
      <c r="O1178" s="83">
        <f t="shared" si="188"/>
        <v>0</v>
      </c>
      <c r="P1178" s="84">
        <f t="shared" si="194"/>
        <v>0</v>
      </c>
      <c r="Q1178" s="84"/>
      <c r="R1178" s="85"/>
      <c r="S1178" s="79">
        <v>250</v>
      </c>
      <c r="T1178" s="82"/>
      <c r="U1178" s="82"/>
      <c r="V1178" s="82"/>
      <c r="W1178" s="82"/>
      <c r="X1178" s="83">
        <f t="shared" si="195"/>
        <v>0</v>
      </c>
      <c r="Y1178" s="84">
        <f t="shared" si="197"/>
        <v>0</v>
      </c>
      <c r="Z1178" s="86"/>
      <c r="AA1178" s="73">
        <f t="shared" si="193"/>
        <v>0</v>
      </c>
      <c r="AB1178" s="831">
        <f t="shared" si="196"/>
        <v>250</v>
      </c>
    </row>
    <row r="1179" spans="1:28" ht="18" customHeight="1" thickBot="1" x14ac:dyDescent="0.25">
      <c r="A1179" s="89"/>
      <c r="B1179" s="90"/>
      <c r="C1179" s="91"/>
      <c r="D1179" s="92"/>
      <c r="E1179" s="93"/>
      <c r="F1179" s="94"/>
      <c r="G1179" s="95"/>
      <c r="H1179" s="96">
        <v>304</v>
      </c>
      <c r="I1179" s="97"/>
      <c r="J1179" s="95">
        <v>250</v>
      </c>
      <c r="K1179" s="98"/>
      <c r="L1179" s="98"/>
      <c r="M1179" s="98"/>
      <c r="N1179" s="98"/>
      <c r="O1179" s="99">
        <f t="shared" si="188"/>
        <v>0</v>
      </c>
      <c r="P1179" s="100">
        <f t="shared" si="194"/>
        <v>0</v>
      </c>
      <c r="Q1179" s="100"/>
      <c r="R1179" s="101"/>
      <c r="S1179" s="95">
        <v>250</v>
      </c>
      <c r="T1179" s="98"/>
      <c r="U1179" s="98"/>
      <c r="V1179" s="98"/>
      <c r="W1179" s="98"/>
      <c r="X1179" s="99">
        <f t="shared" si="195"/>
        <v>0</v>
      </c>
      <c r="Y1179" s="100">
        <f t="shared" si="197"/>
        <v>0</v>
      </c>
      <c r="Z1179" s="102"/>
      <c r="AA1179" s="73">
        <f t="shared" si="193"/>
        <v>0</v>
      </c>
      <c r="AB1179" s="831">
        <f t="shared" si="196"/>
        <v>250</v>
      </c>
    </row>
    <row r="1180" spans="1:28" s="418" customFormat="1" ht="18" customHeight="1" thickBot="1" x14ac:dyDescent="0.3">
      <c r="A1180" s="74">
        <v>44934</v>
      </c>
      <c r="B1180" s="75">
        <v>0.56527777777777777</v>
      </c>
      <c r="C1180" s="76">
        <v>-20</v>
      </c>
      <c r="D1180" s="61">
        <f>(MAX(K1180:M1180))/J1180/1.44</f>
        <v>6.558641975308642E-2</v>
      </c>
      <c r="E1180" s="62"/>
      <c r="F1180" s="63" t="s">
        <v>790</v>
      </c>
      <c r="G1180" s="64" t="s">
        <v>28</v>
      </c>
      <c r="H1180" s="65">
        <v>305</v>
      </c>
      <c r="I1180" s="66" t="s">
        <v>29</v>
      </c>
      <c r="J1180" s="64">
        <v>180</v>
      </c>
      <c r="K1180" s="67">
        <v>17</v>
      </c>
      <c r="L1180" s="67">
        <v>13</v>
      </c>
      <c r="M1180" s="67">
        <v>11</v>
      </c>
      <c r="N1180" s="68" t="s">
        <v>1065</v>
      </c>
      <c r="O1180" s="133">
        <f t="shared" si="188"/>
        <v>13.666666666666666</v>
      </c>
      <c r="P1180" s="69">
        <f t="shared" si="194"/>
        <v>4.9913703703703703E-2</v>
      </c>
      <c r="Q1180" s="117" t="s">
        <v>271</v>
      </c>
      <c r="R1180" s="71"/>
      <c r="S1180" s="68"/>
      <c r="T1180" s="67"/>
      <c r="U1180" s="67"/>
      <c r="V1180" s="67"/>
      <c r="W1180" s="68"/>
      <c r="X1180" s="67"/>
      <c r="Y1180" s="69"/>
      <c r="Z1180" s="72"/>
      <c r="AA1180" s="73">
        <f t="shared" si="193"/>
        <v>4.9913703703703703E-2</v>
      </c>
      <c r="AB1180" s="831">
        <f t="shared" si="196"/>
        <v>0</v>
      </c>
    </row>
    <row r="1181" spans="1:28" s="418" customFormat="1" ht="18" customHeight="1" thickBot="1" x14ac:dyDescent="0.3">
      <c r="A1181" s="197">
        <v>44934</v>
      </c>
      <c r="B1181" s="59">
        <v>0.5756944444444444</v>
      </c>
      <c r="C1181" s="60">
        <v>-20</v>
      </c>
      <c r="D1181" s="127">
        <f>(MAX(K1181:M1181))/J1181/1.44</f>
        <v>6.25E-2</v>
      </c>
      <c r="E1181" s="128">
        <f>(MAX(T1181:V1181))/S1181/1.44</f>
        <v>2.0833333333333332E-2</v>
      </c>
      <c r="F1181" s="129" t="s">
        <v>27</v>
      </c>
      <c r="G1181" s="130" t="s">
        <v>28</v>
      </c>
      <c r="H1181" s="131">
        <v>306</v>
      </c>
      <c r="I1181" s="132" t="s">
        <v>29</v>
      </c>
      <c r="J1181" s="130">
        <v>400</v>
      </c>
      <c r="K1181" s="133">
        <v>36</v>
      </c>
      <c r="L1181" s="133">
        <v>27</v>
      </c>
      <c r="M1181" s="133">
        <v>9</v>
      </c>
      <c r="N1181" s="134" t="s">
        <v>171</v>
      </c>
      <c r="O1181" s="133">
        <f t="shared" si="188"/>
        <v>24</v>
      </c>
      <c r="P1181" s="69">
        <f t="shared" si="194"/>
        <v>3.9444E-2</v>
      </c>
      <c r="Q1181" s="249" t="s">
        <v>52</v>
      </c>
      <c r="R1181" s="115" t="s">
        <v>226</v>
      </c>
      <c r="S1181" s="130">
        <v>400</v>
      </c>
      <c r="T1181" s="133">
        <v>7</v>
      </c>
      <c r="U1181" s="133">
        <v>12</v>
      </c>
      <c r="V1181" s="133">
        <v>11</v>
      </c>
      <c r="W1181" s="134" t="s">
        <v>110</v>
      </c>
      <c r="X1181" s="133">
        <f t="shared" ref="X1181:X1189" si="200">(T1181+U1181+V1181)/3</f>
        <v>10</v>
      </c>
      <c r="Y1181" s="69">
        <f t="shared" si="197"/>
        <v>1.6434999999999998E-2</v>
      </c>
      <c r="Z1181" s="207"/>
      <c r="AA1181" s="73">
        <f t="shared" si="193"/>
        <v>5.5878999999999998E-2</v>
      </c>
      <c r="AB1181" s="831">
        <f t="shared" si="196"/>
        <v>377.64839999999998</v>
      </c>
    </row>
    <row r="1182" spans="1:28" s="10" customFormat="1" ht="18" customHeight="1" x14ac:dyDescent="0.2">
      <c r="A1182" s="58">
        <v>44940</v>
      </c>
      <c r="B1182" s="59">
        <v>0.375</v>
      </c>
      <c r="C1182" s="60">
        <v>-3</v>
      </c>
      <c r="D1182" s="127">
        <f>(MAX(K1182:M1182))/J1182/1.44</f>
        <v>0.24305555555555555</v>
      </c>
      <c r="E1182" s="128">
        <f>(MAX(T1182:V1182))/S1182/1.44</f>
        <v>0.35416666666666669</v>
      </c>
      <c r="F1182" s="129" t="s">
        <v>1351</v>
      </c>
      <c r="G1182" s="130" t="s">
        <v>28</v>
      </c>
      <c r="H1182" s="131">
        <v>307</v>
      </c>
      <c r="I1182" s="132" t="s">
        <v>29</v>
      </c>
      <c r="J1182" s="130">
        <v>400</v>
      </c>
      <c r="K1182" s="133">
        <v>140</v>
      </c>
      <c r="L1182" s="133">
        <v>90</v>
      </c>
      <c r="M1182" s="133">
        <v>82</v>
      </c>
      <c r="N1182" s="134" t="s">
        <v>1555</v>
      </c>
      <c r="O1182" s="133">
        <f t="shared" si="188"/>
        <v>104</v>
      </c>
      <c r="P1182" s="126">
        <f t="shared" si="194"/>
        <v>0.17092399999999996</v>
      </c>
      <c r="Q1182" s="135" t="s">
        <v>52</v>
      </c>
      <c r="R1182" s="136" t="s">
        <v>32</v>
      </c>
      <c r="S1182" s="130">
        <v>400</v>
      </c>
      <c r="T1182" s="133">
        <v>204</v>
      </c>
      <c r="U1182" s="133">
        <v>195</v>
      </c>
      <c r="V1182" s="133">
        <v>158</v>
      </c>
      <c r="W1182" s="134" t="s">
        <v>1555</v>
      </c>
      <c r="X1182" s="133">
        <f t="shared" si="200"/>
        <v>185.66666666666666</v>
      </c>
      <c r="Y1182" s="126">
        <f t="shared" si="197"/>
        <v>0.30514316666666663</v>
      </c>
      <c r="Z1182" s="137" t="s">
        <v>50</v>
      </c>
      <c r="AA1182" s="73">
        <f t="shared" si="193"/>
        <v>0.4760671666666666</v>
      </c>
      <c r="AB1182" s="831">
        <f t="shared" si="196"/>
        <v>209.57313333333337</v>
      </c>
    </row>
    <row r="1183" spans="1:28" ht="18" customHeight="1" x14ac:dyDescent="0.2">
      <c r="A1183" s="74"/>
      <c r="B1183" s="75"/>
      <c r="C1183" s="76"/>
      <c r="D1183" s="77"/>
      <c r="E1183" s="77"/>
      <c r="F1183" s="78"/>
      <c r="G1183" s="79"/>
      <c r="H1183" s="80">
        <v>307</v>
      </c>
      <c r="I1183" s="87" t="s">
        <v>1556</v>
      </c>
      <c r="J1183" s="79">
        <v>400</v>
      </c>
      <c r="K1183" s="82">
        <v>7</v>
      </c>
      <c r="L1183" s="82">
        <v>4</v>
      </c>
      <c r="M1183" s="82">
        <v>10</v>
      </c>
      <c r="N1183" s="82"/>
      <c r="O1183" s="83">
        <f t="shared" si="188"/>
        <v>7</v>
      </c>
      <c r="P1183" s="84">
        <f t="shared" si="194"/>
        <v>1.1504499999999999E-2</v>
      </c>
      <c r="Q1183" s="84"/>
      <c r="R1183" s="204" t="s">
        <v>1557</v>
      </c>
      <c r="S1183" s="79">
        <v>400</v>
      </c>
      <c r="T1183" s="82">
        <v>26</v>
      </c>
      <c r="U1183" s="82">
        <v>18</v>
      </c>
      <c r="V1183" s="82">
        <v>44</v>
      </c>
      <c r="W1183" s="82"/>
      <c r="X1183" s="83">
        <f t="shared" si="200"/>
        <v>29.333333333333332</v>
      </c>
      <c r="Y1183" s="84">
        <f t="shared" si="197"/>
        <v>4.8209333333333326E-2</v>
      </c>
      <c r="Z1183" s="86"/>
      <c r="AA1183" s="73">
        <f t="shared" si="193"/>
        <v>5.9713833333333327E-2</v>
      </c>
      <c r="AB1183" s="831">
        <f t="shared" si="196"/>
        <v>376.11446666666666</v>
      </c>
    </row>
    <row r="1184" spans="1:28" ht="18" customHeight="1" x14ac:dyDescent="0.2">
      <c r="A1184" s="74"/>
      <c r="B1184" s="75"/>
      <c r="C1184" s="76"/>
      <c r="D1184" s="77"/>
      <c r="E1184" s="77"/>
      <c r="F1184" s="78"/>
      <c r="G1184" s="79"/>
      <c r="H1184" s="80">
        <v>307</v>
      </c>
      <c r="I1184" s="81" t="s">
        <v>1558</v>
      </c>
      <c r="J1184" s="79">
        <v>400</v>
      </c>
      <c r="K1184" s="82">
        <v>2</v>
      </c>
      <c r="L1184" s="82">
        <v>0</v>
      </c>
      <c r="M1184" s="82">
        <v>0</v>
      </c>
      <c r="N1184" s="82"/>
      <c r="O1184" s="83">
        <f t="shared" si="188"/>
        <v>0.66666666666666663</v>
      </c>
      <c r="P1184" s="84">
        <f t="shared" si="194"/>
        <v>1.0956666666666667E-3</v>
      </c>
      <c r="Q1184" s="84"/>
      <c r="R1184" s="85" t="s">
        <v>1559</v>
      </c>
      <c r="S1184" s="79">
        <v>400</v>
      </c>
      <c r="T1184" s="82">
        <v>80</v>
      </c>
      <c r="U1184" s="82">
        <v>78</v>
      </c>
      <c r="V1184" s="82">
        <v>97</v>
      </c>
      <c r="W1184" s="82"/>
      <c r="X1184" s="83">
        <f t="shared" si="200"/>
        <v>85</v>
      </c>
      <c r="Y1184" s="84">
        <f t="shared" si="197"/>
        <v>0.1396975</v>
      </c>
      <c r="Z1184" s="86"/>
      <c r="AA1184" s="73">
        <f t="shared" si="193"/>
        <v>0.14079316666666666</v>
      </c>
      <c r="AB1184" s="831">
        <f t="shared" si="196"/>
        <v>343.68273333333332</v>
      </c>
    </row>
    <row r="1185" spans="1:28" ht="18" customHeight="1" x14ac:dyDescent="0.2">
      <c r="A1185" s="74"/>
      <c r="B1185" s="75"/>
      <c r="C1185" s="76"/>
      <c r="D1185" s="77"/>
      <c r="E1185" s="77"/>
      <c r="F1185" s="78"/>
      <c r="G1185" s="79"/>
      <c r="H1185" s="80">
        <v>307</v>
      </c>
      <c r="I1185" s="87" t="s">
        <v>1560</v>
      </c>
      <c r="J1185" s="79">
        <v>400</v>
      </c>
      <c r="K1185" s="82">
        <v>0</v>
      </c>
      <c r="L1185" s="82">
        <v>0</v>
      </c>
      <c r="M1185" s="82">
        <v>0</v>
      </c>
      <c r="N1185" s="82"/>
      <c r="O1185" s="83">
        <f t="shared" si="188"/>
        <v>0</v>
      </c>
      <c r="P1185" s="84">
        <f t="shared" si="194"/>
        <v>0</v>
      </c>
      <c r="Q1185" s="84"/>
      <c r="R1185" s="85" t="s">
        <v>1561</v>
      </c>
      <c r="S1185" s="79">
        <v>400</v>
      </c>
      <c r="T1185" s="82">
        <v>0</v>
      </c>
      <c r="U1185" s="82">
        <v>3</v>
      </c>
      <c r="V1185" s="82">
        <v>11</v>
      </c>
      <c r="W1185" s="82"/>
      <c r="X1185" s="83">
        <f t="shared" si="200"/>
        <v>4.666666666666667</v>
      </c>
      <c r="Y1185" s="84">
        <f t="shared" si="197"/>
        <v>7.6696666666666666E-3</v>
      </c>
      <c r="Z1185" s="86"/>
      <c r="AA1185" s="73">
        <f t="shared" si="193"/>
        <v>7.6696666666666666E-3</v>
      </c>
      <c r="AB1185" s="831">
        <f t="shared" si="196"/>
        <v>396.93213333333335</v>
      </c>
    </row>
    <row r="1186" spans="1:28" ht="18" customHeight="1" x14ac:dyDescent="0.2">
      <c r="A1186" s="74"/>
      <c r="B1186" s="75"/>
      <c r="C1186" s="76"/>
      <c r="D1186" s="77"/>
      <c r="E1186" s="77"/>
      <c r="F1186" s="78"/>
      <c r="G1186" s="79"/>
      <c r="H1186" s="80">
        <v>307</v>
      </c>
      <c r="I1186" s="87" t="s">
        <v>1562</v>
      </c>
      <c r="J1186" s="79">
        <v>400</v>
      </c>
      <c r="K1186" s="82">
        <v>46</v>
      </c>
      <c r="L1186" s="82">
        <v>61</v>
      </c>
      <c r="M1186" s="82">
        <v>7</v>
      </c>
      <c r="N1186" s="82"/>
      <c r="O1186" s="83">
        <f t="shared" si="188"/>
        <v>38</v>
      </c>
      <c r="P1186" s="84">
        <f t="shared" si="194"/>
        <v>6.2453000000000002E-2</v>
      </c>
      <c r="Q1186" s="84"/>
      <c r="R1186" s="85" t="s">
        <v>1563</v>
      </c>
      <c r="S1186" s="79">
        <v>400</v>
      </c>
      <c r="T1186" s="82">
        <v>5</v>
      </c>
      <c r="U1186" s="82">
        <v>10</v>
      </c>
      <c r="V1186" s="82">
        <v>2</v>
      </c>
      <c r="W1186" s="82"/>
      <c r="X1186" s="83">
        <f t="shared" si="200"/>
        <v>5.666666666666667</v>
      </c>
      <c r="Y1186" s="84">
        <f t="shared" si="197"/>
        <v>9.3131666666666675E-3</v>
      </c>
      <c r="Z1186" s="86"/>
      <c r="AA1186" s="73">
        <f t="shared" si="193"/>
        <v>7.1766166666666673E-2</v>
      </c>
      <c r="AB1186" s="831">
        <f t="shared" si="196"/>
        <v>371.29353333333336</v>
      </c>
    </row>
    <row r="1187" spans="1:28" ht="18" customHeight="1" x14ac:dyDescent="0.2">
      <c r="A1187" s="74"/>
      <c r="B1187" s="75"/>
      <c r="C1187" s="76"/>
      <c r="D1187" s="77"/>
      <c r="E1187" s="77"/>
      <c r="F1187" s="78"/>
      <c r="G1187" s="79"/>
      <c r="H1187" s="80">
        <v>307</v>
      </c>
      <c r="I1187" s="87" t="s">
        <v>1564</v>
      </c>
      <c r="J1187" s="79">
        <v>400</v>
      </c>
      <c r="K1187" s="82">
        <v>14</v>
      </c>
      <c r="L1187" s="82">
        <v>8</v>
      </c>
      <c r="M1187" s="82">
        <v>2</v>
      </c>
      <c r="N1187" s="82"/>
      <c r="O1187" s="83">
        <f t="shared" si="188"/>
        <v>8</v>
      </c>
      <c r="P1187" s="84">
        <f t="shared" si="194"/>
        <v>1.3148E-2</v>
      </c>
      <c r="Q1187" s="84"/>
      <c r="R1187" s="85" t="s">
        <v>1565</v>
      </c>
      <c r="S1187" s="79">
        <v>400</v>
      </c>
      <c r="T1187" s="82">
        <v>7</v>
      </c>
      <c r="U1187" s="82">
        <v>4</v>
      </c>
      <c r="V1187" s="82">
        <v>0</v>
      </c>
      <c r="W1187" s="82"/>
      <c r="X1187" s="83">
        <f t="shared" si="200"/>
        <v>3.6666666666666665</v>
      </c>
      <c r="Y1187" s="84">
        <f t="shared" si="197"/>
        <v>6.0261666666666658E-3</v>
      </c>
      <c r="Z1187" s="86"/>
      <c r="AA1187" s="73">
        <f t="shared" si="193"/>
        <v>1.9174166666666666E-2</v>
      </c>
      <c r="AB1187" s="831">
        <f t="shared" si="196"/>
        <v>392.33033333333333</v>
      </c>
    </row>
    <row r="1188" spans="1:28" ht="18" customHeight="1" x14ac:dyDescent="0.2">
      <c r="A1188" s="74"/>
      <c r="B1188" s="75"/>
      <c r="C1188" s="76"/>
      <c r="D1188" s="77"/>
      <c r="E1188" s="77"/>
      <c r="F1188" s="78"/>
      <c r="G1188" s="79"/>
      <c r="H1188" s="80">
        <v>307</v>
      </c>
      <c r="I1188" s="87" t="s">
        <v>1566</v>
      </c>
      <c r="J1188" s="79">
        <v>400</v>
      </c>
      <c r="K1188" s="82">
        <v>50</v>
      </c>
      <c r="L1188" s="82">
        <v>37</v>
      </c>
      <c r="M1188" s="82">
        <v>31</v>
      </c>
      <c r="N1188" s="82"/>
      <c r="O1188" s="83">
        <f>(K1188+L1188+M1188)/3</f>
        <v>39.333333333333336</v>
      </c>
      <c r="P1188" s="84">
        <f t="shared" si="194"/>
        <v>6.4644333333333345E-2</v>
      </c>
      <c r="Q1188" s="84"/>
      <c r="R1188" s="85" t="s">
        <v>1567</v>
      </c>
      <c r="S1188" s="79">
        <v>400</v>
      </c>
      <c r="T1188" s="82">
        <v>21</v>
      </c>
      <c r="U1188" s="82">
        <v>5</v>
      </c>
      <c r="V1188" s="82">
        <v>15</v>
      </c>
      <c r="W1188" s="82"/>
      <c r="X1188" s="83">
        <f t="shared" si="200"/>
        <v>13.666666666666666</v>
      </c>
      <c r="Y1188" s="84">
        <f t="shared" si="197"/>
        <v>2.2461166666666664E-2</v>
      </c>
      <c r="Z1188" s="86"/>
      <c r="AA1188" s="73">
        <f t="shared" si="193"/>
        <v>8.7105500000000002E-2</v>
      </c>
      <c r="AB1188" s="831">
        <f t="shared" si="196"/>
        <v>365.15780000000001</v>
      </c>
    </row>
    <row r="1189" spans="1:28" ht="18" customHeight="1" thickBot="1" x14ac:dyDescent="0.25">
      <c r="A1189" s="89"/>
      <c r="B1189" s="90"/>
      <c r="C1189" s="91"/>
      <c r="D1189" s="92"/>
      <c r="E1189" s="93"/>
      <c r="F1189" s="94"/>
      <c r="G1189" s="95"/>
      <c r="H1189" s="96">
        <v>307</v>
      </c>
      <c r="I1189" s="97" t="s">
        <v>1568</v>
      </c>
      <c r="J1189" s="95">
        <v>400</v>
      </c>
      <c r="K1189" s="98">
        <v>0</v>
      </c>
      <c r="L1189" s="98">
        <v>0</v>
      </c>
      <c r="M1189" s="98">
        <v>0</v>
      </c>
      <c r="N1189" s="98"/>
      <c r="O1189" s="99">
        <f>(K1189+L1189+M1189)/3</f>
        <v>0</v>
      </c>
      <c r="P1189" s="100">
        <f t="shared" si="194"/>
        <v>0</v>
      </c>
      <c r="Q1189" s="100"/>
      <c r="R1189" s="101" t="s">
        <v>1569</v>
      </c>
      <c r="S1189" s="95">
        <v>400</v>
      </c>
      <c r="T1189" s="98">
        <v>0</v>
      </c>
      <c r="U1189" s="98">
        <v>0</v>
      </c>
      <c r="V1189" s="98">
        <v>0</v>
      </c>
      <c r="W1189" s="98"/>
      <c r="X1189" s="99">
        <f t="shared" si="200"/>
        <v>0</v>
      </c>
      <c r="Y1189" s="100">
        <f t="shared" si="197"/>
        <v>0</v>
      </c>
      <c r="Z1189" s="102"/>
      <c r="AA1189" s="73">
        <f t="shared" si="193"/>
        <v>0</v>
      </c>
      <c r="AB1189" s="831">
        <f t="shared" si="196"/>
        <v>400</v>
      </c>
    </row>
    <row r="1190" spans="1:28" s="418" customFormat="1" ht="18" customHeight="1" thickBot="1" x14ac:dyDescent="0.3">
      <c r="A1190" s="256">
        <v>44934</v>
      </c>
      <c r="B1190" s="147">
        <v>0.5854166666666667</v>
      </c>
      <c r="C1190" s="148">
        <v>-20</v>
      </c>
      <c r="D1190" s="149">
        <f>(MAX(K1190:M1190))/J1190/1.44</f>
        <v>0.125</v>
      </c>
      <c r="E1190" s="150"/>
      <c r="F1190" s="161" t="s">
        <v>790</v>
      </c>
      <c r="G1190" s="155" t="s">
        <v>28</v>
      </c>
      <c r="H1190" s="153">
        <v>310</v>
      </c>
      <c r="I1190" s="154" t="s">
        <v>29</v>
      </c>
      <c r="J1190" s="155">
        <v>100</v>
      </c>
      <c r="K1190" s="156">
        <v>12</v>
      </c>
      <c r="L1190" s="156">
        <v>18</v>
      </c>
      <c r="M1190" s="156">
        <v>15</v>
      </c>
      <c r="N1190" s="155" t="s">
        <v>1570</v>
      </c>
      <c r="O1190" s="156">
        <f t="shared" ref="O1190:O1253" si="201">(K1190+L1190+M1190)/3</f>
        <v>15</v>
      </c>
      <c r="P1190" s="69">
        <f t="shared" si="194"/>
        <v>9.8610000000000003E-2</v>
      </c>
      <c r="Q1190" s="494" t="s">
        <v>31</v>
      </c>
      <c r="R1190" s="159"/>
      <c r="S1190" s="157"/>
      <c r="T1190" s="156"/>
      <c r="U1190" s="156"/>
      <c r="V1190" s="156"/>
      <c r="W1190" s="157"/>
      <c r="X1190" s="156"/>
      <c r="Y1190" s="69"/>
      <c r="Z1190" s="251"/>
      <c r="AA1190" s="73">
        <f t="shared" si="193"/>
        <v>9.8610000000000003E-2</v>
      </c>
      <c r="AB1190" s="831">
        <f t="shared" si="196"/>
        <v>0</v>
      </c>
    </row>
    <row r="1191" spans="1:28" s="10" customFormat="1" ht="18" customHeight="1" x14ac:dyDescent="0.2">
      <c r="A1191" s="74">
        <v>44928</v>
      </c>
      <c r="B1191" s="75">
        <v>0.41666666666666669</v>
      </c>
      <c r="C1191" s="76">
        <v>-5</v>
      </c>
      <c r="D1191" s="61">
        <f>(MAX(K1191:M1191))/J1191/1.44</f>
        <v>0</v>
      </c>
      <c r="E1191" s="62">
        <f>(MAX(T1191:V1191))/S1191/1.44</f>
        <v>0</v>
      </c>
      <c r="F1191" s="129" t="s">
        <v>27</v>
      </c>
      <c r="G1191" s="130" t="s">
        <v>28</v>
      </c>
      <c r="H1191" s="131">
        <v>315</v>
      </c>
      <c r="I1191" s="132" t="s">
        <v>29</v>
      </c>
      <c r="J1191" s="130">
        <v>630</v>
      </c>
      <c r="K1191" s="133"/>
      <c r="L1191" s="133"/>
      <c r="M1191" s="133"/>
      <c r="N1191" s="134" t="s">
        <v>660</v>
      </c>
      <c r="O1191" s="133">
        <f t="shared" si="201"/>
        <v>0</v>
      </c>
      <c r="P1191" s="126">
        <f t="shared" si="194"/>
        <v>0</v>
      </c>
      <c r="Q1191" s="135" t="s">
        <v>50</v>
      </c>
      <c r="R1191" s="136" t="s">
        <v>32</v>
      </c>
      <c r="S1191" s="130">
        <v>630</v>
      </c>
      <c r="T1191" s="133"/>
      <c r="U1191" s="133"/>
      <c r="V1191" s="133"/>
      <c r="W1191" s="134" t="s">
        <v>316</v>
      </c>
      <c r="X1191" s="133">
        <f t="shared" ref="X1191:X1205" si="202">(T1191+U1191+V1191)/3</f>
        <v>0</v>
      </c>
      <c r="Y1191" s="126">
        <f t="shared" si="197"/>
        <v>0</v>
      </c>
      <c r="Z1191" s="137" t="s">
        <v>50</v>
      </c>
      <c r="AA1191" s="73">
        <f t="shared" si="193"/>
        <v>0</v>
      </c>
      <c r="AB1191" s="831">
        <f t="shared" si="196"/>
        <v>630</v>
      </c>
    </row>
    <row r="1192" spans="1:28" ht="18" customHeight="1" x14ac:dyDescent="0.2">
      <c r="A1192" s="74"/>
      <c r="B1192" s="75"/>
      <c r="C1192" s="76"/>
      <c r="D1192" s="77"/>
      <c r="E1192" s="77"/>
      <c r="F1192" s="78"/>
      <c r="G1192" s="79"/>
      <c r="H1192" s="80">
        <v>315</v>
      </c>
      <c r="I1192" s="87" t="s">
        <v>1571</v>
      </c>
      <c r="J1192" s="79">
        <v>630</v>
      </c>
      <c r="K1192" s="82"/>
      <c r="L1192" s="82"/>
      <c r="M1192" s="82">
        <v>0</v>
      </c>
      <c r="N1192" s="82"/>
      <c r="O1192" s="83">
        <f t="shared" si="201"/>
        <v>0</v>
      </c>
      <c r="P1192" s="84">
        <f t="shared" si="194"/>
        <v>0</v>
      </c>
      <c r="Q1192" s="84"/>
      <c r="R1192" s="85" t="s">
        <v>1572</v>
      </c>
      <c r="S1192" s="79">
        <v>630</v>
      </c>
      <c r="T1192" s="82">
        <v>0</v>
      </c>
      <c r="U1192" s="82">
        <v>0</v>
      </c>
      <c r="V1192" s="82">
        <v>20</v>
      </c>
      <c r="W1192" s="82"/>
      <c r="X1192" s="83">
        <f t="shared" si="202"/>
        <v>6.666666666666667</v>
      </c>
      <c r="Y1192" s="84">
        <f t="shared" si="197"/>
        <v>6.9566137566137573E-3</v>
      </c>
      <c r="Z1192" s="86"/>
      <c r="AA1192" s="73">
        <f t="shared" si="193"/>
        <v>6.9566137566137573E-3</v>
      </c>
      <c r="AB1192" s="831">
        <f t="shared" si="196"/>
        <v>625.61733333333336</v>
      </c>
    </row>
    <row r="1193" spans="1:28" ht="18" customHeight="1" x14ac:dyDescent="0.2">
      <c r="A1193" s="74"/>
      <c r="B1193" s="75"/>
      <c r="C1193" s="76"/>
      <c r="D1193" s="77"/>
      <c r="E1193" s="77"/>
      <c r="F1193" s="78"/>
      <c r="G1193" s="79"/>
      <c r="H1193" s="80">
        <v>315</v>
      </c>
      <c r="I1193" s="87" t="s">
        <v>1573</v>
      </c>
      <c r="J1193" s="79">
        <v>630</v>
      </c>
      <c r="K1193" s="82">
        <v>15</v>
      </c>
      <c r="L1193" s="82">
        <v>20</v>
      </c>
      <c r="M1193" s="82">
        <v>0</v>
      </c>
      <c r="N1193" s="82"/>
      <c r="O1193" s="83">
        <f t="shared" si="201"/>
        <v>11.666666666666666</v>
      </c>
      <c r="P1193" s="84">
        <f t="shared" si="194"/>
        <v>1.2174074074074073E-2</v>
      </c>
      <c r="Q1193" s="84"/>
      <c r="R1193" s="85" t="s">
        <v>1402</v>
      </c>
      <c r="S1193" s="79">
        <v>630</v>
      </c>
      <c r="T1193" s="82">
        <v>50</v>
      </c>
      <c r="U1193" s="82">
        <v>35</v>
      </c>
      <c r="V1193" s="82">
        <v>70</v>
      </c>
      <c r="W1193" s="82"/>
      <c r="X1193" s="83">
        <f t="shared" si="202"/>
        <v>51.666666666666664</v>
      </c>
      <c r="Y1193" s="84">
        <f t="shared" si="197"/>
        <v>5.3913756613756608E-2</v>
      </c>
      <c r="Z1193" s="86"/>
      <c r="AA1193" s="73">
        <f t="shared" si="193"/>
        <v>6.6087830687830681E-2</v>
      </c>
      <c r="AB1193" s="831">
        <f t="shared" si="196"/>
        <v>588.36466666666672</v>
      </c>
    </row>
    <row r="1194" spans="1:28" ht="18" customHeight="1" x14ac:dyDescent="0.2">
      <c r="A1194" s="74"/>
      <c r="B1194" s="75"/>
      <c r="C1194" s="76"/>
      <c r="D1194" s="77"/>
      <c r="E1194" s="77"/>
      <c r="F1194" s="78"/>
      <c r="G1194" s="79"/>
      <c r="H1194" s="80">
        <v>315</v>
      </c>
      <c r="I1194" s="87" t="s">
        <v>1574</v>
      </c>
      <c r="J1194" s="79">
        <v>630</v>
      </c>
      <c r="K1194" s="82">
        <v>25</v>
      </c>
      <c r="L1194" s="82">
        <v>20</v>
      </c>
      <c r="M1194" s="82">
        <v>20</v>
      </c>
      <c r="N1194" s="82"/>
      <c r="O1194" s="83">
        <f t="shared" si="201"/>
        <v>21.666666666666668</v>
      </c>
      <c r="P1194" s="84">
        <f t="shared" si="194"/>
        <v>2.260899470899471E-2</v>
      </c>
      <c r="Q1194" s="84"/>
      <c r="R1194" s="85" t="s">
        <v>1575</v>
      </c>
      <c r="S1194" s="79">
        <v>630</v>
      </c>
      <c r="T1194" s="82">
        <v>20</v>
      </c>
      <c r="U1194" s="82">
        <v>15</v>
      </c>
      <c r="V1194" s="82">
        <v>40</v>
      </c>
      <c r="W1194" s="82"/>
      <c r="X1194" s="83">
        <f t="shared" si="202"/>
        <v>25</v>
      </c>
      <c r="Y1194" s="84">
        <f t="shared" si="197"/>
        <v>2.6087301587301586E-2</v>
      </c>
      <c r="Z1194" s="86"/>
      <c r="AA1194" s="73">
        <f t="shared" si="193"/>
        <v>4.8696296296296293E-2</v>
      </c>
      <c r="AB1194" s="831">
        <f t="shared" si="196"/>
        <v>599.32133333333331</v>
      </c>
    </row>
    <row r="1195" spans="1:28" ht="18" customHeight="1" x14ac:dyDescent="0.2">
      <c r="A1195" s="74"/>
      <c r="B1195" s="75"/>
      <c r="C1195" s="76"/>
      <c r="D1195" s="77"/>
      <c r="E1195" s="77"/>
      <c r="F1195" s="78"/>
      <c r="G1195" s="79"/>
      <c r="H1195" s="80">
        <v>315</v>
      </c>
      <c r="I1195" s="87" t="s">
        <v>1576</v>
      </c>
      <c r="J1195" s="79">
        <v>630</v>
      </c>
      <c r="K1195" s="82">
        <v>20</v>
      </c>
      <c r="L1195" s="82">
        <v>20</v>
      </c>
      <c r="M1195" s="82">
        <v>40</v>
      </c>
      <c r="N1195" s="82"/>
      <c r="O1195" s="83">
        <f t="shared" si="201"/>
        <v>26.666666666666668</v>
      </c>
      <c r="P1195" s="84">
        <f t="shared" si="194"/>
        <v>2.7826455026455029E-2</v>
      </c>
      <c r="Q1195" s="84"/>
      <c r="R1195" s="118" t="s">
        <v>1577</v>
      </c>
      <c r="S1195" s="79">
        <v>630</v>
      </c>
      <c r="T1195" s="82">
        <v>50</v>
      </c>
      <c r="U1195" s="82">
        <v>10</v>
      </c>
      <c r="V1195" s="82">
        <v>60</v>
      </c>
      <c r="W1195" s="82"/>
      <c r="X1195" s="83">
        <f t="shared" si="202"/>
        <v>40</v>
      </c>
      <c r="Y1195" s="84">
        <f t="shared" si="197"/>
        <v>4.1739682539682542E-2</v>
      </c>
      <c r="Z1195" s="86"/>
      <c r="AA1195" s="73">
        <f t="shared" si="193"/>
        <v>6.9566137566137567E-2</v>
      </c>
      <c r="AB1195" s="831">
        <f t="shared" si="196"/>
        <v>586.17333333333329</v>
      </c>
    </row>
    <row r="1196" spans="1:28" ht="18" customHeight="1" x14ac:dyDescent="0.2">
      <c r="A1196" s="74"/>
      <c r="B1196" s="75"/>
      <c r="C1196" s="76"/>
      <c r="D1196" s="77"/>
      <c r="E1196" s="77"/>
      <c r="F1196" s="78"/>
      <c r="G1196" s="79"/>
      <c r="H1196" s="80">
        <v>315</v>
      </c>
      <c r="I1196" s="81" t="s">
        <v>1578</v>
      </c>
      <c r="J1196" s="79">
        <v>630</v>
      </c>
      <c r="K1196" s="82">
        <v>20</v>
      </c>
      <c r="L1196" s="82">
        <v>10</v>
      </c>
      <c r="M1196" s="82">
        <v>10</v>
      </c>
      <c r="N1196" s="82"/>
      <c r="O1196" s="83">
        <f t="shared" si="201"/>
        <v>13.333333333333334</v>
      </c>
      <c r="P1196" s="84">
        <f t="shared" si="194"/>
        <v>1.3913227513227515E-2</v>
      </c>
      <c r="Q1196" s="84"/>
      <c r="R1196" s="85" t="s">
        <v>1579</v>
      </c>
      <c r="S1196" s="79">
        <v>630</v>
      </c>
      <c r="T1196" s="82">
        <v>20</v>
      </c>
      <c r="U1196" s="82">
        <v>20</v>
      </c>
      <c r="V1196" s="82">
        <v>20</v>
      </c>
      <c r="W1196" s="82"/>
      <c r="X1196" s="83">
        <f t="shared" si="202"/>
        <v>20</v>
      </c>
      <c r="Y1196" s="84">
        <f t="shared" si="197"/>
        <v>2.0869841269841271E-2</v>
      </c>
      <c r="Z1196" s="86"/>
      <c r="AA1196" s="73">
        <f t="shared" si="193"/>
        <v>3.4783068783068784E-2</v>
      </c>
      <c r="AB1196" s="831">
        <f t="shared" si="196"/>
        <v>608.0866666666667</v>
      </c>
    </row>
    <row r="1197" spans="1:28" ht="18" customHeight="1" x14ac:dyDescent="0.2">
      <c r="A1197" s="74"/>
      <c r="B1197" s="75"/>
      <c r="C1197" s="76"/>
      <c r="D1197" s="77"/>
      <c r="E1197" s="77"/>
      <c r="F1197" s="78"/>
      <c r="G1197" s="79"/>
      <c r="H1197" s="80">
        <v>315</v>
      </c>
      <c r="I1197" s="87" t="s">
        <v>1580</v>
      </c>
      <c r="J1197" s="79">
        <v>630</v>
      </c>
      <c r="K1197" s="82">
        <v>10</v>
      </c>
      <c r="L1197" s="82">
        <v>15</v>
      </c>
      <c r="M1197" s="82">
        <v>5</v>
      </c>
      <c r="N1197" s="82"/>
      <c r="O1197" s="83">
        <f t="shared" si="201"/>
        <v>10</v>
      </c>
      <c r="P1197" s="84">
        <f t="shared" si="194"/>
        <v>1.0434920634920635E-2</v>
      </c>
      <c r="Q1197" s="84"/>
      <c r="R1197" s="85" t="s">
        <v>1581</v>
      </c>
      <c r="S1197" s="79">
        <v>630</v>
      </c>
      <c r="T1197" s="82">
        <v>10</v>
      </c>
      <c r="U1197" s="82">
        <v>2</v>
      </c>
      <c r="V1197" s="82">
        <v>5</v>
      </c>
      <c r="W1197" s="82"/>
      <c r="X1197" s="83">
        <f t="shared" si="202"/>
        <v>5.666666666666667</v>
      </c>
      <c r="Y1197" s="84">
        <f t="shared" si="197"/>
        <v>5.9131216931216932E-3</v>
      </c>
      <c r="Z1197" s="86"/>
      <c r="AA1197" s="73">
        <f t="shared" si="193"/>
        <v>1.634804232804233E-2</v>
      </c>
      <c r="AB1197" s="831">
        <f t="shared" si="196"/>
        <v>619.70073333333335</v>
      </c>
    </row>
    <row r="1198" spans="1:28" ht="18" customHeight="1" x14ac:dyDescent="0.2">
      <c r="A1198" s="74"/>
      <c r="B1198" s="75"/>
      <c r="C1198" s="76"/>
      <c r="D1198" s="77"/>
      <c r="E1198" s="77"/>
      <c r="F1198" s="78"/>
      <c r="G1198" s="79"/>
      <c r="H1198" s="80">
        <v>315</v>
      </c>
      <c r="I1198" s="87" t="s">
        <v>1582</v>
      </c>
      <c r="J1198" s="79">
        <v>630</v>
      </c>
      <c r="K1198" s="82">
        <v>0</v>
      </c>
      <c r="L1198" s="82">
        <v>0</v>
      </c>
      <c r="M1198" s="82">
        <v>0</v>
      </c>
      <c r="N1198" s="82"/>
      <c r="O1198" s="83">
        <f t="shared" si="201"/>
        <v>0</v>
      </c>
      <c r="P1198" s="84">
        <f t="shared" si="194"/>
        <v>0</v>
      </c>
      <c r="Q1198" s="84"/>
      <c r="R1198" s="85" t="s">
        <v>1583</v>
      </c>
      <c r="S1198" s="79">
        <v>630</v>
      </c>
      <c r="T1198" s="82">
        <v>0</v>
      </c>
      <c r="U1198" s="82">
        <v>5</v>
      </c>
      <c r="V1198" s="82">
        <v>5</v>
      </c>
      <c r="W1198" s="82"/>
      <c r="X1198" s="83">
        <f t="shared" si="202"/>
        <v>3.3333333333333335</v>
      </c>
      <c r="Y1198" s="84">
        <f t="shared" si="197"/>
        <v>3.4783068783068786E-3</v>
      </c>
      <c r="Z1198" s="86"/>
      <c r="AA1198" s="73">
        <f t="shared" si="193"/>
        <v>3.4783068783068786E-3</v>
      </c>
      <c r="AB1198" s="831">
        <f t="shared" si="196"/>
        <v>627.80866666666668</v>
      </c>
    </row>
    <row r="1199" spans="1:28" ht="18" customHeight="1" x14ac:dyDescent="0.2">
      <c r="A1199" s="74"/>
      <c r="B1199" s="75"/>
      <c r="C1199" s="76"/>
      <c r="D1199" s="77"/>
      <c r="E1199" s="77"/>
      <c r="F1199" s="78"/>
      <c r="G1199" s="79"/>
      <c r="H1199" s="80">
        <v>315</v>
      </c>
      <c r="I1199" s="87" t="s">
        <v>1584</v>
      </c>
      <c r="J1199" s="79">
        <v>630</v>
      </c>
      <c r="K1199" s="82">
        <v>30</v>
      </c>
      <c r="L1199" s="82">
        <v>10</v>
      </c>
      <c r="M1199" s="82">
        <v>25</v>
      </c>
      <c r="N1199" s="82"/>
      <c r="O1199" s="83">
        <f t="shared" si="201"/>
        <v>21.666666666666668</v>
      </c>
      <c r="P1199" s="84">
        <f t="shared" si="194"/>
        <v>2.260899470899471E-2</v>
      </c>
      <c r="Q1199" s="84"/>
      <c r="R1199" s="85" t="s">
        <v>1585</v>
      </c>
      <c r="S1199" s="79">
        <v>630</v>
      </c>
      <c r="T1199" s="82">
        <v>15</v>
      </c>
      <c r="U1199" s="82">
        <v>10</v>
      </c>
      <c r="V1199" s="82">
        <v>10</v>
      </c>
      <c r="W1199" s="82"/>
      <c r="X1199" s="83">
        <f t="shared" si="202"/>
        <v>11.666666666666666</v>
      </c>
      <c r="Y1199" s="84">
        <f t="shared" si="197"/>
        <v>1.2174074074074073E-2</v>
      </c>
      <c r="Z1199" s="86"/>
      <c r="AA1199" s="73">
        <f t="shared" si="193"/>
        <v>3.4783068783068784E-2</v>
      </c>
      <c r="AB1199" s="831">
        <f t="shared" si="196"/>
        <v>608.0866666666667</v>
      </c>
    </row>
    <row r="1200" spans="1:28" ht="18" customHeight="1" x14ac:dyDescent="0.2">
      <c r="A1200" s="74"/>
      <c r="B1200" s="75"/>
      <c r="C1200" s="76"/>
      <c r="D1200" s="77"/>
      <c r="E1200" s="77"/>
      <c r="F1200" s="78"/>
      <c r="G1200" s="79"/>
      <c r="H1200" s="80">
        <v>315</v>
      </c>
      <c r="I1200" s="87" t="s">
        <v>1586</v>
      </c>
      <c r="J1200" s="79">
        <v>630</v>
      </c>
      <c r="K1200" s="79">
        <v>30</v>
      </c>
      <c r="L1200" s="82">
        <v>30</v>
      </c>
      <c r="M1200" s="82">
        <v>30</v>
      </c>
      <c r="N1200" s="82"/>
      <c r="O1200" s="83">
        <f t="shared" si="201"/>
        <v>30</v>
      </c>
      <c r="P1200" s="84">
        <f t="shared" si="194"/>
        <v>3.1304761904761905E-2</v>
      </c>
      <c r="Q1200" s="84"/>
      <c r="R1200" s="118" t="s">
        <v>1587</v>
      </c>
      <c r="S1200" s="79">
        <v>630</v>
      </c>
      <c r="T1200" s="82">
        <v>0</v>
      </c>
      <c r="U1200" s="82">
        <v>0</v>
      </c>
      <c r="V1200" s="82">
        <v>0</v>
      </c>
      <c r="W1200" s="82"/>
      <c r="X1200" s="83">
        <f t="shared" si="202"/>
        <v>0</v>
      </c>
      <c r="Y1200" s="84">
        <f t="shared" si="197"/>
        <v>0</v>
      </c>
      <c r="Z1200" s="86"/>
      <c r="AA1200" s="73">
        <f t="shared" si="193"/>
        <v>3.1304761904761905E-2</v>
      </c>
      <c r="AB1200" s="831">
        <f t="shared" si="196"/>
        <v>610.27800000000002</v>
      </c>
    </row>
    <row r="1201" spans="1:28" ht="18" customHeight="1" x14ac:dyDescent="0.2">
      <c r="A1201" s="74"/>
      <c r="B1201" s="75"/>
      <c r="C1201" s="76"/>
      <c r="D1201" s="77"/>
      <c r="E1201" s="77"/>
      <c r="F1201" s="78"/>
      <c r="G1201" s="79"/>
      <c r="H1201" s="80">
        <v>315</v>
      </c>
      <c r="I1201" s="81" t="s">
        <v>1588</v>
      </c>
      <c r="J1201" s="79">
        <v>630</v>
      </c>
      <c r="K1201" s="82">
        <v>40</v>
      </c>
      <c r="L1201" s="82">
        <v>50</v>
      </c>
      <c r="M1201" s="82">
        <v>40</v>
      </c>
      <c r="N1201" s="82"/>
      <c r="O1201" s="83">
        <f t="shared" si="201"/>
        <v>43.333333333333336</v>
      </c>
      <c r="P1201" s="84">
        <f t="shared" si="194"/>
        <v>4.5217989417989421E-2</v>
      </c>
      <c r="Q1201" s="84"/>
      <c r="R1201" s="118" t="s">
        <v>1589</v>
      </c>
      <c r="S1201" s="79">
        <v>630</v>
      </c>
      <c r="T1201" s="82">
        <v>0</v>
      </c>
      <c r="U1201" s="82">
        <v>0</v>
      </c>
      <c r="V1201" s="82">
        <v>0</v>
      </c>
      <c r="W1201" s="82"/>
      <c r="X1201" s="83">
        <f t="shared" si="202"/>
        <v>0</v>
      </c>
      <c r="Y1201" s="84">
        <f t="shared" si="197"/>
        <v>0</v>
      </c>
      <c r="Z1201" s="86"/>
      <c r="AA1201" s="73">
        <f t="shared" si="193"/>
        <v>4.5217989417989421E-2</v>
      </c>
      <c r="AB1201" s="831">
        <f t="shared" si="196"/>
        <v>601.51266666666663</v>
      </c>
    </row>
    <row r="1202" spans="1:28" ht="18" customHeight="1" x14ac:dyDescent="0.2">
      <c r="A1202" s="74"/>
      <c r="B1202" s="75"/>
      <c r="C1202" s="76"/>
      <c r="D1202" s="77"/>
      <c r="E1202" s="77"/>
      <c r="F1202" s="78"/>
      <c r="G1202" s="79"/>
      <c r="H1202" s="80">
        <v>315</v>
      </c>
      <c r="I1202" s="87" t="s">
        <v>1590</v>
      </c>
      <c r="J1202" s="79">
        <v>630</v>
      </c>
      <c r="K1202" s="82">
        <v>10</v>
      </c>
      <c r="L1202" s="82">
        <v>15</v>
      </c>
      <c r="M1202" s="82">
        <v>10</v>
      </c>
      <c r="N1202" s="82"/>
      <c r="O1202" s="83">
        <f t="shared" si="201"/>
        <v>11.666666666666666</v>
      </c>
      <c r="P1202" s="84">
        <f t="shared" si="194"/>
        <v>1.2174074074074073E-2</v>
      </c>
      <c r="Q1202" s="84"/>
      <c r="R1202" s="85" t="s">
        <v>75</v>
      </c>
      <c r="S1202" s="79">
        <v>630</v>
      </c>
      <c r="T1202" s="82">
        <v>0</v>
      </c>
      <c r="U1202" s="82">
        <v>0</v>
      </c>
      <c r="V1202" s="82">
        <v>0</v>
      </c>
      <c r="W1202" s="82"/>
      <c r="X1202" s="83">
        <f t="shared" si="202"/>
        <v>0</v>
      </c>
      <c r="Y1202" s="84">
        <f t="shared" si="197"/>
        <v>0</v>
      </c>
      <c r="Z1202" s="86"/>
      <c r="AA1202" s="73">
        <f t="shared" si="193"/>
        <v>1.2174074074074073E-2</v>
      </c>
      <c r="AB1202" s="831">
        <f t="shared" si="196"/>
        <v>622.33033333333333</v>
      </c>
    </row>
    <row r="1203" spans="1:28" ht="18" customHeight="1" x14ac:dyDescent="0.2">
      <c r="A1203" s="74"/>
      <c r="B1203" s="75"/>
      <c r="C1203" s="76"/>
      <c r="D1203" s="77"/>
      <c r="E1203" s="77"/>
      <c r="F1203" s="78"/>
      <c r="G1203" s="79"/>
      <c r="H1203" s="80">
        <v>315</v>
      </c>
      <c r="I1203" s="87" t="s">
        <v>1591</v>
      </c>
      <c r="J1203" s="79">
        <v>630</v>
      </c>
      <c r="K1203" s="82">
        <v>1</v>
      </c>
      <c r="L1203" s="82">
        <v>0</v>
      </c>
      <c r="M1203" s="82">
        <v>0</v>
      </c>
      <c r="N1203" s="82"/>
      <c r="O1203" s="83">
        <f t="shared" si="201"/>
        <v>0.33333333333333331</v>
      </c>
      <c r="P1203" s="84">
        <f t="shared" si="194"/>
        <v>3.4783068783068779E-4</v>
      </c>
      <c r="Q1203" s="84"/>
      <c r="R1203" s="85" t="s">
        <v>1592</v>
      </c>
      <c r="S1203" s="79">
        <v>630</v>
      </c>
      <c r="T1203" s="82">
        <v>30</v>
      </c>
      <c r="U1203" s="82">
        <v>20</v>
      </c>
      <c r="V1203" s="82">
        <v>25</v>
      </c>
      <c r="W1203" s="82"/>
      <c r="X1203" s="83">
        <f t="shared" si="202"/>
        <v>25</v>
      </c>
      <c r="Y1203" s="84">
        <f t="shared" si="197"/>
        <v>2.6087301587301586E-2</v>
      </c>
      <c r="Z1203" s="86"/>
      <c r="AA1203" s="73">
        <f t="shared" si="193"/>
        <v>2.6435132275132275E-2</v>
      </c>
      <c r="AB1203" s="831">
        <f t="shared" si="196"/>
        <v>613.34586666666667</v>
      </c>
    </row>
    <row r="1204" spans="1:28" ht="18" customHeight="1" x14ac:dyDescent="0.2">
      <c r="A1204" s="74"/>
      <c r="B1204" s="75"/>
      <c r="C1204" s="76"/>
      <c r="D1204" s="77"/>
      <c r="E1204" s="77"/>
      <c r="F1204" s="78"/>
      <c r="G1204" s="79"/>
      <c r="H1204" s="80">
        <v>315</v>
      </c>
      <c r="I1204" s="87" t="s">
        <v>1593</v>
      </c>
      <c r="J1204" s="79">
        <v>630</v>
      </c>
      <c r="K1204" s="82">
        <v>50</v>
      </c>
      <c r="L1204" s="82">
        <v>50</v>
      </c>
      <c r="M1204" s="82">
        <v>50</v>
      </c>
      <c r="N1204" s="82"/>
      <c r="O1204" s="83">
        <f t="shared" si="201"/>
        <v>50</v>
      </c>
      <c r="P1204" s="84">
        <f t="shared" si="194"/>
        <v>5.2174603174603172E-2</v>
      </c>
      <c r="Q1204" s="84"/>
      <c r="R1204" s="85" t="s">
        <v>1594</v>
      </c>
      <c r="S1204" s="79">
        <v>630</v>
      </c>
      <c r="T1204" s="82">
        <v>35</v>
      </c>
      <c r="U1204" s="82">
        <v>25</v>
      </c>
      <c r="V1204" s="82">
        <v>25</v>
      </c>
      <c r="W1204" s="82"/>
      <c r="X1204" s="83">
        <f t="shared" si="202"/>
        <v>28.333333333333332</v>
      </c>
      <c r="Y1204" s="84">
        <f t="shared" si="197"/>
        <v>2.9565608465608462E-2</v>
      </c>
      <c r="Z1204" s="86"/>
      <c r="AA1204" s="73">
        <f t="shared" si="193"/>
        <v>8.1740211640211641E-2</v>
      </c>
      <c r="AB1204" s="831">
        <f t="shared" si="196"/>
        <v>578.50366666666662</v>
      </c>
    </row>
    <row r="1205" spans="1:28" ht="18" customHeight="1" x14ac:dyDescent="0.2">
      <c r="A1205" s="74"/>
      <c r="B1205" s="75"/>
      <c r="C1205" s="76"/>
      <c r="D1205" s="77"/>
      <c r="E1205" s="77"/>
      <c r="F1205" s="78"/>
      <c r="G1205" s="79"/>
      <c r="H1205" s="80">
        <v>315</v>
      </c>
      <c r="I1205" s="87" t="s">
        <v>1595</v>
      </c>
      <c r="J1205" s="79">
        <v>630</v>
      </c>
      <c r="K1205" s="82">
        <v>0</v>
      </c>
      <c r="L1205" s="82">
        <v>0</v>
      </c>
      <c r="M1205" s="82">
        <v>5</v>
      </c>
      <c r="N1205" s="82"/>
      <c r="O1205" s="83">
        <f t="shared" si="201"/>
        <v>1.6666666666666667</v>
      </c>
      <c r="P1205" s="84">
        <f t="shared" si="194"/>
        <v>1.7391534391534393E-3</v>
      </c>
      <c r="Q1205" s="84"/>
      <c r="R1205" s="85" t="s">
        <v>1596</v>
      </c>
      <c r="S1205" s="79">
        <v>630</v>
      </c>
      <c r="T1205" s="82">
        <v>0</v>
      </c>
      <c r="U1205" s="82">
        <v>0</v>
      </c>
      <c r="V1205" s="82">
        <v>0</v>
      </c>
      <c r="W1205" s="82"/>
      <c r="X1205" s="83">
        <f t="shared" si="202"/>
        <v>0</v>
      </c>
      <c r="Y1205" s="84">
        <f t="shared" si="197"/>
        <v>0</v>
      </c>
      <c r="Z1205" s="86"/>
      <c r="AA1205" s="73">
        <f t="shared" si="193"/>
        <v>1.7391534391534393E-3</v>
      </c>
      <c r="AB1205" s="831">
        <f t="shared" si="196"/>
        <v>628.90433333333328</v>
      </c>
    </row>
    <row r="1206" spans="1:28" ht="18" customHeight="1" x14ac:dyDescent="0.2">
      <c r="A1206" s="74"/>
      <c r="B1206" s="75"/>
      <c r="C1206" s="76"/>
      <c r="D1206" s="77"/>
      <c r="E1206" s="77"/>
      <c r="F1206" s="78"/>
      <c r="G1206" s="79"/>
      <c r="H1206" s="80">
        <v>315</v>
      </c>
      <c r="I1206" s="87" t="s">
        <v>1597</v>
      </c>
      <c r="J1206" s="79">
        <v>630</v>
      </c>
      <c r="K1206" s="82">
        <v>0</v>
      </c>
      <c r="L1206" s="82">
        <v>0</v>
      </c>
      <c r="M1206" s="82">
        <v>0</v>
      </c>
      <c r="N1206" s="82"/>
      <c r="O1206" s="83">
        <f t="shared" si="201"/>
        <v>0</v>
      </c>
      <c r="P1206" s="84">
        <f t="shared" si="194"/>
        <v>0</v>
      </c>
      <c r="Q1206" s="84"/>
      <c r="R1206" s="85"/>
      <c r="S1206" s="79"/>
      <c r="T1206" s="82"/>
      <c r="U1206" s="82"/>
      <c r="V1206" s="82"/>
      <c r="W1206" s="82"/>
      <c r="X1206" s="83"/>
      <c r="Y1206" s="84"/>
      <c r="Z1206" s="86"/>
      <c r="AA1206" s="73">
        <f t="shared" si="193"/>
        <v>0</v>
      </c>
      <c r="AB1206" s="831">
        <f t="shared" si="196"/>
        <v>0</v>
      </c>
    </row>
    <row r="1207" spans="1:28" ht="18" customHeight="1" thickBot="1" x14ac:dyDescent="0.25">
      <c r="A1207" s="74"/>
      <c r="B1207" s="75"/>
      <c r="C1207" s="76"/>
      <c r="D1207" s="77"/>
      <c r="E1207" s="77"/>
      <c r="F1207" s="94"/>
      <c r="G1207" s="95"/>
      <c r="H1207" s="96">
        <v>315</v>
      </c>
      <c r="I1207" s="97" t="s">
        <v>1598</v>
      </c>
      <c r="J1207" s="95">
        <v>630</v>
      </c>
      <c r="K1207" s="98">
        <v>40</v>
      </c>
      <c r="L1207" s="98">
        <v>45</v>
      </c>
      <c r="M1207" s="98">
        <v>40</v>
      </c>
      <c r="N1207" s="98"/>
      <c r="O1207" s="99">
        <f t="shared" si="201"/>
        <v>41.666666666666664</v>
      </c>
      <c r="P1207" s="100">
        <f t="shared" si="194"/>
        <v>4.3478835978835978E-2</v>
      </c>
      <c r="Q1207" s="100"/>
      <c r="R1207" s="101"/>
      <c r="S1207" s="95"/>
      <c r="T1207" s="98"/>
      <c r="U1207" s="98"/>
      <c r="V1207" s="98"/>
      <c r="W1207" s="98"/>
      <c r="X1207" s="99"/>
      <c r="Y1207" s="100"/>
      <c r="Z1207" s="102"/>
      <c r="AA1207" s="73">
        <f t="shared" ref="AA1207:AA1290" si="203">P1207+Y1207</f>
        <v>4.3478835978835978E-2</v>
      </c>
      <c r="AB1207" s="831">
        <f t="shared" si="196"/>
        <v>0</v>
      </c>
    </row>
    <row r="1208" spans="1:28" ht="18" customHeight="1" x14ac:dyDescent="0.2">
      <c r="A1208" s="58">
        <v>44907</v>
      </c>
      <c r="B1208" s="59">
        <v>0.42708333333333331</v>
      </c>
      <c r="C1208" s="60">
        <v>-2</v>
      </c>
      <c r="D1208" s="127">
        <f>(MAX(K1208:M1208))/J1208/1.44</f>
        <v>0.75954861111111116</v>
      </c>
      <c r="E1208" s="128"/>
      <c r="F1208" s="129" t="s">
        <v>790</v>
      </c>
      <c r="G1208" s="130" t="s">
        <v>28</v>
      </c>
      <c r="H1208" s="131">
        <v>317</v>
      </c>
      <c r="I1208" s="132" t="s">
        <v>29</v>
      </c>
      <c r="J1208" s="130">
        <v>160</v>
      </c>
      <c r="K1208" s="133">
        <v>151</v>
      </c>
      <c r="L1208" s="133">
        <v>149</v>
      </c>
      <c r="M1208" s="133">
        <v>175</v>
      </c>
      <c r="N1208" s="134" t="s">
        <v>1599</v>
      </c>
      <c r="O1208" s="133">
        <f t="shared" si="201"/>
        <v>158.33333333333334</v>
      </c>
      <c r="P1208" s="126">
        <f t="shared" si="194"/>
        <v>0.65055208333333336</v>
      </c>
      <c r="Q1208" s="249"/>
      <c r="R1208" s="136"/>
      <c r="S1208" s="130"/>
      <c r="T1208" s="133"/>
      <c r="U1208" s="133"/>
      <c r="V1208" s="133"/>
      <c r="W1208" s="134"/>
      <c r="X1208" s="133"/>
      <c r="Y1208" s="126"/>
      <c r="Z1208" s="207"/>
      <c r="AA1208" s="73">
        <f t="shared" si="203"/>
        <v>0.65055208333333336</v>
      </c>
      <c r="AB1208" s="831">
        <f t="shared" si="196"/>
        <v>0</v>
      </c>
    </row>
    <row r="1209" spans="1:28" ht="18" customHeight="1" x14ac:dyDescent="0.2">
      <c r="A1209" s="74"/>
      <c r="B1209" s="75"/>
      <c r="C1209" s="76"/>
      <c r="D1209" s="77"/>
      <c r="E1209" s="77"/>
      <c r="F1209" s="78"/>
      <c r="G1209" s="79"/>
      <c r="H1209" s="80">
        <v>317</v>
      </c>
      <c r="I1209" s="87" t="s">
        <v>1600</v>
      </c>
      <c r="J1209" s="79">
        <v>160</v>
      </c>
      <c r="K1209" s="82">
        <v>55</v>
      </c>
      <c r="L1209" s="82">
        <v>28</v>
      </c>
      <c r="M1209" s="82">
        <v>77</v>
      </c>
      <c r="N1209" s="82"/>
      <c r="O1209" s="83">
        <f t="shared" si="201"/>
        <v>53.333333333333336</v>
      </c>
      <c r="P1209" s="84">
        <f t="shared" si="194"/>
        <v>0.21913333333333335</v>
      </c>
      <c r="Q1209" s="84"/>
      <c r="R1209" s="85"/>
      <c r="S1209" s="79"/>
      <c r="T1209" s="82"/>
      <c r="U1209" s="82"/>
      <c r="V1209" s="82"/>
      <c r="W1209" s="82"/>
      <c r="X1209" s="83"/>
      <c r="Y1209" s="84"/>
      <c r="Z1209" s="86"/>
      <c r="AA1209" s="73">
        <f t="shared" si="203"/>
        <v>0.21913333333333335</v>
      </c>
      <c r="AB1209" s="831">
        <f t="shared" si="196"/>
        <v>0</v>
      </c>
    </row>
    <row r="1210" spans="1:28" ht="18" customHeight="1" x14ac:dyDescent="0.2">
      <c r="A1210" s="74"/>
      <c r="B1210" s="75"/>
      <c r="C1210" s="76"/>
      <c r="D1210" s="77"/>
      <c r="E1210" s="77"/>
      <c r="F1210" s="78"/>
      <c r="G1210" s="79"/>
      <c r="H1210" s="80">
        <v>317</v>
      </c>
      <c r="I1210" s="87" t="s">
        <v>1601</v>
      </c>
      <c r="J1210" s="79">
        <v>160</v>
      </c>
      <c r="K1210" s="82">
        <v>11</v>
      </c>
      <c r="L1210" s="82">
        <v>0</v>
      </c>
      <c r="M1210" s="82">
        <v>24</v>
      </c>
      <c r="N1210" s="82"/>
      <c r="O1210" s="83">
        <f t="shared" si="201"/>
        <v>11.666666666666666</v>
      </c>
      <c r="P1210" s="84">
        <f t="shared" si="194"/>
        <v>4.7935416666666661E-2</v>
      </c>
      <c r="Q1210" s="84"/>
      <c r="R1210" s="85"/>
      <c r="S1210" s="79"/>
      <c r="T1210" s="82"/>
      <c r="U1210" s="82"/>
      <c r="V1210" s="82"/>
      <c r="W1210" s="82"/>
      <c r="X1210" s="83"/>
      <c r="Y1210" s="84"/>
      <c r="Z1210" s="86"/>
      <c r="AA1210" s="73">
        <f t="shared" si="203"/>
        <v>4.7935416666666661E-2</v>
      </c>
      <c r="AB1210" s="831">
        <f t="shared" si="196"/>
        <v>0</v>
      </c>
    </row>
    <row r="1211" spans="1:28" ht="18" customHeight="1" x14ac:dyDescent="0.2">
      <c r="A1211" s="74"/>
      <c r="B1211" s="75"/>
      <c r="C1211" s="76"/>
      <c r="D1211" s="77"/>
      <c r="E1211" s="77"/>
      <c r="F1211" s="78"/>
      <c r="G1211" s="79"/>
      <c r="H1211" s="80">
        <v>317</v>
      </c>
      <c r="I1211" s="87" t="s">
        <v>1602</v>
      </c>
      <c r="J1211" s="79">
        <v>160</v>
      </c>
      <c r="K1211" s="82">
        <v>25</v>
      </c>
      <c r="L1211" s="82">
        <v>38</v>
      </c>
      <c r="M1211" s="82">
        <v>18</v>
      </c>
      <c r="N1211" s="82"/>
      <c r="O1211" s="83">
        <f t="shared" si="201"/>
        <v>27</v>
      </c>
      <c r="P1211" s="84">
        <f t="shared" si="194"/>
        <v>0.11093625</v>
      </c>
      <c r="Q1211" s="84"/>
      <c r="R1211" s="85"/>
      <c r="S1211" s="79"/>
      <c r="T1211" s="82"/>
      <c r="U1211" s="82"/>
      <c r="V1211" s="82"/>
      <c r="W1211" s="82"/>
      <c r="X1211" s="83"/>
      <c r="Y1211" s="84"/>
      <c r="Z1211" s="86"/>
      <c r="AA1211" s="73">
        <f t="shared" si="203"/>
        <v>0.11093625</v>
      </c>
      <c r="AB1211" s="831">
        <f t="shared" si="196"/>
        <v>0</v>
      </c>
    </row>
    <row r="1212" spans="1:28" ht="18" customHeight="1" x14ac:dyDescent="0.2">
      <c r="A1212" s="74"/>
      <c r="B1212" s="75"/>
      <c r="C1212" s="76"/>
      <c r="D1212" s="77"/>
      <c r="E1212" s="77"/>
      <c r="F1212" s="78"/>
      <c r="G1212" s="79"/>
      <c r="H1212" s="80">
        <v>317</v>
      </c>
      <c r="I1212" s="87" t="s">
        <v>1603</v>
      </c>
      <c r="J1212" s="79">
        <v>160</v>
      </c>
      <c r="K1212" s="82">
        <v>48</v>
      </c>
      <c r="L1212" s="82">
        <v>69</v>
      </c>
      <c r="M1212" s="82">
        <v>35</v>
      </c>
      <c r="N1212" s="82"/>
      <c r="O1212" s="83">
        <f t="shared" si="201"/>
        <v>50.666666666666664</v>
      </c>
      <c r="P1212" s="84">
        <f t="shared" si="194"/>
        <v>0.20817666666666662</v>
      </c>
      <c r="Q1212" s="84"/>
      <c r="R1212" s="85"/>
      <c r="S1212" s="79"/>
      <c r="T1212" s="82"/>
      <c r="U1212" s="82"/>
      <c r="V1212" s="82"/>
      <c r="W1212" s="82"/>
      <c r="X1212" s="83"/>
      <c r="Y1212" s="84"/>
      <c r="Z1212" s="86"/>
      <c r="AA1212" s="73">
        <f t="shared" si="203"/>
        <v>0.20817666666666662</v>
      </c>
      <c r="AB1212" s="831">
        <f t="shared" si="196"/>
        <v>0</v>
      </c>
    </row>
    <row r="1213" spans="1:28" ht="18" customHeight="1" x14ac:dyDescent="0.2">
      <c r="A1213" s="74"/>
      <c r="B1213" s="75"/>
      <c r="C1213" s="76"/>
      <c r="D1213" s="77"/>
      <c r="E1213" s="77"/>
      <c r="F1213" s="78"/>
      <c r="G1213" s="79"/>
      <c r="H1213" s="80">
        <v>317</v>
      </c>
      <c r="I1213" s="87"/>
      <c r="J1213" s="79">
        <v>160</v>
      </c>
      <c r="K1213" s="82"/>
      <c r="L1213" s="82"/>
      <c r="M1213" s="82"/>
      <c r="N1213" s="82"/>
      <c r="O1213" s="83">
        <f t="shared" si="201"/>
        <v>0</v>
      </c>
      <c r="P1213" s="84">
        <f t="shared" si="194"/>
        <v>0</v>
      </c>
      <c r="Q1213" s="84"/>
      <c r="R1213" s="85"/>
      <c r="S1213" s="79"/>
      <c r="T1213" s="82"/>
      <c r="U1213" s="82"/>
      <c r="V1213" s="82"/>
      <c r="W1213" s="82"/>
      <c r="X1213" s="83"/>
      <c r="Y1213" s="84"/>
      <c r="Z1213" s="86"/>
      <c r="AA1213" s="73">
        <f t="shared" si="203"/>
        <v>0</v>
      </c>
      <c r="AB1213" s="831">
        <f t="shared" si="196"/>
        <v>0</v>
      </c>
    </row>
    <row r="1214" spans="1:28" ht="18" customHeight="1" thickBot="1" x14ac:dyDescent="0.25">
      <c r="A1214" s="89"/>
      <c r="B1214" s="90"/>
      <c r="C1214" s="91"/>
      <c r="D1214" s="92"/>
      <c r="E1214" s="93"/>
      <c r="F1214" s="94"/>
      <c r="G1214" s="95"/>
      <c r="H1214" s="96">
        <v>317</v>
      </c>
      <c r="I1214" s="97"/>
      <c r="J1214" s="95">
        <v>160</v>
      </c>
      <c r="K1214" s="98"/>
      <c r="L1214" s="98"/>
      <c r="M1214" s="98"/>
      <c r="N1214" s="98"/>
      <c r="O1214" s="99">
        <f t="shared" si="201"/>
        <v>0</v>
      </c>
      <c r="P1214" s="100">
        <f t="shared" si="194"/>
        <v>0</v>
      </c>
      <c r="Q1214" s="100"/>
      <c r="R1214" s="101"/>
      <c r="S1214" s="95"/>
      <c r="T1214" s="98"/>
      <c r="U1214" s="98"/>
      <c r="V1214" s="98"/>
      <c r="W1214" s="98"/>
      <c r="X1214" s="99"/>
      <c r="Y1214" s="100"/>
      <c r="Z1214" s="102"/>
      <c r="AA1214" s="73">
        <f t="shared" si="203"/>
        <v>0</v>
      </c>
      <c r="AB1214" s="831">
        <f t="shared" si="196"/>
        <v>0</v>
      </c>
    </row>
    <row r="1215" spans="1:28" ht="18" customHeight="1" x14ac:dyDescent="0.2">
      <c r="A1215" s="74">
        <v>44907</v>
      </c>
      <c r="B1215" s="75">
        <v>0.41666666666666669</v>
      </c>
      <c r="C1215" s="76">
        <v>-2</v>
      </c>
      <c r="D1215" s="61">
        <f>(MAX(K1215:M1215))/J1215/1.44</f>
        <v>6.9444444444444448E-2</v>
      </c>
      <c r="E1215" s="62"/>
      <c r="F1215" s="129" t="s">
        <v>790</v>
      </c>
      <c r="G1215" s="130" t="s">
        <v>28</v>
      </c>
      <c r="H1215" s="131">
        <v>318</v>
      </c>
      <c r="I1215" s="132" t="s">
        <v>29</v>
      </c>
      <c r="J1215" s="130">
        <v>100</v>
      </c>
      <c r="K1215" s="133">
        <v>10</v>
      </c>
      <c r="L1215" s="133">
        <v>1</v>
      </c>
      <c r="M1215" s="133">
        <v>5</v>
      </c>
      <c r="N1215" s="134" t="s">
        <v>1604</v>
      </c>
      <c r="O1215" s="133">
        <f t="shared" si="201"/>
        <v>5.333333333333333</v>
      </c>
      <c r="P1215" s="126">
        <f t="shared" si="194"/>
        <v>3.5061333333333333E-2</v>
      </c>
      <c r="Q1215" s="249"/>
      <c r="R1215" s="136"/>
      <c r="S1215" s="130"/>
      <c r="T1215" s="133"/>
      <c r="U1215" s="133"/>
      <c r="V1215" s="133"/>
      <c r="W1215" s="134"/>
      <c r="X1215" s="133"/>
      <c r="Y1215" s="126"/>
      <c r="Z1215" s="207"/>
      <c r="AA1215" s="73">
        <f t="shared" si="203"/>
        <v>3.5061333333333333E-2</v>
      </c>
      <c r="AB1215" s="831">
        <f t="shared" si="196"/>
        <v>0</v>
      </c>
    </row>
    <row r="1216" spans="1:28" ht="18" customHeight="1" x14ac:dyDescent="0.2">
      <c r="A1216" s="74"/>
      <c r="B1216" s="75"/>
      <c r="C1216" s="76"/>
      <c r="D1216" s="218"/>
      <c r="E1216" s="219"/>
      <c r="F1216" s="78"/>
      <c r="G1216" s="79"/>
      <c r="H1216" s="80">
        <v>318</v>
      </c>
      <c r="I1216" s="87" t="s">
        <v>1605</v>
      </c>
      <c r="J1216" s="79">
        <v>100</v>
      </c>
      <c r="K1216" s="83">
        <v>0</v>
      </c>
      <c r="L1216" s="83">
        <v>0</v>
      </c>
      <c r="M1216" s="83">
        <v>1</v>
      </c>
      <c r="N1216" s="82"/>
      <c r="O1216" s="83">
        <f t="shared" si="201"/>
        <v>0.33333333333333331</v>
      </c>
      <c r="P1216" s="84">
        <f t="shared" si="194"/>
        <v>2.1913333333333333E-3</v>
      </c>
      <c r="Q1216" s="337"/>
      <c r="R1216" s="85"/>
      <c r="S1216" s="79"/>
      <c r="T1216" s="83"/>
      <c r="U1216" s="83"/>
      <c r="V1216" s="83"/>
      <c r="W1216" s="82"/>
      <c r="X1216" s="83"/>
      <c r="Y1216" s="84"/>
      <c r="Z1216" s="86"/>
      <c r="AA1216" s="73">
        <f t="shared" si="203"/>
        <v>2.1913333333333333E-3</v>
      </c>
      <c r="AB1216" s="831">
        <f t="shared" si="196"/>
        <v>0</v>
      </c>
    </row>
    <row r="1217" spans="1:28" ht="18" customHeight="1" thickBot="1" x14ac:dyDescent="0.25">
      <c r="A1217" s="89"/>
      <c r="B1217" s="90"/>
      <c r="C1217" s="91"/>
      <c r="D1217" s="355"/>
      <c r="E1217" s="438"/>
      <c r="F1217" s="94"/>
      <c r="G1217" s="95"/>
      <c r="H1217" s="96">
        <v>318</v>
      </c>
      <c r="I1217" s="97" t="s">
        <v>1606</v>
      </c>
      <c r="J1217" s="95">
        <v>100</v>
      </c>
      <c r="K1217" s="98">
        <v>10</v>
      </c>
      <c r="L1217" s="98">
        <v>0</v>
      </c>
      <c r="M1217" s="98">
        <v>3</v>
      </c>
      <c r="N1217" s="98"/>
      <c r="O1217" s="99">
        <f t="shared" si="201"/>
        <v>4.333333333333333</v>
      </c>
      <c r="P1217" s="100">
        <f t="shared" si="194"/>
        <v>2.848733333333333E-2</v>
      </c>
      <c r="Q1217" s="100"/>
      <c r="R1217" s="101"/>
      <c r="S1217" s="95"/>
      <c r="T1217" s="98"/>
      <c r="U1217" s="98"/>
      <c r="V1217" s="98"/>
      <c r="W1217" s="98"/>
      <c r="X1217" s="99"/>
      <c r="Y1217" s="100"/>
      <c r="Z1217" s="102"/>
      <c r="AA1217" s="73">
        <f t="shared" si="203"/>
        <v>2.848733333333333E-2</v>
      </c>
      <c r="AB1217" s="831">
        <f t="shared" si="196"/>
        <v>0</v>
      </c>
    </row>
    <row r="1218" spans="1:28" ht="18" customHeight="1" x14ac:dyDescent="0.2">
      <c r="A1218" s="74">
        <v>44987</v>
      </c>
      <c r="B1218" s="75">
        <v>0.77430555555555547</v>
      </c>
      <c r="C1218" s="76">
        <v>-7</v>
      </c>
      <c r="D1218" s="61">
        <f t="shared" ref="D1218" si="204">(MAX(K1218:M1218))/J1218/1.44</f>
        <v>0.46666666666666673</v>
      </c>
      <c r="E1218" s="62"/>
      <c r="F1218" s="63" t="s">
        <v>790</v>
      </c>
      <c r="G1218" s="64" t="s">
        <v>28</v>
      </c>
      <c r="H1218" s="131">
        <v>319</v>
      </c>
      <c r="I1218" s="132" t="s">
        <v>29</v>
      </c>
      <c r="J1218" s="130">
        <v>250</v>
      </c>
      <c r="K1218" s="134">
        <v>168</v>
      </c>
      <c r="L1218" s="134">
        <v>155</v>
      </c>
      <c r="M1218" s="134">
        <v>135</v>
      </c>
      <c r="N1218" s="134" t="s">
        <v>110</v>
      </c>
      <c r="O1218" s="133">
        <f t="shared" si="201"/>
        <v>152.66666666666666</v>
      </c>
      <c r="P1218" s="126">
        <f t="shared" si="194"/>
        <v>0.40145226666666661</v>
      </c>
      <c r="Q1218" s="126"/>
      <c r="R1218" s="136"/>
      <c r="S1218" s="130"/>
      <c r="T1218" s="134"/>
      <c r="U1218" s="134"/>
      <c r="V1218" s="134"/>
      <c r="W1218" s="134"/>
      <c r="X1218" s="133"/>
      <c r="Y1218" s="126"/>
      <c r="Z1218" s="207"/>
      <c r="AA1218" s="73">
        <f t="shared" si="203"/>
        <v>0.40145226666666661</v>
      </c>
      <c r="AB1218" s="831">
        <f t="shared" si="196"/>
        <v>0</v>
      </c>
    </row>
    <row r="1219" spans="1:28" ht="18" customHeight="1" x14ac:dyDescent="0.2">
      <c r="A1219" s="74"/>
      <c r="B1219" s="75"/>
      <c r="C1219" s="76"/>
      <c r="D1219" s="218"/>
      <c r="E1219" s="219"/>
      <c r="F1219" s="78"/>
      <c r="G1219" s="79"/>
      <c r="H1219" s="80">
        <v>319</v>
      </c>
      <c r="I1219" s="87" t="s">
        <v>1607</v>
      </c>
      <c r="J1219" s="79">
        <v>250</v>
      </c>
      <c r="K1219" s="82">
        <v>92</v>
      </c>
      <c r="L1219" s="82">
        <v>107</v>
      </c>
      <c r="M1219" s="82">
        <v>74</v>
      </c>
      <c r="N1219" s="82"/>
      <c r="O1219" s="83">
        <f t="shared" si="201"/>
        <v>91</v>
      </c>
      <c r="P1219" s="84">
        <f t="shared" si="194"/>
        <v>0.2392936</v>
      </c>
      <c r="Q1219" s="84"/>
      <c r="R1219" s="85"/>
      <c r="S1219" s="79"/>
      <c r="T1219" s="82"/>
      <c r="U1219" s="82"/>
      <c r="V1219" s="82"/>
      <c r="W1219" s="82"/>
      <c r="X1219" s="83"/>
      <c r="Y1219" s="84"/>
      <c r="Z1219" s="86"/>
      <c r="AA1219" s="73">
        <f t="shared" si="203"/>
        <v>0.2392936</v>
      </c>
      <c r="AB1219" s="831">
        <f t="shared" si="196"/>
        <v>0</v>
      </c>
    </row>
    <row r="1220" spans="1:28" ht="18" customHeight="1" x14ac:dyDescent="0.2">
      <c r="A1220" s="74"/>
      <c r="B1220" s="75"/>
      <c r="C1220" s="76"/>
      <c r="D1220" s="182"/>
      <c r="E1220" s="183"/>
      <c r="F1220" s="78"/>
      <c r="G1220" s="79"/>
      <c r="H1220" s="80">
        <v>319</v>
      </c>
      <c r="I1220" s="87" t="s">
        <v>1608</v>
      </c>
      <c r="J1220" s="79">
        <v>250</v>
      </c>
      <c r="K1220" s="82">
        <v>52</v>
      </c>
      <c r="L1220" s="82">
        <v>39</v>
      </c>
      <c r="M1220" s="82">
        <v>46</v>
      </c>
      <c r="N1220" s="82"/>
      <c r="O1220" s="83">
        <f t="shared" si="201"/>
        <v>45.666666666666664</v>
      </c>
      <c r="P1220" s="84">
        <f t="shared" si="194"/>
        <v>0.12008506666666666</v>
      </c>
      <c r="Q1220" s="84"/>
      <c r="R1220" s="85"/>
      <c r="S1220" s="79"/>
      <c r="T1220" s="82"/>
      <c r="U1220" s="82"/>
      <c r="V1220" s="82"/>
      <c r="W1220" s="82"/>
      <c r="X1220" s="83"/>
      <c r="Y1220" s="84"/>
      <c r="Z1220" s="86"/>
      <c r="AA1220" s="73">
        <f t="shared" si="203"/>
        <v>0.12008506666666666</v>
      </c>
      <c r="AB1220" s="831">
        <f t="shared" si="196"/>
        <v>0</v>
      </c>
    </row>
    <row r="1221" spans="1:28" ht="18" customHeight="1" x14ac:dyDescent="0.2">
      <c r="A1221" s="74"/>
      <c r="B1221" s="75"/>
      <c r="C1221" s="76"/>
      <c r="D1221" s="182"/>
      <c r="E1221" s="183"/>
      <c r="F1221" s="78"/>
      <c r="G1221" s="79"/>
      <c r="H1221" s="80">
        <v>319</v>
      </c>
      <c r="I1221" s="87" t="s">
        <v>1609</v>
      </c>
      <c r="J1221" s="79">
        <v>250</v>
      </c>
      <c r="K1221" s="82">
        <v>2</v>
      </c>
      <c r="L1221" s="82">
        <v>12</v>
      </c>
      <c r="M1221" s="82">
        <v>5</v>
      </c>
      <c r="N1221" s="82"/>
      <c r="O1221" s="83">
        <f t="shared" si="201"/>
        <v>6.333333333333333</v>
      </c>
      <c r="P1221" s="84">
        <f t="shared" si="194"/>
        <v>1.6654133333333331E-2</v>
      </c>
      <c r="Q1221" s="84"/>
      <c r="R1221" s="85"/>
      <c r="S1221" s="79"/>
      <c r="T1221" s="82"/>
      <c r="U1221" s="82"/>
      <c r="V1221" s="82"/>
      <c r="W1221" s="82"/>
      <c r="X1221" s="83"/>
      <c r="Y1221" s="84"/>
      <c r="Z1221" s="86"/>
      <c r="AA1221" s="73">
        <f t="shared" si="203"/>
        <v>1.6654133333333331E-2</v>
      </c>
      <c r="AB1221" s="831">
        <f t="shared" si="196"/>
        <v>0</v>
      </c>
    </row>
    <row r="1222" spans="1:28" ht="18" customHeight="1" thickBot="1" x14ac:dyDescent="0.25">
      <c r="A1222" s="74"/>
      <c r="B1222" s="75"/>
      <c r="C1222" s="76"/>
      <c r="D1222" s="355"/>
      <c r="E1222" s="438"/>
      <c r="F1222" s="94"/>
      <c r="G1222" s="95"/>
      <c r="H1222" s="96">
        <v>319</v>
      </c>
      <c r="I1222" s="97" t="s">
        <v>1610</v>
      </c>
      <c r="J1222" s="95">
        <v>250</v>
      </c>
      <c r="K1222" s="98">
        <v>2</v>
      </c>
      <c r="L1222" s="98">
        <v>2</v>
      </c>
      <c r="M1222" s="98">
        <v>10</v>
      </c>
      <c r="N1222" s="98"/>
      <c r="O1222" s="99">
        <f t="shared" si="201"/>
        <v>4.666666666666667</v>
      </c>
      <c r="P1222" s="100">
        <f t="shared" si="194"/>
        <v>1.2271466666666666E-2</v>
      </c>
      <c r="Q1222" s="100"/>
      <c r="R1222" s="101"/>
      <c r="S1222" s="95"/>
      <c r="T1222" s="98"/>
      <c r="U1222" s="98"/>
      <c r="V1222" s="98"/>
      <c r="W1222" s="98"/>
      <c r="X1222" s="99"/>
      <c r="Y1222" s="100"/>
      <c r="Z1222" s="102"/>
      <c r="AA1222" s="73">
        <f t="shared" si="203"/>
        <v>1.2271466666666666E-2</v>
      </c>
      <c r="AB1222" s="831">
        <f t="shared" si="196"/>
        <v>0</v>
      </c>
    </row>
    <row r="1223" spans="1:28" ht="18" customHeight="1" x14ac:dyDescent="0.2">
      <c r="A1223" s="58">
        <v>44907</v>
      </c>
      <c r="B1223" s="59">
        <v>0.52083333333333337</v>
      </c>
      <c r="C1223" s="60">
        <v>-3</v>
      </c>
      <c r="D1223" s="61">
        <f t="shared" ref="D1223" si="205">(MAX(K1223:M1223))/J1223/1.44</f>
        <v>0.18229166666666669</v>
      </c>
      <c r="E1223" s="62"/>
      <c r="F1223" s="129" t="s">
        <v>790</v>
      </c>
      <c r="G1223" s="64" t="s">
        <v>28</v>
      </c>
      <c r="H1223" s="131">
        <v>321</v>
      </c>
      <c r="I1223" s="132" t="s">
        <v>29</v>
      </c>
      <c r="J1223" s="130">
        <v>160</v>
      </c>
      <c r="K1223" s="134">
        <v>42</v>
      </c>
      <c r="L1223" s="134">
        <v>38</v>
      </c>
      <c r="M1223" s="134">
        <v>29</v>
      </c>
      <c r="N1223" s="134" t="s">
        <v>457</v>
      </c>
      <c r="O1223" s="133">
        <f t="shared" si="201"/>
        <v>36.333333333333336</v>
      </c>
      <c r="P1223" s="126">
        <f t="shared" si="194"/>
        <v>0.14928458333333333</v>
      </c>
      <c r="Q1223" s="126"/>
      <c r="R1223" s="136"/>
      <c r="S1223" s="130"/>
      <c r="T1223" s="134"/>
      <c r="U1223" s="134"/>
      <c r="V1223" s="134"/>
      <c r="W1223" s="134"/>
      <c r="X1223" s="133"/>
      <c r="Y1223" s="126"/>
      <c r="Z1223" s="207"/>
      <c r="AA1223" s="73">
        <f t="shared" si="203"/>
        <v>0.14928458333333333</v>
      </c>
      <c r="AB1223" s="831">
        <f t="shared" si="196"/>
        <v>0</v>
      </c>
    </row>
    <row r="1224" spans="1:28" ht="18" customHeight="1" x14ac:dyDescent="0.2">
      <c r="A1224" s="74"/>
      <c r="B1224" s="75"/>
      <c r="C1224" s="76"/>
      <c r="D1224" s="218"/>
      <c r="E1224" s="219"/>
      <c r="F1224" s="78"/>
      <c r="G1224" s="79"/>
      <c r="H1224" s="80">
        <v>321</v>
      </c>
      <c r="I1224" s="87" t="s">
        <v>1611</v>
      </c>
      <c r="J1224" s="79">
        <v>160</v>
      </c>
      <c r="K1224" s="82">
        <v>9</v>
      </c>
      <c r="L1224" s="82">
        <v>18</v>
      </c>
      <c r="M1224" s="82">
        <v>2</v>
      </c>
      <c r="N1224" s="82"/>
      <c r="O1224" s="83">
        <f t="shared" si="201"/>
        <v>9.6666666666666661</v>
      </c>
      <c r="P1224" s="84">
        <f t="shared" si="194"/>
        <v>3.9717916666666665E-2</v>
      </c>
      <c r="Q1224" s="84"/>
      <c r="R1224" s="85"/>
      <c r="S1224" s="79"/>
      <c r="T1224" s="82"/>
      <c r="U1224" s="82"/>
      <c r="V1224" s="82"/>
      <c r="W1224" s="82"/>
      <c r="X1224" s="83"/>
      <c r="Y1224" s="84"/>
      <c r="Z1224" s="86"/>
      <c r="AA1224" s="73">
        <f t="shared" si="203"/>
        <v>3.9717916666666665E-2</v>
      </c>
      <c r="AB1224" s="831">
        <f t="shared" si="196"/>
        <v>0</v>
      </c>
    </row>
    <row r="1225" spans="1:28" ht="18" customHeight="1" x14ac:dyDescent="0.2">
      <c r="A1225" s="74"/>
      <c r="B1225" s="75"/>
      <c r="C1225" s="76"/>
      <c r="D1225" s="182"/>
      <c r="E1225" s="183"/>
      <c r="F1225" s="78"/>
      <c r="G1225" s="79"/>
      <c r="H1225" s="80">
        <v>321</v>
      </c>
      <c r="I1225" s="87" t="s">
        <v>1612</v>
      </c>
      <c r="J1225" s="79">
        <v>160</v>
      </c>
      <c r="K1225" s="82">
        <v>9</v>
      </c>
      <c r="L1225" s="82">
        <v>0</v>
      </c>
      <c r="M1225" s="82">
        <v>0</v>
      </c>
      <c r="N1225" s="82"/>
      <c r="O1225" s="83">
        <f t="shared" si="201"/>
        <v>3</v>
      </c>
      <c r="P1225" s="84">
        <f t="shared" si="194"/>
        <v>1.232625E-2</v>
      </c>
      <c r="Q1225" s="84"/>
      <c r="R1225" s="85"/>
      <c r="S1225" s="79"/>
      <c r="T1225" s="82"/>
      <c r="U1225" s="82"/>
      <c r="V1225" s="82"/>
      <c r="W1225" s="82"/>
      <c r="X1225" s="83"/>
      <c r="Y1225" s="84"/>
      <c r="Z1225" s="86"/>
      <c r="AA1225" s="73">
        <f t="shared" si="203"/>
        <v>1.232625E-2</v>
      </c>
      <c r="AB1225" s="831">
        <f t="shared" si="196"/>
        <v>0</v>
      </c>
    </row>
    <row r="1226" spans="1:28" ht="18" customHeight="1" x14ac:dyDescent="0.2">
      <c r="A1226" s="74"/>
      <c r="B1226" s="75"/>
      <c r="C1226" s="76"/>
      <c r="D1226" s="182"/>
      <c r="E1226" s="183"/>
      <c r="F1226" s="78"/>
      <c r="G1226" s="79"/>
      <c r="H1226" s="80">
        <v>321</v>
      </c>
      <c r="I1226" s="87" t="s">
        <v>1613</v>
      </c>
      <c r="J1226" s="79">
        <v>160</v>
      </c>
      <c r="K1226" s="82">
        <v>15</v>
      </c>
      <c r="L1226" s="82">
        <v>13</v>
      </c>
      <c r="M1226" s="82">
        <v>8</v>
      </c>
      <c r="N1226" s="82"/>
      <c r="O1226" s="83">
        <f t="shared" si="201"/>
        <v>12</v>
      </c>
      <c r="P1226" s="84">
        <f t="shared" ref="P1226:P1289" si="206">1.73*0.38*O1226/J1226</f>
        <v>4.9305000000000002E-2</v>
      </c>
      <c r="Q1226" s="84"/>
      <c r="R1226" s="85"/>
      <c r="S1226" s="79"/>
      <c r="T1226" s="82"/>
      <c r="U1226" s="82"/>
      <c r="V1226" s="82"/>
      <c r="W1226" s="82"/>
      <c r="X1226" s="83"/>
      <c r="Y1226" s="84"/>
      <c r="Z1226" s="86"/>
      <c r="AA1226" s="73">
        <f t="shared" si="203"/>
        <v>4.9305000000000002E-2</v>
      </c>
      <c r="AB1226" s="831">
        <f t="shared" si="196"/>
        <v>0</v>
      </c>
    </row>
    <row r="1227" spans="1:28" x14ac:dyDescent="0.2">
      <c r="A1227" s="74"/>
      <c r="B1227" s="75"/>
      <c r="C1227" s="76"/>
      <c r="D1227" s="182"/>
      <c r="E1227" s="183"/>
      <c r="F1227" s="122"/>
      <c r="G1227" s="120"/>
      <c r="H1227" s="186">
        <v>321</v>
      </c>
      <c r="I1227" s="187" t="s">
        <v>1614</v>
      </c>
      <c r="J1227" s="120">
        <v>160</v>
      </c>
      <c r="K1227" s="121">
        <v>3</v>
      </c>
      <c r="L1227" s="121">
        <v>7</v>
      </c>
      <c r="M1227" s="121">
        <v>5</v>
      </c>
      <c r="N1227" s="121"/>
      <c r="O1227" s="123">
        <f t="shared" si="201"/>
        <v>5</v>
      </c>
      <c r="P1227" s="124">
        <f t="shared" si="206"/>
        <v>2.054375E-2</v>
      </c>
      <c r="Q1227" s="124"/>
      <c r="R1227" s="119"/>
      <c r="S1227" s="120"/>
      <c r="T1227" s="121"/>
      <c r="U1227" s="121"/>
      <c r="V1227" s="121"/>
      <c r="W1227" s="121"/>
      <c r="X1227" s="123"/>
      <c r="Y1227" s="124"/>
      <c r="Z1227" s="125"/>
      <c r="AA1227" s="73">
        <f t="shared" si="203"/>
        <v>2.054375E-2</v>
      </c>
      <c r="AB1227" s="831">
        <f t="shared" ref="AB1227:AB1290" si="207">S1227 - (AA1227*S1227)</f>
        <v>0</v>
      </c>
    </row>
    <row r="1228" spans="1:28" ht="15.75" thickBot="1" x14ac:dyDescent="0.25">
      <c r="A1228" s="383"/>
      <c r="B1228" s="75"/>
      <c r="C1228" s="76"/>
      <c r="D1228" s="355"/>
      <c r="E1228" s="435"/>
      <c r="F1228" s="120"/>
      <c r="G1228" s="120"/>
      <c r="H1228" s="186">
        <v>321</v>
      </c>
      <c r="I1228" s="187" t="s">
        <v>105</v>
      </c>
      <c r="J1228" s="120">
        <v>160</v>
      </c>
      <c r="K1228" s="121">
        <v>8</v>
      </c>
      <c r="L1228" s="121">
        <v>0</v>
      </c>
      <c r="M1228" s="121">
        <v>0</v>
      </c>
      <c r="N1228" s="121"/>
      <c r="O1228" s="123">
        <f t="shared" si="201"/>
        <v>2.6666666666666665</v>
      </c>
      <c r="P1228" s="124">
        <f t="shared" si="206"/>
        <v>1.0956666666666667E-2</v>
      </c>
      <c r="Q1228" s="124"/>
      <c r="R1228" s="119"/>
      <c r="S1228" s="120"/>
      <c r="T1228" s="121"/>
      <c r="U1228" s="121"/>
      <c r="V1228" s="121"/>
      <c r="W1228" s="121"/>
      <c r="X1228" s="123"/>
      <c r="Y1228" s="124"/>
      <c r="Z1228" s="125"/>
      <c r="AA1228" s="73">
        <f t="shared" si="203"/>
        <v>1.0956666666666667E-2</v>
      </c>
      <c r="AB1228" s="831">
        <f t="shared" si="207"/>
        <v>0</v>
      </c>
    </row>
    <row r="1229" spans="1:28" ht="18" customHeight="1" thickBot="1" x14ac:dyDescent="0.25">
      <c r="A1229" s="223">
        <v>44906</v>
      </c>
      <c r="B1229" s="59">
        <v>0.5</v>
      </c>
      <c r="C1229" s="224">
        <v>-3</v>
      </c>
      <c r="D1229" s="416">
        <f t="shared" ref="D1229:D1238" si="208">(MAX(K1229:M1229))/J1229/1.44</f>
        <v>0.35000000000000003</v>
      </c>
      <c r="E1229" s="490"/>
      <c r="F1229" s="130" t="s">
        <v>790</v>
      </c>
      <c r="G1229" s="130" t="s">
        <v>28</v>
      </c>
      <c r="H1229" s="131">
        <v>322</v>
      </c>
      <c r="I1229" s="132" t="s">
        <v>29</v>
      </c>
      <c r="J1229" s="130">
        <v>250</v>
      </c>
      <c r="K1229" s="134">
        <v>107</v>
      </c>
      <c r="L1229" s="134">
        <v>126</v>
      </c>
      <c r="M1229" s="134">
        <v>110</v>
      </c>
      <c r="N1229" s="134" t="s">
        <v>933</v>
      </c>
      <c r="O1229" s="133">
        <f t="shared" si="201"/>
        <v>114.33333333333333</v>
      </c>
      <c r="P1229" s="126">
        <f t="shared" si="206"/>
        <v>0.30065093333333331</v>
      </c>
      <c r="Q1229" s="126"/>
      <c r="R1229" s="136"/>
      <c r="S1229" s="130"/>
      <c r="T1229" s="134"/>
      <c r="U1229" s="134"/>
      <c r="V1229" s="134"/>
      <c r="W1229" s="134"/>
      <c r="X1229" s="133"/>
      <c r="Y1229" s="126"/>
      <c r="Z1229" s="207"/>
      <c r="AA1229" s="73">
        <f t="shared" si="203"/>
        <v>0.30065093333333331</v>
      </c>
      <c r="AB1229" s="831">
        <f t="shared" si="207"/>
        <v>0</v>
      </c>
    </row>
    <row r="1230" spans="1:28" ht="18" customHeight="1" x14ac:dyDescent="0.2">
      <c r="A1230" s="468"/>
      <c r="B1230" s="75"/>
      <c r="C1230" s="404"/>
      <c r="D1230" s="236"/>
      <c r="E1230" s="428"/>
      <c r="F1230" s="184"/>
      <c r="G1230" s="79"/>
      <c r="H1230" s="80">
        <v>322</v>
      </c>
      <c r="I1230" s="87" t="s">
        <v>1615</v>
      </c>
      <c r="J1230" s="79">
        <v>250</v>
      </c>
      <c r="K1230" s="82">
        <v>28</v>
      </c>
      <c r="L1230" s="82">
        <v>15</v>
      </c>
      <c r="M1230" s="82">
        <v>41</v>
      </c>
      <c r="N1230" s="82"/>
      <c r="O1230" s="83">
        <f t="shared" si="201"/>
        <v>28</v>
      </c>
      <c r="P1230" s="84">
        <f t="shared" si="206"/>
        <v>7.3628799999999994E-2</v>
      </c>
      <c r="Q1230" s="84"/>
      <c r="R1230" s="85"/>
      <c r="S1230" s="79"/>
      <c r="T1230" s="82"/>
      <c r="U1230" s="82"/>
      <c r="V1230" s="82"/>
      <c r="W1230" s="82"/>
      <c r="X1230" s="83"/>
      <c r="Y1230" s="84"/>
      <c r="Z1230" s="86"/>
      <c r="AA1230" s="73">
        <f t="shared" si="203"/>
        <v>7.3628799999999994E-2</v>
      </c>
      <c r="AB1230" s="831">
        <f t="shared" si="207"/>
        <v>0</v>
      </c>
    </row>
    <row r="1231" spans="1:28" ht="18" customHeight="1" x14ac:dyDescent="0.2">
      <c r="A1231" s="468"/>
      <c r="B1231" s="75"/>
      <c r="C1231" s="404"/>
      <c r="D1231" s="182"/>
      <c r="E1231" s="183"/>
      <c r="F1231" s="184"/>
      <c r="G1231" s="79"/>
      <c r="H1231" s="80">
        <v>322</v>
      </c>
      <c r="I1231" s="87" t="s">
        <v>1616</v>
      </c>
      <c r="J1231" s="79">
        <v>250</v>
      </c>
      <c r="K1231" s="82">
        <v>57</v>
      </c>
      <c r="L1231" s="82">
        <v>70</v>
      </c>
      <c r="M1231" s="82">
        <v>31</v>
      </c>
      <c r="N1231" s="82"/>
      <c r="O1231" s="83">
        <f t="shared" si="201"/>
        <v>52.666666666666664</v>
      </c>
      <c r="P1231" s="84">
        <f t="shared" si="206"/>
        <v>0.13849226666666667</v>
      </c>
      <c r="Q1231" s="84"/>
      <c r="R1231" s="85"/>
      <c r="S1231" s="79"/>
      <c r="T1231" s="82"/>
      <c r="U1231" s="82"/>
      <c r="V1231" s="82"/>
      <c r="W1231" s="82"/>
      <c r="X1231" s="83"/>
      <c r="Y1231" s="84"/>
      <c r="Z1231" s="86"/>
      <c r="AA1231" s="73">
        <f t="shared" si="203"/>
        <v>0.13849226666666667</v>
      </c>
      <c r="AB1231" s="831">
        <f t="shared" si="207"/>
        <v>0</v>
      </c>
    </row>
    <row r="1232" spans="1:28" ht="18" customHeight="1" x14ac:dyDescent="0.2">
      <c r="A1232" s="468"/>
      <c r="B1232" s="75"/>
      <c r="C1232" s="404"/>
      <c r="D1232" s="182"/>
      <c r="E1232" s="183"/>
      <c r="F1232" s="184"/>
      <c r="G1232" s="79"/>
      <c r="H1232" s="80">
        <v>322</v>
      </c>
      <c r="I1232" s="87" t="s">
        <v>1602</v>
      </c>
      <c r="J1232" s="79">
        <v>250</v>
      </c>
      <c r="K1232" s="82">
        <v>8</v>
      </c>
      <c r="L1232" s="82">
        <v>10</v>
      </c>
      <c r="M1232" s="82">
        <v>7</v>
      </c>
      <c r="N1232" s="82"/>
      <c r="O1232" s="83">
        <f t="shared" si="201"/>
        <v>8.3333333333333339</v>
      </c>
      <c r="P1232" s="84">
        <f t="shared" si="206"/>
        <v>2.1913333333333333E-2</v>
      </c>
      <c r="Q1232" s="84"/>
      <c r="R1232" s="85"/>
      <c r="S1232" s="79"/>
      <c r="T1232" s="82"/>
      <c r="U1232" s="82"/>
      <c r="V1232" s="82"/>
      <c r="W1232" s="82"/>
      <c r="X1232" s="83"/>
      <c r="Y1232" s="84"/>
      <c r="Z1232" s="86"/>
      <c r="AA1232" s="73">
        <f t="shared" si="203"/>
        <v>2.1913333333333333E-2</v>
      </c>
      <c r="AB1232" s="831">
        <f t="shared" si="207"/>
        <v>0</v>
      </c>
    </row>
    <row r="1233" spans="1:28" ht="18" customHeight="1" x14ac:dyDescent="0.2">
      <c r="A1233" s="468"/>
      <c r="B1233" s="75"/>
      <c r="C1233" s="404"/>
      <c r="D1233" s="182"/>
      <c r="E1233" s="183"/>
      <c r="F1233" s="184"/>
      <c r="G1233" s="79"/>
      <c r="H1233" s="80">
        <v>322</v>
      </c>
      <c r="I1233" s="87" t="s">
        <v>1617</v>
      </c>
      <c r="J1233" s="79">
        <v>250</v>
      </c>
      <c r="K1233" s="82">
        <v>0</v>
      </c>
      <c r="L1233" s="82">
        <v>0</v>
      </c>
      <c r="M1233" s="82">
        <v>0</v>
      </c>
      <c r="N1233" s="82"/>
      <c r="O1233" s="83">
        <f t="shared" si="201"/>
        <v>0</v>
      </c>
      <c r="P1233" s="84">
        <f t="shared" si="206"/>
        <v>0</v>
      </c>
      <c r="Q1233" s="84"/>
      <c r="R1233" s="85"/>
      <c r="S1233" s="79"/>
      <c r="T1233" s="82"/>
      <c r="U1233" s="82"/>
      <c r="V1233" s="82"/>
      <c r="W1233" s="82"/>
      <c r="X1233" s="83"/>
      <c r="Y1233" s="84"/>
      <c r="Z1233" s="86"/>
      <c r="AA1233" s="73">
        <f t="shared" si="203"/>
        <v>0</v>
      </c>
      <c r="AB1233" s="831">
        <f t="shared" si="207"/>
        <v>0</v>
      </c>
    </row>
    <row r="1234" spans="1:28" ht="18" customHeight="1" x14ac:dyDescent="0.2">
      <c r="A1234" s="468"/>
      <c r="B1234" s="75"/>
      <c r="C1234" s="404"/>
      <c r="D1234" s="182"/>
      <c r="E1234" s="183"/>
      <c r="F1234" s="184"/>
      <c r="G1234" s="79"/>
      <c r="H1234" s="80">
        <v>322</v>
      </c>
      <c r="I1234" s="87" t="s">
        <v>1618</v>
      </c>
      <c r="J1234" s="79">
        <v>250</v>
      </c>
      <c r="K1234" s="82">
        <v>0</v>
      </c>
      <c r="L1234" s="82">
        <v>0</v>
      </c>
      <c r="M1234" s="82">
        <v>0</v>
      </c>
      <c r="N1234" s="82"/>
      <c r="O1234" s="83">
        <f t="shared" si="201"/>
        <v>0</v>
      </c>
      <c r="P1234" s="84">
        <f t="shared" si="206"/>
        <v>0</v>
      </c>
      <c r="Q1234" s="84"/>
      <c r="R1234" s="85"/>
      <c r="S1234" s="79"/>
      <c r="T1234" s="82"/>
      <c r="U1234" s="82"/>
      <c r="V1234" s="82"/>
      <c r="W1234" s="82"/>
      <c r="X1234" s="83"/>
      <c r="Y1234" s="84"/>
      <c r="Z1234" s="86"/>
      <c r="AA1234" s="73">
        <f t="shared" si="203"/>
        <v>0</v>
      </c>
      <c r="AB1234" s="831">
        <f t="shared" si="207"/>
        <v>0</v>
      </c>
    </row>
    <row r="1235" spans="1:28" ht="18" customHeight="1" x14ac:dyDescent="0.2">
      <c r="A1235" s="468"/>
      <c r="B1235" s="75"/>
      <c r="C1235" s="404"/>
      <c r="D1235" s="182"/>
      <c r="E1235" s="183"/>
      <c r="F1235" s="184"/>
      <c r="G1235" s="79"/>
      <c r="H1235" s="80">
        <v>322</v>
      </c>
      <c r="I1235" s="87" t="s">
        <v>1619</v>
      </c>
      <c r="J1235" s="79">
        <v>250</v>
      </c>
      <c r="K1235" s="82">
        <v>5</v>
      </c>
      <c r="L1235" s="82">
        <v>3</v>
      </c>
      <c r="M1235" s="82">
        <v>6</v>
      </c>
      <c r="N1235" s="82"/>
      <c r="O1235" s="83">
        <f t="shared" si="201"/>
        <v>4.666666666666667</v>
      </c>
      <c r="P1235" s="84">
        <f t="shared" si="206"/>
        <v>1.2271466666666666E-2</v>
      </c>
      <c r="Q1235" s="84"/>
      <c r="R1235" s="85"/>
      <c r="S1235" s="79"/>
      <c r="T1235" s="82"/>
      <c r="U1235" s="82"/>
      <c r="V1235" s="82"/>
      <c r="W1235" s="82"/>
      <c r="X1235" s="83"/>
      <c r="Y1235" s="84"/>
      <c r="Z1235" s="86"/>
      <c r="AA1235" s="73">
        <f t="shared" si="203"/>
        <v>1.2271466666666666E-2</v>
      </c>
      <c r="AB1235" s="831">
        <f t="shared" si="207"/>
        <v>0</v>
      </c>
    </row>
    <row r="1236" spans="1:28" ht="18" customHeight="1" x14ac:dyDescent="0.2">
      <c r="A1236" s="468"/>
      <c r="B1236" s="75"/>
      <c r="C1236" s="404"/>
      <c r="D1236" s="182"/>
      <c r="E1236" s="183"/>
      <c r="F1236" s="184"/>
      <c r="G1236" s="79"/>
      <c r="H1236" s="80">
        <v>322</v>
      </c>
      <c r="I1236" s="87" t="s">
        <v>1620</v>
      </c>
      <c r="J1236" s="79">
        <v>250</v>
      </c>
      <c r="K1236" s="82">
        <v>4</v>
      </c>
      <c r="L1236" s="82">
        <v>21</v>
      </c>
      <c r="M1236" s="82">
        <v>0</v>
      </c>
      <c r="N1236" s="82"/>
      <c r="O1236" s="83">
        <f t="shared" si="201"/>
        <v>8.3333333333333339</v>
      </c>
      <c r="P1236" s="84">
        <f t="shared" si="206"/>
        <v>2.1913333333333333E-2</v>
      </c>
      <c r="Q1236" s="84"/>
      <c r="R1236" s="85"/>
      <c r="S1236" s="79"/>
      <c r="T1236" s="82"/>
      <c r="U1236" s="82"/>
      <c r="V1236" s="82"/>
      <c r="W1236" s="82"/>
      <c r="X1236" s="83"/>
      <c r="Y1236" s="84"/>
      <c r="Z1236" s="86"/>
      <c r="AA1236" s="73">
        <f t="shared" si="203"/>
        <v>2.1913333333333333E-2</v>
      </c>
      <c r="AB1236" s="831">
        <f t="shared" si="207"/>
        <v>0</v>
      </c>
    </row>
    <row r="1237" spans="1:28" ht="18" customHeight="1" thickBot="1" x14ac:dyDescent="0.25">
      <c r="A1237" s="226"/>
      <c r="B1237" s="90"/>
      <c r="C1237" s="227"/>
      <c r="D1237" s="355"/>
      <c r="E1237" s="438"/>
      <c r="F1237" s="230"/>
      <c r="G1237" s="95"/>
      <c r="H1237" s="96">
        <v>322</v>
      </c>
      <c r="I1237" s="97" t="s">
        <v>1621</v>
      </c>
      <c r="J1237" s="95">
        <v>250</v>
      </c>
      <c r="K1237" s="98">
        <v>8</v>
      </c>
      <c r="L1237" s="98">
        <v>0</v>
      </c>
      <c r="M1237" s="98">
        <v>0</v>
      </c>
      <c r="N1237" s="98"/>
      <c r="O1237" s="99">
        <f t="shared" si="201"/>
        <v>2.6666666666666665</v>
      </c>
      <c r="P1237" s="100">
        <f t="shared" si="206"/>
        <v>7.012266666666666E-3</v>
      </c>
      <c r="Q1237" s="100"/>
      <c r="R1237" s="101"/>
      <c r="S1237" s="95"/>
      <c r="T1237" s="98"/>
      <c r="U1237" s="98"/>
      <c r="V1237" s="98"/>
      <c r="W1237" s="98"/>
      <c r="X1237" s="99"/>
      <c r="Y1237" s="100"/>
      <c r="Z1237" s="102"/>
      <c r="AA1237" s="73">
        <f t="shared" si="203"/>
        <v>7.012266666666666E-3</v>
      </c>
      <c r="AB1237" s="831">
        <f t="shared" si="207"/>
        <v>0</v>
      </c>
    </row>
    <row r="1238" spans="1:28" ht="18" customHeight="1" thickBot="1" x14ac:dyDescent="0.25">
      <c r="A1238" s="223">
        <v>45009</v>
      </c>
      <c r="B1238" s="59">
        <v>0.39513888888888887</v>
      </c>
      <c r="C1238" s="224">
        <v>7</v>
      </c>
      <c r="D1238" s="127">
        <f t="shared" si="208"/>
        <v>9.027777777777779E-2</v>
      </c>
      <c r="E1238" s="128"/>
      <c r="F1238" s="129" t="s">
        <v>27</v>
      </c>
      <c r="G1238" s="130" t="s">
        <v>28</v>
      </c>
      <c r="H1238" s="131">
        <v>323</v>
      </c>
      <c r="I1238" s="132" t="s">
        <v>29</v>
      </c>
      <c r="J1238" s="130">
        <v>100</v>
      </c>
      <c r="K1238" s="134">
        <v>5</v>
      </c>
      <c r="L1238" s="134">
        <v>13</v>
      </c>
      <c r="M1238" s="134">
        <v>4</v>
      </c>
      <c r="N1238" s="134" t="s">
        <v>770</v>
      </c>
      <c r="O1238" s="133">
        <f t="shared" si="201"/>
        <v>7.333333333333333</v>
      </c>
      <c r="P1238" s="126">
        <f t="shared" si="206"/>
        <v>4.8209333333333326E-2</v>
      </c>
      <c r="Q1238" s="126"/>
      <c r="R1238" s="136"/>
      <c r="S1238" s="130"/>
      <c r="T1238" s="134"/>
      <c r="U1238" s="134"/>
      <c r="V1238" s="134"/>
      <c r="W1238" s="134"/>
      <c r="X1238" s="133"/>
      <c r="Y1238" s="126"/>
      <c r="Z1238" s="207"/>
      <c r="AA1238" s="73">
        <f t="shared" si="203"/>
        <v>4.8209333333333326E-2</v>
      </c>
      <c r="AB1238" s="831">
        <f t="shared" si="207"/>
        <v>0</v>
      </c>
    </row>
    <row r="1239" spans="1:28" ht="18" customHeight="1" x14ac:dyDescent="0.2">
      <c r="A1239" s="468"/>
      <c r="B1239" s="75"/>
      <c r="C1239" s="404"/>
      <c r="D1239" s="236"/>
      <c r="E1239" s="428"/>
      <c r="F1239" s="78"/>
      <c r="G1239" s="79"/>
      <c r="H1239" s="80">
        <v>323</v>
      </c>
      <c r="I1239" s="87" t="s">
        <v>1622</v>
      </c>
      <c r="J1239" s="79">
        <v>100</v>
      </c>
      <c r="K1239" s="82">
        <v>3</v>
      </c>
      <c r="L1239" s="82">
        <v>11</v>
      </c>
      <c r="M1239" s="82">
        <v>3</v>
      </c>
      <c r="N1239" s="82"/>
      <c r="O1239" s="83">
        <f t="shared" si="201"/>
        <v>5.666666666666667</v>
      </c>
      <c r="P1239" s="84">
        <f t="shared" si="206"/>
        <v>3.725266666666667E-2</v>
      </c>
      <c r="Q1239" s="84"/>
      <c r="R1239" s="85"/>
      <c r="S1239" s="79"/>
      <c r="T1239" s="82"/>
      <c r="U1239" s="82"/>
      <c r="V1239" s="82"/>
      <c r="W1239" s="82"/>
      <c r="X1239" s="83"/>
      <c r="Y1239" s="84"/>
      <c r="Z1239" s="86"/>
      <c r="AA1239" s="73">
        <f t="shared" si="203"/>
        <v>3.725266666666667E-2</v>
      </c>
      <c r="AB1239" s="831">
        <f t="shared" si="207"/>
        <v>0</v>
      </c>
    </row>
    <row r="1240" spans="1:28" ht="18" customHeight="1" x14ac:dyDescent="0.2">
      <c r="A1240" s="468"/>
      <c r="B1240" s="75"/>
      <c r="C1240" s="404"/>
      <c r="D1240" s="182"/>
      <c r="E1240" s="183"/>
      <c r="F1240" s="78"/>
      <c r="G1240" s="79"/>
      <c r="H1240" s="80">
        <v>323</v>
      </c>
      <c r="I1240" s="87" t="s">
        <v>1623</v>
      </c>
      <c r="J1240" s="79">
        <v>100</v>
      </c>
      <c r="K1240" s="82">
        <v>0</v>
      </c>
      <c r="L1240" s="82">
        <v>0</v>
      </c>
      <c r="M1240" s="82">
        <v>0</v>
      </c>
      <c r="N1240" s="82"/>
      <c r="O1240" s="83">
        <f t="shared" si="201"/>
        <v>0</v>
      </c>
      <c r="P1240" s="84">
        <f t="shared" si="206"/>
        <v>0</v>
      </c>
      <c r="Q1240" s="84"/>
      <c r="R1240" s="85"/>
      <c r="S1240" s="79"/>
      <c r="T1240" s="82"/>
      <c r="U1240" s="82"/>
      <c r="V1240" s="82"/>
      <c r="W1240" s="82"/>
      <c r="X1240" s="83"/>
      <c r="Y1240" s="84"/>
      <c r="Z1240" s="86"/>
      <c r="AA1240" s="73">
        <f t="shared" si="203"/>
        <v>0</v>
      </c>
      <c r="AB1240" s="831">
        <f t="shared" si="207"/>
        <v>0</v>
      </c>
    </row>
    <row r="1241" spans="1:28" ht="18" customHeight="1" thickBot="1" x14ac:dyDescent="0.25">
      <c r="A1241" s="226"/>
      <c r="B1241" s="90"/>
      <c r="C1241" s="227"/>
      <c r="D1241" s="355"/>
      <c r="E1241" s="438"/>
      <c r="F1241" s="94"/>
      <c r="G1241" s="95"/>
      <c r="H1241" s="96">
        <v>323</v>
      </c>
      <c r="I1241" s="97" t="s">
        <v>1624</v>
      </c>
      <c r="J1241" s="95">
        <v>100</v>
      </c>
      <c r="K1241" s="98">
        <v>2</v>
      </c>
      <c r="L1241" s="98">
        <v>3</v>
      </c>
      <c r="M1241" s="98">
        <v>1</v>
      </c>
      <c r="N1241" s="98"/>
      <c r="O1241" s="99">
        <f t="shared" si="201"/>
        <v>2</v>
      </c>
      <c r="P1241" s="100">
        <f t="shared" si="206"/>
        <v>1.3148E-2</v>
      </c>
      <c r="Q1241" s="100"/>
      <c r="R1241" s="101"/>
      <c r="S1241" s="95"/>
      <c r="T1241" s="98"/>
      <c r="U1241" s="98"/>
      <c r="V1241" s="98"/>
      <c r="W1241" s="98"/>
      <c r="X1241" s="99"/>
      <c r="Y1241" s="100"/>
      <c r="Z1241" s="102"/>
      <c r="AA1241" s="73">
        <f t="shared" si="203"/>
        <v>1.3148E-2</v>
      </c>
      <c r="AB1241" s="831">
        <f t="shared" si="207"/>
        <v>0</v>
      </c>
    </row>
    <row r="1242" spans="1:28" s="10" customFormat="1" ht="18" customHeight="1" x14ac:dyDescent="0.2">
      <c r="A1242" s="58">
        <v>44928</v>
      </c>
      <c r="B1242" s="59">
        <v>0.43055555555555558</v>
      </c>
      <c r="C1242" s="60">
        <v>-5</v>
      </c>
      <c r="D1242" s="127">
        <f>(MAX(K1242:M1242))/J1242/1.44</f>
        <v>0</v>
      </c>
      <c r="E1242" s="128">
        <f>(MAX(T1242:V1242))/S1242/1.44</f>
        <v>0</v>
      </c>
      <c r="F1242" s="129" t="s">
        <v>27</v>
      </c>
      <c r="G1242" s="130" t="s">
        <v>28</v>
      </c>
      <c r="H1242" s="131">
        <v>324</v>
      </c>
      <c r="I1242" s="132" t="s">
        <v>29</v>
      </c>
      <c r="J1242" s="130">
        <v>630</v>
      </c>
      <c r="K1242" s="133"/>
      <c r="L1242" s="133"/>
      <c r="M1242" s="133"/>
      <c r="N1242" s="134" t="s">
        <v>1501</v>
      </c>
      <c r="O1242" s="133">
        <f t="shared" si="201"/>
        <v>0</v>
      </c>
      <c r="P1242" s="126">
        <f t="shared" si="206"/>
        <v>0</v>
      </c>
      <c r="Q1242" s="135" t="s">
        <v>31</v>
      </c>
      <c r="R1242" s="136" t="s">
        <v>32</v>
      </c>
      <c r="S1242" s="130">
        <v>630</v>
      </c>
      <c r="T1242" s="133"/>
      <c r="U1242" s="133"/>
      <c r="V1242" s="133"/>
      <c r="W1242" s="134" t="s">
        <v>270</v>
      </c>
      <c r="X1242" s="133">
        <f t="shared" ref="X1242:X1248" si="209">(T1242+U1242+V1242)/3</f>
        <v>0</v>
      </c>
      <c r="Y1242" s="126">
        <f t="shared" ref="Y1242:Y1287" si="210">1.73*0.38*X1242/S1242</f>
        <v>0</v>
      </c>
      <c r="Z1242" s="137" t="s">
        <v>31</v>
      </c>
      <c r="AA1242" s="73">
        <f t="shared" si="203"/>
        <v>0</v>
      </c>
      <c r="AB1242" s="831">
        <f t="shared" si="207"/>
        <v>630</v>
      </c>
    </row>
    <row r="1243" spans="1:28" ht="18" customHeight="1" x14ac:dyDescent="0.2">
      <c r="A1243" s="74"/>
      <c r="B1243" s="75"/>
      <c r="C1243" s="76"/>
      <c r="D1243" s="77"/>
      <c r="E1243" s="77"/>
      <c r="F1243" s="78"/>
      <c r="G1243" s="79"/>
      <c r="H1243" s="80">
        <v>324</v>
      </c>
      <c r="I1243" s="81" t="s">
        <v>1625</v>
      </c>
      <c r="J1243" s="79">
        <v>630</v>
      </c>
      <c r="K1243" s="82">
        <v>30</v>
      </c>
      <c r="L1243" s="82">
        <v>40</v>
      </c>
      <c r="M1243" s="82">
        <v>55</v>
      </c>
      <c r="N1243" s="82"/>
      <c r="O1243" s="83">
        <f t="shared" si="201"/>
        <v>41.666666666666664</v>
      </c>
      <c r="P1243" s="84">
        <f t="shared" si="206"/>
        <v>4.3478835978835978E-2</v>
      </c>
      <c r="Q1243" s="84"/>
      <c r="R1243" s="118" t="s">
        <v>1626</v>
      </c>
      <c r="S1243" s="79">
        <v>630</v>
      </c>
      <c r="T1243" s="82"/>
      <c r="U1243" s="82"/>
      <c r="V1243" s="82"/>
      <c r="W1243" s="82"/>
      <c r="X1243" s="83">
        <f t="shared" si="209"/>
        <v>0</v>
      </c>
      <c r="Y1243" s="84">
        <f t="shared" si="210"/>
        <v>0</v>
      </c>
      <c r="Z1243" s="86"/>
      <c r="AA1243" s="73">
        <f t="shared" si="203"/>
        <v>4.3478835978835978E-2</v>
      </c>
      <c r="AB1243" s="831">
        <f t="shared" si="207"/>
        <v>602.60833333333335</v>
      </c>
    </row>
    <row r="1244" spans="1:28" ht="18" customHeight="1" x14ac:dyDescent="0.2">
      <c r="A1244" s="74"/>
      <c r="B1244" s="75"/>
      <c r="C1244" s="76"/>
      <c r="D1244" s="77"/>
      <c r="E1244" s="77"/>
      <c r="F1244" s="78"/>
      <c r="G1244" s="79"/>
      <c r="H1244" s="80">
        <v>324</v>
      </c>
      <c r="I1244" s="81" t="s">
        <v>1627</v>
      </c>
      <c r="J1244" s="79">
        <v>630</v>
      </c>
      <c r="K1244" s="82">
        <v>20</v>
      </c>
      <c r="L1244" s="82">
        <v>30</v>
      </c>
      <c r="M1244" s="82">
        <v>60</v>
      </c>
      <c r="N1244" s="82"/>
      <c r="O1244" s="83">
        <f t="shared" si="201"/>
        <v>36.666666666666664</v>
      </c>
      <c r="P1244" s="84">
        <f t="shared" si="206"/>
        <v>3.8261375661375656E-2</v>
      </c>
      <c r="Q1244" s="84"/>
      <c r="R1244" s="118" t="s">
        <v>1627</v>
      </c>
      <c r="S1244" s="79">
        <v>630</v>
      </c>
      <c r="T1244" s="82"/>
      <c r="U1244" s="82"/>
      <c r="V1244" s="82"/>
      <c r="W1244" s="82"/>
      <c r="X1244" s="83">
        <f t="shared" si="209"/>
        <v>0</v>
      </c>
      <c r="Y1244" s="84">
        <f t="shared" si="210"/>
        <v>0</v>
      </c>
      <c r="Z1244" s="86"/>
      <c r="AA1244" s="73">
        <f t="shared" si="203"/>
        <v>3.8261375661375656E-2</v>
      </c>
      <c r="AB1244" s="831">
        <f t="shared" si="207"/>
        <v>605.89533333333338</v>
      </c>
    </row>
    <row r="1245" spans="1:28" ht="18" customHeight="1" x14ac:dyDescent="0.2">
      <c r="A1245" s="74"/>
      <c r="B1245" s="75"/>
      <c r="C1245" s="76"/>
      <c r="D1245" s="77"/>
      <c r="E1245" s="77"/>
      <c r="F1245" s="78"/>
      <c r="G1245" s="79"/>
      <c r="H1245" s="80">
        <v>324</v>
      </c>
      <c r="I1245" s="81" t="s">
        <v>1628</v>
      </c>
      <c r="J1245" s="79">
        <v>630</v>
      </c>
      <c r="K1245" s="82">
        <v>5</v>
      </c>
      <c r="L1245" s="82">
        <v>5</v>
      </c>
      <c r="M1245" s="82">
        <v>0</v>
      </c>
      <c r="N1245" s="82"/>
      <c r="O1245" s="83">
        <f t="shared" si="201"/>
        <v>3.3333333333333335</v>
      </c>
      <c r="P1245" s="84">
        <f t="shared" si="206"/>
        <v>3.4783068783068786E-3</v>
      </c>
      <c r="Q1245" s="84"/>
      <c r="R1245" s="85" t="s">
        <v>1629</v>
      </c>
      <c r="S1245" s="79">
        <v>630</v>
      </c>
      <c r="T1245" s="82"/>
      <c r="U1245" s="82"/>
      <c r="V1245" s="82"/>
      <c r="W1245" s="82"/>
      <c r="X1245" s="83">
        <f t="shared" si="209"/>
        <v>0</v>
      </c>
      <c r="Y1245" s="84">
        <f t="shared" si="210"/>
        <v>0</v>
      </c>
      <c r="Z1245" s="86"/>
      <c r="AA1245" s="73">
        <f t="shared" si="203"/>
        <v>3.4783068783068786E-3</v>
      </c>
      <c r="AB1245" s="831">
        <f t="shared" si="207"/>
        <v>627.80866666666668</v>
      </c>
    </row>
    <row r="1246" spans="1:28" ht="18" customHeight="1" x14ac:dyDescent="0.2">
      <c r="A1246" s="74"/>
      <c r="B1246" s="75"/>
      <c r="C1246" s="76"/>
      <c r="D1246" s="77"/>
      <c r="E1246" s="77"/>
      <c r="F1246" s="78"/>
      <c r="G1246" s="79"/>
      <c r="H1246" s="80">
        <v>324</v>
      </c>
      <c r="I1246" s="87" t="s">
        <v>1630</v>
      </c>
      <c r="J1246" s="79">
        <v>630</v>
      </c>
      <c r="K1246" s="82">
        <v>5</v>
      </c>
      <c r="L1246" s="82">
        <v>5</v>
      </c>
      <c r="M1246" s="82">
        <v>5</v>
      </c>
      <c r="N1246" s="82"/>
      <c r="O1246" s="83">
        <f t="shared" si="201"/>
        <v>5</v>
      </c>
      <c r="P1246" s="84">
        <f t="shared" si="206"/>
        <v>5.2174603174603177E-3</v>
      </c>
      <c r="Q1246" s="84"/>
      <c r="R1246" s="118" t="s">
        <v>1631</v>
      </c>
      <c r="S1246" s="79">
        <v>630</v>
      </c>
      <c r="T1246" s="82"/>
      <c r="U1246" s="82"/>
      <c r="V1246" s="82"/>
      <c r="W1246" s="82"/>
      <c r="X1246" s="83">
        <f t="shared" si="209"/>
        <v>0</v>
      </c>
      <c r="Y1246" s="84">
        <f t="shared" si="210"/>
        <v>0</v>
      </c>
      <c r="Z1246" s="86"/>
      <c r="AA1246" s="73">
        <f t="shared" si="203"/>
        <v>5.2174603174603177E-3</v>
      </c>
      <c r="AB1246" s="831">
        <f t="shared" si="207"/>
        <v>626.71299999999997</v>
      </c>
    </row>
    <row r="1247" spans="1:28" ht="18" customHeight="1" x14ac:dyDescent="0.2">
      <c r="A1247" s="74"/>
      <c r="B1247" s="75"/>
      <c r="C1247" s="76"/>
      <c r="D1247" s="77"/>
      <c r="E1247" s="77"/>
      <c r="F1247" s="78"/>
      <c r="G1247" s="79"/>
      <c r="H1247" s="80">
        <v>324</v>
      </c>
      <c r="I1247" s="81" t="s">
        <v>1632</v>
      </c>
      <c r="J1247" s="79">
        <v>630</v>
      </c>
      <c r="K1247" s="82">
        <v>35</v>
      </c>
      <c r="L1247" s="82">
        <v>45</v>
      </c>
      <c r="M1247" s="82">
        <v>25</v>
      </c>
      <c r="N1247" s="82"/>
      <c r="O1247" s="83">
        <f t="shared" si="201"/>
        <v>35</v>
      </c>
      <c r="P1247" s="84">
        <f t="shared" si="206"/>
        <v>3.652222222222222E-2</v>
      </c>
      <c r="Q1247" s="84"/>
      <c r="R1247" s="118" t="s">
        <v>1633</v>
      </c>
      <c r="S1247" s="79">
        <v>630</v>
      </c>
      <c r="T1247" s="82"/>
      <c r="U1247" s="82"/>
      <c r="V1247" s="82"/>
      <c r="W1247" s="82"/>
      <c r="X1247" s="83">
        <f t="shared" si="209"/>
        <v>0</v>
      </c>
      <c r="Y1247" s="84">
        <f t="shared" si="210"/>
        <v>0</v>
      </c>
      <c r="Z1247" s="86"/>
      <c r="AA1247" s="73">
        <f t="shared" si="203"/>
        <v>3.652222222222222E-2</v>
      </c>
      <c r="AB1247" s="831">
        <f t="shared" si="207"/>
        <v>606.99099999999999</v>
      </c>
    </row>
    <row r="1248" spans="1:28" ht="18" customHeight="1" thickBot="1" x14ac:dyDescent="0.25">
      <c r="A1248" s="89"/>
      <c r="B1248" s="90"/>
      <c r="C1248" s="91"/>
      <c r="D1248" s="92"/>
      <c r="E1248" s="93"/>
      <c r="F1248" s="94"/>
      <c r="G1248" s="95"/>
      <c r="H1248" s="96">
        <v>324</v>
      </c>
      <c r="I1248" s="97" t="s">
        <v>1634</v>
      </c>
      <c r="J1248" s="95">
        <v>630</v>
      </c>
      <c r="K1248" s="98"/>
      <c r="L1248" s="98">
        <v>20</v>
      </c>
      <c r="M1248" s="98"/>
      <c r="N1248" s="98"/>
      <c r="O1248" s="99">
        <f t="shared" si="201"/>
        <v>6.666666666666667</v>
      </c>
      <c r="P1248" s="100">
        <f t="shared" si="206"/>
        <v>6.9566137566137573E-3</v>
      </c>
      <c r="Q1248" s="100"/>
      <c r="R1248" s="101"/>
      <c r="S1248" s="95">
        <v>630</v>
      </c>
      <c r="T1248" s="98"/>
      <c r="U1248" s="98"/>
      <c r="V1248" s="98"/>
      <c r="W1248" s="98"/>
      <c r="X1248" s="99">
        <f t="shared" si="209"/>
        <v>0</v>
      </c>
      <c r="Y1248" s="100">
        <f t="shared" si="210"/>
        <v>0</v>
      </c>
      <c r="Z1248" s="102"/>
      <c r="AA1248" s="73">
        <f t="shared" si="203"/>
        <v>6.9566137566137573E-3</v>
      </c>
      <c r="AB1248" s="831">
        <f t="shared" si="207"/>
        <v>625.61733333333336</v>
      </c>
    </row>
    <row r="1249" spans="1:28" s="10" customFormat="1" ht="18" customHeight="1" x14ac:dyDescent="0.2">
      <c r="A1249" s="74">
        <v>44935</v>
      </c>
      <c r="B1249" s="75">
        <v>0.41666666666666669</v>
      </c>
      <c r="C1249" s="76">
        <v>-3</v>
      </c>
      <c r="D1249" s="61">
        <f>(MAX(K1249:M1249))/J1249/1.44</f>
        <v>0.28055555555555556</v>
      </c>
      <c r="E1249" s="62"/>
      <c r="F1249" s="129" t="s">
        <v>790</v>
      </c>
      <c r="G1249" s="130" t="s">
        <v>28</v>
      </c>
      <c r="H1249" s="131">
        <v>325</v>
      </c>
      <c r="I1249" s="132" t="s">
        <v>29</v>
      </c>
      <c r="J1249" s="130">
        <v>250</v>
      </c>
      <c r="K1249" s="133">
        <v>93</v>
      </c>
      <c r="L1249" s="133">
        <v>101</v>
      </c>
      <c r="M1249" s="133">
        <v>42</v>
      </c>
      <c r="N1249" s="134" t="s">
        <v>927</v>
      </c>
      <c r="O1249" s="133">
        <f t="shared" si="201"/>
        <v>78.666666666666671</v>
      </c>
      <c r="P1249" s="126">
        <f t="shared" si="206"/>
        <v>0.20686186666666667</v>
      </c>
      <c r="Q1249" s="249" t="s">
        <v>31</v>
      </c>
      <c r="R1249" s="136"/>
      <c r="S1249" s="134"/>
      <c r="T1249" s="133"/>
      <c r="U1249" s="133"/>
      <c r="V1249" s="133"/>
      <c r="W1249" s="134"/>
      <c r="X1249" s="133"/>
      <c r="Y1249" s="126"/>
      <c r="Z1249" s="207"/>
      <c r="AA1249" s="73">
        <f t="shared" si="203"/>
        <v>0.20686186666666667</v>
      </c>
      <c r="AB1249" s="831">
        <f t="shared" si="207"/>
        <v>0</v>
      </c>
    </row>
    <row r="1250" spans="1:28" s="10" customFormat="1" ht="18" customHeight="1" x14ac:dyDescent="0.2">
      <c r="A1250" s="74"/>
      <c r="B1250" s="75"/>
      <c r="C1250" s="76"/>
      <c r="D1250" s="77"/>
      <c r="E1250" s="77"/>
      <c r="F1250" s="78"/>
      <c r="G1250" s="79"/>
      <c r="H1250" s="80">
        <v>325</v>
      </c>
      <c r="I1250" s="87" t="s">
        <v>1635</v>
      </c>
      <c r="J1250" s="79">
        <v>250</v>
      </c>
      <c r="K1250" s="82">
        <v>10</v>
      </c>
      <c r="L1250" s="82">
        <v>0</v>
      </c>
      <c r="M1250" s="82">
        <v>0</v>
      </c>
      <c r="N1250" s="82"/>
      <c r="O1250" s="83">
        <f t="shared" si="201"/>
        <v>3.3333333333333335</v>
      </c>
      <c r="P1250" s="84">
        <f t="shared" si="206"/>
        <v>8.765333333333335E-3</v>
      </c>
      <c r="Q1250" s="337"/>
      <c r="R1250" s="85"/>
      <c r="S1250" s="82"/>
      <c r="T1250" s="82"/>
      <c r="U1250" s="82"/>
      <c r="V1250" s="82"/>
      <c r="W1250" s="82"/>
      <c r="X1250" s="83"/>
      <c r="Y1250" s="84"/>
      <c r="Z1250" s="86"/>
      <c r="AA1250" s="73">
        <f t="shared" si="203"/>
        <v>8.765333333333335E-3</v>
      </c>
      <c r="AB1250" s="831">
        <f t="shared" si="207"/>
        <v>0</v>
      </c>
    </row>
    <row r="1251" spans="1:28" s="10" customFormat="1" ht="18" customHeight="1" x14ac:dyDescent="0.2">
      <c r="A1251" s="74"/>
      <c r="B1251" s="75"/>
      <c r="C1251" s="76"/>
      <c r="D1251" s="77"/>
      <c r="E1251" s="77"/>
      <c r="F1251" s="78"/>
      <c r="G1251" s="79"/>
      <c r="H1251" s="80">
        <v>325</v>
      </c>
      <c r="I1251" s="87" t="s">
        <v>1636</v>
      </c>
      <c r="J1251" s="79">
        <v>250</v>
      </c>
      <c r="K1251" s="82">
        <v>10</v>
      </c>
      <c r="L1251" s="82">
        <v>47</v>
      </c>
      <c r="M1251" s="82">
        <v>24</v>
      </c>
      <c r="N1251" s="82"/>
      <c r="O1251" s="83">
        <f t="shared" si="201"/>
        <v>27</v>
      </c>
      <c r="P1251" s="84">
        <f t="shared" si="206"/>
        <v>7.0999199999999998E-2</v>
      </c>
      <c r="Q1251" s="337"/>
      <c r="R1251" s="85"/>
      <c r="S1251" s="82"/>
      <c r="T1251" s="82"/>
      <c r="U1251" s="82"/>
      <c r="V1251" s="82"/>
      <c r="W1251" s="82"/>
      <c r="X1251" s="83"/>
      <c r="Y1251" s="84"/>
      <c r="Z1251" s="86"/>
      <c r="AA1251" s="73">
        <f t="shared" si="203"/>
        <v>7.0999199999999998E-2</v>
      </c>
      <c r="AB1251" s="831">
        <f t="shared" si="207"/>
        <v>0</v>
      </c>
    </row>
    <row r="1252" spans="1:28" s="10" customFormat="1" ht="18" customHeight="1" x14ac:dyDescent="0.2">
      <c r="A1252" s="74"/>
      <c r="B1252" s="75"/>
      <c r="C1252" s="76"/>
      <c r="D1252" s="77"/>
      <c r="E1252" s="77"/>
      <c r="F1252" s="78"/>
      <c r="G1252" s="79"/>
      <c r="H1252" s="80">
        <v>325</v>
      </c>
      <c r="I1252" s="87" t="s">
        <v>1637</v>
      </c>
      <c r="J1252" s="79">
        <v>250</v>
      </c>
      <c r="K1252" s="82">
        <v>20</v>
      </c>
      <c r="L1252" s="82">
        <v>52</v>
      </c>
      <c r="M1252" s="82">
        <v>67</v>
      </c>
      <c r="N1252" s="82"/>
      <c r="O1252" s="83">
        <f t="shared" si="201"/>
        <v>46.333333333333336</v>
      </c>
      <c r="P1252" s="84">
        <f t="shared" si="206"/>
        <v>0.12183813333333333</v>
      </c>
      <c r="Q1252" s="337"/>
      <c r="R1252" s="85"/>
      <c r="S1252" s="82"/>
      <c r="T1252" s="82"/>
      <c r="U1252" s="82"/>
      <c r="V1252" s="82"/>
      <c r="W1252" s="82"/>
      <c r="X1252" s="83"/>
      <c r="Y1252" s="84"/>
      <c r="Z1252" s="86"/>
      <c r="AA1252" s="73">
        <f t="shared" si="203"/>
        <v>0.12183813333333333</v>
      </c>
      <c r="AB1252" s="831">
        <f t="shared" si="207"/>
        <v>0</v>
      </c>
    </row>
    <row r="1253" spans="1:28" ht="18" customHeight="1" thickBot="1" x14ac:dyDescent="0.25">
      <c r="A1253" s="89"/>
      <c r="B1253" s="90"/>
      <c r="C1253" s="91"/>
      <c r="D1253" s="92"/>
      <c r="E1253" s="93"/>
      <c r="F1253" s="94"/>
      <c r="G1253" s="95"/>
      <c r="H1253" s="96">
        <v>325</v>
      </c>
      <c r="I1253" s="97"/>
      <c r="J1253" s="95">
        <v>250</v>
      </c>
      <c r="K1253" s="98"/>
      <c r="L1253" s="98"/>
      <c r="M1253" s="98"/>
      <c r="N1253" s="98"/>
      <c r="O1253" s="99">
        <f t="shared" si="201"/>
        <v>0</v>
      </c>
      <c r="P1253" s="100">
        <f t="shared" si="206"/>
        <v>0</v>
      </c>
      <c r="Q1253" s="100"/>
      <c r="R1253" s="101"/>
      <c r="S1253" s="98"/>
      <c r="T1253" s="98"/>
      <c r="U1253" s="98"/>
      <c r="V1253" s="98"/>
      <c r="W1253" s="98"/>
      <c r="X1253" s="99"/>
      <c r="Y1253" s="100"/>
      <c r="Z1253" s="102"/>
      <c r="AA1253" s="73">
        <f t="shared" si="203"/>
        <v>0</v>
      </c>
      <c r="AB1253" s="831">
        <f t="shared" si="207"/>
        <v>0</v>
      </c>
    </row>
    <row r="1254" spans="1:28" s="10" customFormat="1" ht="18" customHeight="1" x14ac:dyDescent="0.2">
      <c r="A1254" s="74">
        <v>44929</v>
      </c>
      <c r="B1254" s="75">
        <v>0.44444444444444442</v>
      </c>
      <c r="C1254" s="224">
        <v>-5</v>
      </c>
      <c r="D1254" s="61">
        <f>(MAX(K1254:M1254))/J1254/1.44</f>
        <v>0.58611111111111114</v>
      </c>
      <c r="E1254" s="62">
        <f>(MAX(T1254:V1254))/S1254/1.44</f>
        <v>0.3527777777777778</v>
      </c>
      <c r="F1254" s="129" t="s">
        <v>27</v>
      </c>
      <c r="G1254" s="130" t="s">
        <v>28</v>
      </c>
      <c r="H1254" s="131">
        <v>326</v>
      </c>
      <c r="I1254" s="132" t="s">
        <v>29</v>
      </c>
      <c r="J1254" s="130">
        <v>250</v>
      </c>
      <c r="K1254" s="133">
        <v>211</v>
      </c>
      <c r="L1254" s="133">
        <v>137</v>
      </c>
      <c r="M1254" s="133">
        <v>174</v>
      </c>
      <c r="N1254" s="134" t="s">
        <v>138</v>
      </c>
      <c r="O1254" s="133">
        <f t="shared" ref="O1254:O1283" si="211">(K1254+L1254+M1254)/3</f>
        <v>174</v>
      </c>
      <c r="P1254" s="126">
        <f t="shared" si="206"/>
        <v>0.45755039999999997</v>
      </c>
      <c r="Q1254" s="135" t="s">
        <v>271</v>
      </c>
      <c r="R1254" s="136" t="s">
        <v>32</v>
      </c>
      <c r="S1254" s="130">
        <v>250</v>
      </c>
      <c r="T1254" s="133">
        <v>116</v>
      </c>
      <c r="U1254" s="133">
        <v>127</v>
      </c>
      <c r="V1254" s="133">
        <v>120</v>
      </c>
      <c r="W1254" s="134" t="s">
        <v>1638</v>
      </c>
      <c r="X1254" s="133">
        <f t="shared" ref="X1254:X1260" si="212">(T1254+U1254+V1254)/3</f>
        <v>121</v>
      </c>
      <c r="Y1254" s="126">
        <f t="shared" si="210"/>
        <v>0.31818160000000001</v>
      </c>
      <c r="Z1254" s="137" t="s">
        <v>157</v>
      </c>
      <c r="AA1254" s="73">
        <f t="shared" si="203"/>
        <v>0.77573199999999998</v>
      </c>
      <c r="AB1254" s="831">
        <f t="shared" si="207"/>
        <v>56.067000000000007</v>
      </c>
    </row>
    <row r="1255" spans="1:28" ht="18" customHeight="1" x14ac:dyDescent="0.2">
      <c r="A1255" s="74"/>
      <c r="B1255" s="75"/>
      <c r="C1255" s="76"/>
      <c r="D1255" s="77"/>
      <c r="E1255" s="77"/>
      <c r="F1255" s="78"/>
      <c r="G1255" s="79"/>
      <c r="H1255" s="80">
        <v>326</v>
      </c>
      <c r="I1255" s="87" t="s">
        <v>1639</v>
      </c>
      <c r="J1255" s="79">
        <v>250</v>
      </c>
      <c r="K1255" s="82">
        <v>50</v>
      </c>
      <c r="L1255" s="82"/>
      <c r="M1255" s="82">
        <v>24</v>
      </c>
      <c r="N1255" s="82"/>
      <c r="O1255" s="83">
        <f t="shared" si="211"/>
        <v>24.666666666666668</v>
      </c>
      <c r="P1255" s="84">
        <f t="shared" si="206"/>
        <v>6.4863466666666661E-2</v>
      </c>
      <c r="Q1255" s="84"/>
      <c r="R1255" s="85" t="s">
        <v>1640</v>
      </c>
      <c r="S1255" s="79">
        <v>250</v>
      </c>
      <c r="T1255" s="82">
        <v>11</v>
      </c>
      <c r="U1255" s="82">
        <v>21</v>
      </c>
      <c r="V1255" s="82">
        <v>26</v>
      </c>
      <c r="W1255" s="82"/>
      <c r="X1255" s="83">
        <f t="shared" si="212"/>
        <v>19.333333333333332</v>
      </c>
      <c r="Y1255" s="84">
        <f t="shared" si="210"/>
        <v>5.0838933333333329E-2</v>
      </c>
      <c r="Z1255" s="86"/>
      <c r="AA1255" s="73">
        <f t="shared" si="203"/>
        <v>0.11570239999999998</v>
      </c>
      <c r="AB1255" s="831">
        <f t="shared" si="207"/>
        <v>221.0744</v>
      </c>
    </row>
    <row r="1256" spans="1:28" ht="18" customHeight="1" x14ac:dyDescent="0.2">
      <c r="A1256" s="74"/>
      <c r="B1256" s="75"/>
      <c r="C1256" s="76"/>
      <c r="D1256" s="77"/>
      <c r="E1256" s="77"/>
      <c r="F1256" s="78"/>
      <c r="G1256" s="79"/>
      <c r="H1256" s="80">
        <v>326</v>
      </c>
      <c r="I1256" s="87" t="s">
        <v>1641</v>
      </c>
      <c r="J1256" s="79">
        <v>250</v>
      </c>
      <c r="K1256" s="82">
        <v>40</v>
      </c>
      <c r="L1256" s="82">
        <v>30</v>
      </c>
      <c r="M1256" s="82">
        <v>55</v>
      </c>
      <c r="N1256" s="82"/>
      <c r="O1256" s="83">
        <f t="shared" si="211"/>
        <v>41.666666666666664</v>
      </c>
      <c r="P1256" s="84">
        <f t="shared" si="206"/>
        <v>0.10956666666666666</v>
      </c>
      <c r="Q1256" s="84"/>
      <c r="R1256" s="85" t="s">
        <v>1642</v>
      </c>
      <c r="S1256" s="79">
        <v>250</v>
      </c>
      <c r="T1256" s="82">
        <v>0</v>
      </c>
      <c r="U1256" s="82">
        <v>0</v>
      </c>
      <c r="V1256" s="82">
        <v>0</v>
      </c>
      <c r="W1256" s="82"/>
      <c r="X1256" s="83">
        <f t="shared" si="212"/>
        <v>0</v>
      </c>
      <c r="Y1256" s="84">
        <f t="shared" si="210"/>
        <v>0</v>
      </c>
      <c r="Z1256" s="86"/>
      <c r="AA1256" s="73">
        <f t="shared" si="203"/>
        <v>0.10956666666666666</v>
      </c>
      <c r="AB1256" s="831">
        <f t="shared" si="207"/>
        <v>222.60833333333335</v>
      </c>
    </row>
    <row r="1257" spans="1:28" ht="18" customHeight="1" x14ac:dyDescent="0.2">
      <c r="A1257" s="74"/>
      <c r="B1257" s="75"/>
      <c r="C1257" s="76"/>
      <c r="D1257" s="77"/>
      <c r="E1257" s="77"/>
      <c r="F1257" s="78"/>
      <c r="G1257" s="79"/>
      <c r="H1257" s="80">
        <v>326</v>
      </c>
      <c r="I1257" s="87" t="s">
        <v>1643</v>
      </c>
      <c r="J1257" s="79">
        <v>250</v>
      </c>
      <c r="K1257" s="82">
        <v>0</v>
      </c>
      <c r="L1257" s="82">
        <v>0</v>
      </c>
      <c r="M1257" s="82">
        <v>0</v>
      </c>
      <c r="N1257" s="82"/>
      <c r="O1257" s="83">
        <f t="shared" si="211"/>
        <v>0</v>
      </c>
      <c r="P1257" s="84">
        <f t="shared" si="206"/>
        <v>0</v>
      </c>
      <c r="Q1257" s="84"/>
      <c r="R1257" s="85" t="s">
        <v>1644</v>
      </c>
      <c r="S1257" s="79">
        <v>250</v>
      </c>
      <c r="T1257" s="82">
        <v>10</v>
      </c>
      <c r="U1257" s="82">
        <v>10</v>
      </c>
      <c r="V1257" s="82">
        <v>16</v>
      </c>
      <c r="W1257" s="82"/>
      <c r="X1257" s="83">
        <f t="shared" si="212"/>
        <v>12</v>
      </c>
      <c r="Y1257" s="84">
        <f t="shared" si="210"/>
        <v>3.1555199999999999E-2</v>
      </c>
      <c r="Z1257" s="86"/>
      <c r="AA1257" s="73">
        <f t="shared" si="203"/>
        <v>3.1555199999999999E-2</v>
      </c>
      <c r="AB1257" s="831">
        <f t="shared" si="207"/>
        <v>242.1112</v>
      </c>
    </row>
    <row r="1258" spans="1:28" ht="18" customHeight="1" x14ac:dyDescent="0.2">
      <c r="A1258" s="74"/>
      <c r="B1258" s="75"/>
      <c r="C1258" s="76"/>
      <c r="D1258" s="77"/>
      <c r="E1258" s="77"/>
      <c r="F1258" s="78"/>
      <c r="G1258" s="79"/>
      <c r="H1258" s="80">
        <v>326</v>
      </c>
      <c r="I1258" s="87" t="s">
        <v>1645</v>
      </c>
      <c r="J1258" s="79">
        <v>250</v>
      </c>
      <c r="K1258" s="82">
        <v>67</v>
      </c>
      <c r="L1258" s="82">
        <v>46</v>
      </c>
      <c r="M1258" s="82">
        <v>48</v>
      </c>
      <c r="N1258" s="82"/>
      <c r="O1258" s="83">
        <f t="shared" si="211"/>
        <v>53.666666666666664</v>
      </c>
      <c r="P1258" s="84">
        <f t="shared" si="206"/>
        <v>0.14112186666666665</v>
      </c>
      <c r="Q1258" s="84"/>
      <c r="R1258" s="85" t="s">
        <v>1646</v>
      </c>
      <c r="S1258" s="79">
        <v>250</v>
      </c>
      <c r="T1258" s="82">
        <v>79</v>
      </c>
      <c r="U1258" s="82">
        <v>74</v>
      </c>
      <c r="V1258" s="82">
        <v>68</v>
      </c>
      <c r="W1258" s="82"/>
      <c r="X1258" s="83">
        <f t="shared" si="212"/>
        <v>73.666666666666671</v>
      </c>
      <c r="Y1258" s="84">
        <f t="shared" si="210"/>
        <v>0.19371386666666665</v>
      </c>
      <c r="Z1258" s="86"/>
      <c r="AA1258" s="73">
        <f t="shared" si="203"/>
        <v>0.33483573333333327</v>
      </c>
      <c r="AB1258" s="831">
        <f t="shared" si="207"/>
        <v>166.29106666666667</v>
      </c>
    </row>
    <row r="1259" spans="1:28" ht="18" customHeight="1" x14ac:dyDescent="0.2">
      <c r="A1259" s="74"/>
      <c r="B1259" s="75"/>
      <c r="C1259" s="76"/>
      <c r="D1259" s="77"/>
      <c r="E1259" s="77"/>
      <c r="F1259" s="78"/>
      <c r="G1259" s="79"/>
      <c r="H1259" s="80">
        <v>326</v>
      </c>
      <c r="I1259" s="87" t="s">
        <v>1647</v>
      </c>
      <c r="J1259" s="79">
        <v>250</v>
      </c>
      <c r="K1259" s="82">
        <v>42</v>
      </c>
      <c r="L1259" s="82">
        <v>33</v>
      </c>
      <c r="M1259" s="82">
        <v>45</v>
      </c>
      <c r="N1259" s="82"/>
      <c r="O1259" s="83">
        <f t="shared" si="211"/>
        <v>40</v>
      </c>
      <c r="P1259" s="84">
        <f t="shared" si="206"/>
        <v>0.105184</v>
      </c>
      <c r="Q1259" s="84"/>
      <c r="R1259" s="85" t="s">
        <v>1648</v>
      </c>
      <c r="S1259" s="79">
        <v>250</v>
      </c>
      <c r="T1259" s="82">
        <v>15</v>
      </c>
      <c r="U1259" s="82">
        <v>10</v>
      </c>
      <c r="V1259" s="82">
        <v>12</v>
      </c>
      <c r="W1259" s="82"/>
      <c r="X1259" s="83">
        <f t="shared" si="212"/>
        <v>12.333333333333334</v>
      </c>
      <c r="Y1259" s="84">
        <f t="shared" si="210"/>
        <v>3.243173333333333E-2</v>
      </c>
      <c r="Z1259" s="86"/>
      <c r="AA1259" s="73">
        <f t="shared" si="203"/>
        <v>0.13761573333333332</v>
      </c>
      <c r="AB1259" s="831">
        <f t="shared" si="207"/>
        <v>215.59606666666667</v>
      </c>
    </row>
    <row r="1260" spans="1:28" ht="18" customHeight="1" thickBot="1" x14ac:dyDescent="0.25">
      <c r="A1260" s="89"/>
      <c r="B1260" s="90"/>
      <c r="C1260" s="91"/>
      <c r="D1260" s="92"/>
      <c r="E1260" s="93"/>
      <c r="F1260" s="94"/>
      <c r="G1260" s="95"/>
      <c r="H1260" s="96">
        <v>326</v>
      </c>
      <c r="I1260" s="97" t="s">
        <v>1649</v>
      </c>
      <c r="J1260" s="95">
        <v>250</v>
      </c>
      <c r="K1260" s="98">
        <v>8</v>
      </c>
      <c r="L1260" s="98">
        <v>28</v>
      </c>
      <c r="M1260" s="98">
        <v>18</v>
      </c>
      <c r="N1260" s="98"/>
      <c r="O1260" s="99">
        <f t="shared" si="211"/>
        <v>18</v>
      </c>
      <c r="P1260" s="100">
        <f t="shared" si="206"/>
        <v>4.7332800000000001E-2</v>
      </c>
      <c r="Q1260" s="100"/>
      <c r="R1260" s="101"/>
      <c r="S1260" s="95">
        <v>250</v>
      </c>
      <c r="T1260" s="98"/>
      <c r="U1260" s="98"/>
      <c r="V1260" s="98"/>
      <c r="W1260" s="98"/>
      <c r="X1260" s="99">
        <f t="shared" si="212"/>
        <v>0</v>
      </c>
      <c r="Y1260" s="100">
        <f t="shared" si="210"/>
        <v>0</v>
      </c>
      <c r="Z1260" s="102"/>
      <c r="AA1260" s="73">
        <f t="shared" si="203"/>
        <v>4.7332800000000001E-2</v>
      </c>
      <c r="AB1260" s="831">
        <f t="shared" si="207"/>
        <v>238.16679999999999</v>
      </c>
    </row>
    <row r="1261" spans="1:28" s="10" customFormat="1" ht="18" customHeight="1" x14ac:dyDescent="0.2">
      <c r="A1261" s="74">
        <v>44935</v>
      </c>
      <c r="B1261" s="75">
        <v>0.44791666666666669</v>
      </c>
      <c r="C1261" s="76">
        <v>0</v>
      </c>
      <c r="D1261" s="61">
        <f>(MAX(K1261:M1261))/J1261/1.44</f>
        <v>0.42708333333333337</v>
      </c>
      <c r="E1261" s="62"/>
      <c r="F1261" s="129" t="s">
        <v>790</v>
      </c>
      <c r="G1261" s="130" t="s">
        <v>28</v>
      </c>
      <c r="H1261" s="131">
        <v>327</v>
      </c>
      <c r="I1261" s="132" t="s">
        <v>29</v>
      </c>
      <c r="J1261" s="130">
        <v>400</v>
      </c>
      <c r="K1261" s="133">
        <v>246</v>
      </c>
      <c r="L1261" s="133">
        <v>235</v>
      </c>
      <c r="M1261" s="133">
        <v>215</v>
      </c>
      <c r="N1261" s="134" t="s">
        <v>1423</v>
      </c>
      <c r="O1261" s="133">
        <f t="shared" si="211"/>
        <v>232</v>
      </c>
      <c r="P1261" s="126">
        <f t="shared" si="206"/>
        <v>0.38129199999999996</v>
      </c>
      <c r="Q1261" s="135" t="s">
        <v>31</v>
      </c>
      <c r="R1261" s="136"/>
      <c r="S1261" s="134"/>
      <c r="T1261" s="133"/>
      <c r="U1261" s="133"/>
      <c r="V1261" s="133"/>
      <c r="W1261" s="134"/>
      <c r="X1261" s="133"/>
      <c r="Y1261" s="126"/>
      <c r="Z1261" s="207"/>
      <c r="AA1261" s="73">
        <f t="shared" si="203"/>
        <v>0.38129199999999996</v>
      </c>
      <c r="AB1261" s="831">
        <f t="shared" si="207"/>
        <v>0</v>
      </c>
    </row>
    <row r="1262" spans="1:28" ht="18" customHeight="1" x14ac:dyDescent="0.2">
      <c r="A1262" s="74"/>
      <c r="B1262" s="75"/>
      <c r="C1262" s="76"/>
      <c r="D1262" s="77"/>
      <c r="E1262" s="77"/>
      <c r="F1262" s="78"/>
      <c r="G1262" s="79"/>
      <c r="H1262" s="80">
        <v>327</v>
      </c>
      <c r="I1262" s="87" t="s">
        <v>1650</v>
      </c>
      <c r="J1262" s="79">
        <v>400</v>
      </c>
      <c r="K1262" s="82">
        <v>8</v>
      </c>
      <c r="L1262" s="82">
        <v>5</v>
      </c>
      <c r="M1262" s="82">
        <v>1</v>
      </c>
      <c r="N1262" s="82"/>
      <c r="O1262" s="83">
        <f t="shared" si="211"/>
        <v>4.666666666666667</v>
      </c>
      <c r="P1262" s="84">
        <f t="shared" si="206"/>
        <v>7.6696666666666666E-3</v>
      </c>
      <c r="Q1262" s="84"/>
      <c r="R1262" s="85"/>
      <c r="S1262" s="82"/>
      <c r="T1262" s="82"/>
      <c r="U1262" s="82"/>
      <c r="V1262" s="82"/>
      <c r="W1262" s="82"/>
      <c r="X1262" s="83"/>
      <c r="Y1262" s="84"/>
      <c r="Z1262" s="86"/>
      <c r="AA1262" s="73">
        <f t="shared" si="203"/>
        <v>7.6696666666666666E-3</v>
      </c>
      <c r="AB1262" s="831">
        <f t="shared" si="207"/>
        <v>0</v>
      </c>
    </row>
    <row r="1263" spans="1:28" ht="18" customHeight="1" x14ac:dyDescent="0.2">
      <c r="A1263" s="74"/>
      <c r="B1263" s="75"/>
      <c r="C1263" s="76"/>
      <c r="D1263" s="77"/>
      <c r="E1263" s="77"/>
      <c r="F1263" s="78"/>
      <c r="G1263" s="79"/>
      <c r="H1263" s="80">
        <v>327</v>
      </c>
      <c r="I1263" s="87" t="s">
        <v>1651</v>
      </c>
      <c r="J1263" s="79">
        <v>400</v>
      </c>
      <c r="K1263" s="82">
        <v>1</v>
      </c>
      <c r="L1263" s="82">
        <v>5</v>
      </c>
      <c r="M1263" s="82">
        <v>8</v>
      </c>
      <c r="N1263" s="82"/>
      <c r="O1263" s="83">
        <f t="shared" si="211"/>
        <v>4.666666666666667</v>
      </c>
      <c r="P1263" s="84">
        <f t="shared" si="206"/>
        <v>7.6696666666666666E-3</v>
      </c>
      <c r="Q1263" s="84"/>
      <c r="R1263" s="85"/>
      <c r="S1263" s="82"/>
      <c r="T1263" s="82"/>
      <c r="U1263" s="82"/>
      <c r="V1263" s="82"/>
      <c r="W1263" s="82"/>
      <c r="X1263" s="83"/>
      <c r="Y1263" s="84"/>
      <c r="Z1263" s="86"/>
      <c r="AA1263" s="73">
        <f t="shared" si="203"/>
        <v>7.6696666666666666E-3</v>
      </c>
      <c r="AB1263" s="831">
        <f t="shared" si="207"/>
        <v>0</v>
      </c>
    </row>
    <row r="1264" spans="1:28" ht="18" customHeight="1" x14ac:dyDescent="0.2">
      <c r="A1264" s="74"/>
      <c r="B1264" s="75"/>
      <c r="C1264" s="76"/>
      <c r="D1264" s="77"/>
      <c r="E1264" s="77"/>
      <c r="F1264" s="78"/>
      <c r="G1264" s="79"/>
      <c r="H1264" s="80">
        <v>327</v>
      </c>
      <c r="I1264" s="87" t="s">
        <v>1652</v>
      </c>
      <c r="J1264" s="79">
        <v>400</v>
      </c>
      <c r="K1264" s="82">
        <v>16</v>
      </c>
      <c r="L1264" s="82">
        <v>19</v>
      </c>
      <c r="M1264" s="82">
        <v>9</v>
      </c>
      <c r="N1264" s="82"/>
      <c r="O1264" s="83">
        <f t="shared" si="211"/>
        <v>14.666666666666666</v>
      </c>
      <c r="P1264" s="84">
        <f t="shared" si="206"/>
        <v>2.4104666666666663E-2</v>
      </c>
      <c r="Q1264" s="84"/>
      <c r="R1264" s="85"/>
      <c r="S1264" s="82"/>
      <c r="T1264" s="82"/>
      <c r="U1264" s="82"/>
      <c r="V1264" s="82"/>
      <c r="W1264" s="82"/>
      <c r="X1264" s="83"/>
      <c r="Y1264" s="84"/>
      <c r="Z1264" s="86"/>
      <c r="AA1264" s="73">
        <f t="shared" si="203"/>
        <v>2.4104666666666663E-2</v>
      </c>
      <c r="AB1264" s="831">
        <f t="shared" si="207"/>
        <v>0</v>
      </c>
    </row>
    <row r="1265" spans="1:28" ht="18" customHeight="1" x14ac:dyDescent="0.2">
      <c r="A1265" s="74"/>
      <c r="B1265" s="75"/>
      <c r="C1265" s="76"/>
      <c r="D1265" s="77"/>
      <c r="E1265" s="77"/>
      <c r="F1265" s="78"/>
      <c r="G1265" s="79"/>
      <c r="H1265" s="80">
        <v>327</v>
      </c>
      <c r="I1265" s="87" t="s">
        <v>1653</v>
      </c>
      <c r="J1265" s="79">
        <v>400</v>
      </c>
      <c r="K1265" s="82">
        <v>0</v>
      </c>
      <c r="L1265" s="82">
        <v>1</v>
      </c>
      <c r="M1265" s="82">
        <v>2</v>
      </c>
      <c r="N1265" s="82"/>
      <c r="O1265" s="83">
        <f t="shared" si="211"/>
        <v>1</v>
      </c>
      <c r="P1265" s="84">
        <f t="shared" si="206"/>
        <v>1.6435E-3</v>
      </c>
      <c r="Q1265" s="84"/>
      <c r="R1265" s="85"/>
      <c r="S1265" s="82"/>
      <c r="T1265" s="82"/>
      <c r="U1265" s="82"/>
      <c r="V1265" s="82"/>
      <c r="W1265" s="82"/>
      <c r="X1265" s="83"/>
      <c r="Y1265" s="84"/>
      <c r="Z1265" s="86"/>
      <c r="AA1265" s="73">
        <f t="shared" si="203"/>
        <v>1.6435E-3</v>
      </c>
      <c r="AB1265" s="831">
        <f t="shared" si="207"/>
        <v>0</v>
      </c>
    </row>
    <row r="1266" spans="1:28" ht="18" customHeight="1" x14ac:dyDescent="0.2">
      <c r="A1266" s="74"/>
      <c r="B1266" s="75"/>
      <c r="C1266" s="76"/>
      <c r="D1266" s="77"/>
      <c r="E1266" s="77"/>
      <c r="F1266" s="78"/>
      <c r="G1266" s="79"/>
      <c r="H1266" s="80">
        <v>327</v>
      </c>
      <c r="I1266" s="87" t="s">
        <v>1654</v>
      </c>
      <c r="J1266" s="79">
        <v>400</v>
      </c>
      <c r="K1266" s="82">
        <v>19</v>
      </c>
      <c r="L1266" s="82">
        <v>5</v>
      </c>
      <c r="M1266" s="82">
        <v>11</v>
      </c>
      <c r="N1266" s="82"/>
      <c r="O1266" s="83">
        <f t="shared" si="211"/>
        <v>11.666666666666666</v>
      </c>
      <c r="P1266" s="84">
        <f t="shared" si="206"/>
        <v>1.9174166666666666E-2</v>
      </c>
      <c r="Q1266" s="84"/>
      <c r="R1266" s="85"/>
      <c r="S1266" s="82"/>
      <c r="T1266" s="82"/>
      <c r="U1266" s="82"/>
      <c r="V1266" s="82"/>
      <c r="W1266" s="82"/>
      <c r="X1266" s="83"/>
      <c r="Y1266" s="84"/>
      <c r="Z1266" s="86"/>
      <c r="AA1266" s="73">
        <f t="shared" si="203"/>
        <v>1.9174166666666666E-2</v>
      </c>
      <c r="AB1266" s="831">
        <f t="shared" si="207"/>
        <v>0</v>
      </c>
    </row>
    <row r="1267" spans="1:28" ht="18" customHeight="1" x14ac:dyDescent="0.2">
      <c r="A1267" s="74"/>
      <c r="B1267" s="75"/>
      <c r="C1267" s="76"/>
      <c r="D1267" s="77"/>
      <c r="E1267" s="77"/>
      <c r="F1267" s="78"/>
      <c r="G1267" s="79"/>
      <c r="H1267" s="80">
        <v>327</v>
      </c>
      <c r="I1267" s="87" t="s">
        <v>1655</v>
      </c>
      <c r="J1267" s="79">
        <v>400</v>
      </c>
      <c r="K1267" s="82">
        <v>9</v>
      </c>
      <c r="L1267" s="82">
        <v>5</v>
      </c>
      <c r="M1267" s="82">
        <v>10</v>
      </c>
      <c r="N1267" s="82"/>
      <c r="O1267" s="83">
        <f t="shared" si="211"/>
        <v>8</v>
      </c>
      <c r="P1267" s="84">
        <f t="shared" si="206"/>
        <v>1.3148E-2</v>
      </c>
      <c r="Q1267" s="84"/>
      <c r="R1267" s="85"/>
      <c r="S1267" s="82"/>
      <c r="T1267" s="82"/>
      <c r="U1267" s="82"/>
      <c r="V1267" s="82"/>
      <c r="W1267" s="82"/>
      <c r="X1267" s="83"/>
      <c r="Y1267" s="84"/>
      <c r="Z1267" s="86"/>
      <c r="AA1267" s="73">
        <f t="shared" si="203"/>
        <v>1.3148E-2</v>
      </c>
      <c r="AB1267" s="831">
        <f t="shared" si="207"/>
        <v>0</v>
      </c>
    </row>
    <row r="1268" spans="1:28" ht="18" customHeight="1" x14ac:dyDescent="0.2">
      <c r="A1268" s="74"/>
      <c r="B1268" s="75"/>
      <c r="C1268" s="76"/>
      <c r="D1268" s="77"/>
      <c r="E1268" s="77"/>
      <c r="F1268" s="78"/>
      <c r="G1268" s="79"/>
      <c r="H1268" s="80">
        <v>327</v>
      </c>
      <c r="I1268" s="87" t="s">
        <v>1656</v>
      </c>
      <c r="J1268" s="79">
        <v>400</v>
      </c>
      <c r="K1268" s="82">
        <v>0</v>
      </c>
      <c r="L1268" s="82">
        <v>0</v>
      </c>
      <c r="M1268" s="82">
        <v>0</v>
      </c>
      <c r="N1268" s="82"/>
      <c r="O1268" s="83">
        <f>(K1268+L1268+M1268)/3</f>
        <v>0</v>
      </c>
      <c r="P1268" s="84">
        <f t="shared" si="206"/>
        <v>0</v>
      </c>
      <c r="Q1268" s="84"/>
      <c r="R1268" s="85"/>
      <c r="S1268" s="82"/>
      <c r="T1268" s="82"/>
      <c r="U1268" s="82"/>
      <c r="V1268" s="82"/>
      <c r="W1268" s="82"/>
      <c r="X1268" s="83"/>
      <c r="Y1268" s="84"/>
      <c r="Z1268" s="86"/>
      <c r="AA1268" s="73">
        <f t="shared" si="203"/>
        <v>0</v>
      </c>
      <c r="AB1268" s="831">
        <f t="shared" si="207"/>
        <v>0</v>
      </c>
    </row>
    <row r="1269" spans="1:28" ht="18" customHeight="1" x14ac:dyDescent="0.2">
      <c r="A1269" s="74"/>
      <c r="B1269" s="75"/>
      <c r="C1269" s="76"/>
      <c r="D1269" s="77"/>
      <c r="E1269" s="77"/>
      <c r="F1269" s="78"/>
      <c r="G1269" s="79"/>
      <c r="H1269" s="80">
        <v>327</v>
      </c>
      <c r="I1269" s="87" t="s">
        <v>1657</v>
      </c>
      <c r="J1269" s="79">
        <v>400</v>
      </c>
      <c r="K1269" s="82">
        <v>2</v>
      </c>
      <c r="L1269" s="82">
        <v>25</v>
      </c>
      <c r="M1269" s="82">
        <v>15</v>
      </c>
      <c r="N1269" s="82"/>
      <c r="O1269" s="83">
        <f t="shared" si="211"/>
        <v>14</v>
      </c>
      <c r="P1269" s="84">
        <f t="shared" si="206"/>
        <v>2.3008999999999998E-2</v>
      </c>
      <c r="Q1269" s="84"/>
      <c r="R1269" s="85"/>
      <c r="S1269" s="82"/>
      <c r="T1269" s="82"/>
      <c r="U1269" s="82"/>
      <c r="V1269" s="82"/>
      <c r="W1269" s="82"/>
      <c r="X1269" s="83"/>
      <c r="Y1269" s="84"/>
      <c r="Z1269" s="86"/>
      <c r="AA1269" s="73">
        <f t="shared" si="203"/>
        <v>2.3008999999999998E-2</v>
      </c>
      <c r="AB1269" s="831">
        <f t="shared" si="207"/>
        <v>0</v>
      </c>
    </row>
    <row r="1270" spans="1:28" ht="18" customHeight="1" x14ac:dyDescent="0.2">
      <c r="A1270" s="74"/>
      <c r="B1270" s="75"/>
      <c r="C1270" s="76"/>
      <c r="D1270" s="77"/>
      <c r="E1270" s="77"/>
      <c r="F1270" s="78"/>
      <c r="G1270" s="79"/>
      <c r="H1270" s="80">
        <v>327</v>
      </c>
      <c r="I1270" s="87" t="s">
        <v>1658</v>
      </c>
      <c r="J1270" s="79">
        <v>400</v>
      </c>
      <c r="K1270" s="82">
        <v>168</v>
      </c>
      <c r="L1270" s="82">
        <v>130</v>
      </c>
      <c r="M1270" s="82">
        <v>127</v>
      </c>
      <c r="N1270" s="82"/>
      <c r="O1270" s="83">
        <f t="shared" si="211"/>
        <v>141.66666666666666</v>
      </c>
      <c r="P1270" s="84">
        <f t="shared" si="206"/>
        <v>0.23282916666666664</v>
      </c>
      <c r="Q1270" s="84"/>
      <c r="R1270" s="85"/>
      <c r="S1270" s="82"/>
      <c r="T1270" s="82"/>
      <c r="U1270" s="82"/>
      <c r="V1270" s="82"/>
      <c r="W1270" s="82"/>
      <c r="X1270" s="83"/>
      <c r="Y1270" s="84"/>
      <c r="Z1270" s="86"/>
      <c r="AA1270" s="73">
        <f t="shared" si="203"/>
        <v>0.23282916666666664</v>
      </c>
      <c r="AB1270" s="831">
        <f t="shared" si="207"/>
        <v>0</v>
      </c>
    </row>
    <row r="1271" spans="1:28" ht="18" customHeight="1" x14ac:dyDescent="0.2">
      <c r="A1271" s="74"/>
      <c r="B1271" s="75"/>
      <c r="C1271" s="76"/>
      <c r="D1271" s="77"/>
      <c r="E1271" s="77"/>
      <c r="F1271" s="78"/>
      <c r="G1271" s="79"/>
      <c r="H1271" s="80">
        <v>327</v>
      </c>
      <c r="I1271" s="87" t="s">
        <v>1659</v>
      </c>
      <c r="J1271" s="79">
        <v>400</v>
      </c>
      <c r="K1271" s="82">
        <v>11</v>
      </c>
      <c r="L1271" s="82">
        <v>15</v>
      </c>
      <c r="M1271" s="82">
        <v>4</v>
      </c>
      <c r="N1271" s="82"/>
      <c r="O1271" s="83">
        <f t="shared" si="211"/>
        <v>10</v>
      </c>
      <c r="P1271" s="84">
        <f t="shared" si="206"/>
        <v>1.6434999999999998E-2</v>
      </c>
      <c r="Q1271" s="84"/>
      <c r="R1271" s="85"/>
      <c r="S1271" s="82"/>
      <c r="T1271" s="82"/>
      <c r="U1271" s="82"/>
      <c r="V1271" s="82"/>
      <c r="W1271" s="82"/>
      <c r="X1271" s="83"/>
      <c r="Y1271" s="84"/>
      <c r="Z1271" s="86"/>
      <c r="AA1271" s="73">
        <f t="shared" si="203"/>
        <v>1.6434999999999998E-2</v>
      </c>
      <c r="AB1271" s="831">
        <f t="shared" si="207"/>
        <v>0</v>
      </c>
    </row>
    <row r="1272" spans="1:28" ht="18" customHeight="1" x14ac:dyDescent="0.2">
      <c r="A1272" s="74"/>
      <c r="B1272" s="75"/>
      <c r="C1272" s="76"/>
      <c r="D1272" s="77"/>
      <c r="E1272" s="77"/>
      <c r="F1272" s="78"/>
      <c r="G1272" s="79"/>
      <c r="H1272" s="80">
        <v>327</v>
      </c>
      <c r="I1272" s="87" t="s">
        <v>1660</v>
      </c>
      <c r="J1272" s="79">
        <v>400</v>
      </c>
      <c r="K1272" s="82">
        <v>31</v>
      </c>
      <c r="L1272" s="82">
        <v>45</v>
      </c>
      <c r="M1272" s="82">
        <v>46</v>
      </c>
      <c r="N1272" s="82"/>
      <c r="O1272" s="83">
        <f t="shared" si="211"/>
        <v>40.666666666666664</v>
      </c>
      <c r="P1272" s="84">
        <f t="shared" si="206"/>
        <v>6.6835666666666654E-2</v>
      </c>
      <c r="Q1272" s="84"/>
      <c r="R1272" s="85"/>
      <c r="S1272" s="82"/>
      <c r="T1272" s="82"/>
      <c r="U1272" s="82"/>
      <c r="V1272" s="82"/>
      <c r="W1272" s="82"/>
      <c r="X1272" s="83"/>
      <c r="Y1272" s="84"/>
      <c r="Z1272" s="86"/>
      <c r="AA1272" s="73">
        <f t="shared" si="203"/>
        <v>6.6835666666666654E-2</v>
      </c>
      <c r="AB1272" s="831">
        <f t="shared" si="207"/>
        <v>0</v>
      </c>
    </row>
    <row r="1273" spans="1:28" ht="18" customHeight="1" x14ac:dyDescent="0.2">
      <c r="A1273" s="74"/>
      <c r="B1273" s="75"/>
      <c r="C1273" s="76"/>
      <c r="D1273" s="77"/>
      <c r="E1273" s="77"/>
      <c r="F1273" s="78"/>
      <c r="G1273" s="79"/>
      <c r="H1273" s="80">
        <v>327</v>
      </c>
      <c r="I1273" s="87" t="s">
        <v>1661</v>
      </c>
      <c r="J1273" s="79">
        <v>400</v>
      </c>
      <c r="K1273" s="82">
        <v>2</v>
      </c>
      <c r="L1273" s="82">
        <v>4</v>
      </c>
      <c r="M1273" s="82">
        <v>0</v>
      </c>
      <c r="N1273" s="82"/>
      <c r="O1273" s="83">
        <f>(K1273+L1273+M1273)/3</f>
        <v>2</v>
      </c>
      <c r="P1273" s="84">
        <f t="shared" si="206"/>
        <v>3.287E-3</v>
      </c>
      <c r="Q1273" s="84"/>
      <c r="R1273" s="85"/>
      <c r="S1273" s="82"/>
      <c r="T1273" s="82"/>
      <c r="U1273" s="82"/>
      <c r="V1273" s="82"/>
      <c r="W1273" s="82"/>
      <c r="X1273" s="83"/>
      <c r="Y1273" s="84"/>
      <c r="Z1273" s="86"/>
      <c r="AA1273" s="73">
        <f t="shared" si="203"/>
        <v>3.287E-3</v>
      </c>
      <c r="AB1273" s="831">
        <f t="shared" si="207"/>
        <v>0</v>
      </c>
    </row>
    <row r="1274" spans="1:28" ht="18" customHeight="1" thickBot="1" x14ac:dyDescent="0.25">
      <c r="A1274" s="89"/>
      <c r="B1274" s="90"/>
      <c r="C1274" s="91"/>
      <c r="D1274" s="92"/>
      <c r="E1274" s="93"/>
      <c r="F1274" s="94"/>
      <c r="G1274" s="95"/>
      <c r="H1274" s="96">
        <v>327</v>
      </c>
      <c r="I1274" s="97"/>
      <c r="J1274" s="95">
        <v>400</v>
      </c>
      <c r="K1274" s="98"/>
      <c r="L1274" s="98"/>
      <c r="M1274" s="98"/>
      <c r="N1274" s="98"/>
      <c r="O1274" s="99">
        <f t="shared" si="211"/>
        <v>0</v>
      </c>
      <c r="P1274" s="100">
        <f t="shared" si="206"/>
        <v>0</v>
      </c>
      <c r="Q1274" s="100"/>
      <c r="R1274" s="101"/>
      <c r="S1274" s="98"/>
      <c r="T1274" s="98"/>
      <c r="U1274" s="98"/>
      <c r="V1274" s="98"/>
      <c r="W1274" s="98"/>
      <c r="X1274" s="99"/>
      <c r="Y1274" s="100"/>
      <c r="Z1274" s="102"/>
      <c r="AA1274" s="73">
        <f t="shared" si="203"/>
        <v>0</v>
      </c>
      <c r="AB1274" s="831">
        <f t="shared" si="207"/>
        <v>0</v>
      </c>
    </row>
    <row r="1275" spans="1:28" s="10" customFormat="1" ht="18" customHeight="1" thickBot="1" x14ac:dyDescent="0.25">
      <c r="A1275" s="74">
        <v>44935</v>
      </c>
      <c r="B1275" s="75">
        <v>0.47222222222222227</v>
      </c>
      <c r="C1275" s="76">
        <v>0</v>
      </c>
      <c r="D1275" s="61">
        <f>(MAX(K1275:M1275))/J1275/1.44</f>
        <v>0</v>
      </c>
      <c r="E1275" s="62"/>
      <c r="F1275" s="63" t="s">
        <v>27</v>
      </c>
      <c r="G1275" s="64" t="s">
        <v>28</v>
      </c>
      <c r="H1275" s="65">
        <v>328</v>
      </c>
      <c r="I1275" s="66" t="s">
        <v>1662</v>
      </c>
      <c r="J1275" s="130">
        <v>250</v>
      </c>
      <c r="K1275" s="133"/>
      <c r="L1275" s="133"/>
      <c r="M1275" s="133"/>
      <c r="N1275" s="134" t="s">
        <v>1036</v>
      </c>
      <c r="O1275" s="133">
        <f t="shared" si="211"/>
        <v>0</v>
      </c>
      <c r="P1275" s="126">
        <f t="shared" si="206"/>
        <v>0</v>
      </c>
      <c r="Q1275" s="117" t="s">
        <v>52</v>
      </c>
      <c r="R1275" s="71"/>
      <c r="S1275" s="68"/>
      <c r="T1275" s="67"/>
      <c r="U1275" s="67"/>
      <c r="V1275" s="67"/>
      <c r="W1275" s="68"/>
      <c r="X1275" s="67"/>
      <c r="Y1275" s="69"/>
      <c r="Z1275" s="72"/>
      <c r="AA1275" s="73">
        <f t="shared" si="203"/>
        <v>0</v>
      </c>
      <c r="AB1275" s="831">
        <f t="shared" si="207"/>
        <v>0</v>
      </c>
    </row>
    <row r="1276" spans="1:28" s="10" customFormat="1" ht="18" customHeight="1" thickBot="1" x14ac:dyDescent="0.25">
      <c r="A1276" s="74"/>
      <c r="B1276" s="75"/>
      <c r="C1276" s="76"/>
      <c r="D1276" s="568"/>
      <c r="E1276" s="572"/>
      <c r="F1276" s="63"/>
      <c r="G1276" s="64"/>
      <c r="H1276" s="65">
        <v>328</v>
      </c>
      <c r="I1276" s="66" t="s">
        <v>1663</v>
      </c>
      <c r="J1276" s="95">
        <v>250</v>
      </c>
      <c r="K1276" s="99">
        <v>2</v>
      </c>
      <c r="L1276" s="99">
        <v>2</v>
      </c>
      <c r="M1276" s="99">
        <v>2</v>
      </c>
      <c r="N1276" s="98"/>
      <c r="O1276" s="99">
        <f t="shared" si="211"/>
        <v>2</v>
      </c>
      <c r="P1276" s="100">
        <f t="shared" si="206"/>
        <v>5.2591999999999995E-3</v>
      </c>
      <c r="Q1276" s="117"/>
      <c r="R1276" s="71"/>
      <c r="S1276" s="68"/>
      <c r="T1276" s="67"/>
      <c r="U1276" s="67"/>
      <c r="V1276" s="67"/>
      <c r="W1276" s="68"/>
      <c r="X1276" s="67"/>
      <c r="Y1276" s="69"/>
      <c r="Z1276" s="72"/>
      <c r="AA1276" s="73">
        <f t="shared" si="203"/>
        <v>5.2591999999999995E-3</v>
      </c>
      <c r="AB1276" s="831">
        <f t="shared" si="207"/>
        <v>0</v>
      </c>
    </row>
    <row r="1277" spans="1:28" s="10" customFormat="1" ht="18" customHeight="1" x14ac:dyDescent="0.2">
      <c r="A1277" s="58">
        <v>44940</v>
      </c>
      <c r="B1277" s="59">
        <v>0.45833333333333331</v>
      </c>
      <c r="C1277" s="60">
        <v>-3</v>
      </c>
      <c r="D1277" s="127">
        <f>(MAX(K1277:M1277))/J1277/1.44</f>
        <v>0.27083333333333337</v>
      </c>
      <c r="E1277" s="128">
        <f>(MAX(T1277:V1277))/S1277/1.44</f>
        <v>0.18750000000000003</v>
      </c>
      <c r="F1277" s="129" t="s">
        <v>27</v>
      </c>
      <c r="G1277" s="130" t="s">
        <v>28</v>
      </c>
      <c r="H1277" s="131">
        <v>329</v>
      </c>
      <c r="I1277" s="132" t="s">
        <v>29</v>
      </c>
      <c r="J1277" s="130">
        <v>1000</v>
      </c>
      <c r="K1277" s="133">
        <v>340</v>
      </c>
      <c r="L1277" s="133">
        <v>390</v>
      </c>
      <c r="M1277" s="133">
        <v>320</v>
      </c>
      <c r="N1277" s="134" t="s">
        <v>1664</v>
      </c>
      <c r="O1277" s="133">
        <f t="shared" si="211"/>
        <v>350</v>
      </c>
      <c r="P1277" s="126">
        <f t="shared" si="206"/>
        <v>0.23009000000000002</v>
      </c>
      <c r="Q1277" s="135" t="s">
        <v>31</v>
      </c>
      <c r="R1277" s="136" t="s">
        <v>32</v>
      </c>
      <c r="S1277" s="130">
        <v>1000</v>
      </c>
      <c r="T1277" s="133">
        <v>175</v>
      </c>
      <c r="U1277" s="133">
        <v>270</v>
      </c>
      <c r="V1277" s="133">
        <v>255</v>
      </c>
      <c r="W1277" s="134" t="s">
        <v>1665</v>
      </c>
      <c r="X1277" s="133">
        <f t="shared" ref="X1277:X1287" si="213">(T1277+U1277+V1277)/3</f>
        <v>233.33333333333334</v>
      </c>
      <c r="Y1277" s="126">
        <f t="shared" si="210"/>
        <v>0.15339333333333335</v>
      </c>
      <c r="Z1277" s="137" t="s">
        <v>31</v>
      </c>
      <c r="AA1277" s="73">
        <f t="shared" si="203"/>
        <v>0.3834833333333334</v>
      </c>
      <c r="AB1277" s="831">
        <f t="shared" si="207"/>
        <v>616.51666666666665</v>
      </c>
    </row>
    <row r="1278" spans="1:28" s="10" customFormat="1" ht="18" customHeight="1" x14ac:dyDescent="0.2">
      <c r="A1278" s="383"/>
      <c r="B1278" s="75"/>
      <c r="C1278" s="181"/>
      <c r="D1278" s="218"/>
      <c r="E1278" s="219"/>
      <c r="F1278" s="78"/>
      <c r="G1278" s="79"/>
      <c r="H1278" s="80">
        <v>329</v>
      </c>
      <c r="I1278" s="87" t="s">
        <v>1666</v>
      </c>
      <c r="J1278" s="79">
        <v>1000</v>
      </c>
      <c r="K1278" s="83">
        <v>150</v>
      </c>
      <c r="L1278" s="83">
        <v>190</v>
      </c>
      <c r="M1278" s="83">
        <v>150</v>
      </c>
      <c r="N1278" s="82"/>
      <c r="O1278" s="83">
        <f t="shared" si="211"/>
        <v>163.33333333333334</v>
      </c>
      <c r="P1278" s="84">
        <f t="shared" si="206"/>
        <v>0.10737533333333334</v>
      </c>
      <c r="Q1278" s="322"/>
      <c r="R1278" s="85" t="s">
        <v>1666</v>
      </c>
      <c r="S1278" s="79">
        <v>1000</v>
      </c>
      <c r="T1278" s="83">
        <v>150</v>
      </c>
      <c r="U1278" s="83">
        <v>180</v>
      </c>
      <c r="V1278" s="83">
        <v>130</v>
      </c>
      <c r="W1278" s="82"/>
      <c r="X1278" s="83">
        <f t="shared" si="213"/>
        <v>153.33333333333334</v>
      </c>
      <c r="Y1278" s="84">
        <f t="shared" si="210"/>
        <v>0.10080133333333333</v>
      </c>
      <c r="Z1278" s="323"/>
      <c r="AA1278" s="73">
        <f t="shared" si="203"/>
        <v>0.20817666666666668</v>
      </c>
      <c r="AB1278" s="831">
        <f t="shared" si="207"/>
        <v>791.82333333333327</v>
      </c>
    </row>
    <row r="1279" spans="1:28" s="10" customFormat="1" ht="18" customHeight="1" x14ac:dyDescent="0.2">
      <c r="A1279" s="456"/>
      <c r="B1279" s="75"/>
      <c r="C1279" s="181"/>
      <c r="D1279" s="182"/>
      <c r="E1279" s="183"/>
      <c r="F1279" s="78"/>
      <c r="G1279" s="79"/>
      <c r="H1279" s="80">
        <v>329</v>
      </c>
      <c r="I1279" s="87" t="s">
        <v>1667</v>
      </c>
      <c r="J1279" s="79">
        <v>1000</v>
      </c>
      <c r="K1279" s="83">
        <v>190</v>
      </c>
      <c r="L1279" s="83">
        <v>200</v>
      </c>
      <c r="M1279" s="83">
        <v>170</v>
      </c>
      <c r="N1279" s="82"/>
      <c r="O1279" s="83">
        <f t="shared" si="211"/>
        <v>186.66666666666666</v>
      </c>
      <c r="P1279" s="84">
        <f t="shared" si="206"/>
        <v>0.12271466666666665</v>
      </c>
      <c r="Q1279" s="322"/>
      <c r="R1279" s="85" t="s">
        <v>1668</v>
      </c>
      <c r="S1279" s="79">
        <v>1000</v>
      </c>
      <c r="T1279" s="83">
        <v>0</v>
      </c>
      <c r="U1279" s="83">
        <v>0</v>
      </c>
      <c r="V1279" s="83">
        <v>0</v>
      </c>
      <c r="W1279" s="82"/>
      <c r="X1279" s="83">
        <f t="shared" si="213"/>
        <v>0</v>
      </c>
      <c r="Y1279" s="84">
        <f t="shared" si="210"/>
        <v>0</v>
      </c>
      <c r="Z1279" s="323"/>
      <c r="AA1279" s="73">
        <f t="shared" si="203"/>
        <v>0.12271466666666665</v>
      </c>
      <c r="AB1279" s="831">
        <f t="shared" si="207"/>
        <v>877.28533333333337</v>
      </c>
    </row>
    <row r="1280" spans="1:28" s="10" customFormat="1" ht="18" customHeight="1" thickBot="1" x14ac:dyDescent="0.25">
      <c r="A1280" s="394"/>
      <c r="B1280" s="90"/>
      <c r="C1280" s="332"/>
      <c r="D1280" s="355"/>
      <c r="E1280" s="438"/>
      <c r="F1280" s="94"/>
      <c r="G1280" s="95"/>
      <c r="H1280" s="96">
        <v>329</v>
      </c>
      <c r="I1280" s="97" t="s">
        <v>1669</v>
      </c>
      <c r="J1280" s="95">
        <v>1000</v>
      </c>
      <c r="K1280" s="99">
        <v>0</v>
      </c>
      <c r="L1280" s="99">
        <v>0</v>
      </c>
      <c r="M1280" s="99">
        <v>0</v>
      </c>
      <c r="N1280" s="98"/>
      <c r="O1280" s="99">
        <f t="shared" si="211"/>
        <v>0</v>
      </c>
      <c r="P1280" s="100">
        <f t="shared" si="206"/>
        <v>0</v>
      </c>
      <c r="Q1280" s="326"/>
      <c r="R1280" s="101" t="s">
        <v>1669</v>
      </c>
      <c r="S1280" s="95">
        <v>1000</v>
      </c>
      <c r="T1280" s="99">
        <v>125</v>
      </c>
      <c r="U1280" s="99">
        <v>90</v>
      </c>
      <c r="V1280" s="99">
        <v>125</v>
      </c>
      <c r="W1280" s="98"/>
      <c r="X1280" s="99">
        <f t="shared" si="213"/>
        <v>113.33333333333333</v>
      </c>
      <c r="Y1280" s="100">
        <f t="shared" si="210"/>
        <v>7.4505333333333326E-2</v>
      </c>
      <c r="Z1280" s="327"/>
      <c r="AA1280" s="73">
        <f t="shared" si="203"/>
        <v>7.4505333333333326E-2</v>
      </c>
      <c r="AB1280" s="831">
        <f t="shared" si="207"/>
        <v>925.49466666666672</v>
      </c>
    </row>
    <row r="1281" spans="1:28" s="418" customFormat="1" ht="18" customHeight="1" thickBot="1" x14ac:dyDescent="0.3">
      <c r="A1281" s="74">
        <v>44934</v>
      </c>
      <c r="B1281" s="75">
        <v>0.64722222222222225</v>
      </c>
      <c r="C1281" s="76">
        <v>-20</v>
      </c>
      <c r="D1281" s="236">
        <f>(MAX(K1281:M1281))/J1281/1.44</f>
        <v>0.28263888888888888</v>
      </c>
      <c r="E1281" s="198">
        <f>(MAX(T1281:V1281))/S1281/1.44</f>
        <v>0.21388888888888891</v>
      </c>
      <c r="F1281" s="441" t="s">
        <v>27</v>
      </c>
      <c r="G1281" s="191" t="s">
        <v>28</v>
      </c>
      <c r="H1281" s="239">
        <v>330</v>
      </c>
      <c r="I1281" s="240" t="s">
        <v>1190</v>
      </c>
      <c r="J1281" s="241">
        <v>1000</v>
      </c>
      <c r="K1281" s="242">
        <v>328</v>
      </c>
      <c r="L1281" s="242">
        <v>407</v>
      </c>
      <c r="M1281" s="242">
        <v>369</v>
      </c>
      <c r="N1281" s="243" t="s">
        <v>1665</v>
      </c>
      <c r="O1281" s="242">
        <f t="shared" si="211"/>
        <v>368</v>
      </c>
      <c r="P1281" s="69">
        <f t="shared" si="206"/>
        <v>0.2419232</v>
      </c>
      <c r="Q1281" s="443" t="s">
        <v>172</v>
      </c>
      <c r="R1281" s="573" t="s">
        <v>1670</v>
      </c>
      <c r="S1281" s="241">
        <v>1000</v>
      </c>
      <c r="T1281" s="242">
        <v>274</v>
      </c>
      <c r="U1281" s="242">
        <v>308</v>
      </c>
      <c r="V1281" s="242">
        <v>259</v>
      </c>
      <c r="W1281" s="243" t="s">
        <v>1671</v>
      </c>
      <c r="X1281" s="242">
        <f t="shared" si="213"/>
        <v>280.33333333333331</v>
      </c>
      <c r="Y1281" s="69">
        <f t="shared" si="210"/>
        <v>0.1842911333333333</v>
      </c>
      <c r="Z1281" s="520" t="s">
        <v>50</v>
      </c>
      <c r="AA1281" s="73">
        <f t="shared" si="203"/>
        <v>0.42621433333333331</v>
      </c>
      <c r="AB1281" s="831">
        <f t="shared" si="207"/>
        <v>573.78566666666666</v>
      </c>
    </row>
    <row r="1282" spans="1:28" s="418" customFormat="1" ht="18" customHeight="1" thickBot="1" x14ac:dyDescent="0.3">
      <c r="A1282" s="146">
        <v>44934</v>
      </c>
      <c r="B1282" s="147">
        <v>0.65069444444444446</v>
      </c>
      <c r="C1282" s="148">
        <v>-20</v>
      </c>
      <c r="D1282" s="127">
        <f>(MAX(K1282:M1282))/J1282/1.44</f>
        <v>6.6666666666666666E-2</v>
      </c>
      <c r="E1282" s="128">
        <f>(MAX(T1282:V1282))/S1282/1.44</f>
        <v>4.9999999999999996E-2</v>
      </c>
      <c r="F1282" s="129" t="s">
        <v>82</v>
      </c>
      <c r="G1282" s="130" t="s">
        <v>28</v>
      </c>
      <c r="H1282" s="131">
        <v>332</v>
      </c>
      <c r="I1282" s="132" t="s">
        <v>29</v>
      </c>
      <c r="J1282" s="130">
        <v>250</v>
      </c>
      <c r="K1282" s="133">
        <v>18</v>
      </c>
      <c r="L1282" s="133">
        <v>24</v>
      </c>
      <c r="M1282" s="133">
        <v>9</v>
      </c>
      <c r="N1282" s="134" t="s">
        <v>1672</v>
      </c>
      <c r="O1282" s="133">
        <f t="shared" si="211"/>
        <v>17</v>
      </c>
      <c r="P1282" s="69">
        <f t="shared" si="206"/>
        <v>4.4703199999999998E-2</v>
      </c>
      <c r="Q1282" s="135"/>
      <c r="R1282" s="136" t="s">
        <v>32</v>
      </c>
      <c r="S1282" s="130">
        <v>250</v>
      </c>
      <c r="T1282" s="133">
        <v>12</v>
      </c>
      <c r="U1282" s="133">
        <v>16</v>
      </c>
      <c r="V1282" s="133">
        <v>18</v>
      </c>
      <c r="W1282" s="134" t="s">
        <v>1673</v>
      </c>
      <c r="X1282" s="133">
        <f t="shared" si="213"/>
        <v>15.333333333333334</v>
      </c>
      <c r="Y1282" s="69">
        <f t="shared" si="210"/>
        <v>4.0320533333333339E-2</v>
      </c>
      <c r="Z1282" s="137"/>
      <c r="AA1282" s="73">
        <f t="shared" si="203"/>
        <v>8.5023733333333337E-2</v>
      </c>
      <c r="AB1282" s="831">
        <f t="shared" si="207"/>
        <v>228.74406666666667</v>
      </c>
    </row>
    <row r="1283" spans="1:28" s="418" customFormat="1" ht="18" customHeight="1" thickBot="1" x14ac:dyDescent="0.3">
      <c r="A1283" s="383">
        <v>44989</v>
      </c>
      <c r="B1283" s="75">
        <v>0.47916666666666669</v>
      </c>
      <c r="C1283" s="76">
        <v>0</v>
      </c>
      <c r="D1283" s="330">
        <f t="shared" ref="D1283" si="214">(MAX(K1283:M1283))/J1283/1.44</f>
        <v>0.42777777777777781</v>
      </c>
      <c r="E1283" s="128"/>
      <c r="F1283" s="129" t="s">
        <v>27</v>
      </c>
      <c r="G1283" s="130" t="s">
        <v>28</v>
      </c>
      <c r="H1283" s="131">
        <v>333</v>
      </c>
      <c r="I1283" s="132" t="s">
        <v>29</v>
      </c>
      <c r="J1283" s="130">
        <v>250</v>
      </c>
      <c r="K1283" s="133">
        <v>120</v>
      </c>
      <c r="L1283" s="133">
        <v>154</v>
      </c>
      <c r="M1283" s="133">
        <v>88</v>
      </c>
      <c r="N1283" s="134" t="s">
        <v>107</v>
      </c>
      <c r="O1283" s="133">
        <f t="shared" si="211"/>
        <v>120.66666666666667</v>
      </c>
      <c r="P1283" s="126">
        <f t="shared" si="206"/>
        <v>0.31730506666666669</v>
      </c>
      <c r="Q1283" s="135"/>
      <c r="R1283" s="136" t="s">
        <v>1450</v>
      </c>
      <c r="S1283" s="130"/>
      <c r="T1283" s="133"/>
      <c r="U1283" s="133"/>
      <c r="V1283" s="133"/>
      <c r="W1283" s="134"/>
      <c r="X1283" s="133"/>
      <c r="Y1283" s="126"/>
      <c r="Z1283" s="137"/>
      <c r="AA1283" s="73">
        <f t="shared" si="203"/>
        <v>0.31730506666666669</v>
      </c>
      <c r="AB1283" s="831">
        <f t="shared" si="207"/>
        <v>0</v>
      </c>
    </row>
    <row r="1284" spans="1:28" s="418" customFormat="1" ht="18" customHeight="1" thickBot="1" x14ac:dyDescent="0.3">
      <c r="A1284" s="574">
        <v>44910</v>
      </c>
      <c r="B1284" s="575">
        <v>0.82500000000000007</v>
      </c>
      <c r="C1284" s="546">
        <v>-3</v>
      </c>
      <c r="D1284" s="436">
        <f>(MAX(K1284:M1284))/J1284/1.44</f>
        <v>0.39737654320987653</v>
      </c>
      <c r="E1284" s="436">
        <f>(MAX(T1284:V1284))/S1284/1.44</f>
        <v>0.1851851851851852</v>
      </c>
      <c r="F1284" s="129" t="s">
        <v>27</v>
      </c>
      <c r="G1284" s="130" t="s">
        <v>28</v>
      </c>
      <c r="H1284" s="131">
        <v>334</v>
      </c>
      <c r="I1284" s="132" t="s">
        <v>29</v>
      </c>
      <c r="J1284" s="130">
        <v>180</v>
      </c>
      <c r="K1284" s="133">
        <v>87</v>
      </c>
      <c r="L1284" s="133">
        <v>82</v>
      </c>
      <c r="M1284" s="133">
        <v>103</v>
      </c>
      <c r="N1284" s="134" t="s">
        <v>1408</v>
      </c>
      <c r="O1284" s="133">
        <f>(K1284+L1284+M1284)/3</f>
        <v>90.666666666666671</v>
      </c>
      <c r="P1284" s="126">
        <f t="shared" si="206"/>
        <v>0.33113481481481483</v>
      </c>
      <c r="Q1284" s="135" t="s">
        <v>157</v>
      </c>
      <c r="R1284" s="136" t="s">
        <v>32</v>
      </c>
      <c r="S1284" s="130">
        <v>180</v>
      </c>
      <c r="T1284" s="133">
        <v>46</v>
      </c>
      <c r="U1284" s="133">
        <v>48</v>
      </c>
      <c r="V1284" s="133">
        <v>40</v>
      </c>
      <c r="W1284" s="134" t="s">
        <v>933</v>
      </c>
      <c r="X1284" s="133">
        <f t="shared" si="213"/>
        <v>44.666666666666664</v>
      </c>
      <c r="Y1284" s="126">
        <f t="shared" si="210"/>
        <v>0.16313259259259258</v>
      </c>
      <c r="Z1284" s="137" t="s">
        <v>271</v>
      </c>
      <c r="AA1284" s="73">
        <f t="shared" si="203"/>
        <v>0.49426740740740738</v>
      </c>
      <c r="AB1284" s="831">
        <f t="shared" si="207"/>
        <v>91.031866666666673</v>
      </c>
    </row>
    <row r="1285" spans="1:28" s="418" customFormat="1" ht="18" customHeight="1" thickBot="1" x14ac:dyDescent="0.3">
      <c r="A1285" s="383"/>
      <c r="B1285" s="449"/>
      <c r="C1285" s="76"/>
      <c r="D1285" s="182"/>
      <c r="E1285" s="183"/>
      <c r="F1285" s="63"/>
      <c r="G1285" s="64"/>
      <c r="H1285" s="80">
        <v>334</v>
      </c>
      <c r="I1285" s="66" t="s">
        <v>1674</v>
      </c>
      <c r="J1285" s="79">
        <v>180</v>
      </c>
      <c r="K1285" s="67">
        <v>16</v>
      </c>
      <c r="L1285" s="67">
        <v>9</v>
      </c>
      <c r="M1285" s="67">
        <v>7</v>
      </c>
      <c r="N1285" s="68"/>
      <c r="O1285" s="83">
        <f t="shared" ref="O1285:O1291" si="215">(K1285+L1285+M1285)/3</f>
        <v>10.666666666666666</v>
      </c>
      <c r="P1285" s="84">
        <f t="shared" si="206"/>
        <v>3.8957037037037033E-2</v>
      </c>
      <c r="Q1285" s="70"/>
      <c r="R1285" s="71" t="s">
        <v>1675</v>
      </c>
      <c r="S1285" s="64">
        <v>180</v>
      </c>
      <c r="T1285" s="67">
        <v>22</v>
      </c>
      <c r="U1285" s="67">
        <v>43</v>
      </c>
      <c r="V1285" s="67">
        <v>16</v>
      </c>
      <c r="W1285" s="68"/>
      <c r="X1285" s="133">
        <f t="shared" si="213"/>
        <v>27</v>
      </c>
      <c r="Y1285" s="126">
        <f t="shared" si="210"/>
        <v>9.8610000000000003E-2</v>
      </c>
      <c r="Z1285" s="140"/>
      <c r="AA1285" s="73">
        <f t="shared" si="203"/>
        <v>0.13756703703703704</v>
      </c>
      <c r="AB1285" s="831">
        <f t="shared" si="207"/>
        <v>155.23793333333333</v>
      </c>
    </row>
    <row r="1286" spans="1:28" s="418" customFormat="1" ht="18" customHeight="1" thickBot="1" x14ac:dyDescent="0.3">
      <c r="A1286" s="383"/>
      <c r="B1286" s="449"/>
      <c r="C1286" s="76"/>
      <c r="D1286" s="182"/>
      <c r="E1286" s="183"/>
      <c r="F1286" s="78"/>
      <c r="G1286" s="79"/>
      <c r="H1286" s="80">
        <v>334</v>
      </c>
      <c r="I1286" s="87" t="s">
        <v>1676</v>
      </c>
      <c r="J1286" s="79">
        <v>180</v>
      </c>
      <c r="K1286" s="83">
        <v>0</v>
      </c>
      <c r="L1286" s="83">
        <v>0</v>
      </c>
      <c r="M1286" s="83">
        <v>0</v>
      </c>
      <c r="N1286" s="82"/>
      <c r="O1286" s="83">
        <f t="shared" si="215"/>
        <v>0</v>
      </c>
      <c r="P1286" s="84">
        <f t="shared" si="206"/>
        <v>0</v>
      </c>
      <c r="Q1286" s="322"/>
      <c r="R1286" s="85" t="s">
        <v>1677</v>
      </c>
      <c r="S1286" s="79">
        <v>180</v>
      </c>
      <c r="T1286" s="83">
        <v>20</v>
      </c>
      <c r="U1286" s="83">
        <v>10</v>
      </c>
      <c r="V1286" s="83">
        <v>13</v>
      </c>
      <c r="W1286" s="82"/>
      <c r="X1286" s="133">
        <f t="shared" si="213"/>
        <v>14.333333333333334</v>
      </c>
      <c r="Y1286" s="126">
        <f t="shared" si="210"/>
        <v>5.2348518518518516E-2</v>
      </c>
      <c r="Z1286" s="323"/>
      <c r="AA1286" s="73">
        <f t="shared" si="203"/>
        <v>5.2348518518518516E-2</v>
      </c>
      <c r="AB1286" s="831">
        <f t="shared" si="207"/>
        <v>170.57726666666667</v>
      </c>
    </row>
    <row r="1287" spans="1:28" s="418" customFormat="1" ht="18" customHeight="1" thickBot="1" x14ac:dyDescent="0.3">
      <c r="A1287" s="383"/>
      <c r="B1287" s="449"/>
      <c r="C1287" s="76"/>
      <c r="D1287" s="182"/>
      <c r="E1287" s="183"/>
      <c r="F1287" s="78"/>
      <c r="G1287" s="79"/>
      <c r="H1287" s="80">
        <v>334</v>
      </c>
      <c r="I1287" s="87" t="s">
        <v>1678</v>
      </c>
      <c r="J1287" s="79">
        <v>180</v>
      </c>
      <c r="K1287" s="83">
        <v>18</v>
      </c>
      <c r="L1287" s="83">
        <v>13</v>
      </c>
      <c r="M1287" s="83">
        <v>7</v>
      </c>
      <c r="N1287" s="82"/>
      <c r="O1287" s="83">
        <f t="shared" si="215"/>
        <v>12.666666666666666</v>
      </c>
      <c r="P1287" s="84">
        <f t="shared" si="206"/>
        <v>4.6261481481481473E-2</v>
      </c>
      <c r="Q1287" s="322"/>
      <c r="R1287" s="85" t="s">
        <v>1679</v>
      </c>
      <c r="S1287" s="79">
        <v>180</v>
      </c>
      <c r="T1287" s="83">
        <v>0</v>
      </c>
      <c r="U1287" s="83">
        <v>0</v>
      </c>
      <c r="V1287" s="83">
        <v>0</v>
      </c>
      <c r="W1287" s="82"/>
      <c r="X1287" s="133">
        <f t="shared" si="213"/>
        <v>0</v>
      </c>
      <c r="Y1287" s="126">
        <f t="shared" si="210"/>
        <v>0</v>
      </c>
      <c r="Z1287" s="323"/>
      <c r="AA1287" s="73">
        <f t="shared" si="203"/>
        <v>4.6261481481481473E-2</v>
      </c>
      <c r="AB1287" s="831">
        <f t="shared" si="207"/>
        <v>171.67293333333333</v>
      </c>
    </row>
    <row r="1288" spans="1:28" s="418" customFormat="1" ht="18" customHeight="1" thickBot="1" x14ac:dyDescent="0.3">
      <c r="A1288" s="383"/>
      <c r="B1288" s="449"/>
      <c r="C1288" s="76"/>
      <c r="D1288" s="182"/>
      <c r="E1288" s="183"/>
      <c r="F1288" s="78"/>
      <c r="G1288" s="79"/>
      <c r="H1288" s="80">
        <v>334</v>
      </c>
      <c r="I1288" s="87" t="s">
        <v>1680</v>
      </c>
      <c r="J1288" s="79">
        <v>180</v>
      </c>
      <c r="K1288" s="83">
        <v>4</v>
      </c>
      <c r="L1288" s="83">
        <v>4</v>
      </c>
      <c r="M1288" s="83">
        <v>10</v>
      </c>
      <c r="N1288" s="82"/>
      <c r="O1288" s="83">
        <f t="shared" si="215"/>
        <v>6</v>
      </c>
      <c r="P1288" s="84">
        <f t="shared" si="206"/>
        <v>2.1913333333333333E-2</v>
      </c>
      <c r="Q1288" s="322"/>
      <c r="R1288" s="85"/>
      <c r="S1288" s="79"/>
      <c r="T1288" s="83"/>
      <c r="U1288" s="83"/>
      <c r="V1288" s="83"/>
      <c r="W1288" s="82"/>
      <c r="X1288" s="133"/>
      <c r="Y1288" s="126"/>
      <c r="Z1288" s="323"/>
      <c r="AA1288" s="73">
        <f t="shared" si="203"/>
        <v>2.1913333333333333E-2</v>
      </c>
      <c r="AB1288" s="831">
        <f t="shared" si="207"/>
        <v>0</v>
      </c>
    </row>
    <row r="1289" spans="1:28" s="418" customFormat="1" ht="18" customHeight="1" thickBot="1" x14ac:dyDescent="0.3">
      <c r="A1289" s="383"/>
      <c r="B1289" s="449"/>
      <c r="C1289" s="76"/>
      <c r="D1289" s="182"/>
      <c r="E1289" s="183"/>
      <c r="F1289" s="78"/>
      <c r="G1289" s="79"/>
      <c r="H1289" s="80">
        <v>334</v>
      </c>
      <c r="I1289" s="87" t="s">
        <v>1681</v>
      </c>
      <c r="J1289" s="79">
        <v>180</v>
      </c>
      <c r="K1289" s="83">
        <v>26</v>
      </c>
      <c r="L1289" s="83">
        <v>35</v>
      </c>
      <c r="M1289" s="83">
        <v>41</v>
      </c>
      <c r="N1289" s="82"/>
      <c r="O1289" s="83">
        <f t="shared" si="215"/>
        <v>34</v>
      </c>
      <c r="P1289" s="84">
        <f t="shared" si="206"/>
        <v>0.12417555555555554</v>
      </c>
      <c r="Q1289" s="322"/>
      <c r="R1289" s="85"/>
      <c r="S1289" s="79"/>
      <c r="T1289" s="83"/>
      <c r="U1289" s="83"/>
      <c r="V1289" s="83"/>
      <c r="W1289" s="82"/>
      <c r="X1289" s="133"/>
      <c r="Y1289" s="126"/>
      <c r="Z1289" s="323"/>
      <c r="AA1289" s="73">
        <f t="shared" si="203"/>
        <v>0.12417555555555554</v>
      </c>
      <c r="AB1289" s="831">
        <f t="shared" si="207"/>
        <v>0</v>
      </c>
    </row>
    <row r="1290" spans="1:28" s="418" customFormat="1" ht="18" customHeight="1" thickBot="1" x14ac:dyDescent="0.3">
      <c r="A1290" s="383"/>
      <c r="B1290" s="449"/>
      <c r="C1290" s="76"/>
      <c r="D1290" s="182"/>
      <c r="E1290" s="183"/>
      <c r="F1290" s="78"/>
      <c r="G1290" s="79"/>
      <c r="H1290" s="80">
        <v>334</v>
      </c>
      <c r="I1290" s="87" t="s">
        <v>1682</v>
      </c>
      <c r="J1290" s="79">
        <v>180</v>
      </c>
      <c r="K1290" s="83">
        <v>0</v>
      </c>
      <c r="L1290" s="83">
        <v>0</v>
      </c>
      <c r="M1290" s="83">
        <v>0</v>
      </c>
      <c r="N1290" s="82"/>
      <c r="O1290" s="83">
        <f t="shared" si="215"/>
        <v>0</v>
      </c>
      <c r="P1290" s="84">
        <f t="shared" ref="P1290:P1353" si="216">1.73*0.38*O1290/J1290</f>
        <v>0</v>
      </c>
      <c r="Q1290" s="322"/>
      <c r="R1290" s="85"/>
      <c r="S1290" s="79"/>
      <c r="T1290" s="83"/>
      <c r="U1290" s="83"/>
      <c r="V1290" s="83"/>
      <c r="W1290" s="82"/>
      <c r="X1290" s="133"/>
      <c r="Y1290" s="126"/>
      <c r="Z1290" s="323"/>
      <c r="AA1290" s="73">
        <f t="shared" si="203"/>
        <v>0</v>
      </c>
      <c r="AB1290" s="831">
        <f t="shared" si="207"/>
        <v>0</v>
      </c>
    </row>
    <row r="1291" spans="1:28" s="418" customFormat="1" ht="18" customHeight="1" thickBot="1" x14ac:dyDescent="0.3">
      <c r="A1291" s="383"/>
      <c r="B1291" s="449"/>
      <c r="C1291" s="76"/>
      <c r="D1291" s="182"/>
      <c r="E1291" s="183"/>
      <c r="F1291" s="78"/>
      <c r="G1291" s="79"/>
      <c r="H1291" s="80">
        <v>334</v>
      </c>
      <c r="I1291" s="87" t="s">
        <v>1683</v>
      </c>
      <c r="J1291" s="79">
        <v>180</v>
      </c>
      <c r="K1291" s="83">
        <v>4</v>
      </c>
      <c r="L1291" s="83">
        <v>4</v>
      </c>
      <c r="M1291" s="83">
        <v>11</v>
      </c>
      <c r="N1291" s="82"/>
      <c r="O1291" s="83">
        <f t="shared" si="215"/>
        <v>6.333333333333333</v>
      </c>
      <c r="P1291" s="84">
        <f t="shared" si="216"/>
        <v>2.3130740740740736E-2</v>
      </c>
      <c r="Q1291" s="322"/>
      <c r="R1291" s="85"/>
      <c r="S1291" s="79"/>
      <c r="T1291" s="83"/>
      <c r="U1291" s="83"/>
      <c r="V1291" s="83"/>
      <c r="W1291" s="82"/>
      <c r="X1291" s="133"/>
      <c r="Y1291" s="126"/>
      <c r="Z1291" s="323"/>
      <c r="AA1291" s="73">
        <f t="shared" ref="AA1291:AA1354" si="217">P1291+Y1291</f>
        <v>2.3130740740740736E-2</v>
      </c>
      <c r="AB1291" s="831">
        <f t="shared" ref="AB1291:AB1354" si="218">S1291 - (AA1291*S1291)</f>
        <v>0</v>
      </c>
    </row>
    <row r="1292" spans="1:28" s="418" customFormat="1" ht="18" customHeight="1" thickBot="1" x14ac:dyDescent="0.3">
      <c r="A1292" s="146">
        <v>44981</v>
      </c>
      <c r="B1292" s="147">
        <v>0.6958333333333333</v>
      </c>
      <c r="C1292" s="148">
        <v>-2</v>
      </c>
      <c r="D1292" s="149">
        <f>(MAX(K1292:M1292))/J1292/1.44</f>
        <v>0.16059027777777779</v>
      </c>
      <c r="E1292" s="150">
        <f>(MAX(T1292:V1292))/S1292/1.44</f>
        <v>8.873456790123456E-2</v>
      </c>
      <c r="F1292" s="161" t="s">
        <v>82</v>
      </c>
      <c r="G1292" s="155" t="s">
        <v>28</v>
      </c>
      <c r="H1292" s="153">
        <v>335</v>
      </c>
      <c r="I1292" s="154" t="s">
        <v>29</v>
      </c>
      <c r="J1292" s="155">
        <v>320</v>
      </c>
      <c r="K1292" s="156">
        <v>74</v>
      </c>
      <c r="L1292" s="156">
        <v>39</v>
      </c>
      <c r="M1292" s="156">
        <v>57</v>
      </c>
      <c r="N1292" s="157" t="s">
        <v>1684</v>
      </c>
      <c r="O1292" s="156">
        <f>(K1292+L1292+M1292)/3</f>
        <v>56.666666666666664</v>
      </c>
      <c r="P1292" s="69">
        <f t="shared" si="216"/>
        <v>0.11641458333333332</v>
      </c>
      <c r="Q1292" s="162" t="s">
        <v>157</v>
      </c>
      <c r="R1292" s="159" t="s">
        <v>32</v>
      </c>
      <c r="S1292" s="155">
        <v>180</v>
      </c>
      <c r="T1292" s="156">
        <v>17</v>
      </c>
      <c r="U1292" s="156">
        <v>12</v>
      </c>
      <c r="V1292" s="156">
        <v>23</v>
      </c>
      <c r="W1292" s="157" t="s">
        <v>1685</v>
      </c>
      <c r="X1292" s="156">
        <f>(T1292+U1292+V1292)/3</f>
        <v>17.333333333333332</v>
      </c>
      <c r="Y1292" s="69">
        <f t="shared" ref="Y1292:Y1316" si="219">1.73*0.38*X1292/S1292</f>
        <v>6.3305185185185187E-2</v>
      </c>
      <c r="Z1292" s="444" t="s">
        <v>157</v>
      </c>
      <c r="AA1292" s="73">
        <f t="shared" si="217"/>
        <v>0.17971976851851851</v>
      </c>
      <c r="AB1292" s="831">
        <f t="shared" si="218"/>
        <v>147.65044166666667</v>
      </c>
    </row>
    <row r="1293" spans="1:28" s="180" customFormat="1" ht="18" customHeight="1" thickBot="1" x14ac:dyDescent="0.25">
      <c r="A1293" s="406">
        <v>44940</v>
      </c>
      <c r="B1293" s="289">
        <v>0.44444444444444442</v>
      </c>
      <c r="C1293" s="576">
        <v>-3</v>
      </c>
      <c r="D1293" s="167">
        <f>(MAX(K1293:M1293))/J1293/1.44</f>
        <v>0</v>
      </c>
      <c r="E1293" s="168"/>
      <c r="F1293" s="423" t="s">
        <v>27</v>
      </c>
      <c r="G1293" s="408" t="s">
        <v>28</v>
      </c>
      <c r="H1293" s="409">
        <v>336</v>
      </c>
      <c r="I1293" s="424" t="s">
        <v>1686</v>
      </c>
      <c r="J1293" s="408">
        <v>630</v>
      </c>
      <c r="K1293" s="412"/>
      <c r="L1293" s="412"/>
      <c r="M1293" s="412"/>
      <c r="N1293" s="411"/>
      <c r="O1293" s="412">
        <f t="shared" ref="O1293:O1448" si="220">(K1293+L1293+M1293)/3</f>
        <v>0</v>
      </c>
      <c r="P1293" s="175">
        <f t="shared" si="216"/>
        <v>0</v>
      </c>
      <c r="Q1293" s="425" t="s">
        <v>50</v>
      </c>
      <c r="R1293" s="413" t="s">
        <v>1450</v>
      </c>
      <c r="S1293" s="411"/>
      <c r="T1293" s="412"/>
      <c r="U1293" s="412"/>
      <c r="V1293" s="412"/>
      <c r="W1293" s="411"/>
      <c r="X1293" s="412"/>
      <c r="Y1293" s="175"/>
      <c r="Z1293" s="414"/>
      <c r="AA1293" s="179">
        <f t="shared" si="217"/>
        <v>0</v>
      </c>
      <c r="AB1293" s="831">
        <f t="shared" si="218"/>
        <v>0</v>
      </c>
    </row>
    <row r="1294" spans="1:28" s="418" customFormat="1" ht="18" customHeight="1" thickBot="1" x14ac:dyDescent="0.3">
      <c r="A1294" s="74">
        <v>44981</v>
      </c>
      <c r="B1294" s="75">
        <v>0.67152777777777783</v>
      </c>
      <c r="C1294" s="76">
        <v>-2</v>
      </c>
      <c r="D1294" s="182">
        <f>(MAX(K1294:M1294))/J1294/1.44</f>
        <v>0.16493055555555555</v>
      </c>
      <c r="E1294" s="199"/>
      <c r="F1294" s="441" t="s">
        <v>27</v>
      </c>
      <c r="G1294" s="191" t="s">
        <v>28</v>
      </c>
      <c r="H1294" s="239">
        <v>337</v>
      </c>
      <c r="I1294" s="240" t="s">
        <v>29</v>
      </c>
      <c r="J1294" s="241">
        <v>320</v>
      </c>
      <c r="K1294" s="242">
        <v>76</v>
      </c>
      <c r="L1294" s="242">
        <v>60</v>
      </c>
      <c r="M1294" s="242">
        <v>69</v>
      </c>
      <c r="N1294" s="243" t="s">
        <v>354</v>
      </c>
      <c r="O1294" s="242">
        <f t="shared" si="220"/>
        <v>68.333333333333329</v>
      </c>
      <c r="P1294" s="69">
        <f t="shared" si="216"/>
        <v>0.14038229166666666</v>
      </c>
      <c r="Q1294" s="443" t="s">
        <v>157</v>
      </c>
      <c r="R1294" s="245" t="s">
        <v>1450</v>
      </c>
      <c r="S1294" s="243"/>
      <c r="T1294" s="242"/>
      <c r="U1294" s="242"/>
      <c r="V1294" s="242"/>
      <c r="W1294" s="243"/>
      <c r="X1294" s="242"/>
      <c r="Y1294" s="69"/>
      <c r="Z1294" s="246"/>
      <c r="AA1294" s="73">
        <f t="shared" si="217"/>
        <v>0.14038229166666666</v>
      </c>
      <c r="AB1294" s="831">
        <f t="shared" si="218"/>
        <v>0</v>
      </c>
    </row>
    <row r="1295" spans="1:28" s="10" customFormat="1" ht="18" customHeight="1" x14ac:dyDescent="0.2">
      <c r="A1295" s="197">
        <v>44996</v>
      </c>
      <c r="B1295" s="59">
        <v>0.4604166666666667</v>
      </c>
      <c r="C1295" s="60">
        <v>-3</v>
      </c>
      <c r="D1295" s="127">
        <f>(MAX(K1295:M1295))/J1295/1.44</f>
        <v>0</v>
      </c>
      <c r="E1295" s="128">
        <f>(MAX(T1295:V1295))/S1295/1.44</f>
        <v>0</v>
      </c>
      <c r="F1295" s="129" t="s">
        <v>27</v>
      </c>
      <c r="G1295" s="130" t="s">
        <v>28</v>
      </c>
      <c r="H1295" s="131">
        <v>338</v>
      </c>
      <c r="I1295" s="132" t="s">
        <v>29</v>
      </c>
      <c r="J1295" s="130">
        <v>400</v>
      </c>
      <c r="K1295" s="133"/>
      <c r="L1295" s="133"/>
      <c r="M1295" s="133"/>
      <c r="N1295" s="134" t="s">
        <v>1294</v>
      </c>
      <c r="O1295" s="133">
        <f t="shared" si="220"/>
        <v>0</v>
      </c>
      <c r="P1295" s="126">
        <f t="shared" si="216"/>
        <v>0</v>
      </c>
      <c r="Q1295" s="135" t="s">
        <v>31</v>
      </c>
      <c r="R1295" s="136" t="s">
        <v>32</v>
      </c>
      <c r="S1295" s="130">
        <v>400</v>
      </c>
      <c r="T1295" s="133"/>
      <c r="U1295" s="133"/>
      <c r="V1295" s="133"/>
      <c r="W1295" s="134" t="s">
        <v>1293</v>
      </c>
      <c r="X1295" s="133">
        <f t="shared" ref="X1295:X1310" si="221">(T1295+U1295+V1295)/3</f>
        <v>0</v>
      </c>
      <c r="Y1295" s="126">
        <f t="shared" si="219"/>
        <v>0</v>
      </c>
      <c r="Z1295" s="137" t="s">
        <v>96</v>
      </c>
      <c r="AA1295" s="73">
        <f t="shared" si="217"/>
        <v>0</v>
      </c>
      <c r="AB1295" s="831">
        <f t="shared" si="218"/>
        <v>400</v>
      </c>
    </row>
    <row r="1296" spans="1:28" ht="18" customHeight="1" x14ac:dyDescent="0.2">
      <c r="A1296" s="74"/>
      <c r="B1296" s="75"/>
      <c r="C1296" s="76"/>
      <c r="D1296" s="218"/>
      <c r="E1296" s="219"/>
      <c r="F1296" s="78"/>
      <c r="G1296" s="79"/>
      <c r="H1296" s="80">
        <v>338</v>
      </c>
      <c r="I1296" s="87" t="s">
        <v>1687</v>
      </c>
      <c r="J1296" s="79">
        <v>400</v>
      </c>
      <c r="K1296" s="82">
        <v>0</v>
      </c>
      <c r="L1296" s="82">
        <v>0</v>
      </c>
      <c r="M1296" s="82">
        <v>0</v>
      </c>
      <c r="N1296" s="82"/>
      <c r="O1296" s="83">
        <f t="shared" si="220"/>
        <v>0</v>
      </c>
      <c r="P1296" s="84">
        <f t="shared" si="216"/>
        <v>0</v>
      </c>
      <c r="Q1296" s="84"/>
      <c r="R1296" s="85" t="s">
        <v>1688</v>
      </c>
      <c r="S1296" s="79">
        <v>400</v>
      </c>
      <c r="T1296" s="82">
        <v>15</v>
      </c>
      <c r="U1296" s="82">
        <v>19</v>
      </c>
      <c r="V1296" s="82">
        <v>9</v>
      </c>
      <c r="W1296" s="82"/>
      <c r="X1296" s="83">
        <f t="shared" si="221"/>
        <v>14.333333333333334</v>
      </c>
      <c r="Y1296" s="84">
        <f t="shared" si="219"/>
        <v>2.3556833333333332E-2</v>
      </c>
      <c r="Z1296" s="86"/>
      <c r="AA1296" s="73">
        <f t="shared" si="217"/>
        <v>2.3556833333333332E-2</v>
      </c>
      <c r="AB1296" s="831">
        <f t="shared" si="218"/>
        <v>390.57726666666667</v>
      </c>
    </row>
    <row r="1297" spans="1:2259" ht="18" customHeight="1" x14ac:dyDescent="0.2">
      <c r="A1297" s="74"/>
      <c r="B1297" s="75"/>
      <c r="C1297" s="76"/>
      <c r="D1297" s="182"/>
      <c r="E1297" s="183"/>
      <c r="F1297" s="78"/>
      <c r="G1297" s="79"/>
      <c r="H1297" s="80">
        <v>338</v>
      </c>
      <c r="I1297" s="87" t="s">
        <v>1689</v>
      </c>
      <c r="J1297" s="79">
        <v>400</v>
      </c>
      <c r="K1297" s="82">
        <v>14</v>
      </c>
      <c r="L1297" s="82">
        <v>25</v>
      </c>
      <c r="M1297" s="82">
        <v>25</v>
      </c>
      <c r="N1297" s="82"/>
      <c r="O1297" s="83">
        <f t="shared" si="220"/>
        <v>21.333333333333332</v>
      </c>
      <c r="P1297" s="84">
        <f t="shared" si="216"/>
        <v>3.5061333333333333E-2</v>
      </c>
      <c r="Q1297" s="84"/>
      <c r="R1297" s="85" t="s">
        <v>1690</v>
      </c>
      <c r="S1297" s="79">
        <v>400</v>
      </c>
      <c r="T1297" s="82">
        <v>80</v>
      </c>
      <c r="U1297" s="82">
        <v>78</v>
      </c>
      <c r="V1297" s="82">
        <v>33</v>
      </c>
      <c r="W1297" s="82"/>
      <c r="X1297" s="83">
        <f t="shared" si="221"/>
        <v>63.666666666666664</v>
      </c>
      <c r="Y1297" s="84">
        <f t="shared" si="219"/>
        <v>0.10463616666666667</v>
      </c>
      <c r="Z1297" s="86"/>
      <c r="AA1297" s="73">
        <f t="shared" si="217"/>
        <v>0.1396975</v>
      </c>
      <c r="AB1297" s="831">
        <f t="shared" si="218"/>
        <v>344.12099999999998</v>
      </c>
    </row>
    <row r="1298" spans="1:2259" ht="18" customHeight="1" x14ac:dyDescent="0.2">
      <c r="A1298" s="74"/>
      <c r="B1298" s="75"/>
      <c r="C1298" s="76"/>
      <c r="D1298" s="182"/>
      <c r="E1298" s="183"/>
      <c r="F1298" s="78"/>
      <c r="G1298" s="79"/>
      <c r="H1298" s="80">
        <v>338</v>
      </c>
      <c r="I1298" s="87" t="s">
        <v>1691</v>
      </c>
      <c r="J1298" s="79">
        <v>400</v>
      </c>
      <c r="K1298" s="82">
        <v>10</v>
      </c>
      <c r="L1298" s="82">
        <v>12</v>
      </c>
      <c r="M1298" s="82">
        <v>16</v>
      </c>
      <c r="N1298" s="82"/>
      <c r="O1298" s="83">
        <f t="shared" si="220"/>
        <v>12.666666666666666</v>
      </c>
      <c r="P1298" s="84">
        <f t="shared" si="216"/>
        <v>2.0817666666666665E-2</v>
      </c>
      <c r="Q1298" s="84"/>
      <c r="R1298" s="85" t="s">
        <v>1692</v>
      </c>
      <c r="S1298" s="79">
        <v>400</v>
      </c>
      <c r="T1298" s="82">
        <v>43</v>
      </c>
      <c r="U1298" s="82">
        <v>36</v>
      </c>
      <c r="V1298" s="82">
        <v>34</v>
      </c>
      <c r="W1298" s="82"/>
      <c r="X1298" s="83">
        <f t="shared" si="221"/>
        <v>37.666666666666664</v>
      </c>
      <c r="Y1298" s="84">
        <f t="shared" si="219"/>
        <v>6.1905166666666664E-2</v>
      </c>
      <c r="Z1298" s="86"/>
      <c r="AA1298" s="73">
        <f t="shared" si="217"/>
        <v>8.2722833333333329E-2</v>
      </c>
      <c r="AB1298" s="831">
        <f t="shared" si="218"/>
        <v>366.91086666666666</v>
      </c>
    </row>
    <row r="1299" spans="1:2259" ht="18" customHeight="1" x14ac:dyDescent="0.2">
      <c r="A1299" s="74"/>
      <c r="B1299" s="75"/>
      <c r="C1299" s="76"/>
      <c r="D1299" s="182"/>
      <c r="E1299" s="183"/>
      <c r="F1299" s="78"/>
      <c r="G1299" s="79"/>
      <c r="H1299" s="80">
        <v>338</v>
      </c>
      <c r="I1299" s="87" t="s">
        <v>1693</v>
      </c>
      <c r="J1299" s="79">
        <v>400</v>
      </c>
      <c r="K1299" s="82">
        <v>22</v>
      </c>
      <c r="L1299" s="82">
        <v>30</v>
      </c>
      <c r="M1299" s="82">
        <v>32</v>
      </c>
      <c r="N1299" s="82"/>
      <c r="O1299" s="83">
        <f t="shared" si="220"/>
        <v>28</v>
      </c>
      <c r="P1299" s="84">
        <f t="shared" si="216"/>
        <v>4.6017999999999996E-2</v>
      </c>
      <c r="Q1299" s="84"/>
      <c r="R1299" s="85" t="s">
        <v>1694</v>
      </c>
      <c r="S1299" s="79">
        <v>400</v>
      </c>
      <c r="T1299" s="82">
        <v>0</v>
      </c>
      <c r="U1299" s="82">
        <v>0</v>
      </c>
      <c r="V1299" s="82">
        <v>0</v>
      </c>
      <c r="W1299" s="82"/>
      <c r="X1299" s="83">
        <f t="shared" si="221"/>
        <v>0</v>
      </c>
      <c r="Y1299" s="84">
        <f t="shared" si="219"/>
        <v>0</v>
      </c>
      <c r="Z1299" s="86"/>
      <c r="AA1299" s="73">
        <f t="shared" si="217"/>
        <v>4.6017999999999996E-2</v>
      </c>
      <c r="AB1299" s="831">
        <f t="shared" si="218"/>
        <v>381.59280000000001</v>
      </c>
    </row>
    <row r="1300" spans="1:2259" ht="18" customHeight="1" x14ac:dyDescent="0.2">
      <c r="A1300" s="74"/>
      <c r="B1300" s="75"/>
      <c r="C1300" s="76"/>
      <c r="D1300" s="182"/>
      <c r="E1300" s="183"/>
      <c r="F1300" s="78"/>
      <c r="G1300" s="79"/>
      <c r="H1300" s="80">
        <v>338</v>
      </c>
      <c r="I1300" s="87" t="s">
        <v>1695</v>
      </c>
      <c r="J1300" s="79">
        <v>400</v>
      </c>
      <c r="K1300" s="82">
        <v>4</v>
      </c>
      <c r="L1300" s="82">
        <v>6</v>
      </c>
      <c r="M1300" s="82">
        <v>0</v>
      </c>
      <c r="N1300" s="82"/>
      <c r="O1300" s="83">
        <f t="shared" si="220"/>
        <v>3.3333333333333335</v>
      </c>
      <c r="P1300" s="84">
        <f t="shared" si="216"/>
        <v>5.4783333333333342E-3</v>
      </c>
      <c r="Q1300" s="84"/>
      <c r="R1300" s="85" t="s">
        <v>1696</v>
      </c>
      <c r="S1300" s="79">
        <v>400</v>
      </c>
      <c r="T1300" s="82">
        <v>5</v>
      </c>
      <c r="U1300" s="82">
        <v>22</v>
      </c>
      <c r="V1300" s="82">
        <v>7</v>
      </c>
      <c r="W1300" s="82"/>
      <c r="X1300" s="83">
        <f t="shared" si="221"/>
        <v>11.333333333333334</v>
      </c>
      <c r="Y1300" s="84">
        <f t="shared" si="219"/>
        <v>1.8626333333333335E-2</v>
      </c>
      <c r="Z1300" s="86"/>
      <c r="AA1300" s="73">
        <f t="shared" si="217"/>
        <v>2.410466666666667E-2</v>
      </c>
      <c r="AB1300" s="831">
        <f t="shared" si="218"/>
        <v>390.35813333333334</v>
      </c>
    </row>
    <row r="1301" spans="1:2259" ht="18" customHeight="1" x14ac:dyDescent="0.2">
      <c r="A1301" s="74"/>
      <c r="B1301" s="75"/>
      <c r="C1301" s="76"/>
      <c r="D1301" s="182"/>
      <c r="E1301" s="183"/>
      <c r="F1301" s="78"/>
      <c r="G1301" s="79"/>
      <c r="H1301" s="80">
        <v>338</v>
      </c>
      <c r="I1301" s="87" t="s">
        <v>1697</v>
      </c>
      <c r="J1301" s="79">
        <v>400</v>
      </c>
      <c r="K1301" s="82">
        <v>0</v>
      </c>
      <c r="L1301" s="82">
        <v>0</v>
      </c>
      <c r="M1301" s="82">
        <v>0</v>
      </c>
      <c r="N1301" s="82"/>
      <c r="O1301" s="83">
        <f t="shared" si="220"/>
        <v>0</v>
      </c>
      <c r="P1301" s="84">
        <f t="shared" si="216"/>
        <v>0</v>
      </c>
      <c r="Q1301" s="84"/>
      <c r="R1301" s="85" t="s">
        <v>1698</v>
      </c>
      <c r="S1301" s="79">
        <v>400</v>
      </c>
      <c r="T1301" s="82">
        <v>48</v>
      </c>
      <c r="U1301" s="82">
        <v>23</v>
      </c>
      <c r="V1301" s="82">
        <v>17</v>
      </c>
      <c r="W1301" s="82"/>
      <c r="X1301" s="83">
        <f t="shared" si="221"/>
        <v>29.333333333333332</v>
      </c>
      <c r="Y1301" s="84">
        <f t="shared" si="219"/>
        <v>4.8209333333333326E-2</v>
      </c>
      <c r="Z1301" s="86"/>
      <c r="AA1301" s="73">
        <f t="shared" si="217"/>
        <v>4.8209333333333326E-2</v>
      </c>
      <c r="AB1301" s="831">
        <f t="shared" si="218"/>
        <v>380.71626666666668</v>
      </c>
    </row>
    <row r="1302" spans="1:2259" ht="18" customHeight="1" x14ac:dyDescent="0.2">
      <c r="A1302" s="74"/>
      <c r="B1302" s="75"/>
      <c r="C1302" s="76"/>
      <c r="D1302" s="182"/>
      <c r="E1302" s="183"/>
      <c r="F1302" s="78"/>
      <c r="G1302" s="79"/>
      <c r="H1302" s="80">
        <v>338</v>
      </c>
      <c r="I1302" s="87" t="s">
        <v>1699</v>
      </c>
      <c r="J1302" s="79">
        <v>400</v>
      </c>
      <c r="K1302" s="82">
        <v>7</v>
      </c>
      <c r="L1302" s="82">
        <v>7</v>
      </c>
      <c r="M1302" s="82">
        <v>8</v>
      </c>
      <c r="N1302" s="82"/>
      <c r="O1302" s="83">
        <f t="shared" si="220"/>
        <v>7.333333333333333</v>
      </c>
      <c r="P1302" s="84">
        <f t="shared" si="216"/>
        <v>1.2052333333333332E-2</v>
      </c>
      <c r="Q1302" s="84"/>
      <c r="R1302" s="85" t="s">
        <v>1700</v>
      </c>
      <c r="S1302" s="79">
        <v>400</v>
      </c>
      <c r="T1302" s="82">
        <v>14</v>
      </c>
      <c r="U1302" s="82">
        <v>9</v>
      </c>
      <c r="V1302" s="82">
        <v>11</v>
      </c>
      <c r="W1302" s="82"/>
      <c r="X1302" s="83">
        <f t="shared" si="221"/>
        <v>11.333333333333334</v>
      </c>
      <c r="Y1302" s="84">
        <f t="shared" si="219"/>
        <v>1.8626333333333335E-2</v>
      </c>
      <c r="Z1302" s="86"/>
      <c r="AA1302" s="73">
        <f t="shared" si="217"/>
        <v>3.0678666666666667E-2</v>
      </c>
      <c r="AB1302" s="831">
        <f t="shared" si="218"/>
        <v>387.72853333333336</v>
      </c>
    </row>
    <row r="1303" spans="1:2259" ht="18" customHeight="1" x14ac:dyDescent="0.2">
      <c r="A1303" s="74"/>
      <c r="B1303" s="75"/>
      <c r="C1303" s="76"/>
      <c r="D1303" s="182"/>
      <c r="E1303" s="183"/>
      <c r="F1303" s="78"/>
      <c r="G1303" s="79"/>
      <c r="H1303" s="80">
        <v>338</v>
      </c>
      <c r="I1303" s="87" t="s">
        <v>1701</v>
      </c>
      <c r="J1303" s="79">
        <v>400</v>
      </c>
      <c r="K1303" s="82">
        <v>102</v>
      </c>
      <c r="L1303" s="82">
        <v>131</v>
      </c>
      <c r="M1303" s="82">
        <v>93</v>
      </c>
      <c r="N1303" s="82"/>
      <c r="O1303" s="83">
        <f t="shared" si="220"/>
        <v>108.66666666666667</v>
      </c>
      <c r="P1303" s="84">
        <f t="shared" si="216"/>
        <v>0.17859366666666665</v>
      </c>
      <c r="Q1303" s="84"/>
      <c r="R1303" s="85"/>
      <c r="S1303" s="79"/>
      <c r="T1303" s="82"/>
      <c r="U1303" s="82"/>
      <c r="V1303" s="82"/>
      <c r="W1303" s="82"/>
      <c r="X1303" s="83">
        <f t="shared" si="221"/>
        <v>0</v>
      </c>
      <c r="Y1303" s="84"/>
      <c r="Z1303" s="86"/>
      <c r="AA1303" s="73">
        <f t="shared" si="217"/>
        <v>0.17859366666666665</v>
      </c>
      <c r="AB1303" s="831">
        <f t="shared" si="218"/>
        <v>0</v>
      </c>
    </row>
    <row r="1304" spans="1:2259" ht="18" customHeight="1" x14ac:dyDescent="0.2">
      <c r="A1304" s="74"/>
      <c r="B1304" s="75"/>
      <c r="C1304" s="76"/>
      <c r="D1304" s="182"/>
      <c r="E1304" s="183"/>
      <c r="F1304" s="78"/>
      <c r="G1304" s="79"/>
      <c r="H1304" s="80">
        <v>338</v>
      </c>
      <c r="I1304" s="87" t="s">
        <v>1702</v>
      </c>
      <c r="J1304" s="79">
        <v>400</v>
      </c>
      <c r="K1304" s="82">
        <v>0</v>
      </c>
      <c r="L1304" s="82">
        <v>0</v>
      </c>
      <c r="M1304" s="82">
        <v>0</v>
      </c>
      <c r="N1304" s="82"/>
      <c r="O1304" s="83">
        <f t="shared" si="220"/>
        <v>0</v>
      </c>
      <c r="P1304" s="84">
        <f t="shared" si="216"/>
        <v>0</v>
      </c>
      <c r="Q1304" s="84"/>
      <c r="R1304" s="85"/>
      <c r="S1304" s="79"/>
      <c r="T1304" s="82"/>
      <c r="U1304" s="82"/>
      <c r="V1304" s="82"/>
      <c r="W1304" s="82"/>
      <c r="X1304" s="83">
        <f t="shared" si="221"/>
        <v>0</v>
      </c>
      <c r="Y1304" s="84"/>
      <c r="Z1304" s="86"/>
      <c r="AA1304" s="73">
        <f t="shared" si="217"/>
        <v>0</v>
      </c>
      <c r="AB1304" s="831">
        <f t="shared" si="218"/>
        <v>0</v>
      </c>
    </row>
    <row r="1305" spans="1:2259" ht="20.25" customHeight="1" thickBot="1" x14ac:dyDescent="0.25">
      <c r="A1305" s="89"/>
      <c r="B1305" s="75"/>
      <c r="C1305" s="76"/>
      <c r="D1305" s="182"/>
      <c r="E1305" s="183"/>
      <c r="F1305" s="94"/>
      <c r="G1305" s="95"/>
      <c r="H1305" s="96">
        <v>338</v>
      </c>
      <c r="I1305" s="97" t="s">
        <v>593</v>
      </c>
      <c r="J1305" s="95">
        <v>400</v>
      </c>
      <c r="K1305" s="98">
        <v>0</v>
      </c>
      <c r="L1305" s="98">
        <v>0</v>
      </c>
      <c r="M1305" s="98">
        <v>0</v>
      </c>
      <c r="N1305" s="98"/>
      <c r="O1305" s="99">
        <f t="shared" si="220"/>
        <v>0</v>
      </c>
      <c r="P1305" s="100">
        <f t="shared" si="216"/>
        <v>0</v>
      </c>
      <c r="Q1305" s="100"/>
      <c r="R1305" s="101"/>
      <c r="S1305" s="95"/>
      <c r="T1305" s="98"/>
      <c r="U1305" s="98"/>
      <c r="V1305" s="98"/>
      <c r="W1305" s="98"/>
      <c r="X1305" s="99">
        <f t="shared" si="221"/>
        <v>0</v>
      </c>
      <c r="Y1305" s="100"/>
      <c r="Z1305" s="102"/>
      <c r="AA1305" s="73">
        <f t="shared" si="217"/>
        <v>0</v>
      </c>
      <c r="AB1305" s="831">
        <f t="shared" si="218"/>
        <v>0</v>
      </c>
    </row>
    <row r="1306" spans="1:2259" s="233" customFormat="1" ht="18" customHeight="1" thickBot="1" x14ac:dyDescent="0.25">
      <c r="A1306" s="58">
        <v>44981</v>
      </c>
      <c r="B1306" s="59">
        <v>0.71319444444444446</v>
      </c>
      <c r="C1306" s="60">
        <v>-2</v>
      </c>
      <c r="D1306" s="127">
        <f>(MAX(K1306:M1306))/J1306/1.44</f>
        <v>6.4236111111111119E-2</v>
      </c>
      <c r="E1306" s="128"/>
      <c r="F1306" s="129" t="s">
        <v>790</v>
      </c>
      <c r="G1306" s="130" t="s">
        <v>28</v>
      </c>
      <c r="H1306" s="131">
        <v>340</v>
      </c>
      <c r="I1306" s="132" t="s">
        <v>29</v>
      </c>
      <c r="J1306" s="130">
        <v>400</v>
      </c>
      <c r="K1306" s="133">
        <v>29</v>
      </c>
      <c r="L1306" s="133">
        <v>37</v>
      </c>
      <c r="M1306" s="133">
        <v>24</v>
      </c>
      <c r="N1306" s="134" t="s">
        <v>438</v>
      </c>
      <c r="O1306" s="133">
        <f t="shared" si="220"/>
        <v>30</v>
      </c>
      <c r="P1306" s="69">
        <f t="shared" si="216"/>
        <v>4.9305000000000002E-2</v>
      </c>
      <c r="Q1306" s="249" t="s">
        <v>50</v>
      </c>
      <c r="R1306" s="136" t="s">
        <v>1450</v>
      </c>
      <c r="S1306" s="134"/>
      <c r="T1306" s="133"/>
      <c r="U1306" s="133"/>
      <c r="V1306" s="133"/>
      <c r="W1306" s="134"/>
      <c r="X1306" s="133"/>
      <c r="Y1306" s="69"/>
      <c r="Z1306" s="207"/>
      <c r="AA1306" s="73">
        <f t="shared" si="217"/>
        <v>4.9305000000000002E-2</v>
      </c>
      <c r="AB1306" s="831">
        <f t="shared" si="218"/>
        <v>0</v>
      </c>
    </row>
    <row r="1307" spans="1:2259" s="579" customFormat="1" ht="22.5" customHeight="1" thickBot="1" x14ac:dyDescent="0.25">
      <c r="A1307" s="577">
        <v>44989</v>
      </c>
      <c r="B1307" s="59">
        <v>0.5</v>
      </c>
      <c r="C1307" s="224">
        <v>0</v>
      </c>
      <c r="D1307" s="127">
        <f>(MAX(K1307:M1307))/J1307/1.44</f>
        <v>6.0763888888888888E-2</v>
      </c>
      <c r="E1307" s="128"/>
      <c r="F1307" s="129" t="s">
        <v>790</v>
      </c>
      <c r="G1307" s="130" t="s">
        <v>28</v>
      </c>
      <c r="H1307" s="131">
        <v>341</v>
      </c>
      <c r="I1307" s="578" t="s">
        <v>48</v>
      </c>
      <c r="J1307" s="130">
        <v>160</v>
      </c>
      <c r="K1307" s="133">
        <v>12</v>
      </c>
      <c r="L1307" s="133">
        <v>14</v>
      </c>
      <c r="M1307" s="133">
        <v>12</v>
      </c>
      <c r="N1307" s="134" t="s">
        <v>904</v>
      </c>
      <c r="O1307" s="133">
        <f t="shared" si="220"/>
        <v>12.666666666666666</v>
      </c>
      <c r="P1307" s="126">
        <f t="shared" si="216"/>
        <v>5.2044166666666655E-2</v>
      </c>
      <c r="Q1307" s="249"/>
      <c r="R1307" s="136" t="s">
        <v>1703</v>
      </c>
      <c r="S1307" s="130">
        <v>160</v>
      </c>
      <c r="T1307" s="133"/>
      <c r="U1307" s="133"/>
      <c r="V1307" s="133"/>
      <c r="W1307" s="134"/>
      <c r="X1307" s="133"/>
      <c r="Y1307" s="69">
        <f t="shared" si="219"/>
        <v>0</v>
      </c>
      <c r="Z1307" s="207"/>
      <c r="AA1307" s="73">
        <f t="shared" si="217"/>
        <v>5.2044166666666655E-2</v>
      </c>
      <c r="AB1307" s="831">
        <f t="shared" si="218"/>
        <v>151.67293333333333</v>
      </c>
    </row>
    <row r="1308" spans="1:2259" s="233" customFormat="1" ht="18" customHeight="1" thickBot="1" x14ac:dyDescent="0.25">
      <c r="A1308" s="146">
        <v>44990</v>
      </c>
      <c r="B1308" s="147">
        <v>0.375</v>
      </c>
      <c r="C1308" s="148">
        <v>-1</v>
      </c>
      <c r="D1308" s="416">
        <f t="shared" ref="D1308" si="222">(MAX(K1308:M1308))/J1308/1.44</f>
        <v>0.54861111111111116</v>
      </c>
      <c r="E1308" s="569"/>
      <c r="F1308" s="129" t="s">
        <v>790</v>
      </c>
      <c r="G1308" s="130" t="s">
        <v>28</v>
      </c>
      <c r="H1308" s="153">
        <v>342</v>
      </c>
      <c r="I1308" s="154" t="s">
        <v>29</v>
      </c>
      <c r="J1308" s="155">
        <v>100</v>
      </c>
      <c r="K1308" s="156">
        <v>79</v>
      </c>
      <c r="L1308" s="156">
        <v>64</v>
      </c>
      <c r="M1308" s="156">
        <v>51</v>
      </c>
      <c r="N1308" s="157" t="s">
        <v>1704</v>
      </c>
      <c r="O1308" s="156">
        <f t="shared" si="220"/>
        <v>64.666666666666671</v>
      </c>
      <c r="P1308" s="69">
        <f t="shared" si="216"/>
        <v>0.4251186666666667</v>
      </c>
      <c r="Q1308" s="494"/>
      <c r="R1308" s="159" t="s">
        <v>1450</v>
      </c>
      <c r="S1308" s="155"/>
      <c r="T1308" s="156"/>
      <c r="U1308" s="156"/>
      <c r="V1308" s="156"/>
      <c r="W1308" s="157"/>
      <c r="X1308" s="156"/>
      <c r="Y1308" s="69"/>
      <c r="Z1308" s="251"/>
      <c r="AA1308" s="73">
        <f t="shared" si="217"/>
        <v>0.4251186666666667</v>
      </c>
      <c r="AB1308" s="831">
        <f t="shared" si="218"/>
        <v>0</v>
      </c>
    </row>
    <row r="1309" spans="1:2259" s="581" customFormat="1" ht="16.5" customHeight="1" thickBot="1" x14ac:dyDescent="0.25">
      <c r="A1309" s="197">
        <v>44981</v>
      </c>
      <c r="B1309" s="59">
        <v>0.73819444444444438</v>
      </c>
      <c r="C1309" s="60">
        <v>-2</v>
      </c>
      <c r="D1309" s="127">
        <f>(MAX(K1309:M1309))/J1309/1.44</f>
        <v>0.11979166666666666</v>
      </c>
      <c r="E1309" s="128"/>
      <c r="F1309" s="190" t="s">
        <v>27</v>
      </c>
      <c r="G1309" s="191" t="s">
        <v>28</v>
      </c>
      <c r="H1309" s="338">
        <v>344</v>
      </c>
      <c r="I1309" s="339" t="s">
        <v>29</v>
      </c>
      <c r="J1309" s="191">
        <v>400</v>
      </c>
      <c r="K1309" s="195">
        <v>63</v>
      </c>
      <c r="L1309" s="195">
        <v>52</v>
      </c>
      <c r="M1309" s="195">
        <v>69</v>
      </c>
      <c r="N1309" s="194" t="s">
        <v>1705</v>
      </c>
      <c r="O1309" s="195">
        <f>(K1309+L1309+M1309)/3</f>
        <v>61.333333333333336</v>
      </c>
      <c r="P1309" s="454">
        <f t="shared" si="216"/>
        <v>0.10080133333333334</v>
      </c>
      <c r="Q1309" s="340" t="s">
        <v>52</v>
      </c>
      <c r="R1309" s="193" t="s">
        <v>1450</v>
      </c>
      <c r="S1309" s="194"/>
      <c r="T1309" s="195"/>
      <c r="U1309" s="195"/>
      <c r="V1309" s="195"/>
      <c r="W1309" s="194"/>
      <c r="X1309" s="195"/>
      <c r="Y1309" s="454"/>
      <c r="Z1309" s="196"/>
      <c r="AA1309" s="73">
        <f t="shared" si="217"/>
        <v>0.10080133333333334</v>
      </c>
      <c r="AB1309" s="831">
        <f t="shared" si="218"/>
        <v>0</v>
      </c>
      <c r="AC1309" s="580"/>
      <c r="AD1309" s="580"/>
      <c r="AE1309" s="580"/>
      <c r="AF1309" s="580"/>
      <c r="AG1309" s="580"/>
      <c r="AH1309" s="580"/>
      <c r="AI1309" s="580"/>
      <c r="AJ1309" s="580"/>
      <c r="AK1309" s="580"/>
      <c r="AL1309" s="580"/>
      <c r="AM1309" s="580"/>
      <c r="AN1309" s="580"/>
      <c r="AO1309" s="580"/>
      <c r="AP1309" s="580"/>
      <c r="AQ1309" s="580"/>
      <c r="AR1309" s="580"/>
      <c r="AS1309" s="580"/>
      <c r="AT1309" s="580"/>
      <c r="AU1309" s="580"/>
      <c r="AV1309" s="580"/>
      <c r="AW1309" s="580"/>
      <c r="AX1309" s="580"/>
      <c r="AY1309" s="580"/>
      <c r="AZ1309" s="580"/>
      <c r="BA1309" s="580"/>
      <c r="BB1309" s="580"/>
      <c r="BC1309" s="580"/>
      <c r="BD1309" s="580"/>
      <c r="BE1309" s="580"/>
      <c r="BF1309" s="580"/>
      <c r="BG1309" s="580"/>
      <c r="BH1309" s="580"/>
      <c r="BI1309" s="580"/>
      <c r="BJ1309" s="580"/>
      <c r="BK1309" s="580"/>
      <c r="BL1309" s="580"/>
      <c r="BM1309" s="580"/>
      <c r="BN1309" s="580"/>
      <c r="BO1309" s="580"/>
      <c r="BP1309" s="580"/>
      <c r="BQ1309" s="580"/>
      <c r="BR1309" s="580"/>
      <c r="BS1309" s="580"/>
      <c r="BT1309" s="580"/>
      <c r="BU1309" s="580"/>
      <c r="BV1309" s="580"/>
      <c r="BW1309" s="580"/>
      <c r="BX1309" s="580"/>
      <c r="BY1309" s="580"/>
      <c r="BZ1309" s="580"/>
      <c r="CA1309" s="580"/>
      <c r="CB1309" s="580"/>
      <c r="CC1309" s="580"/>
      <c r="CD1309" s="580"/>
      <c r="CE1309" s="580"/>
      <c r="CF1309" s="580"/>
      <c r="CG1309" s="580"/>
      <c r="CH1309" s="580"/>
      <c r="CI1309" s="580"/>
      <c r="CJ1309" s="580"/>
      <c r="CK1309" s="580"/>
      <c r="CL1309" s="580"/>
      <c r="CM1309" s="580"/>
      <c r="CN1309" s="580"/>
      <c r="CO1309" s="580"/>
      <c r="CP1309" s="580"/>
      <c r="CQ1309" s="580"/>
      <c r="CR1309" s="580"/>
      <c r="CS1309" s="580"/>
      <c r="CT1309" s="580"/>
      <c r="CU1309" s="580"/>
      <c r="CV1309" s="580"/>
      <c r="CW1309" s="580"/>
      <c r="CX1309" s="580"/>
      <c r="CY1309" s="580"/>
      <c r="CZ1309" s="580"/>
      <c r="DA1309" s="580"/>
      <c r="DB1309" s="580"/>
      <c r="DC1309" s="580"/>
      <c r="DD1309" s="580"/>
      <c r="DE1309" s="580"/>
      <c r="DF1309" s="580"/>
      <c r="DG1309" s="580"/>
      <c r="DH1309" s="580"/>
      <c r="DI1309" s="580"/>
      <c r="DJ1309" s="580"/>
      <c r="DK1309" s="580"/>
      <c r="DL1309" s="580"/>
      <c r="DM1309" s="580"/>
      <c r="DN1309" s="580"/>
      <c r="DO1309" s="580"/>
      <c r="DP1309" s="580"/>
      <c r="DQ1309" s="580"/>
      <c r="DR1309" s="580"/>
      <c r="DS1309" s="580"/>
      <c r="DT1309" s="580"/>
      <c r="DU1309" s="580"/>
      <c r="DV1309" s="580"/>
      <c r="DW1309" s="580"/>
      <c r="DX1309" s="580"/>
      <c r="DY1309" s="580"/>
      <c r="DZ1309" s="580"/>
      <c r="EA1309" s="580"/>
      <c r="EB1309" s="580"/>
      <c r="EC1309" s="580"/>
      <c r="ED1309" s="580"/>
      <c r="EE1309" s="580"/>
      <c r="EF1309" s="580"/>
      <c r="EG1309" s="580"/>
      <c r="EH1309" s="580"/>
      <c r="EI1309" s="580"/>
      <c r="EJ1309" s="580"/>
      <c r="EK1309" s="580"/>
      <c r="EL1309" s="580"/>
      <c r="EM1309" s="580"/>
      <c r="EN1309" s="580"/>
      <c r="EO1309" s="580"/>
      <c r="EP1309" s="580"/>
      <c r="EQ1309" s="580"/>
      <c r="ER1309" s="580"/>
      <c r="ES1309" s="580"/>
      <c r="ET1309" s="580"/>
      <c r="EU1309" s="580"/>
      <c r="EV1309" s="580"/>
      <c r="EW1309" s="580"/>
      <c r="EX1309" s="580"/>
      <c r="EY1309" s="580"/>
      <c r="EZ1309" s="580"/>
      <c r="FA1309" s="580"/>
      <c r="FB1309" s="580"/>
      <c r="FC1309" s="580"/>
      <c r="FD1309" s="580"/>
      <c r="FE1309" s="580"/>
      <c r="FF1309" s="580"/>
      <c r="FG1309" s="580"/>
      <c r="FH1309" s="580"/>
      <c r="FI1309" s="580"/>
      <c r="FJ1309" s="580"/>
      <c r="FK1309" s="580"/>
      <c r="FL1309" s="580"/>
      <c r="FM1309" s="580"/>
      <c r="FN1309" s="580"/>
      <c r="FO1309" s="580"/>
      <c r="FP1309" s="580"/>
      <c r="FQ1309" s="580"/>
      <c r="FR1309" s="580"/>
      <c r="FS1309" s="580"/>
      <c r="FT1309" s="580"/>
      <c r="FU1309" s="580"/>
      <c r="FV1309" s="580"/>
      <c r="FW1309" s="580"/>
      <c r="FX1309" s="580"/>
      <c r="FY1309" s="580"/>
      <c r="FZ1309" s="580"/>
      <c r="GA1309" s="580"/>
      <c r="GB1309" s="580"/>
      <c r="GC1309" s="580"/>
      <c r="GD1309" s="580"/>
      <c r="GE1309" s="580"/>
      <c r="GF1309" s="580"/>
      <c r="GG1309" s="580"/>
      <c r="GH1309" s="580"/>
      <c r="GI1309" s="580"/>
      <c r="GJ1309" s="580"/>
      <c r="GK1309" s="580"/>
      <c r="GL1309" s="580"/>
      <c r="GM1309" s="580"/>
      <c r="GN1309" s="580"/>
      <c r="GO1309" s="580"/>
      <c r="GP1309" s="580"/>
      <c r="GQ1309" s="580"/>
      <c r="GR1309" s="580"/>
      <c r="GS1309" s="580"/>
      <c r="GT1309" s="580"/>
      <c r="GU1309" s="580"/>
      <c r="GV1309" s="580"/>
      <c r="GW1309" s="580"/>
      <c r="GX1309" s="580"/>
      <c r="GY1309" s="580"/>
      <c r="GZ1309" s="580"/>
      <c r="HA1309" s="580"/>
      <c r="HB1309" s="580"/>
      <c r="HC1309" s="580"/>
      <c r="HD1309" s="580"/>
      <c r="HE1309" s="580"/>
      <c r="HF1309" s="580"/>
      <c r="HG1309" s="580"/>
      <c r="HH1309" s="580"/>
      <c r="HI1309" s="580"/>
      <c r="HJ1309" s="580"/>
      <c r="HK1309" s="580"/>
      <c r="HL1309" s="580"/>
      <c r="HM1309" s="580"/>
      <c r="HN1309" s="580"/>
      <c r="HO1309" s="580"/>
      <c r="HP1309" s="580"/>
      <c r="HQ1309" s="580"/>
      <c r="HR1309" s="580"/>
      <c r="HS1309" s="580"/>
      <c r="HT1309" s="580"/>
      <c r="HU1309" s="580"/>
      <c r="HV1309" s="580"/>
      <c r="HW1309" s="580"/>
      <c r="HX1309" s="580"/>
      <c r="HY1309" s="580"/>
      <c r="HZ1309" s="580"/>
      <c r="IA1309" s="580"/>
      <c r="IB1309" s="580"/>
      <c r="IC1309" s="580"/>
      <c r="ID1309" s="580"/>
      <c r="IE1309" s="580"/>
      <c r="IF1309" s="580"/>
      <c r="IG1309" s="580"/>
      <c r="IH1309" s="580"/>
      <c r="II1309" s="580"/>
      <c r="IJ1309" s="580"/>
      <c r="IK1309" s="580"/>
      <c r="IL1309" s="580"/>
      <c r="IM1309" s="580"/>
      <c r="IN1309" s="580"/>
      <c r="IO1309" s="580"/>
      <c r="IP1309" s="580"/>
      <c r="IQ1309" s="580"/>
      <c r="IR1309" s="580"/>
      <c r="IS1309" s="580"/>
      <c r="IT1309" s="580"/>
      <c r="IU1309" s="580"/>
      <c r="IV1309" s="580"/>
      <c r="IW1309" s="580"/>
      <c r="IX1309" s="580"/>
      <c r="IY1309" s="580"/>
      <c r="IZ1309" s="580"/>
      <c r="JA1309" s="580"/>
      <c r="JB1309" s="580"/>
      <c r="JC1309" s="580"/>
      <c r="JD1309" s="580"/>
      <c r="JE1309" s="580"/>
      <c r="JF1309" s="580"/>
      <c r="JG1309" s="580"/>
      <c r="JH1309" s="580"/>
      <c r="JI1309" s="580"/>
      <c r="JJ1309" s="580"/>
      <c r="JK1309" s="580"/>
      <c r="JL1309" s="580"/>
      <c r="JM1309" s="580"/>
      <c r="JN1309" s="580"/>
      <c r="JO1309" s="580"/>
      <c r="JP1309" s="580"/>
      <c r="JQ1309" s="580"/>
      <c r="JR1309" s="580"/>
      <c r="JS1309" s="580"/>
      <c r="JT1309" s="580"/>
      <c r="JU1309" s="580"/>
      <c r="JV1309" s="580"/>
      <c r="JW1309" s="580"/>
      <c r="JX1309" s="580"/>
      <c r="JY1309" s="580"/>
      <c r="JZ1309" s="580"/>
      <c r="KA1309" s="580"/>
      <c r="KB1309" s="580"/>
      <c r="KC1309" s="580"/>
      <c r="KD1309" s="580"/>
      <c r="KE1309" s="580"/>
      <c r="KF1309" s="580"/>
      <c r="KG1309" s="580"/>
      <c r="KH1309" s="580"/>
      <c r="KI1309" s="580"/>
      <c r="KJ1309" s="580"/>
      <c r="KK1309" s="580"/>
      <c r="KL1309" s="580"/>
      <c r="KM1309" s="580"/>
      <c r="KN1309" s="580"/>
      <c r="KO1309" s="580"/>
      <c r="KP1309" s="580"/>
      <c r="KQ1309" s="580"/>
      <c r="KR1309" s="580"/>
      <c r="KS1309" s="580"/>
      <c r="KT1309" s="580"/>
      <c r="KU1309" s="580"/>
      <c r="KV1309" s="580"/>
      <c r="KW1309" s="580"/>
      <c r="KX1309" s="580"/>
      <c r="KY1309" s="580"/>
      <c r="KZ1309" s="580"/>
      <c r="LA1309" s="580"/>
      <c r="LB1309" s="580"/>
      <c r="LC1309" s="580"/>
      <c r="LD1309" s="580"/>
      <c r="LE1309" s="580"/>
      <c r="LF1309" s="580"/>
      <c r="LG1309" s="580"/>
      <c r="LH1309" s="580"/>
      <c r="LI1309" s="580"/>
      <c r="LJ1309" s="580"/>
      <c r="LK1309" s="580"/>
      <c r="LL1309" s="580"/>
      <c r="LM1309" s="580"/>
      <c r="LN1309" s="580"/>
      <c r="LO1309" s="580"/>
      <c r="LP1309" s="580"/>
      <c r="LQ1309" s="580"/>
      <c r="LR1309" s="580"/>
      <c r="LS1309" s="580"/>
      <c r="LT1309" s="580"/>
      <c r="LU1309" s="580"/>
      <c r="LV1309" s="580"/>
      <c r="LW1309" s="580"/>
      <c r="LX1309" s="580"/>
      <c r="LY1309" s="580"/>
      <c r="LZ1309" s="580"/>
      <c r="MA1309" s="580"/>
      <c r="MB1309" s="580"/>
      <c r="MC1309" s="580"/>
      <c r="MD1309" s="580"/>
      <c r="ME1309" s="580"/>
      <c r="MF1309" s="580"/>
      <c r="MG1309" s="580"/>
      <c r="MH1309" s="580"/>
      <c r="MI1309" s="580"/>
      <c r="MJ1309" s="580"/>
      <c r="MK1309" s="580"/>
      <c r="ML1309" s="580"/>
      <c r="MM1309" s="580"/>
      <c r="MN1309" s="580"/>
      <c r="MO1309" s="580"/>
      <c r="MP1309" s="580"/>
      <c r="MQ1309" s="580"/>
      <c r="MR1309" s="580"/>
      <c r="MS1309" s="580"/>
      <c r="MT1309" s="580"/>
      <c r="MU1309" s="580"/>
      <c r="MV1309" s="580"/>
      <c r="MW1309" s="580"/>
      <c r="MX1309" s="580"/>
      <c r="MY1309" s="580"/>
      <c r="MZ1309" s="580"/>
      <c r="NA1309" s="580"/>
      <c r="NB1309" s="580"/>
      <c r="NC1309" s="580"/>
      <c r="ND1309" s="580"/>
      <c r="NE1309" s="580"/>
      <c r="NF1309" s="580"/>
      <c r="NG1309" s="580"/>
      <c r="NH1309" s="580"/>
      <c r="NI1309" s="580"/>
      <c r="NJ1309" s="580"/>
      <c r="NK1309" s="580"/>
      <c r="NL1309" s="580"/>
      <c r="NM1309" s="580"/>
      <c r="NN1309" s="580"/>
      <c r="NO1309" s="580"/>
      <c r="NP1309" s="580"/>
      <c r="NQ1309" s="580"/>
      <c r="NR1309" s="580"/>
      <c r="NS1309" s="580"/>
      <c r="NT1309" s="580"/>
      <c r="NU1309" s="580"/>
      <c r="NV1309" s="580"/>
      <c r="NW1309" s="580"/>
      <c r="NX1309" s="580"/>
      <c r="NY1309" s="580"/>
      <c r="NZ1309" s="580"/>
      <c r="OA1309" s="580"/>
      <c r="OB1309" s="580"/>
      <c r="OC1309" s="580"/>
      <c r="OD1309" s="580"/>
      <c r="OE1309" s="580"/>
      <c r="OF1309" s="580"/>
      <c r="OG1309" s="580"/>
      <c r="OH1309" s="580"/>
      <c r="OI1309" s="580"/>
      <c r="OJ1309" s="580"/>
      <c r="OK1309" s="580"/>
      <c r="OL1309" s="580"/>
      <c r="OM1309" s="580"/>
      <c r="ON1309" s="580"/>
      <c r="OO1309" s="580"/>
      <c r="OP1309" s="580"/>
      <c r="OQ1309" s="580"/>
      <c r="OR1309" s="580"/>
      <c r="OS1309" s="580"/>
      <c r="OT1309" s="580"/>
      <c r="OU1309" s="580"/>
      <c r="OV1309" s="580"/>
      <c r="OW1309" s="580"/>
      <c r="OX1309" s="580"/>
      <c r="OY1309" s="580"/>
      <c r="OZ1309" s="580"/>
      <c r="PA1309" s="580"/>
      <c r="PB1309" s="580"/>
      <c r="PC1309" s="580"/>
      <c r="PD1309" s="580"/>
      <c r="PE1309" s="580"/>
      <c r="PF1309" s="580"/>
      <c r="PG1309" s="580"/>
      <c r="PH1309" s="580"/>
      <c r="PI1309" s="580"/>
      <c r="PJ1309" s="580"/>
      <c r="PK1309" s="580"/>
      <c r="PL1309" s="580"/>
      <c r="PM1309" s="580"/>
      <c r="PN1309" s="580"/>
      <c r="PO1309" s="580"/>
      <c r="PP1309" s="580"/>
      <c r="PQ1309" s="580"/>
      <c r="PR1309" s="580"/>
      <c r="PS1309" s="580"/>
      <c r="PT1309" s="580"/>
      <c r="PU1309" s="580"/>
      <c r="PV1309" s="580"/>
      <c r="PW1309" s="580"/>
      <c r="PX1309" s="580"/>
      <c r="PY1309" s="580"/>
      <c r="PZ1309" s="580"/>
      <c r="QA1309" s="580"/>
      <c r="QB1309" s="580"/>
      <c r="QC1309" s="580"/>
      <c r="QD1309" s="580"/>
      <c r="QE1309" s="580"/>
      <c r="QF1309" s="580"/>
      <c r="QG1309" s="580"/>
      <c r="QH1309" s="580"/>
      <c r="QI1309" s="580"/>
      <c r="QJ1309" s="580"/>
      <c r="QK1309" s="580"/>
      <c r="QL1309" s="580"/>
      <c r="QM1309" s="580"/>
      <c r="QN1309" s="580"/>
      <c r="QO1309" s="580"/>
      <c r="QP1309" s="580"/>
      <c r="QQ1309" s="580"/>
      <c r="QR1309" s="580"/>
      <c r="QS1309" s="580"/>
      <c r="QT1309" s="580"/>
      <c r="QU1309" s="580"/>
      <c r="QV1309" s="580"/>
      <c r="QW1309" s="580"/>
      <c r="QX1309" s="580"/>
      <c r="QY1309" s="580"/>
      <c r="QZ1309" s="580"/>
      <c r="RA1309" s="580"/>
      <c r="RB1309" s="580"/>
      <c r="RC1309" s="580"/>
      <c r="RD1309" s="580"/>
      <c r="RE1309" s="580"/>
      <c r="RF1309" s="580"/>
      <c r="RG1309" s="580"/>
      <c r="RH1309" s="580"/>
      <c r="RI1309" s="580"/>
      <c r="RJ1309" s="580"/>
      <c r="RK1309" s="580"/>
      <c r="RL1309" s="580"/>
      <c r="RM1309" s="580"/>
      <c r="RN1309" s="580"/>
      <c r="RO1309" s="580"/>
      <c r="RP1309" s="580"/>
      <c r="RQ1309" s="580"/>
      <c r="RR1309" s="580"/>
      <c r="RS1309" s="580"/>
      <c r="RT1309" s="580"/>
      <c r="RU1309" s="580"/>
      <c r="RV1309" s="580"/>
      <c r="RW1309" s="580"/>
      <c r="RX1309" s="580"/>
      <c r="RY1309" s="580"/>
      <c r="RZ1309" s="580"/>
      <c r="SA1309" s="580"/>
      <c r="SB1309" s="580"/>
      <c r="SC1309" s="580"/>
      <c r="SD1309" s="580"/>
      <c r="SE1309" s="580"/>
      <c r="SF1309" s="580"/>
      <c r="SG1309" s="580"/>
      <c r="SH1309" s="580"/>
      <c r="SI1309" s="580"/>
      <c r="SJ1309" s="580"/>
      <c r="SK1309" s="580"/>
      <c r="SL1309" s="580"/>
      <c r="SM1309" s="580"/>
      <c r="SN1309" s="580"/>
      <c r="SO1309" s="580"/>
      <c r="SP1309" s="580"/>
      <c r="SQ1309" s="580"/>
      <c r="SR1309" s="580"/>
      <c r="SS1309" s="580"/>
      <c r="ST1309" s="580"/>
      <c r="SU1309" s="580"/>
      <c r="SV1309" s="580"/>
      <c r="SW1309" s="580"/>
      <c r="SX1309" s="580"/>
      <c r="SY1309" s="580"/>
      <c r="SZ1309" s="580"/>
      <c r="TA1309" s="580"/>
      <c r="TB1309" s="580"/>
      <c r="TC1309" s="580"/>
      <c r="TD1309" s="580"/>
      <c r="TE1309" s="580"/>
      <c r="TF1309" s="580"/>
      <c r="TG1309" s="580"/>
      <c r="TH1309" s="580"/>
      <c r="TI1309" s="580"/>
      <c r="TJ1309" s="580"/>
      <c r="TK1309" s="580"/>
      <c r="TL1309" s="580"/>
      <c r="TM1309" s="580"/>
      <c r="TN1309" s="580"/>
      <c r="TO1309" s="580"/>
      <c r="TP1309" s="580"/>
      <c r="TQ1309" s="580"/>
      <c r="TR1309" s="580"/>
      <c r="TS1309" s="580"/>
      <c r="TT1309" s="580"/>
      <c r="TU1309" s="580"/>
      <c r="TV1309" s="580"/>
      <c r="TW1309" s="580"/>
      <c r="TX1309" s="580"/>
      <c r="TY1309" s="580"/>
      <c r="TZ1309" s="580"/>
      <c r="UA1309" s="580"/>
      <c r="UB1309" s="580"/>
      <c r="UC1309" s="580"/>
      <c r="UD1309" s="580"/>
      <c r="UE1309" s="580"/>
      <c r="UF1309" s="580"/>
      <c r="UG1309" s="580"/>
      <c r="UH1309" s="580"/>
      <c r="UI1309" s="580"/>
      <c r="UJ1309" s="580"/>
      <c r="UK1309" s="580"/>
      <c r="UL1309" s="580"/>
      <c r="UM1309" s="580"/>
      <c r="UN1309" s="580"/>
      <c r="UO1309" s="580"/>
      <c r="UP1309" s="580"/>
      <c r="UQ1309" s="580"/>
      <c r="UR1309" s="580"/>
      <c r="US1309" s="580"/>
      <c r="UT1309" s="580"/>
      <c r="UU1309" s="580"/>
      <c r="UV1309" s="580"/>
      <c r="UW1309" s="580"/>
      <c r="UX1309" s="580"/>
      <c r="UY1309" s="580"/>
      <c r="UZ1309" s="580"/>
      <c r="VA1309" s="580"/>
      <c r="VB1309" s="580"/>
      <c r="VC1309" s="580"/>
      <c r="VD1309" s="580"/>
      <c r="VE1309" s="580"/>
      <c r="VF1309" s="580"/>
      <c r="VG1309" s="580"/>
      <c r="VH1309" s="580"/>
      <c r="VI1309" s="580"/>
      <c r="VJ1309" s="580"/>
      <c r="VK1309" s="580"/>
      <c r="VL1309" s="580"/>
      <c r="VM1309" s="580"/>
      <c r="VN1309" s="580"/>
      <c r="VO1309" s="580"/>
      <c r="VP1309" s="580"/>
      <c r="VQ1309" s="580"/>
      <c r="VR1309" s="580"/>
      <c r="VS1309" s="580"/>
      <c r="VT1309" s="580"/>
      <c r="VU1309" s="580"/>
      <c r="VV1309" s="580"/>
      <c r="VW1309" s="580"/>
      <c r="VX1309" s="580"/>
      <c r="VY1309" s="580"/>
      <c r="VZ1309" s="580"/>
      <c r="WA1309" s="580"/>
      <c r="WB1309" s="580"/>
      <c r="WC1309" s="580"/>
      <c r="WD1309" s="580"/>
      <c r="WE1309" s="580"/>
      <c r="WF1309" s="580"/>
      <c r="WG1309" s="580"/>
      <c r="WH1309" s="580"/>
      <c r="WI1309" s="580"/>
      <c r="WJ1309" s="580"/>
      <c r="WK1309" s="580"/>
      <c r="WL1309" s="580"/>
      <c r="WM1309" s="580"/>
      <c r="WN1309" s="580"/>
      <c r="WO1309" s="580"/>
      <c r="WP1309" s="580"/>
      <c r="WQ1309" s="580"/>
      <c r="WR1309" s="580"/>
      <c r="WS1309" s="580"/>
      <c r="WT1309" s="580"/>
      <c r="WU1309" s="580"/>
      <c r="WV1309" s="580"/>
      <c r="WW1309" s="580"/>
      <c r="WX1309" s="580"/>
      <c r="WY1309" s="580"/>
      <c r="WZ1309" s="580"/>
      <c r="XA1309" s="580"/>
      <c r="XB1309" s="580"/>
      <c r="XC1309" s="580"/>
      <c r="XD1309" s="580"/>
      <c r="XE1309" s="580"/>
      <c r="XF1309" s="580"/>
      <c r="XG1309" s="580"/>
      <c r="XH1309" s="580"/>
      <c r="XI1309" s="580"/>
      <c r="XJ1309" s="580"/>
      <c r="XK1309" s="580"/>
      <c r="XL1309" s="580"/>
      <c r="XM1309" s="580"/>
      <c r="XN1309" s="580"/>
      <c r="XO1309" s="580"/>
      <c r="XP1309" s="580"/>
      <c r="XQ1309" s="580"/>
      <c r="XR1309" s="580"/>
      <c r="XS1309" s="580"/>
      <c r="XT1309" s="580"/>
      <c r="XU1309" s="580"/>
      <c r="XV1309" s="580"/>
      <c r="XW1309" s="580"/>
      <c r="XX1309" s="580"/>
      <c r="XY1309" s="580"/>
      <c r="XZ1309" s="580"/>
      <c r="YA1309" s="580"/>
      <c r="YB1309" s="580"/>
      <c r="YC1309" s="580"/>
      <c r="YD1309" s="580"/>
      <c r="YE1309" s="580"/>
      <c r="YF1309" s="580"/>
      <c r="YG1309" s="580"/>
      <c r="YH1309" s="580"/>
      <c r="YI1309" s="580"/>
      <c r="YJ1309" s="580"/>
      <c r="YK1309" s="580"/>
      <c r="YL1309" s="580"/>
      <c r="YM1309" s="580"/>
      <c r="YN1309" s="580"/>
      <c r="YO1309" s="580"/>
      <c r="YP1309" s="580"/>
      <c r="YQ1309" s="580"/>
      <c r="YR1309" s="580"/>
      <c r="YS1309" s="580"/>
      <c r="YT1309" s="580"/>
      <c r="YU1309" s="580"/>
      <c r="YV1309" s="580"/>
      <c r="YW1309" s="580"/>
      <c r="YX1309" s="580"/>
      <c r="YY1309" s="580"/>
      <c r="YZ1309" s="580"/>
      <c r="ZA1309" s="580"/>
      <c r="ZB1309" s="580"/>
      <c r="ZC1309" s="580"/>
      <c r="ZD1309" s="580"/>
      <c r="ZE1309" s="580"/>
      <c r="ZF1309" s="580"/>
      <c r="ZG1309" s="580"/>
      <c r="ZH1309" s="580"/>
      <c r="ZI1309" s="580"/>
      <c r="ZJ1309" s="580"/>
      <c r="ZK1309" s="580"/>
      <c r="ZL1309" s="580"/>
      <c r="ZM1309" s="580"/>
      <c r="ZN1309" s="580"/>
      <c r="ZO1309" s="580"/>
      <c r="ZP1309" s="580"/>
      <c r="ZQ1309" s="580"/>
      <c r="ZR1309" s="580"/>
      <c r="ZS1309" s="580"/>
      <c r="ZT1309" s="580"/>
      <c r="ZU1309" s="580"/>
      <c r="ZV1309" s="580"/>
      <c r="ZW1309" s="580"/>
      <c r="ZX1309" s="580"/>
      <c r="ZY1309" s="580"/>
      <c r="ZZ1309" s="580"/>
      <c r="AAA1309" s="580"/>
      <c r="AAB1309" s="580"/>
      <c r="AAC1309" s="580"/>
      <c r="AAD1309" s="580"/>
      <c r="AAE1309" s="580"/>
      <c r="AAF1309" s="580"/>
      <c r="AAG1309" s="580"/>
      <c r="AAH1309" s="580"/>
      <c r="AAI1309" s="580"/>
      <c r="AAJ1309" s="580"/>
      <c r="AAK1309" s="580"/>
      <c r="AAL1309" s="580"/>
      <c r="AAM1309" s="580"/>
      <c r="AAN1309" s="580"/>
      <c r="AAO1309" s="580"/>
      <c r="AAP1309" s="580"/>
      <c r="AAQ1309" s="580"/>
      <c r="AAR1309" s="580"/>
      <c r="AAS1309" s="580"/>
      <c r="AAT1309" s="580"/>
      <c r="AAU1309" s="580"/>
      <c r="AAV1309" s="580"/>
      <c r="AAW1309" s="580"/>
      <c r="AAX1309" s="580"/>
      <c r="AAY1309" s="580"/>
      <c r="AAZ1309" s="580"/>
      <c r="ABA1309" s="580"/>
      <c r="ABB1309" s="580"/>
      <c r="ABC1309" s="580"/>
      <c r="ABD1309" s="580"/>
      <c r="ABE1309" s="580"/>
      <c r="ABF1309" s="580"/>
      <c r="ABG1309" s="580"/>
      <c r="ABH1309" s="580"/>
      <c r="ABI1309" s="580"/>
      <c r="ABJ1309" s="580"/>
      <c r="ABK1309" s="580"/>
      <c r="ABL1309" s="580"/>
      <c r="ABM1309" s="580"/>
      <c r="ABN1309" s="580"/>
      <c r="ABO1309" s="580"/>
      <c r="ABP1309" s="580"/>
      <c r="ABQ1309" s="580"/>
      <c r="ABR1309" s="580"/>
      <c r="ABS1309" s="580"/>
      <c r="ABT1309" s="580"/>
      <c r="ABU1309" s="580"/>
      <c r="ABV1309" s="580"/>
      <c r="ABW1309" s="580"/>
      <c r="ABX1309" s="580"/>
      <c r="ABY1309" s="580"/>
      <c r="ABZ1309" s="580"/>
      <c r="ACA1309" s="580"/>
      <c r="ACB1309" s="580"/>
      <c r="ACC1309" s="580"/>
      <c r="ACD1309" s="580"/>
      <c r="ACE1309" s="580"/>
      <c r="ACF1309" s="580"/>
      <c r="ACG1309" s="580"/>
      <c r="ACH1309" s="580"/>
      <c r="ACI1309" s="580"/>
      <c r="ACJ1309" s="580"/>
      <c r="ACK1309" s="580"/>
      <c r="ACL1309" s="580"/>
      <c r="ACM1309" s="580"/>
      <c r="ACN1309" s="580"/>
      <c r="ACO1309" s="580"/>
      <c r="ACP1309" s="580"/>
      <c r="ACQ1309" s="580"/>
      <c r="ACR1309" s="580"/>
      <c r="ACS1309" s="580"/>
      <c r="ACT1309" s="580"/>
      <c r="ACU1309" s="580"/>
      <c r="ACV1309" s="580"/>
      <c r="ACW1309" s="580"/>
      <c r="ACX1309" s="580"/>
      <c r="ACY1309" s="580"/>
      <c r="ACZ1309" s="580"/>
      <c r="ADA1309" s="580"/>
      <c r="ADB1309" s="580"/>
      <c r="ADC1309" s="580"/>
      <c r="ADD1309" s="580"/>
      <c r="ADE1309" s="580"/>
      <c r="ADF1309" s="580"/>
      <c r="ADG1309" s="580"/>
      <c r="ADH1309" s="580"/>
      <c r="ADI1309" s="580"/>
      <c r="ADJ1309" s="580"/>
      <c r="ADK1309" s="580"/>
      <c r="ADL1309" s="580"/>
      <c r="ADM1309" s="580"/>
      <c r="ADN1309" s="580"/>
      <c r="ADO1309" s="580"/>
      <c r="ADP1309" s="580"/>
      <c r="ADQ1309" s="580"/>
      <c r="ADR1309" s="580"/>
      <c r="ADS1309" s="580"/>
      <c r="ADT1309" s="580"/>
      <c r="ADU1309" s="580"/>
      <c r="ADV1309" s="580"/>
      <c r="ADW1309" s="580"/>
      <c r="ADX1309" s="580"/>
      <c r="ADY1309" s="580"/>
      <c r="ADZ1309" s="580"/>
      <c r="AEA1309" s="580"/>
      <c r="AEB1309" s="580"/>
      <c r="AEC1309" s="580"/>
      <c r="AED1309" s="580"/>
      <c r="AEE1309" s="580"/>
      <c r="AEF1309" s="580"/>
      <c r="AEG1309" s="580"/>
      <c r="AEH1309" s="580"/>
      <c r="AEI1309" s="580"/>
      <c r="AEJ1309" s="580"/>
      <c r="AEK1309" s="580"/>
      <c r="AEL1309" s="580"/>
      <c r="AEM1309" s="580"/>
      <c r="AEN1309" s="580"/>
      <c r="AEO1309" s="580"/>
      <c r="AEP1309" s="580"/>
      <c r="AEQ1309" s="580"/>
      <c r="AER1309" s="580"/>
      <c r="AES1309" s="580"/>
      <c r="AET1309" s="580"/>
      <c r="AEU1309" s="580"/>
      <c r="AEV1309" s="580"/>
      <c r="AEW1309" s="580"/>
      <c r="AEX1309" s="580"/>
      <c r="AEY1309" s="580"/>
      <c r="AEZ1309" s="580"/>
      <c r="AFA1309" s="580"/>
      <c r="AFB1309" s="580"/>
      <c r="AFC1309" s="580"/>
      <c r="AFD1309" s="580"/>
      <c r="AFE1309" s="580"/>
      <c r="AFF1309" s="580"/>
      <c r="AFG1309" s="580"/>
      <c r="AFH1309" s="580"/>
      <c r="AFI1309" s="580"/>
      <c r="AFJ1309" s="580"/>
      <c r="AFK1309" s="580"/>
      <c r="AFL1309" s="580"/>
      <c r="AFM1309" s="580"/>
      <c r="AFN1309" s="580"/>
      <c r="AFO1309" s="580"/>
      <c r="AFP1309" s="580"/>
      <c r="AFQ1309" s="580"/>
      <c r="AFR1309" s="580"/>
      <c r="AFS1309" s="580"/>
      <c r="AFT1309" s="580"/>
      <c r="AFU1309" s="580"/>
      <c r="AFV1309" s="580"/>
      <c r="AFW1309" s="580"/>
      <c r="AFX1309" s="580"/>
      <c r="AFY1309" s="580"/>
      <c r="AFZ1309" s="580"/>
      <c r="AGA1309" s="580"/>
      <c r="AGB1309" s="580"/>
      <c r="AGC1309" s="580"/>
      <c r="AGD1309" s="580"/>
      <c r="AGE1309" s="580"/>
      <c r="AGF1309" s="580"/>
      <c r="AGG1309" s="580"/>
      <c r="AGH1309" s="580"/>
      <c r="AGI1309" s="580"/>
      <c r="AGJ1309" s="580"/>
      <c r="AGK1309" s="580"/>
      <c r="AGL1309" s="580"/>
      <c r="AGM1309" s="580"/>
      <c r="AGN1309" s="580"/>
      <c r="AGO1309" s="580"/>
      <c r="AGP1309" s="580"/>
      <c r="AGQ1309" s="580"/>
      <c r="AGR1309" s="580"/>
      <c r="AGS1309" s="580"/>
      <c r="AGT1309" s="580"/>
      <c r="AGU1309" s="580"/>
      <c r="AGV1309" s="580"/>
      <c r="AGW1309" s="580"/>
      <c r="AGX1309" s="580"/>
      <c r="AGY1309" s="580"/>
      <c r="AGZ1309" s="580"/>
      <c r="AHA1309" s="580"/>
      <c r="AHB1309" s="580"/>
      <c r="AHC1309" s="580"/>
      <c r="AHD1309" s="580"/>
      <c r="AHE1309" s="580"/>
      <c r="AHF1309" s="580"/>
      <c r="AHG1309" s="580"/>
      <c r="AHH1309" s="580"/>
      <c r="AHI1309" s="580"/>
      <c r="AHJ1309" s="580"/>
      <c r="AHK1309" s="580"/>
      <c r="AHL1309" s="580"/>
      <c r="AHM1309" s="580"/>
      <c r="AHN1309" s="580"/>
      <c r="AHO1309" s="580"/>
      <c r="AHP1309" s="580"/>
      <c r="AHQ1309" s="580"/>
      <c r="AHR1309" s="580"/>
      <c r="AHS1309" s="580"/>
      <c r="AHT1309" s="580"/>
      <c r="AHU1309" s="580"/>
      <c r="AHV1309" s="580"/>
      <c r="AHW1309" s="580"/>
      <c r="AHX1309" s="580"/>
      <c r="AHY1309" s="580"/>
      <c r="AHZ1309" s="580"/>
      <c r="AIA1309" s="580"/>
      <c r="AIB1309" s="580"/>
      <c r="AIC1309" s="580"/>
      <c r="AID1309" s="580"/>
      <c r="AIE1309" s="580"/>
      <c r="AIF1309" s="580"/>
      <c r="AIG1309" s="580"/>
      <c r="AIH1309" s="580"/>
      <c r="AII1309" s="580"/>
      <c r="AIJ1309" s="580"/>
      <c r="AIK1309" s="580"/>
      <c r="AIL1309" s="580"/>
      <c r="AIM1309" s="580"/>
      <c r="AIN1309" s="580"/>
      <c r="AIO1309" s="580"/>
      <c r="AIP1309" s="580"/>
      <c r="AIQ1309" s="580"/>
      <c r="AIR1309" s="580"/>
      <c r="AIS1309" s="580"/>
      <c r="AIT1309" s="580"/>
      <c r="AIU1309" s="580"/>
      <c r="AIV1309" s="580"/>
      <c r="AIW1309" s="580"/>
      <c r="AIX1309" s="580"/>
      <c r="AIY1309" s="580"/>
      <c r="AIZ1309" s="580"/>
      <c r="AJA1309" s="580"/>
      <c r="AJB1309" s="580"/>
      <c r="AJC1309" s="580"/>
      <c r="AJD1309" s="580"/>
      <c r="AJE1309" s="580"/>
      <c r="AJF1309" s="580"/>
      <c r="AJG1309" s="580"/>
      <c r="AJH1309" s="580"/>
      <c r="AJI1309" s="580"/>
      <c r="AJJ1309" s="580"/>
      <c r="AJK1309" s="580"/>
      <c r="AJL1309" s="580"/>
      <c r="AJM1309" s="580"/>
      <c r="AJN1309" s="580"/>
      <c r="AJO1309" s="580"/>
      <c r="AJP1309" s="580"/>
      <c r="AJQ1309" s="580"/>
      <c r="AJR1309" s="580"/>
      <c r="AJS1309" s="580"/>
      <c r="AJT1309" s="580"/>
      <c r="AJU1309" s="580"/>
      <c r="AJV1309" s="580"/>
      <c r="AJW1309" s="580"/>
      <c r="AJX1309" s="580"/>
      <c r="AJY1309" s="580"/>
      <c r="AJZ1309" s="580"/>
      <c r="AKA1309" s="580"/>
      <c r="AKB1309" s="580"/>
      <c r="AKC1309" s="580"/>
      <c r="AKD1309" s="580"/>
      <c r="AKE1309" s="580"/>
      <c r="AKF1309" s="580"/>
      <c r="AKG1309" s="580"/>
      <c r="AKH1309" s="580"/>
      <c r="AKI1309" s="580"/>
      <c r="AKJ1309" s="580"/>
      <c r="AKK1309" s="580"/>
      <c r="AKL1309" s="580"/>
      <c r="AKM1309" s="580"/>
      <c r="AKN1309" s="580"/>
      <c r="AKO1309" s="580"/>
      <c r="AKP1309" s="580"/>
      <c r="AKQ1309" s="580"/>
      <c r="AKR1309" s="580"/>
      <c r="AKS1309" s="580"/>
      <c r="AKT1309" s="580"/>
      <c r="AKU1309" s="580"/>
      <c r="AKV1309" s="580"/>
      <c r="AKW1309" s="580"/>
      <c r="AKX1309" s="580"/>
      <c r="AKY1309" s="580"/>
      <c r="AKZ1309" s="580"/>
      <c r="ALA1309" s="580"/>
      <c r="ALB1309" s="580"/>
      <c r="ALC1309" s="580"/>
      <c r="ALD1309" s="580"/>
      <c r="ALE1309" s="580"/>
      <c r="ALF1309" s="580"/>
      <c r="ALG1309" s="580"/>
      <c r="ALH1309" s="580"/>
      <c r="ALI1309" s="580"/>
      <c r="ALJ1309" s="580"/>
      <c r="ALK1309" s="580"/>
      <c r="ALL1309" s="580"/>
      <c r="ALM1309" s="580"/>
      <c r="ALN1309" s="580"/>
      <c r="ALO1309" s="580"/>
      <c r="ALP1309" s="580"/>
      <c r="ALQ1309" s="580"/>
      <c r="ALR1309" s="580"/>
      <c r="ALS1309" s="580"/>
      <c r="ALT1309" s="580"/>
      <c r="ALU1309" s="580"/>
      <c r="ALV1309" s="580"/>
      <c r="ALW1309" s="580"/>
      <c r="ALX1309" s="580"/>
      <c r="ALY1309" s="580"/>
      <c r="ALZ1309" s="580"/>
      <c r="AMA1309" s="580"/>
      <c r="AMB1309" s="580"/>
      <c r="AMC1309" s="580"/>
      <c r="AMD1309" s="580"/>
      <c r="AME1309" s="580"/>
      <c r="AMF1309" s="580"/>
      <c r="AMG1309" s="580"/>
      <c r="AMH1309" s="580"/>
      <c r="AMI1309" s="580"/>
      <c r="AMJ1309" s="580"/>
      <c r="AMK1309" s="580"/>
      <c r="AML1309" s="580"/>
      <c r="AMM1309" s="580"/>
      <c r="AMN1309" s="580"/>
      <c r="AMO1309" s="580"/>
      <c r="AMP1309" s="580"/>
      <c r="AMQ1309" s="580"/>
      <c r="AMR1309" s="580"/>
      <c r="AMS1309" s="580"/>
      <c r="AMT1309" s="580"/>
      <c r="AMU1309" s="580"/>
      <c r="AMV1309" s="580"/>
      <c r="AMW1309" s="580"/>
      <c r="AMX1309" s="580"/>
      <c r="AMY1309" s="580"/>
      <c r="AMZ1309" s="580"/>
      <c r="ANA1309" s="580"/>
      <c r="ANB1309" s="580"/>
      <c r="ANC1309" s="580"/>
      <c r="AND1309" s="580"/>
      <c r="ANE1309" s="580"/>
      <c r="ANF1309" s="580"/>
      <c r="ANG1309" s="580"/>
      <c r="ANH1309" s="580"/>
      <c r="ANI1309" s="580"/>
      <c r="ANJ1309" s="580"/>
      <c r="ANK1309" s="580"/>
      <c r="ANL1309" s="580"/>
      <c r="ANM1309" s="580"/>
      <c r="ANN1309" s="580"/>
      <c r="ANO1309" s="580"/>
      <c r="ANP1309" s="580"/>
      <c r="ANQ1309" s="580"/>
      <c r="ANR1309" s="580"/>
      <c r="ANS1309" s="580"/>
      <c r="ANT1309" s="580"/>
      <c r="ANU1309" s="580"/>
      <c r="ANV1309" s="580"/>
      <c r="ANW1309" s="580"/>
      <c r="ANX1309" s="580"/>
      <c r="ANY1309" s="580"/>
      <c r="ANZ1309" s="580"/>
      <c r="AOA1309" s="580"/>
      <c r="AOB1309" s="580"/>
      <c r="AOC1309" s="580"/>
      <c r="AOD1309" s="580"/>
      <c r="AOE1309" s="580"/>
      <c r="AOF1309" s="580"/>
      <c r="AOG1309" s="580"/>
      <c r="AOH1309" s="580"/>
      <c r="AOI1309" s="580"/>
      <c r="AOJ1309" s="580"/>
      <c r="AOK1309" s="580"/>
      <c r="AOL1309" s="580"/>
      <c r="AOM1309" s="580"/>
      <c r="AON1309" s="580"/>
      <c r="AOO1309" s="580"/>
      <c r="AOP1309" s="580"/>
      <c r="AOQ1309" s="580"/>
      <c r="AOR1309" s="580"/>
      <c r="AOS1309" s="580"/>
      <c r="AOT1309" s="580"/>
      <c r="AOU1309" s="580"/>
      <c r="AOV1309" s="580"/>
      <c r="AOW1309" s="580"/>
      <c r="AOX1309" s="580"/>
      <c r="AOY1309" s="580"/>
      <c r="AOZ1309" s="580"/>
      <c r="APA1309" s="580"/>
      <c r="APB1309" s="580"/>
      <c r="APC1309" s="580"/>
      <c r="APD1309" s="580"/>
      <c r="APE1309" s="580"/>
      <c r="APF1309" s="580"/>
      <c r="APG1309" s="580"/>
      <c r="APH1309" s="580"/>
      <c r="API1309" s="580"/>
      <c r="APJ1309" s="580"/>
      <c r="APK1309" s="580"/>
      <c r="APL1309" s="580"/>
      <c r="APM1309" s="580"/>
      <c r="APN1309" s="580"/>
      <c r="APO1309" s="580"/>
      <c r="APP1309" s="580"/>
      <c r="APQ1309" s="580"/>
      <c r="APR1309" s="580"/>
      <c r="APS1309" s="580"/>
      <c r="APT1309" s="580"/>
      <c r="APU1309" s="580"/>
      <c r="APV1309" s="580"/>
      <c r="APW1309" s="580"/>
      <c r="APX1309" s="580"/>
      <c r="APY1309" s="580"/>
      <c r="APZ1309" s="580"/>
      <c r="AQA1309" s="580"/>
      <c r="AQB1309" s="580"/>
      <c r="AQC1309" s="580"/>
      <c r="AQD1309" s="580"/>
      <c r="AQE1309" s="580"/>
      <c r="AQF1309" s="580"/>
      <c r="AQG1309" s="580"/>
      <c r="AQH1309" s="580"/>
      <c r="AQI1309" s="580"/>
      <c r="AQJ1309" s="580"/>
      <c r="AQK1309" s="580"/>
      <c r="AQL1309" s="580"/>
      <c r="AQM1309" s="580"/>
      <c r="AQN1309" s="580"/>
      <c r="AQO1309" s="580"/>
      <c r="AQP1309" s="580"/>
      <c r="AQQ1309" s="580"/>
      <c r="AQR1309" s="580"/>
      <c r="AQS1309" s="580"/>
      <c r="AQT1309" s="580"/>
      <c r="AQU1309" s="580"/>
      <c r="AQV1309" s="580"/>
      <c r="AQW1309" s="580"/>
      <c r="AQX1309" s="580"/>
      <c r="AQY1309" s="580"/>
      <c r="AQZ1309" s="580"/>
      <c r="ARA1309" s="580"/>
      <c r="ARB1309" s="580"/>
      <c r="ARC1309" s="580"/>
      <c r="ARD1309" s="580"/>
      <c r="ARE1309" s="580"/>
      <c r="ARF1309" s="580"/>
      <c r="ARG1309" s="580"/>
      <c r="ARH1309" s="580"/>
      <c r="ARI1309" s="580"/>
      <c r="ARJ1309" s="580"/>
      <c r="ARK1309" s="580"/>
      <c r="ARL1309" s="580"/>
      <c r="ARM1309" s="580"/>
      <c r="ARN1309" s="580"/>
      <c r="ARO1309" s="580"/>
      <c r="ARP1309" s="580"/>
      <c r="ARQ1309" s="580"/>
      <c r="ARR1309" s="580"/>
      <c r="ARS1309" s="580"/>
      <c r="ART1309" s="580"/>
      <c r="ARU1309" s="580"/>
      <c r="ARV1309" s="580"/>
      <c r="ARW1309" s="580"/>
      <c r="ARX1309" s="580"/>
      <c r="ARY1309" s="580"/>
      <c r="ARZ1309" s="580"/>
      <c r="ASA1309" s="580"/>
      <c r="ASB1309" s="580"/>
      <c r="ASC1309" s="580"/>
      <c r="ASD1309" s="580"/>
      <c r="ASE1309" s="580"/>
      <c r="ASF1309" s="580"/>
      <c r="ASG1309" s="580"/>
      <c r="ASH1309" s="580"/>
      <c r="ASI1309" s="580"/>
      <c r="ASJ1309" s="580"/>
      <c r="ASK1309" s="580"/>
      <c r="ASL1309" s="580"/>
      <c r="ASM1309" s="580"/>
      <c r="ASN1309" s="580"/>
      <c r="ASO1309" s="580"/>
      <c r="ASP1309" s="580"/>
      <c r="ASQ1309" s="580"/>
      <c r="ASR1309" s="580"/>
      <c r="ASS1309" s="580"/>
      <c r="AST1309" s="580"/>
      <c r="ASU1309" s="580"/>
      <c r="ASV1309" s="580"/>
      <c r="ASW1309" s="580"/>
      <c r="ASX1309" s="580"/>
      <c r="ASY1309" s="580"/>
      <c r="ASZ1309" s="580"/>
      <c r="ATA1309" s="580"/>
      <c r="ATB1309" s="580"/>
      <c r="ATC1309" s="580"/>
      <c r="ATD1309" s="580"/>
      <c r="ATE1309" s="580"/>
      <c r="ATF1309" s="580"/>
      <c r="ATG1309" s="580"/>
      <c r="ATH1309" s="580"/>
      <c r="ATI1309" s="580"/>
      <c r="ATJ1309" s="580"/>
      <c r="ATK1309" s="580"/>
      <c r="ATL1309" s="580"/>
      <c r="ATM1309" s="580"/>
      <c r="ATN1309" s="580"/>
      <c r="ATO1309" s="580"/>
      <c r="ATP1309" s="580"/>
      <c r="ATQ1309" s="580"/>
      <c r="ATR1309" s="580"/>
      <c r="ATS1309" s="580"/>
      <c r="ATT1309" s="580"/>
      <c r="ATU1309" s="580"/>
      <c r="ATV1309" s="580"/>
      <c r="ATW1309" s="580"/>
      <c r="ATX1309" s="580"/>
      <c r="ATY1309" s="580"/>
      <c r="ATZ1309" s="580"/>
      <c r="AUA1309" s="580"/>
      <c r="AUB1309" s="580"/>
      <c r="AUC1309" s="580"/>
      <c r="AUD1309" s="580"/>
      <c r="AUE1309" s="580"/>
      <c r="AUF1309" s="580"/>
      <c r="AUG1309" s="580"/>
      <c r="AUH1309" s="580"/>
      <c r="AUI1309" s="580"/>
      <c r="AUJ1309" s="580"/>
      <c r="AUK1309" s="580"/>
      <c r="AUL1309" s="580"/>
      <c r="AUM1309" s="580"/>
      <c r="AUN1309" s="580"/>
      <c r="AUO1309" s="580"/>
      <c r="AUP1309" s="580"/>
      <c r="AUQ1309" s="580"/>
      <c r="AUR1309" s="580"/>
      <c r="AUS1309" s="580"/>
      <c r="AUT1309" s="580"/>
      <c r="AUU1309" s="580"/>
      <c r="AUV1309" s="580"/>
      <c r="AUW1309" s="580"/>
      <c r="AUX1309" s="580"/>
      <c r="AUY1309" s="580"/>
      <c r="AUZ1309" s="580"/>
      <c r="AVA1309" s="580"/>
      <c r="AVB1309" s="580"/>
      <c r="AVC1309" s="580"/>
      <c r="AVD1309" s="580"/>
      <c r="AVE1309" s="580"/>
      <c r="AVF1309" s="580"/>
      <c r="AVG1309" s="580"/>
      <c r="AVH1309" s="580"/>
      <c r="AVI1309" s="580"/>
      <c r="AVJ1309" s="580"/>
      <c r="AVK1309" s="580"/>
      <c r="AVL1309" s="580"/>
      <c r="AVM1309" s="580"/>
      <c r="AVN1309" s="580"/>
      <c r="AVO1309" s="580"/>
      <c r="AVP1309" s="580"/>
      <c r="AVQ1309" s="580"/>
      <c r="AVR1309" s="580"/>
      <c r="AVS1309" s="580"/>
      <c r="AVT1309" s="580"/>
      <c r="AVU1309" s="580"/>
      <c r="AVV1309" s="580"/>
      <c r="AVW1309" s="580"/>
      <c r="AVX1309" s="580"/>
      <c r="AVY1309" s="580"/>
      <c r="AVZ1309" s="580"/>
      <c r="AWA1309" s="580"/>
      <c r="AWB1309" s="580"/>
      <c r="AWC1309" s="580"/>
      <c r="AWD1309" s="580"/>
      <c r="AWE1309" s="580"/>
      <c r="AWF1309" s="580"/>
      <c r="AWG1309" s="580"/>
      <c r="AWH1309" s="580"/>
      <c r="AWI1309" s="580"/>
      <c r="AWJ1309" s="580"/>
      <c r="AWK1309" s="580"/>
      <c r="AWL1309" s="580"/>
      <c r="AWM1309" s="580"/>
      <c r="AWN1309" s="580"/>
      <c r="AWO1309" s="580"/>
      <c r="AWP1309" s="580"/>
      <c r="AWQ1309" s="580"/>
      <c r="AWR1309" s="580"/>
      <c r="AWS1309" s="580"/>
      <c r="AWT1309" s="580"/>
      <c r="AWU1309" s="580"/>
      <c r="AWV1309" s="580"/>
      <c r="AWW1309" s="580"/>
      <c r="AWX1309" s="580"/>
      <c r="AWY1309" s="580"/>
      <c r="AWZ1309" s="580"/>
      <c r="AXA1309" s="580"/>
      <c r="AXB1309" s="580"/>
      <c r="AXC1309" s="580"/>
      <c r="AXD1309" s="580"/>
      <c r="AXE1309" s="580"/>
      <c r="AXF1309" s="580"/>
      <c r="AXG1309" s="580"/>
      <c r="AXH1309" s="580"/>
      <c r="AXI1309" s="580"/>
      <c r="AXJ1309" s="580"/>
      <c r="AXK1309" s="580"/>
      <c r="AXL1309" s="580"/>
      <c r="AXM1309" s="580"/>
      <c r="AXN1309" s="580"/>
      <c r="AXO1309" s="580"/>
      <c r="AXP1309" s="580"/>
      <c r="AXQ1309" s="580"/>
      <c r="AXR1309" s="580"/>
      <c r="AXS1309" s="580"/>
      <c r="AXT1309" s="580"/>
      <c r="AXU1309" s="580"/>
      <c r="AXV1309" s="580"/>
      <c r="AXW1309" s="580"/>
      <c r="AXX1309" s="580"/>
      <c r="AXY1309" s="580"/>
      <c r="AXZ1309" s="580"/>
      <c r="AYA1309" s="580"/>
      <c r="AYB1309" s="580"/>
      <c r="AYC1309" s="580"/>
      <c r="AYD1309" s="580"/>
      <c r="AYE1309" s="580"/>
      <c r="AYF1309" s="580"/>
      <c r="AYG1309" s="580"/>
      <c r="AYH1309" s="580"/>
      <c r="AYI1309" s="580"/>
      <c r="AYJ1309" s="580"/>
      <c r="AYK1309" s="580"/>
      <c r="AYL1309" s="580"/>
      <c r="AYM1309" s="580"/>
      <c r="AYN1309" s="580"/>
      <c r="AYO1309" s="580"/>
      <c r="AYP1309" s="580"/>
      <c r="AYQ1309" s="580"/>
      <c r="AYR1309" s="580"/>
      <c r="AYS1309" s="580"/>
      <c r="AYT1309" s="580"/>
      <c r="AYU1309" s="580"/>
      <c r="AYV1309" s="580"/>
      <c r="AYW1309" s="580"/>
      <c r="AYX1309" s="580"/>
      <c r="AYY1309" s="580"/>
      <c r="AYZ1309" s="580"/>
      <c r="AZA1309" s="580"/>
      <c r="AZB1309" s="580"/>
      <c r="AZC1309" s="580"/>
      <c r="AZD1309" s="580"/>
      <c r="AZE1309" s="580"/>
      <c r="AZF1309" s="580"/>
      <c r="AZG1309" s="580"/>
      <c r="AZH1309" s="580"/>
      <c r="AZI1309" s="580"/>
      <c r="AZJ1309" s="580"/>
      <c r="AZK1309" s="580"/>
      <c r="AZL1309" s="580"/>
      <c r="AZM1309" s="580"/>
      <c r="AZN1309" s="580"/>
      <c r="AZO1309" s="580"/>
      <c r="AZP1309" s="580"/>
      <c r="AZQ1309" s="580"/>
      <c r="AZR1309" s="580"/>
      <c r="AZS1309" s="580"/>
      <c r="AZT1309" s="580"/>
      <c r="AZU1309" s="580"/>
      <c r="AZV1309" s="580"/>
      <c r="AZW1309" s="580"/>
      <c r="AZX1309" s="580"/>
      <c r="AZY1309" s="580"/>
      <c r="AZZ1309" s="580"/>
      <c r="BAA1309" s="580"/>
      <c r="BAB1309" s="580"/>
      <c r="BAC1309" s="580"/>
      <c r="BAD1309" s="580"/>
      <c r="BAE1309" s="580"/>
      <c r="BAF1309" s="580"/>
      <c r="BAG1309" s="580"/>
      <c r="BAH1309" s="580"/>
      <c r="BAI1309" s="580"/>
      <c r="BAJ1309" s="580"/>
      <c r="BAK1309" s="580"/>
      <c r="BAL1309" s="580"/>
      <c r="BAM1309" s="580"/>
      <c r="BAN1309" s="580"/>
      <c r="BAO1309" s="580"/>
      <c r="BAP1309" s="580"/>
      <c r="BAQ1309" s="580"/>
      <c r="BAR1309" s="580"/>
      <c r="BAS1309" s="580"/>
      <c r="BAT1309" s="580"/>
      <c r="BAU1309" s="580"/>
      <c r="BAV1309" s="580"/>
      <c r="BAW1309" s="580"/>
      <c r="BAX1309" s="580"/>
      <c r="BAY1309" s="580"/>
      <c r="BAZ1309" s="580"/>
      <c r="BBA1309" s="580"/>
      <c r="BBB1309" s="580"/>
      <c r="BBC1309" s="580"/>
      <c r="BBD1309" s="580"/>
      <c r="BBE1309" s="580"/>
      <c r="BBF1309" s="580"/>
      <c r="BBG1309" s="580"/>
      <c r="BBH1309" s="580"/>
      <c r="BBI1309" s="580"/>
      <c r="BBJ1309" s="580"/>
      <c r="BBK1309" s="580"/>
      <c r="BBL1309" s="580"/>
      <c r="BBM1309" s="580"/>
      <c r="BBN1309" s="580"/>
      <c r="BBO1309" s="580"/>
      <c r="BBP1309" s="580"/>
      <c r="BBQ1309" s="580"/>
      <c r="BBR1309" s="580"/>
      <c r="BBS1309" s="580"/>
      <c r="BBT1309" s="580"/>
      <c r="BBU1309" s="580"/>
      <c r="BBV1309" s="580"/>
      <c r="BBW1309" s="580"/>
      <c r="BBX1309" s="580"/>
      <c r="BBY1309" s="580"/>
      <c r="BBZ1309" s="580"/>
      <c r="BCA1309" s="580"/>
      <c r="BCB1309" s="580"/>
      <c r="BCC1309" s="580"/>
      <c r="BCD1309" s="580"/>
      <c r="BCE1309" s="580"/>
      <c r="BCF1309" s="580"/>
      <c r="BCG1309" s="580"/>
      <c r="BCH1309" s="580"/>
      <c r="BCI1309" s="580"/>
      <c r="BCJ1309" s="580"/>
      <c r="BCK1309" s="580"/>
      <c r="BCL1309" s="580"/>
      <c r="BCM1309" s="580"/>
      <c r="BCN1309" s="580"/>
      <c r="BCO1309" s="580"/>
      <c r="BCP1309" s="580"/>
      <c r="BCQ1309" s="580"/>
      <c r="BCR1309" s="580"/>
      <c r="BCS1309" s="580"/>
      <c r="BCT1309" s="580"/>
      <c r="BCU1309" s="580"/>
      <c r="BCV1309" s="580"/>
      <c r="BCW1309" s="580"/>
      <c r="BCX1309" s="580"/>
      <c r="BCY1309" s="580"/>
      <c r="BCZ1309" s="580"/>
      <c r="BDA1309" s="580"/>
      <c r="BDB1309" s="580"/>
      <c r="BDC1309" s="580"/>
      <c r="BDD1309" s="580"/>
      <c r="BDE1309" s="580"/>
      <c r="BDF1309" s="580"/>
      <c r="BDG1309" s="580"/>
      <c r="BDH1309" s="580"/>
      <c r="BDI1309" s="580"/>
      <c r="BDJ1309" s="580"/>
      <c r="BDK1309" s="580"/>
      <c r="BDL1309" s="580"/>
      <c r="BDM1309" s="580"/>
      <c r="BDN1309" s="580"/>
      <c r="BDO1309" s="580"/>
      <c r="BDP1309" s="580"/>
      <c r="BDQ1309" s="580"/>
      <c r="BDR1309" s="580"/>
      <c r="BDS1309" s="580"/>
      <c r="BDT1309" s="580"/>
      <c r="BDU1309" s="580"/>
      <c r="BDV1309" s="580"/>
      <c r="BDW1309" s="580"/>
      <c r="BDX1309" s="580"/>
      <c r="BDY1309" s="580"/>
      <c r="BDZ1309" s="580"/>
      <c r="BEA1309" s="580"/>
      <c r="BEB1309" s="580"/>
      <c r="BEC1309" s="580"/>
      <c r="BED1309" s="580"/>
      <c r="BEE1309" s="580"/>
      <c r="BEF1309" s="580"/>
      <c r="BEG1309" s="580"/>
      <c r="BEH1309" s="580"/>
      <c r="BEI1309" s="580"/>
      <c r="BEJ1309" s="580"/>
      <c r="BEK1309" s="580"/>
      <c r="BEL1309" s="580"/>
      <c r="BEM1309" s="580"/>
      <c r="BEN1309" s="580"/>
      <c r="BEO1309" s="580"/>
      <c r="BEP1309" s="580"/>
      <c r="BEQ1309" s="580"/>
      <c r="BER1309" s="580"/>
      <c r="BES1309" s="580"/>
      <c r="BET1309" s="580"/>
      <c r="BEU1309" s="580"/>
      <c r="BEV1309" s="580"/>
      <c r="BEW1309" s="580"/>
      <c r="BEX1309" s="580"/>
      <c r="BEY1309" s="580"/>
      <c r="BEZ1309" s="580"/>
      <c r="BFA1309" s="580"/>
      <c r="BFB1309" s="580"/>
      <c r="BFC1309" s="580"/>
      <c r="BFD1309" s="580"/>
      <c r="BFE1309" s="580"/>
      <c r="BFF1309" s="580"/>
      <c r="BFG1309" s="580"/>
      <c r="BFH1309" s="580"/>
      <c r="BFI1309" s="580"/>
      <c r="BFJ1309" s="580"/>
      <c r="BFK1309" s="580"/>
      <c r="BFL1309" s="580"/>
      <c r="BFM1309" s="580"/>
      <c r="BFN1309" s="580"/>
      <c r="BFO1309" s="580"/>
      <c r="BFP1309" s="580"/>
      <c r="BFQ1309" s="580"/>
      <c r="BFR1309" s="580"/>
      <c r="BFS1309" s="580"/>
      <c r="BFT1309" s="580"/>
      <c r="BFU1309" s="580"/>
      <c r="BFV1309" s="580"/>
      <c r="BFW1309" s="580"/>
      <c r="BFX1309" s="580"/>
      <c r="BFY1309" s="580"/>
      <c r="BFZ1309" s="580"/>
      <c r="BGA1309" s="580"/>
      <c r="BGB1309" s="580"/>
      <c r="BGC1309" s="580"/>
      <c r="BGD1309" s="580"/>
      <c r="BGE1309" s="580"/>
      <c r="BGF1309" s="580"/>
      <c r="BGG1309" s="580"/>
      <c r="BGH1309" s="580"/>
      <c r="BGI1309" s="580"/>
      <c r="BGJ1309" s="580"/>
      <c r="BGK1309" s="580"/>
      <c r="BGL1309" s="580"/>
      <c r="BGM1309" s="580"/>
      <c r="BGN1309" s="580"/>
      <c r="BGO1309" s="580"/>
      <c r="BGP1309" s="580"/>
      <c r="BGQ1309" s="580"/>
      <c r="BGR1309" s="580"/>
      <c r="BGS1309" s="580"/>
      <c r="BGT1309" s="580"/>
      <c r="BGU1309" s="580"/>
      <c r="BGV1309" s="580"/>
      <c r="BGW1309" s="580"/>
      <c r="BGX1309" s="580"/>
      <c r="BGY1309" s="580"/>
      <c r="BGZ1309" s="580"/>
      <c r="BHA1309" s="580"/>
      <c r="BHB1309" s="580"/>
      <c r="BHC1309" s="580"/>
      <c r="BHD1309" s="580"/>
      <c r="BHE1309" s="580"/>
      <c r="BHF1309" s="580"/>
      <c r="BHG1309" s="580"/>
      <c r="BHH1309" s="580"/>
      <c r="BHI1309" s="580"/>
      <c r="BHJ1309" s="580"/>
      <c r="BHK1309" s="580"/>
      <c r="BHL1309" s="580"/>
      <c r="BHM1309" s="580"/>
      <c r="BHN1309" s="580"/>
      <c r="BHO1309" s="580"/>
      <c r="BHP1309" s="580"/>
      <c r="BHQ1309" s="580"/>
      <c r="BHR1309" s="580"/>
      <c r="BHS1309" s="580"/>
      <c r="BHT1309" s="580"/>
      <c r="BHU1309" s="580"/>
      <c r="BHV1309" s="580"/>
      <c r="BHW1309" s="580"/>
      <c r="BHX1309" s="580"/>
      <c r="BHY1309" s="580"/>
      <c r="BHZ1309" s="580"/>
      <c r="BIA1309" s="580"/>
      <c r="BIB1309" s="580"/>
      <c r="BIC1309" s="580"/>
      <c r="BID1309" s="580"/>
      <c r="BIE1309" s="580"/>
      <c r="BIF1309" s="580"/>
      <c r="BIG1309" s="580"/>
      <c r="BIH1309" s="580"/>
      <c r="BII1309" s="580"/>
      <c r="BIJ1309" s="580"/>
      <c r="BIK1309" s="580"/>
      <c r="BIL1309" s="580"/>
      <c r="BIM1309" s="580"/>
      <c r="BIN1309" s="580"/>
      <c r="BIO1309" s="580"/>
      <c r="BIP1309" s="580"/>
      <c r="BIQ1309" s="580"/>
      <c r="BIR1309" s="580"/>
      <c r="BIS1309" s="580"/>
      <c r="BIT1309" s="580"/>
      <c r="BIU1309" s="580"/>
      <c r="BIV1309" s="580"/>
      <c r="BIW1309" s="580"/>
      <c r="BIX1309" s="580"/>
      <c r="BIY1309" s="580"/>
      <c r="BIZ1309" s="580"/>
      <c r="BJA1309" s="580"/>
      <c r="BJB1309" s="580"/>
      <c r="BJC1309" s="580"/>
      <c r="BJD1309" s="580"/>
      <c r="BJE1309" s="580"/>
      <c r="BJF1309" s="580"/>
      <c r="BJG1309" s="580"/>
      <c r="BJH1309" s="580"/>
      <c r="BJI1309" s="580"/>
      <c r="BJJ1309" s="580"/>
      <c r="BJK1309" s="580"/>
      <c r="BJL1309" s="580"/>
      <c r="BJM1309" s="580"/>
      <c r="BJN1309" s="580"/>
      <c r="BJO1309" s="580"/>
      <c r="BJP1309" s="580"/>
      <c r="BJQ1309" s="580"/>
      <c r="BJR1309" s="580"/>
      <c r="BJS1309" s="580"/>
      <c r="BJT1309" s="580"/>
      <c r="BJU1309" s="580"/>
      <c r="BJV1309" s="580"/>
      <c r="BJW1309" s="580"/>
      <c r="BJX1309" s="580"/>
      <c r="BJY1309" s="580"/>
      <c r="BJZ1309" s="580"/>
      <c r="BKA1309" s="580"/>
      <c r="BKB1309" s="580"/>
      <c r="BKC1309" s="580"/>
      <c r="BKD1309" s="580"/>
      <c r="BKE1309" s="580"/>
      <c r="BKF1309" s="580"/>
      <c r="BKG1309" s="580"/>
      <c r="BKH1309" s="580"/>
      <c r="BKI1309" s="580"/>
      <c r="BKJ1309" s="580"/>
      <c r="BKK1309" s="580"/>
      <c r="BKL1309" s="580"/>
      <c r="BKM1309" s="580"/>
      <c r="BKN1309" s="580"/>
      <c r="BKO1309" s="580"/>
      <c r="BKP1309" s="580"/>
      <c r="BKQ1309" s="580"/>
      <c r="BKR1309" s="580"/>
      <c r="BKS1309" s="580"/>
      <c r="BKT1309" s="580"/>
      <c r="BKU1309" s="580"/>
      <c r="BKV1309" s="580"/>
      <c r="BKW1309" s="580"/>
      <c r="BKX1309" s="580"/>
      <c r="BKY1309" s="580"/>
      <c r="BKZ1309" s="580"/>
      <c r="BLA1309" s="580"/>
      <c r="BLB1309" s="580"/>
      <c r="BLC1309" s="580"/>
      <c r="BLD1309" s="580"/>
      <c r="BLE1309" s="580"/>
      <c r="BLF1309" s="580"/>
      <c r="BLG1309" s="580"/>
      <c r="BLH1309" s="580"/>
      <c r="BLI1309" s="580"/>
      <c r="BLJ1309" s="580"/>
      <c r="BLK1309" s="580"/>
      <c r="BLL1309" s="580"/>
      <c r="BLM1309" s="580"/>
      <c r="BLN1309" s="580"/>
      <c r="BLO1309" s="580"/>
      <c r="BLP1309" s="580"/>
      <c r="BLQ1309" s="580"/>
      <c r="BLR1309" s="580"/>
      <c r="BLS1309" s="580"/>
      <c r="BLT1309" s="580"/>
      <c r="BLU1309" s="580"/>
      <c r="BLV1309" s="580"/>
      <c r="BLW1309" s="580"/>
      <c r="BLX1309" s="580"/>
      <c r="BLY1309" s="580"/>
      <c r="BLZ1309" s="580"/>
      <c r="BMA1309" s="580"/>
      <c r="BMB1309" s="580"/>
      <c r="BMC1309" s="580"/>
      <c r="BMD1309" s="580"/>
      <c r="BME1309" s="580"/>
      <c r="BMF1309" s="580"/>
      <c r="BMG1309" s="580"/>
      <c r="BMH1309" s="580"/>
      <c r="BMI1309" s="580"/>
      <c r="BMJ1309" s="580"/>
      <c r="BMK1309" s="580"/>
      <c r="BML1309" s="580"/>
      <c r="BMM1309" s="580"/>
      <c r="BMN1309" s="580"/>
      <c r="BMO1309" s="580"/>
      <c r="BMP1309" s="580"/>
      <c r="BMQ1309" s="580"/>
      <c r="BMR1309" s="580"/>
      <c r="BMS1309" s="580"/>
      <c r="BMT1309" s="580"/>
      <c r="BMU1309" s="580"/>
      <c r="BMV1309" s="580"/>
      <c r="BMW1309" s="580"/>
      <c r="BMX1309" s="580"/>
      <c r="BMY1309" s="580"/>
      <c r="BMZ1309" s="580"/>
      <c r="BNA1309" s="580"/>
      <c r="BNB1309" s="580"/>
      <c r="BNC1309" s="580"/>
      <c r="BND1309" s="580"/>
      <c r="BNE1309" s="580"/>
      <c r="BNF1309" s="580"/>
      <c r="BNG1309" s="580"/>
      <c r="BNH1309" s="580"/>
      <c r="BNI1309" s="580"/>
      <c r="BNJ1309" s="580"/>
      <c r="BNK1309" s="580"/>
      <c r="BNL1309" s="580"/>
      <c r="BNM1309" s="580"/>
      <c r="BNN1309" s="580"/>
      <c r="BNO1309" s="580"/>
      <c r="BNP1309" s="580"/>
      <c r="BNQ1309" s="580"/>
      <c r="BNR1309" s="580"/>
      <c r="BNS1309" s="580"/>
      <c r="BNT1309" s="580"/>
      <c r="BNU1309" s="580"/>
      <c r="BNV1309" s="580"/>
      <c r="BNW1309" s="580"/>
      <c r="BNX1309" s="580"/>
      <c r="BNY1309" s="580"/>
      <c r="BNZ1309" s="580"/>
      <c r="BOA1309" s="580"/>
      <c r="BOB1309" s="580"/>
      <c r="BOC1309" s="580"/>
      <c r="BOD1309" s="580"/>
      <c r="BOE1309" s="580"/>
      <c r="BOF1309" s="580"/>
      <c r="BOG1309" s="580"/>
      <c r="BOH1309" s="580"/>
      <c r="BOI1309" s="580"/>
      <c r="BOJ1309" s="580"/>
      <c r="BOK1309" s="580"/>
      <c r="BOL1309" s="580"/>
      <c r="BOM1309" s="580"/>
      <c r="BON1309" s="580"/>
      <c r="BOO1309" s="580"/>
      <c r="BOP1309" s="580"/>
      <c r="BOQ1309" s="580"/>
      <c r="BOR1309" s="580"/>
      <c r="BOS1309" s="580"/>
      <c r="BOT1309" s="580"/>
      <c r="BOU1309" s="580"/>
      <c r="BOV1309" s="580"/>
      <c r="BOW1309" s="580"/>
      <c r="BOX1309" s="580"/>
      <c r="BOY1309" s="580"/>
      <c r="BOZ1309" s="580"/>
      <c r="BPA1309" s="580"/>
      <c r="BPB1309" s="580"/>
      <c r="BPC1309" s="580"/>
      <c r="BPD1309" s="580"/>
      <c r="BPE1309" s="580"/>
      <c r="BPF1309" s="580"/>
      <c r="BPG1309" s="580"/>
      <c r="BPH1309" s="580"/>
      <c r="BPI1309" s="580"/>
      <c r="BPJ1309" s="580"/>
      <c r="BPK1309" s="580"/>
      <c r="BPL1309" s="580"/>
      <c r="BPM1309" s="580"/>
      <c r="BPN1309" s="580"/>
      <c r="BPO1309" s="580"/>
      <c r="BPP1309" s="580"/>
      <c r="BPQ1309" s="580"/>
      <c r="BPR1309" s="580"/>
      <c r="BPS1309" s="580"/>
      <c r="BPT1309" s="580"/>
      <c r="BPU1309" s="580"/>
      <c r="BPV1309" s="580"/>
      <c r="BPW1309" s="580"/>
      <c r="BPX1309" s="580"/>
      <c r="BPY1309" s="580"/>
      <c r="BPZ1309" s="580"/>
      <c r="BQA1309" s="580"/>
      <c r="BQB1309" s="580"/>
      <c r="BQC1309" s="580"/>
      <c r="BQD1309" s="580"/>
      <c r="BQE1309" s="580"/>
      <c r="BQF1309" s="580"/>
      <c r="BQG1309" s="580"/>
      <c r="BQH1309" s="580"/>
      <c r="BQI1309" s="580"/>
      <c r="BQJ1309" s="580"/>
      <c r="BQK1309" s="580"/>
      <c r="BQL1309" s="580"/>
      <c r="BQM1309" s="580"/>
      <c r="BQN1309" s="580"/>
      <c r="BQO1309" s="580"/>
      <c r="BQP1309" s="580"/>
      <c r="BQQ1309" s="580"/>
      <c r="BQR1309" s="580"/>
      <c r="BQS1309" s="580"/>
      <c r="BQT1309" s="580"/>
      <c r="BQU1309" s="580"/>
      <c r="BQV1309" s="580"/>
      <c r="BQW1309" s="580"/>
      <c r="BQX1309" s="580"/>
      <c r="BQY1309" s="580"/>
      <c r="BQZ1309" s="580"/>
      <c r="BRA1309" s="580"/>
      <c r="BRB1309" s="580"/>
      <c r="BRC1309" s="580"/>
      <c r="BRD1309" s="580"/>
      <c r="BRE1309" s="580"/>
      <c r="BRF1309" s="580"/>
      <c r="BRG1309" s="580"/>
      <c r="BRH1309" s="580"/>
      <c r="BRI1309" s="580"/>
      <c r="BRJ1309" s="580"/>
      <c r="BRK1309" s="580"/>
      <c r="BRL1309" s="580"/>
      <c r="BRM1309" s="580"/>
      <c r="BRN1309" s="580"/>
      <c r="BRO1309" s="580"/>
      <c r="BRP1309" s="580"/>
      <c r="BRQ1309" s="580"/>
      <c r="BRR1309" s="580"/>
      <c r="BRS1309" s="580"/>
      <c r="BRT1309" s="580"/>
      <c r="BRU1309" s="580"/>
      <c r="BRV1309" s="580"/>
      <c r="BRW1309" s="580"/>
      <c r="BRX1309" s="580"/>
      <c r="BRY1309" s="580"/>
      <c r="BRZ1309" s="580"/>
      <c r="BSA1309" s="580"/>
      <c r="BSB1309" s="580"/>
      <c r="BSC1309" s="580"/>
      <c r="BSD1309" s="580"/>
      <c r="BSE1309" s="580"/>
      <c r="BSF1309" s="580"/>
      <c r="BSG1309" s="580"/>
      <c r="BSH1309" s="580"/>
      <c r="BSI1309" s="580"/>
      <c r="BSJ1309" s="580"/>
      <c r="BSK1309" s="580"/>
      <c r="BSL1309" s="580"/>
      <c r="BSM1309" s="580"/>
      <c r="BSN1309" s="580"/>
      <c r="BSO1309" s="580"/>
      <c r="BSP1309" s="580"/>
      <c r="BSQ1309" s="580"/>
      <c r="BSR1309" s="580"/>
      <c r="BSS1309" s="580"/>
      <c r="BST1309" s="580"/>
      <c r="BSU1309" s="580"/>
      <c r="BSV1309" s="580"/>
      <c r="BSW1309" s="580"/>
      <c r="BSX1309" s="580"/>
      <c r="BSY1309" s="580"/>
      <c r="BSZ1309" s="580"/>
      <c r="BTA1309" s="580"/>
      <c r="BTB1309" s="580"/>
      <c r="BTC1309" s="580"/>
      <c r="BTD1309" s="580"/>
      <c r="BTE1309" s="580"/>
      <c r="BTF1309" s="580"/>
      <c r="BTG1309" s="580"/>
      <c r="BTH1309" s="580"/>
      <c r="BTI1309" s="580"/>
      <c r="BTJ1309" s="580"/>
      <c r="BTK1309" s="580"/>
      <c r="BTL1309" s="580"/>
      <c r="BTM1309" s="580"/>
      <c r="BTN1309" s="580"/>
      <c r="BTO1309" s="580"/>
      <c r="BTP1309" s="580"/>
      <c r="BTQ1309" s="580"/>
      <c r="BTR1309" s="580"/>
      <c r="BTS1309" s="580"/>
      <c r="BTT1309" s="580"/>
      <c r="BTU1309" s="580"/>
      <c r="BTV1309" s="580"/>
      <c r="BTW1309" s="580"/>
      <c r="BTX1309" s="580"/>
      <c r="BTY1309" s="580"/>
      <c r="BTZ1309" s="580"/>
      <c r="BUA1309" s="580"/>
      <c r="BUB1309" s="580"/>
      <c r="BUC1309" s="580"/>
      <c r="BUD1309" s="580"/>
      <c r="BUE1309" s="580"/>
      <c r="BUF1309" s="580"/>
      <c r="BUG1309" s="580"/>
      <c r="BUH1309" s="580"/>
      <c r="BUI1309" s="580"/>
      <c r="BUJ1309" s="580"/>
      <c r="BUK1309" s="580"/>
      <c r="BUL1309" s="580"/>
      <c r="BUM1309" s="580"/>
      <c r="BUN1309" s="580"/>
      <c r="BUO1309" s="580"/>
      <c r="BUP1309" s="580"/>
      <c r="BUQ1309" s="580"/>
      <c r="BUR1309" s="580"/>
      <c r="BUS1309" s="580"/>
      <c r="BUT1309" s="580"/>
      <c r="BUU1309" s="580"/>
      <c r="BUV1309" s="580"/>
      <c r="BUW1309" s="580"/>
      <c r="BUX1309" s="580"/>
      <c r="BUY1309" s="580"/>
      <c r="BUZ1309" s="580"/>
      <c r="BVA1309" s="580"/>
      <c r="BVB1309" s="580"/>
      <c r="BVC1309" s="580"/>
      <c r="BVD1309" s="580"/>
      <c r="BVE1309" s="580"/>
      <c r="BVF1309" s="580"/>
      <c r="BVG1309" s="580"/>
      <c r="BVH1309" s="580"/>
      <c r="BVI1309" s="580"/>
      <c r="BVJ1309" s="580"/>
      <c r="BVK1309" s="580"/>
      <c r="BVL1309" s="580"/>
      <c r="BVM1309" s="580"/>
      <c r="BVN1309" s="580"/>
      <c r="BVO1309" s="580"/>
      <c r="BVP1309" s="580"/>
      <c r="BVQ1309" s="580"/>
      <c r="BVR1309" s="580"/>
      <c r="BVS1309" s="580"/>
      <c r="BVT1309" s="580"/>
      <c r="BVU1309" s="580"/>
      <c r="BVV1309" s="580"/>
      <c r="BVW1309" s="580"/>
      <c r="BVX1309" s="580"/>
      <c r="BVY1309" s="580"/>
      <c r="BVZ1309" s="580"/>
      <c r="BWA1309" s="580"/>
      <c r="BWB1309" s="580"/>
      <c r="BWC1309" s="580"/>
      <c r="BWD1309" s="580"/>
      <c r="BWE1309" s="580"/>
      <c r="BWF1309" s="580"/>
      <c r="BWG1309" s="580"/>
      <c r="BWH1309" s="580"/>
      <c r="BWI1309" s="580"/>
      <c r="BWJ1309" s="580"/>
      <c r="BWK1309" s="580"/>
      <c r="BWL1309" s="580"/>
      <c r="BWM1309" s="580"/>
      <c r="BWN1309" s="580"/>
      <c r="BWO1309" s="580"/>
      <c r="BWP1309" s="580"/>
      <c r="BWQ1309" s="580"/>
      <c r="BWR1309" s="580"/>
      <c r="BWS1309" s="580"/>
      <c r="BWT1309" s="580"/>
      <c r="BWU1309" s="580"/>
      <c r="BWV1309" s="580"/>
      <c r="BWW1309" s="580"/>
      <c r="BWX1309" s="580"/>
      <c r="BWY1309" s="580"/>
      <c r="BWZ1309" s="580"/>
      <c r="BXA1309" s="580"/>
      <c r="BXB1309" s="580"/>
      <c r="BXC1309" s="580"/>
      <c r="BXD1309" s="580"/>
      <c r="BXE1309" s="580"/>
      <c r="BXF1309" s="580"/>
      <c r="BXG1309" s="580"/>
      <c r="BXH1309" s="580"/>
      <c r="BXI1309" s="580"/>
      <c r="BXJ1309" s="580"/>
      <c r="BXK1309" s="580"/>
      <c r="BXL1309" s="580"/>
      <c r="BXM1309" s="580"/>
      <c r="BXN1309" s="580"/>
      <c r="BXO1309" s="580"/>
      <c r="BXP1309" s="580"/>
      <c r="BXQ1309" s="580"/>
      <c r="BXR1309" s="580"/>
      <c r="BXS1309" s="580"/>
      <c r="BXT1309" s="580"/>
      <c r="BXU1309" s="580"/>
      <c r="BXV1309" s="580"/>
      <c r="BXW1309" s="580"/>
      <c r="BXX1309" s="580"/>
      <c r="BXY1309" s="580"/>
      <c r="BXZ1309" s="580"/>
      <c r="BYA1309" s="580"/>
      <c r="BYB1309" s="580"/>
      <c r="BYC1309" s="580"/>
      <c r="BYD1309" s="580"/>
      <c r="BYE1309" s="580"/>
      <c r="BYF1309" s="580"/>
      <c r="BYG1309" s="580"/>
      <c r="BYH1309" s="580"/>
      <c r="BYI1309" s="580"/>
      <c r="BYJ1309" s="580"/>
      <c r="BYK1309" s="580"/>
      <c r="BYL1309" s="580"/>
      <c r="BYM1309" s="580"/>
      <c r="BYN1309" s="580"/>
      <c r="BYO1309" s="580"/>
      <c r="BYP1309" s="580"/>
      <c r="BYQ1309" s="580"/>
      <c r="BYR1309" s="580"/>
      <c r="BYS1309" s="580"/>
      <c r="BYT1309" s="580"/>
      <c r="BYU1309" s="580"/>
      <c r="BYV1309" s="580"/>
      <c r="BYW1309" s="580"/>
      <c r="BYX1309" s="580"/>
      <c r="BYY1309" s="580"/>
      <c r="BYZ1309" s="580"/>
      <c r="BZA1309" s="580"/>
      <c r="BZB1309" s="580"/>
      <c r="BZC1309" s="580"/>
      <c r="BZD1309" s="580"/>
      <c r="BZE1309" s="580"/>
      <c r="BZF1309" s="580"/>
      <c r="BZG1309" s="580"/>
      <c r="BZH1309" s="580"/>
      <c r="BZI1309" s="580"/>
      <c r="BZJ1309" s="580"/>
      <c r="BZK1309" s="580"/>
      <c r="BZL1309" s="580"/>
      <c r="BZM1309" s="580"/>
      <c r="BZN1309" s="580"/>
      <c r="BZO1309" s="580"/>
      <c r="BZP1309" s="580"/>
      <c r="BZQ1309" s="580"/>
      <c r="BZR1309" s="580"/>
      <c r="BZS1309" s="580"/>
      <c r="BZT1309" s="580"/>
      <c r="BZU1309" s="580"/>
      <c r="BZV1309" s="580"/>
      <c r="BZW1309" s="580"/>
      <c r="BZX1309" s="580"/>
      <c r="BZY1309" s="580"/>
      <c r="BZZ1309" s="580"/>
      <c r="CAA1309" s="580"/>
      <c r="CAB1309" s="580"/>
      <c r="CAC1309" s="580"/>
      <c r="CAD1309" s="580"/>
      <c r="CAE1309" s="580"/>
      <c r="CAF1309" s="580"/>
      <c r="CAG1309" s="580"/>
      <c r="CAH1309" s="580"/>
      <c r="CAI1309" s="580"/>
      <c r="CAJ1309" s="580"/>
      <c r="CAK1309" s="580"/>
      <c r="CAL1309" s="580"/>
      <c r="CAM1309" s="580"/>
      <c r="CAN1309" s="580"/>
      <c r="CAO1309" s="580"/>
      <c r="CAP1309" s="580"/>
      <c r="CAQ1309" s="580"/>
      <c r="CAR1309" s="580"/>
      <c r="CAS1309" s="580"/>
      <c r="CAT1309" s="580"/>
      <c r="CAU1309" s="580"/>
      <c r="CAV1309" s="580"/>
      <c r="CAW1309" s="580"/>
      <c r="CAX1309" s="580"/>
      <c r="CAY1309" s="580"/>
      <c r="CAZ1309" s="580"/>
      <c r="CBA1309" s="580"/>
      <c r="CBB1309" s="580"/>
      <c r="CBC1309" s="580"/>
      <c r="CBD1309" s="580"/>
      <c r="CBE1309" s="580"/>
      <c r="CBF1309" s="580"/>
      <c r="CBG1309" s="580"/>
      <c r="CBH1309" s="580"/>
      <c r="CBI1309" s="580"/>
      <c r="CBJ1309" s="580"/>
      <c r="CBK1309" s="580"/>
      <c r="CBL1309" s="580"/>
      <c r="CBM1309" s="580"/>
      <c r="CBN1309" s="580"/>
      <c r="CBO1309" s="580"/>
      <c r="CBP1309" s="580"/>
      <c r="CBQ1309" s="580"/>
      <c r="CBR1309" s="580"/>
      <c r="CBS1309" s="580"/>
      <c r="CBT1309" s="580"/>
      <c r="CBU1309" s="580"/>
      <c r="CBV1309" s="580"/>
      <c r="CBW1309" s="580"/>
      <c r="CBX1309" s="580"/>
      <c r="CBY1309" s="580"/>
      <c r="CBZ1309" s="580"/>
      <c r="CCA1309" s="580"/>
      <c r="CCB1309" s="580"/>
      <c r="CCC1309" s="580"/>
      <c r="CCD1309" s="580"/>
      <c r="CCE1309" s="580"/>
      <c r="CCF1309" s="580"/>
      <c r="CCG1309" s="580"/>
      <c r="CCH1309" s="580"/>
      <c r="CCI1309" s="580"/>
      <c r="CCJ1309" s="580"/>
      <c r="CCK1309" s="580"/>
      <c r="CCL1309" s="580"/>
      <c r="CCM1309" s="580"/>
      <c r="CCN1309" s="580"/>
      <c r="CCO1309" s="580"/>
      <c r="CCP1309" s="580"/>
      <c r="CCQ1309" s="580"/>
      <c r="CCR1309" s="580"/>
      <c r="CCS1309" s="580"/>
      <c r="CCT1309" s="580"/>
      <c r="CCU1309" s="580"/>
      <c r="CCV1309" s="580"/>
      <c r="CCW1309" s="580"/>
      <c r="CCX1309" s="580"/>
      <c r="CCY1309" s="580"/>
      <c r="CCZ1309" s="580"/>
      <c r="CDA1309" s="580"/>
      <c r="CDB1309" s="580"/>
      <c r="CDC1309" s="580"/>
      <c r="CDD1309" s="580"/>
      <c r="CDE1309" s="580"/>
      <c r="CDF1309" s="580"/>
      <c r="CDG1309" s="580"/>
      <c r="CDH1309" s="580"/>
      <c r="CDI1309" s="580"/>
      <c r="CDJ1309" s="580"/>
      <c r="CDK1309" s="580"/>
      <c r="CDL1309" s="580"/>
      <c r="CDM1309" s="580"/>
      <c r="CDN1309" s="580"/>
      <c r="CDO1309" s="580"/>
      <c r="CDP1309" s="580"/>
      <c r="CDQ1309" s="580"/>
      <c r="CDR1309" s="580"/>
      <c r="CDS1309" s="580"/>
      <c r="CDT1309" s="580"/>
      <c r="CDU1309" s="580"/>
      <c r="CDV1309" s="580"/>
      <c r="CDW1309" s="580"/>
      <c r="CDX1309" s="580"/>
      <c r="CDY1309" s="580"/>
      <c r="CDZ1309" s="580"/>
      <c r="CEA1309" s="580"/>
      <c r="CEB1309" s="580"/>
      <c r="CEC1309" s="580"/>
      <c r="CED1309" s="580"/>
      <c r="CEE1309" s="580"/>
      <c r="CEF1309" s="580"/>
      <c r="CEG1309" s="580"/>
      <c r="CEH1309" s="580"/>
      <c r="CEI1309" s="580"/>
      <c r="CEJ1309" s="580"/>
      <c r="CEK1309" s="580"/>
      <c r="CEL1309" s="580"/>
      <c r="CEM1309" s="580"/>
      <c r="CEN1309" s="580"/>
      <c r="CEO1309" s="580"/>
      <c r="CEP1309" s="580"/>
      <c r="CEQ1309" s="580"/>
      <c r="CER1309" s="580"/>
      <c r="CES1309" s="580"/>
      <c r="CET1309" s="580"/>
      <c r="CEU1309" s="580"/>
      <c r="CEV1309" s="580"/>
      <c r="CEW1309" s="580"/>
      <c r="CEX1309" s="580"/>
      <c r="CEY1309" s="580"/>
      <c r="CEZ1309" s="580"/>
      <c r="CFA1309" s="580"/>
      <c r="CFB1309" s="580"/>
      <c r="CFC1309" s="580"/>
      <c r="CFD1309" s="580"/>
      <c r="CFE1309" s="580"/>
      <c r="CFF1309" s="580"/>
      <c r="CFG1309" s="580"/>
      <c r="CFH1309" s="580"/>
      <c r="CFI1309" s="580"/>
      <c r="CFJ1309" s="580"/>
      <c r="CFK1309" s="580"/>
      <c r="CFL1309" s="580"/>
      <c r="CFM1309" s="580"/>
      <c r="CFN1309" s="580"/>
      <c r="CFO1309" s="580"/>
      <c r="CFP1309" s="580"/>
      <c r="CFQ1309" s="580"/>
      <c r="CFR1309" s="580"/>
      <c r="CFS1309" s="580"/>
      <c r="CFT1309" s="580"/>
      <c r="CFU1309" s="580"/>
      <c r="CFV1309" s="580"/>
      <c r="CFW1309" s="580"/>
      <c r="CFX1309" s="580"/>
      <c r="CFY1309" s="580"/>
      <c r="CFZ1309" s="580"/>
      <c r="CGA1309" s="580"/>
      <c r="CGB1309" s="580"/>
      <c r="CGC1309" s="580"/>
      <c r="CGD1309" s="580"/>
      <c r="CGE1309" s="580"/>
      <c r="CGF1309" s="580"/>
      <c r="CGG1309" s="580"/>
      <c r="CGH1309" s="580"/>
      <c r="CGI1309" s="580"/>
      <c r="CGJ1309" s="580"/>
      <c r="CGK1309" s="580"/>
      <c r="CGL1309" s="580"/>
      <c r="CGM1309" s="580"/>
      <c r="CGN1309" s="580"/>
      <c r="CGO1309" s="580"/>
      <c r="CGP1309" s="580"/>
      <c r="CGQ1309" s="580"/>
      <c r="CGR1309" s="580"/>
      <c r="CGS1309" s="580"/>
      <c r="CGT1309" s="580"/>
      <c r="CGU1309" s="580"/>
      <c r="CGV1309" s="580"/>
      <c r="CGW1309" s="580"/>
      <c r="CGX1309" s="580"/>
      <c r="CGY1309" s="580"/>
      <c r="CGZ1309" s="580"/>
      <c r="CHA1309" s="580"/>
      <c r="CHB1309" s="580"/>
      <c r="CHC1309" s="580"/>
      <c r="CHD1309" s="580"/>
      <c r="CHE1309" s="580"/>
      <c r="CHF1309" s="580"/>
      <c r="CHG1309" s="580"/>
      <c r="CHH1309" s="580"/>
      <c r="CHI1309" s="580"/>
      <c r="CHJ1309" s="580"/>
      <c r="CHK1309" s="580"/>
      <c r="CHL1309" s="580"/>
      <c r="CHM1309" s="580"/>
      <c r="CHN1309" s="580"/>
      <c r="CHO1309" s="580"/>
      <c r="CHP1309" s="580"/>
      <c r="CHQ1309" s="580"/>
      <c r="CHR1309" s="580"/>
      <c r="CHS1309" s="580"/>
      <c r="CHT1309" s="580"/>
      <c r="CHU1309" s="580"/>
      <c r="CHV1309" s="580"/>
      <c r="CHW1309" s="580"/>
    </row>
    <row r="1310" spans="1:2259" ht="18" customHeight="1" thickBot="1" x14ac:dyDescent="0.25">
      <c r="A1310" s="223">
        <v>44981</v>
      </c>
      <c r="B1310" s="59">
        <v>0.63888888888888895</v>
      </c>
      <c r="C1310" s="582">
        <v>-2</v>
      </c>
      <c r="D1310" s="127">
        <f t="shared" ref="D1310:D1311" si="223">(MAX(K1310:M1310))/J1310/1.44</f>
        <v>0.16111111111111112</v>
      </c>
      <c r="E1310" s="128">
        <f t="shared" ref="E1310" si="224">(MAX(T1310:V1310))/S1310/1.44</f>
        <v>8.2465277777777776E-2</v>
      </c>
      <c r="F1310" s="441" t="s">
        <v>27</v>
      </c>
      <c r="G1310" s="241" t="s">
        <v>28</v>
      </c>
      <c r="H1310" s="239">
        <v>354</v>
      </c>
      <c r="I1310" s="240" t="s">
        <v>29</v>
      </c>
      <c r="J1310" s="241">
        <v>250</v>
      </c>
      <c r="K1310" s="243">
        <v>43</v>
      </c>
      <c r="L1310" s="243">
        <v>58</v>
      </c>
      <c r="M1310" s="243">
        <v>19</v>
      </c>
      <c r="N1310" s="243" t="s">
        <v>905</v>
      </c>
      <c r="O1310" s="242">
        <f>(K1310+L1310+M1310)/3</f>
        <v>40</v>
      </c>
      <c r="P1310" s="188">
        <f t="shared" si="216"/>
        <v>0.105184</v>
      </c>
      <c r="Q1310" s="188"/>
      <c r="R1310" s="245" t="s">
        <v>226</v>
      </c>
      <c r="S1310" s="241">
        <v>160</v>
      </c>
      <c r="T1310" s="243">
        <v>19</v>
      </c>
      <c r="U1310" s="243">
        <v>12</v>
      </c>
      <c r="V1310" s="243">
        <v>14</v>
      </c>
      <c r="W1310" s="243" t="s">
        <v>1706</v>
      </c>
      <c r="X1310" s="133">
        <f t="shared" si="221"/>
        <v>15</v>
      </c>
      <c r="Y1310" s="69">
        <f t="shared" si="219"/>
        <v>6.1631250000000005E-2</v>
      </c>
      <c r="Z1310" s="246"/>
      <c r="AA1310" s="73">
        <f>P1310+Y1310</f>
        <v>0.16681525</v>
      </c>
      <c r="AB1310" s="831">
        <f t="shared" si="218"/>
        <v>133.30956</v>
      </c>
    </row>
    <row r="1311" spans="1:2259" ht="18" customHeight="1" thickBot="1" x14ac:dyDescent="0.25">
      <c r="A1311" s="58">
        <v>44890</v>
      </c>
      <c r="B1311" s="59">
        <v>0.3923611111111111</v>
      </c>
      <c r="C1311" s="521">
        <v>-5</v>
      </c>
      <c r="D1311" s="236">
        <f t="shared" si="223"/>
        <v>0.50520833333333337</v>
      </c>
      <c r="E1311" s="198"/>
      <c r="F1311" s="129" t="s">
        <v>790</v>
      </c>
      <c r="G1311" s="130" t="s">
        <v>28</v>
      </c>
      <c r="H1311" s="131">
        <v>355</v>
      </c>
      <c r="I1311" s="132" t="s">
        <v>29</v>
      </c>
      <c r="J1311" s="130">
        <v>400</v>
      </c>
      <c r="K1311" s="134">
        <v>170</v>
      </c>
      <c r="L1311" s="134">
        <v>291</v>
      </c>
      <c r="M1311" s="134">
        <v>198</v>
      </c>
      <c r="N1311" s="134" t="s">
        <v>609</v>
      </c>
      <c r="O1311" s="133">
        <f>(K1311+L1311+M1311)/3</f>
        <v>219.66666666666666</v>
      </c>
      <c r="P1311" s="126">
        <f t="shared" si="216"/>
        <v>0.36102216666666664</v>
      </c>
      <c r="Q1311" s="126"/>
      <c r="R1311" s="136"/>
      <c r="S1311" s="130"/>
      <c r="T1311" s="134"/>
      <c r="U1311" s="134"/>
      <c r="V1311" s="134"/>
      <c r="W1311" s="134"/>
      <c r="X1311" s="133"/>
      <c r="Y1311" s="126"/>
      <c r="Z1311" s="207"/>
      <c r="AA1311" s="73">
        <f t="shared" ref="AA1311:AA1315" si="225">P1311+Y1311</f>
        <v>0.36102216666666664</v>
      </c>
      <c r="AB1311" s="831">
        <f t="shared" si="218"/>
        <v>0</v>
      </c>
    </row>
    <row r="1312" spans="1:2259" ht="18" customHeight="1" x14ac:dyDescent="0.2">
      <c r="A1312" s="58"/>
      <c r="B1312" s="445"/>
      <c r="C1312" s="60"/>
      <c r="D1312" s="236"/>
      <c r="E1312" s="428"/>
      <c r="F1312" s="78"/>
      <c r="G1312" s="79"/>
      <c r="H1312" s="80">
        <v>355</v>
      </c>
      <c r="I1312" s="87" t="s">
        <v>1707</v>
      </c>
      <c r="J1312" s="79">
        <v>400</v>
      </c>
      <c r="K1312" s="82">
        <v>4.9000000000000004</v>
      </c>
      <c r="L1312" s="82">
        <v>11</v>
      </c>
      <c r="M1312" s="82">
        <v>37</v>
      </c>
      <c r="N1312" s="82"/>
      <c r="O1312" s="83">
        <f t="shared" ref="O1312:O1316" si="226">(K1312+L1312+M1312)/3</f>
        <v>17.633333333333333</v>
      </c>
      <c r="P1312" s="84">
        <f t="shared" si="216"/>
        <v>2.8980383333333332E-2</v>
      </c>
      <c r="Q1312" s="84"/>
      <c r="R1312" s="85"/>
      <c r="S1312" s="79"/>
      <c r="T1312" s="82"/>
      <c r="U1312" s="82"/>
      <c r="V1312" s="82"/>
      <c r="W1312" s="82"/>
      <c r="X1312" s="83"/>
      <c r="Y1312" s="84"/>
      <c r="Z1312" s="86"/>
      <c r="AA1312" s="73">
        <f t="shared" si="225"/>
        <v>2.8980383333333332E-2</v>
      </c>
      <c r="AB1312" s="831">
        <f t="shared" si="218"/>
        <v>0</v>
      </c>
    </row>
    <row r="1313" spans="1:2259" ht="18" customHeight="1" x14ac:dyDescent="0.2">
      <c r="A1313" s="74"/>
      <c r="B1313" s="449"/>
      <c r="C1313" s="76"/>
      <c r="D1313" s="182"/>
      <c r="E1313" s="183"/>
      <c r="F1313" s="78"/>
      <c r="G1313" s="79"/>
      <c r="H1313" s="80">
        <v>355</v>
      </c>
      <c r="I1313" s="87" t="s">
        <v>1708</v>
      </c>
      <c r="J1313" s="79">
        <v>400</v>
      </c>
      <c r="K1313" s="82">
        <v>98</v>
      </c>
      <c r="L1313" s="82">
        <v>126</v>
      </c>
      <c r="M1313" s="82">
        <v>86</v>
      </c>
      <c r="N1313" s="82"/>
      <c r="O1313" s="83">
        <f t="shared" si="226"/>
        <v>103.33333333333333</v>
      </c>
      <c r="P1313" s="84">
        <f t="shared" si="216"/>
        <v>0.16982833333333333</v>
      </c>
      <c r="Q1313" s="84"/>
      <c r="R1313" s="85"/>
      <c r="S1313" s="79"/>
      <c r="T1313" s="82"/>
      <c r="U1313" s="82"/>
      <c r="V1313" s="82"/>
      <c r="W1313" s="82"/>
      <c r="X1313" s="83"/>
      <c r="Y1313" s="84"/>
      <c r="Z1313" s="86"/>
      <c r="AA1313" s="73">
        <f t="shared" si="225"/>
        <v>0.16982833333333333</v>
      </c>
      <c r="AB1313" s="831">
        <f t="shared" si="218"/>
        <v>0</v>
      </c>
    </row>
    <row r="1314" spans="1:2259" ht="18" customHeight="1" x14ac:dyDescent="0.2">
      <c r="A1314" s="74"/>
      <c r="B1314" s="449"/>
      <c r="C1314" s="76"/>
      <c r="D1314" s="182"/>
      <c r="E1314" s="183"/>
      <c r="F1314" s="78"/>
      <c r="G1314" s="79"/>
      <c r="H1314" s="80">
        <v>355</v>
      </c>
      <c r="I1314" s="87" t="s">
        <v>1709</v>
      </c>
      <c r="J1314" s="79">
        <v>400</v>
      </c>
      <c r="K1314" s="82">
        <v>0.1</v>
      </c>
      <c r="L1314" s="82">
        <v>0.1</v>
      </c>
      <c r="M1314" s="82">
        <v>0</v>
      </c>
      <c r="N1314" s="82"/>
      <c r="O1314" s="83">
        <f t="shared" si="226"/>
        <v>6.6666666666666666E-2</v>
      </c>
      <c r="P1314" s="84">
        <f t="shared" si="216"/>
        <v>1.0956666666666667E-4</v>
      </c>
      <c r="Q1314" s="84"/>
      <c r="R1314" s="85"/>
      <c r="S1314" s="79"/>
      <c r="T1314" s="82"/>
      <c r="U1314" s="82"/>
      <c r="V1314" s="82"/>
      <c r="W1314" s="82"/>
      <c r="X1314" s="83"/>
      <c r="Y1314" s="84"/>
      <c r="Z1314" s="86"/>
      <c r="AA1314" s="73">
        <f t="shared" si="225"/>
        <v>1.0956666666666667E-4</v>
      </c>
      <c r="AB1314" s="831">
        <f t="shared" si="218"/>
        <v>0</v>
      </c>
    </row>
    <row r="1315" spans="1:2259" ht="18" customHeight="1" thickBot="1" x14ac:dyDescent="0.25">
      <c r="A1315" s="74"/>
      <c r="B1315" s="449"/>
      <c r="C1315" s="76"/>
      <c r="D1315" s="182"/>
      <c r="E1315" s="183"/>
      <c r="F1315" s="94"/>
      <c r="G1315" s="95"/>
      <c r="H1315" s="96">
        <v>355</v>
      </c>
      <c r="I1315" s="97" t="s">
        <v>1710</v>
      </c>
      <c r="J1315" s="95">
        <v>400</v>
      </c>
      <c r="K1315" s="98">
        <v>83</v>
      </c>
      <c r="L1315" s="98">
        <v>155</v>
      </c>
      <c r="M1315" s="98">
        <v>89</v>
      </c>
      <c r="N1315" s="98"/>
      <c r="O1315" s="99">
        <f t="shared" si="226"/>
        <v>109</v>
      </c>
      <c r="P1315" s="100">
        <f t="shared" si="216"/>
        <v>0.17914149999999998</v>
      </c>
      <c r="Q1315" s="100"/>
      <c r="R1315" s="101"/>
      <c r="S1315" s="95"/>
      <c r="T1315" s="98"/>
      <c r="U1315" s="98"/>
      <c r="V1315" s="98"/>
      <c r="W1315" s="98"/>
      <c r="X1315" s="99"/>
      <c r="Y1315" s="100"/>
      <c r="Z1315" s="102"/>
      <c r="AA1315" s="73">
        <f t="shared" si="225"/>
        <v>0.17914149999999998</v>
      </c>
      <c r="AB1315" s="831">
        <f t="shared" si="218"/>
        <v>0</v>
      </c>
    </row>
    <row r="1316" spans="1:2259" s="233" customFormat="1" ht="18" customHeight="1" thickBot="1" x14ac:dyDescent="0.25">
      <c r="A1316" s="256">
        <v>44982</v>
      </c>
      <c r="B1316" s="147">
        <v>0.4236111111111111</v>
      </c>
      <c r="C1316" s="148">
        <v>0</v>
      </c>
      <c r="D1316" s="149">
        <f t="shared" ref="D1316:D1324" si="227">(MAX(K1316:M1316))/J1316/1.44</f>
        <v>0.19791666666666666</v>
      </c>
      <c r="E1316" s="150">
        <f>(MAX(T1316:V1316))/S1316/1.44</f>
        <v>0.30034722222222221</v>
      </c>
      <c r="F1316" s="151" t="s">
        <v>27</v>
      </c>
      <c r="G1316" s="152" t="s">
        <v>28</v>
      </c>
      <c r="H1316" s="153">
        <v>356</v>
      </c>
      <c r="I1316" s="154" t="s">
        <v>29</v>
      </c>
      <c r="J1316" s="155">
        <v>400</v>
      </c>
      <c r="K1316" s="156">
        <v>96</v>
      </c>
      <c r="L1316" s="156">
        <v>114</v>
      </c>
      <c r="M1316" s="156">
        <v>89</v>
      </c>
      <c r="N1316" s="157" t="s">
        <v>756</v>
      </c>
      <c r="O1316" s="156">
        <f t="shared" si="226"/>
        <v>99.666666666666671</v>
      </c>
      <c r="P1316" s="69">
        <f t="shared" si="216"/>
        <v>0.16380216666666667</v>
      </c>
      <c r="Q1316" s="162" t="s">
        <v>111</v>
      </c>
      <c r="R1316" s="159" t="s">
        <v>32</v>
      </c>
      <c r="S1316" s="155">
        <v>400</v>
      </c>
      <c r="T1316" s="156">
        <v>108</v>
      </c>
      <c r="U1316" s="156">
        <v>173</v>
      </c>
      <c r="V1316" s="156">
        <v>84</v>
      </c>
      <c r="W1316" s="157" t="s">
        <v>251</v>
      </c>
      <c r="X1316" s="156">
        <f>(T1316+U1316+V1316)/3</f>
        <v>121.66666666666667</v>
      </c>
      <c r="Y1316" s="69">
        <f t="shared" si="219"/>
        <v>0.19995916666666666</v>
      </c>
      <c r="Z1316" s="163" t="s">
        <v>111</v>
      </c>
      <c r="AA1316" s="73">
        <f t="shared" si="217"/>
        <v>0.36376133333333333</v>
      </c>
      <c r="AB1316" s="831">
        <f t="shared" si="218"/>
        <v>254.49546666666666</v>
      </c>
    </row>
    <row r="1317" spans="1:2259" s="252" customFormat="1" ht="18" customHeight="1" thickBot="1" x14ac:dyDescent="0.25">
      <c r="A1317" s="58">
        <v>44969</v>
      </c>
      <c r="B1317" s="59">
        <v>0.44444444444444442</v>
      </c>
      <c r="C1317" s="224">
        <v>-3</v>
      </c>
      <c r="D1317" s="127">
        <f t="shared" si="227"/>
        <v>8.1597222222222224E-2</v>
      </c>
      <c r="E1317" s="198" t="e">
        <f t="shared" ref="E1317:E1323" si="228">(MAX(T1317:V1317))/S1317/1.44</f>
        <v>#DIV/0!</v>
      </c>
      <c r="F1317" s="247" t="s">
        <v>27</v>
      </c>
      <c r="G1317" s="248" t="s">
        <v>28</v>
      </c>
      <c r="H1317" s="131">
        <v>357</v>
      </c>
      <c r="I1317" s="132" t="s">
        <v>29</v>
      </c>
      <c r="J1317" s="130">
        <v>400</v>
      </c>
      <c r="K1317" s="133">
        <v>33</v>
      </c>
      <c r="L1317" s="133">
        <v>28</v>
      </c>
      <c r="M1317" s="133">
        <v>47</v>
      </c>
      <c r="N1317" s="134" t="s">
        <v>1555</v>
      </c>
      <c r="O1317" s="133">
        <f>(K1317+L1317+M1317)/3</f>
        <v>36</v>
      </c>
      <c r="P1317" s="69">
        <f t="shared" si="216"/>
        <v>5.9165999999999996E-2</v>
      </c>
      <c r="Q1317" s="249" t="s">
        <v>31</v>
      </c>
      <c r="R1317" s="136" t="s">
        <v>1450</v>
      </c>
      <c r="S1317" s="130"/>
      <c r="T1317" s="133"/>
      <c r="U1317" s="133"/>
      <c r="V1317" s="133"/>
      <c r="W1317" s="134"/>
      <c r="X1317" s="242">
        <f t="shared" ref="X1317:X1377" si="229">(T1317+U1317+V1317)/3</f>
        <v>0</v>
      </c>
      <c r="Y1317" s="188"/>
      <c r="Z1317" s="207"/>
      <c r="AA1317" s="73">
        <f t="shared" si="217"/>
        <v>5.9165999999999996E-2</v>
      </c>
      <c r="AB1317" s="831">
        <f t="shared" si="218"/>
        <v>0</v>
      </c>
      <c r="AC1317" s="233"/>
      <c r="AD1317" s="233"/>
      <c r="AE1317" s="233"/>
      <c r="AF1317" s="233"/>
      <c r="AG1317" s="233"/>
      <c r="AH1317" s="233"/>
      <c r="AI1317" s="233"/>
      <c r="AJ1317" s="233"/>
      <c r="AK1317" s="233"/>
      <c r="AL1317" s="233"/>
      <c r="AM1317" s="233"/>
      <c r="AN1317" s="233"/>
      <c r="AO1317" s="233"/>
      <c r="AP1317" s="233"/>
      <c r="AQ1317" s="233"/>
      <c r="AR1317" s="233"/>
      <c r="AS1317" s="233"/>
      <c r="AT1317" s="233"/>
      <c r="AU1317" s="233"/>
      <c r="AV1317" s="233"/>
      <c r="AW1317" s="233"/>
      <c r="AX1317" s="233"/>
      <c r="AY1317" s="233"/>
      <c r="AZ1317" s="233"/>
      <c r="BA1317" s="233"/>
      <c r="BB1317" s="233"/>
      <c r="BC1317" s="233"/>
      <c r="BD1317" s="233"/>
      <c r="BE1317" s="233"/>
      <c r="BF1317" s="233"/>
      <c r="BG1317" s="233"/>
      <c r="BH1317" s="233"/>
      <c r="BI1317" s="233"/>
      <c r="BJ1317" s="233"/>
      <c r="BK1317" s="233"/>
      <c r="BL1317" s="233"/>
      <c r="BM1317" s="233"/>
      <c r="BN1317" s="233"/>
      <c r="BO1317" s="233"/>
      <c r="BP1317" s="233"/>
      <c r="BQ1317" s="233"/>
      <c r="BR1317" s="233"/>
      <c r="BS1317" s="233"/>
      <c r="BT1317" s="233"/>
      <c r="BU1317" s="233"/>
      <c r="BV1317" s="233"/>
      <c r="BW1317" s="233"/>
      <c r="BX1317" s="233"/>
      <c r="BY1317" s="233"/>
      <c r="BZ1317" s="233"/>
      <c r="CA1317" s="233"/>
      <c r="CB1317" s="233"/>
      <c r="CC1317" s="233"/>
      <c r="CD1317" s="233"/>
      <c r="CE1317" s="233"/>
      <c r="CF1317" s="233"/>
      <c r="CG1317" s="233"/>
      <c r="CH1317" s="233"/>
      <c r="CI1317" s="233"/>
      <c r="CJ1317" s="233"/>
      <c r="CK1317" s="233"/>
      <c r="CL1317" s="233"/>
      <c r="CM1317" s="233"/>
      <c r="CN1317" s="233"/>
      <c r="CO1317" s="233"/>
      <c r="CP1317" s="233"/>
      <c r="CQ1317" s="233"/>
      <c r="CR1317" s="233"/>
      <c r="CS1317" s="233"/>
      <c r="CT1317" s="233"/>
      <c r="CU1317" s="233"/>
      <c r="CV1317" s="233"/>
      <c r="CW1317" s="233"/>
      <c r="CX1317" s="233"/>
      <c r="CY1317" s="233"/>
      <c r="CZ1317" s="233"/>
      <c r="DA1317" s="233"/>
      <c r="DB1317" s="233"/>
      <c r="DC1317" s="233"/>
      <c r="DD1317" s="233"/>
      <c r="DE1317" s="233"/>
      <c r="DF1317" s="233"/>
      <c r="DG1317" s="233"/>
      <c r="DH1317" s="233"/>
      <c r="DI1317" s="233"/>
      <c r="DJ1317" s="233"/>
      <c r="DK1317" s="233"/>
      <c r="DL1317" s="233"/>
      <c r="DM1317" s="233"/>
      <c r="DN1317" s="233"/>
      <c r="DO1317" s="233"/>
      <c r="DP1317" s="233"/>
      <c r="DQ1317" s="233"/>
      <c r="DR1317" s="233"/>
      <c r="DS1317" s="233"/>
      <c r="DT1317" s="233"/>
      <c r="DU1317" s="233"/>
      <c r="DV1317" s="233"/>
      <c r="DW1317" s="233"/>
      <c r="DX1317" s="233"/>
      <c r="DY1317" s="233"/>
      <c r="DZ1317" s="233"/>
      <c r="EA1317" s="233"/>
      <c r="EB1317" s="233"/>
      <c r="EC1317" s="233"/>
      <c r="ED1317" s="233"/>
      <c r="EE1317" s="233"/>
      <c r="EF1317" s="233"/>
      <c r="EG1317" s="233"/>
      <c r="EH1317" s="233"/>
      <c r="EI1317" s="233"/>
      <c r="EJ1317" s="233"/>
      <c r="EK1317" s="233"/>
      <c r="EL1317" s="233"/>
      <c r="EM1317" s="233"/>
      <c r="EN1317" s="233"/>
      <c r="EO1317" s="233"/>
      <c r="EP1317" s="233"/>
      <c r="EQ1317" s="233"/>
      <c r="ER1317" s="233"/>
      <c r="ES1317" s="233"/>
      <c r="ET1317" s="233"/>
      <c r="EU1317" s="233"/>
      <c r="EV1317" s="233"/>
      <c r="EW1317" s="233"/>
      <c r="EX1317" s="233"/>
      <c r="EY1317" s="233"/>
      <c r="EZ1317" s="233"/>
      <c r="FA1317" s="233"/>
      <c r="FB1317" s="233"/>
      <c r="FC1317" s="233"/>
      <c r="FD1317" s="233"/>
      <c r="FE1317" s="233"/>
      <c r="FF1317" s="233"/>
      <c r="FG1317" s="233"/>
      <c r="FH1317" s="233"/>
      <c r="FI1317" s="233"/>
      <c r="FJ1317" s="233"/>
      <c r="FK1317" s="233"/>
      <c r="FL1317" s="233"/>
      <c r="FM1317" s="233"/>
      <c r="FN1317" s="233"/>
      <c r="FO1317" s="233"/>
      <c r="FP1317" s="233"/>
      <c r="FQ1317" s="233"/>
      <c r="FR1317" s="233"/>
      <c r="FS1317" s="233"/>
      <c r="FT1317" s="233"/>
      <c r="FU1317" s="233"/>
      <c r="FV1317" s="233"/>
      <c r="FW1317" s="233"/>
      <c r="FX1317" s="233"/>
      <c r="FY1317" s="233"/>
      <c r="FZ1317" s="233"/>
      <c r="GA1317" s="233"/>
      <c r="GB1317" s="233"/>
      <c r="GC1317" s="233"/>
      <c r="GD1317" s="233"/>
      <c r="GE1317" s="233"/>
      <c r="GF1317" s="233"/>
      <c r="GG1317" s="233"/>
      <c r="GH1317" s="233"/>
      <c r="GI1317" s="233"/>
      <c r="GJ1317" s="233"/>
      <c r="GK1317" s="233"/>
      <c r="GL1317" s="233"/>
      <c r="GM1317" s="233"/>
      <c r="GN1317" s="233"/>
      <c r="GO1317" s="233"/>
      <c r="GP1317" s="233"/>
      <c r="GQ1317" s="233"/>
      <c r="GR1317" s="233"/>
      <c r="GS1317" s="233"/>
      <c r="GT1317" s="233"/>
      <c r="GU1317" s="233"/>
      <c r="GV1317" s="233"/>
      <c r="GW1317" s="233"/>
      <c r="GX1317" s="233"/>
      <c r="GY1317" s="233"/>
      <c r="GZ1317" s="233"/>
      <c r="HA1317" s="233"/>
      <c r="HB1317" s="233"/>
      <c r="HC1317" s="233"/>
      <c r="HD1317" s="233"/>
      <c r="HE1317" s="233"/>
      <c r="HF1317" s="233"/>
      <c r="HG1317" s="233"/>
      <c r="HH1317" s="233"/>
      <c r="HI1317" s="233"/>
      <c r="HJ1317" s="233"/>
      <c r="HK1317" s="233"/>
      <c r="HL1317" s="233"/>
      <c r="HM1317" s="233"/>
      <c r="HN1317" s="233"/>
      <c r="HO1317" s="233"/>
      <c r="HP1317" s="233"/>
      <c r="HQ1317" s="233"/>
      <c r="HR1317" s="233"/>
      <c r="HS1317" s="233"/>
      <c r="HT1317" s="233"/>
      <c r="HU1317" s="233"/>
      <c r="HV1317" s="233"/>
      <c r="HW1317" s="233"/>
      <c r="HX1317" s="233"/>
      <c r="HY1317" s="233"/>
      <c r="HZ1317" s="233"/>
      <c r="IA1317" s="233"/>
      <c r="IB1317" s="233"/>
      <c r="IC1317" s="233"/>
      <c r="ID1317" s="233"/>
      <c r="IE1317" s="233"/>
      <c r="IF1317" s="233"/>
      <c r="IG1317" s="233"/>
      <c r="IH1317" s="233"/>
      <c r="II1317" s="233"/>
      <c r="IJ1317" s="233"/>
      <c r="IK1317" s="233"/>
      <c r="IL1317" s="233"/>
      <c r="IM1317" s="233"/>
      <c r="IN1317" s="233"/>
      <c r="IO1317" s="233"/>
      <c r="IP1317" s="233"/>
      <c r="IQ1317" s="233"/>
      <c r="IR1317" s="233"/>
      <c r="IS1317" s="233"/>
      <c r="IT1317" s="233"/>
      <c r="IU1317" s="233"/>
      <c r="IV1317" s="233"/>
      <c r="IW1317" s="233"/>
      <c r="IX1317" s="233"/>
      <c r="IY1317" s="233"/>
      <c r="IZ1317" s="233"/>
      <c r="JA1317" s="233"/>
      <c r="JB1317" s="233"/>
      <c r="JC1317" s="233"/>
      <c r="JD1317" s="233"/>
      <c r="JE1317" s="233"/>
      <c r="JF1317" s="233"/>
      <c r="JG1317" s="233"/>
      <c r="JH1317" s="233"/>
      <c r="JI1317" s="233"/>
      <c r="JJ1317" s="233"/>
      <c r="JK1317" s="233"/>
      <c r="JL1317" s="233"/>
      <c r="JM1317" s="233"/>
      <c r="JN1317" s="233"/>
      <c r="JO1317" s="233"/>
      <c r="JP1317" s="233"/>
      <c r="JQ1317" s="233"/>
      <c r="JR1317" s="233"/>
      <c r="JS1317" s="233"/>
      <c r="JT1317" s="233"/>
      <c r="JU1317" s="233"/>
      <c r="JV1317" s="233"/>
      <c r="JW1317" s="233"/>
      <c r="JX1317" s="233"/>
      <c r="JY1317" s="233"/>
      <c r="JZ1317" s="233"/>
      <c r="KA1317" s="233"/>
      <c r="KB1317" s="233"/>
      <c r="KC1317" s="233"/>
      <c r="KD1317" s="233"/>
      <c r="KE1317" s="233"/>
      <c r="KF1317" s="233"/>
      <c r="KG1317" s="233"/>
      <c r="KH1317" s="233"/>
      <c r="KI1317" s="233"/>
      <c r="KJ1317" s="233"/>
      <c r="KK1317" s="233"/>
      <c r="KL1317" s="233"/>
      <c r="KM1317" s="233"/>
      <c r="KN1317" s="233"/>
      <c r="KO1317" s="233"/>
      <c r="KP1317" s="233"/>
      <c r="KQ1317" s="233"/>
      <c r="KR1317" s="233"/>
      <c r="KS1317" s="233"/>
      <c r="KT1317" s="233"/>
      <c r="KU1317" s="233"/>
      <c r="KV1317" s="233"/>
      <c r="KW1317" s="233"/>
      <c r="KX1317" s="233"/>
      <c r="KY1317" s="233"/>
      <c r="KZ1317" s="233"/>
      <c r="LA1317" s="233"/>
      <c r="LB1317" s="233"/>
      <c r="LC1317" s="233"/>
      <c r="LD1317" s="233"/>
      <c r="LE1317" s="233"/>
      <c r="LF1317" s="233"/>
      <c r="LG1317" s="233"/>
      <c r="LH1317" s="233"/>
      <c r="LI1317" s="233"/>
      <c r="LJ1317" s="233"/>
      <c r="LK1317" s="233"/>
      <c r="LL1317" s="233"/>
      <c r="LM1317" s="233"/>
      <c r="LN1317" s="233"/>
      <c r="LO1317" s="233"/>
      <c r="LP1317" s="233"/>
      <c r="LQ1317" s="233"/>
      <c r="LR1317" s="233"/>
      <c r="LS1317" s="233"/>
      <c r="LT1317" s="233"/>
      <c r="LU1317" s="233"/>
      <c r="LV1317" s="233"/>
      <c r="LW1317" s="233"/>
      <c r="LX1317" s="233"/>
      <c r="LY1317" s="233"/>
      <c r="LZ1317" s="233"/>
      <c r="MA1317" s="233"/>
      <c r="MB1317" s="233"/>
      <c r="MC1317" s="233"/>
      <c r="MD1317" s="233"/>
      <c r="ME1317" s="233"/>
      <c r="MF1317" s="233"/>
      <c r="MG1317" s="233"/>
      <c r="MH1317" s="233"/>
      <c r="MI1317" s="233"/>
      <c r="MJ1317" s="233"/>
      <c r="MK1317" s="233"/>
      <c r="ML1317" s="233"/>
      <c r="MM1317" s="233"/>
      <c r="MN1317" s="233"/>
      <c r="MO1317" s="233"/>
      <c r="MP1317" s="233"/>
      <c r="MQ1317" s="233"/>
      <c r="MR1317" s="233"/>
      <c r="MS1317" s="233"/>
      <c r="MT1317" s="233"/>
      <c r="MU1317" s="233"/>
      <c r="MV1317" s="233"/>
      <c r="MW1317" s="233"/>
      <c r="MX1317" s="233"/>
      <c r="MY1317" s="233"/>
      <c r="MZ1317" s="233"/>
      <c r="NA1317" s="233"/>
      <c r="NB1317" s="233"/>
      <c r="NC1317" s="233"/>
      <c r="ND1317" s="233"/>
      <c r="NE1317" s="233"/>
      <c r="NF1317" s="233"/>
      <c r="NG1317" s="233"/>
      <c r="NH1317" s="233"/>
      <c r="NI1317" s="233"/>
      <c r="NJ1317" s="233"/>
      <c r="NK1317" s="233"/>
      <c r="NL1317" s="233"/>
      <c r="NM1317" s="233"/>
      <c r="NN1317" s="233"/>
      <c r="NO1317" s="233"/>
      <c r="NP1317" s="233"/>
      <c r="NQ1317" s="233"/>
      <c r="NR1317" s="233"/>
      <c r="NS1317" s="233"/>
      <c r="NT1317" s="233"/>
      <c r="NU1317" s="233"/>
      <c r="NV1317" s="233"/>
      <c r="NW1317" s="233"/>
      <c r="NX1317" s="233"/>
      <c r="NY1317" s="233"/>
      <c r="NZ1317" s="233"/>
      <c r="OA1317" s="233"/>
      <c r="OB1317" s="233"/>
      <c r="OC1317" s="233"/>
      <c r="OD1317" s="233"/>
      <c r="OE1317" s="233"/>
      <c r="OF1317" s="233"/>
      <c r="OG1317" s="233"/>
      <c r="OH1317" s="233"/>
      <c r="OI1317" s="233"/>
      <c r="OJ1317" s="233"/>
      <c r="OK1317" s="233"/>
      <c r="OL1317" s="233"/>
      <c r="OM1317" s="233"/>
      <c r="ON1317" s="233"/>
      <c r="OO1317" s="233"/>
      <c r="OP1317" s="233"/>
      <c r="OQ1317" s="233"/>
      <c r="OR1317" s="233"/>
      <c r="OS1317" s="233"/>
      <c r="OT1317" s="233"/>
      <c r="OU1317" s="233"/>
      <c r="OV1317" s="233"/>
      <c r="OW1317" s="233"/>
      <c r="OX1317" s="233"/>
      <c r="OY1317" s="233"/>
      <c r="OZ1317" s="233"/>
      <c r="PA1317" s="233"/>
      <c r="PB1317" s="233"/>
      <c r="PC1317" s="233"/>
      <c r="PD1317" s="233"/>
      <c r="PE1317" s="233"/>
      <c r="PF1317" s="233"/>
      <c r="PG1317" s="233"/>
      <c r="PH1317" s="233"/>
      <c r="PI1317" s="233"/>
      <c r="PJ1317" s="233"/>
      <c r="PK1317" s="233"/>
      <c r="PL1317" s="233"/>
      <c r="PM1317" s="233"/>
      <c r="PN1317" s="233"/>
      <c r="PO1317" s="233"/>
      <c r="PP1317" s="233"/>
      <c r="PQ1317" s="233"/>
      <c r="PR1317" s="233"/>
      <c r="PS1317" s="233"/>
      <c r="PT1317" s="233"/>
      <c r="PU1317" s="233"/>
      <c r="PV1317" s="233"/>
      <c r="PW1317" s="233"/>
      <c r="PX1317" s="233"/>
      <c r="PY1317" s="233"/>
      <c r="PZ1317" s="233"/>
      <c r="QA1317" s="233"/>
      <c r="QB1317" s="233"/>
      <c r="QC1317" s="233"/>
      <c r="QD1317" s="233"/>
      <c r="QE1317" s="233"/>
      <c r="QF1317" s="233"/>
      <c r="QG1317" s="233"/>
      <c r="QH1317" s="233"/>
      <c r="QI1317" s="233"/>
      <c r="QJ1317" s="233"/>
      <c r="QK1317" s="233"/>
      <c r="QL1317" s="233"/>
      <c r="QM1317" s="233"/>
      <c r="QN1317" s="233"/>
      <c r="QO1317" s="233"/>
      <c r="QP1317" s="233"/>
      <c r="QQ1317" s="233"/>
      <c r="QR1317" s="233"/>
      <c r="QS1317" s="233"/>
      <c r="QT1317" s="233"/>
      <c r="QU1317" s="233"/>
      <c r="QV1317" s="233"/>
      <c r="QW1317" s="233"/>
      <c r="QX1317" s="233"/>
      <c r="QY1317" s="233"/>
      <c r="QZ1317" s="233"/>
      <c r="RA1317" s="233"/>
      <c r="RB1317" s="233"/>
      <c r="RC1317" s="233"/>
      <c r="RD1317" s="233"/>
      <c r="RE1317" s="233"/>
      <c r="RF1317" s="233"/>
      <c r="RG1317" s="233"/>
      <c r="RH1317" s="233"/>
      <c r="RI1317" s="233"/>
      <c r="RJ1317" s="233"/>
      <c r="RK1317" s="233"/>
      <c r="RL1317" s="233"/>
      <c r="RM1317" s="233"/>
      <c r="RN1317" s="233"/>
      <c r="RO1317" s="233"/>
      <c r="RP1317" s="233"/>
      <c r="RQ1317" s="233"/>
      <c r="RR1317" s="233"/>
      <c r="RS1317" s="233"/>
      <c r="RT1317" s="233"/>
      <c r="RU1317" s="233"/>
      <c r="RV1317" s="233"/>
      <c r="RW1317" s="233"/>
      <c r="RX1317" s="233"/>
      <c r="RY1317" s="233"/>
      <c r="RZ1317" s="233"/>
      <c r="SA1317" s="233"/>
      <c r="SB1317" s="233"/>
      <c r="SC1317" s="233"/>
      <c r="SD1317" s="233"/>
      <c r="SE1317" s="233"/>
      <c r="SF1317" s="233"/>
      <c r="SG1317" s="233"/>
      <c r="SH1317" s="233"/>
      <c r="SI1317" s="233"/>
      <c r="SJ1317" s="233"/>
      <c r="SK1317" s="233"/>
      <c r="SL1317" s="233"/>
      <c r="SM1317" s="233"/>
      <c r="SN1317" s="233"/>
      <c r="SO1317" s="233"/>
      <c r="SP1317" s="233"/>
      <c r="SQ1317" s="233"/>
      <c r="SR1317" s="233"/>
      <c r="SS1317" s="233"/>
      <c r="ST1317" s="233"/>
      <c r="SU1317" s="233"/>
      <c r="SV1317" s="233"/>
      <c r="SW1317" s="233"/>
      <c r="SX1317" s="233"/>
      <c r="SY1317" s="233"/>
      <c r="SZ1317" s="233"/>
      <c r="TA1317" s="233"/>
      <c r="TB1317" s="233"/>
      <c r="TC1317" s="233"/>
      <c r="TD1317" s="233"/>
      <c r="TE1317" s="233"/>
      <c r="TF1317" s="233"/>
      <c r="TG1317" s="233"/>
      <c r="TH1317" s="233"/>
      <c r="TI1317" s="233"/>
      <c r="TJ1317" s="233"/>
      <c r="TK1317" s="233"/>
      <c r="TL1317" s="233"/>
      <c r="TM1317" s="233"/>
      <c r="TN1317" s="233"/>
      <c r="TO1317" s="233"/>
      <c r="TP1317" s="233"/>
      <c r="TQ1317" s="233"/>
      <c r="TR1317" s="233"/>
      <c r="TS1317" s="233"/>
      <c r="TT1317" s="233"/>
      <c r="TU1317" s="233"/>
      <c r="TV1317" s="233"/>
      <c r="TW1317" s="233"/>
      <c r="TX1317" s="233"/>
      <c r="TY1317" s="233"/>
      <c r="TZ1317" s="233"/>
      <c r="UA1317" s="233"/>
      <c r="UB1317" s="233"/>
      <c r="UC1317" s="233"/>
      <c r="UD1317" s="233"/>
      <c r="UE1317" s="233"/>
      <c r="UF1317" s="233"/>
      <c r="UG1317" s="233"/>
      <c r="UH1317" s="233"/>
      <c r="UI1317" s="233"/>
      <c r="UJ1317" s="233"/>
      <c r="UK1317" s="233"/>
      <c r="UL1317" s="233"/>
      <c r="UM1317" s="233"/>
      <c r="UN1317" s="233"/>
      <c r="UO1317" s="233"/>
      <c r="UP1317" s="233"/>
      <c r="UQ1317" s="233"/>
      <c r="UR1317" s="233"/>
      <c r="US1317" s="233"/>
      <c r="UT1317" s="233"/>
      <c r="UU1317" s="233"/>
      <c r="UV1317" s="233"/>
      <c r="UW1317" s="233"/>
      <c r="UX1317" s="233"/>
      <c r="UY1317" s="233"/>
      <c r="UZ1317" s="233"/>
      <c r="VA1317" s="233"/>
      <c r="VB1317" s="233"/>
      <c r="VC1317" s="233"/>
      <c r="VD1317" s="233"/>
      <c r="VE1317" s="233"/>
      <c r="VF1317" s="233"/>
      <c r="VG1317" s="233"/>
      <c r="VH1317" s="233"/>
      <c r="VI1317" s="233"/>
      <c r="VJ1317" s="233"/>
      <c r="VK1317" s="233"/>
      <c r="VL1317" s="233"/>
      <c r="VM1317" s="233"/>
      <c r="VN1317" s="233"/>
      <c r="VO1317" s="233"/>
      <c r="VP1317" s="233"/>
      <c r="VQ1317" s="233"/>
      <c r="VR1317" s="233"/>
      <c r="VS1317" s="233"/>
      <c r="VT1317" s="233"/>
      <c r="VU1317" s="233"/>
      <c r="VV1317" s="233"/>
      <c r="VW1317" s="233"/>
      <c r="VX1317" s="233"/>
      <c r="VY1317" s="233"/>
      <c r="VZ1317" s="233"/>
      <c r="WA1317" s="233"/>
      <c r="WB1317" s="233"/>
      <c r="WC1317" s="233"/>
      <c r="WD1317" s="233"/>
      <c r="WE1317" s="233"/>
      <c r="WF1317" s="233"/>
      <c r="WG1317" s="233"/>
      <c r="WH1317" s="233"/>
      <c r="WI1317" s="233"/>
      <c r="WJ1317" s="233"/>
      <c r="WK1317" s="233"/>
      <c r="WL1317" s="233"/>
      <c r="WM1317" s="233"/>
      <c r="WN1317" s="233"/>
      <c r="WO1317" s="233"/>
      <c r="WP1317" s="233"/>
      <c r="WQ1317" s="233"/>
      <c r="WR1317" s="233"/>
      <c r="WS1317" s="233"/>
      <c r="WT1317" s="233"/>
      <c r="WU1317" s="233"/>
      <c r="WV1317" s="233"/>
      <c r="WW1317" s="233"/>
      <c r="WX1317" s="233"/>
      <c r="WY1317" s="233"/>
      <c r="WZ1317" s="233"/>
      <c r="XA1317" s="233"/>
      <c r="XB1317" s="233"/>
      <c r="XC1317" s="233"/>
      <c r="XD1317" s="233"/>
      <c r="XE1317" s="233"/>
      <c r="XF1317" s="233"/>
      <c r="XG1317" s="233"/>
      <c r="XH1317" s="233"/>
      <c r="XI1317" s="233"/>
      <c r="XJ1317" s="233"/>
      <c r="XK1317" s="233"/>
      <c r="XL1317" s="233"/>
      <c r="XM1317" s="233"/>
      <c r="XN1317" s="233"/>
      <c r="XO1317" s="233"/>
      <c r="XP1317" s="233"/>
      <c r="XQ1317" s="233"/>
      <c r="XR1317" s="233"/>
      <c r="XS1317" s="233"/>
      <c r="XT1317" s="233"/>
      <c r="XU1317" s="233"/>
      <c r="XV1317" s="233"/>
      <c r="XW1317" s="233"/>
      <c r="XX1317" s="233"/>
      <c r="XY1317" s="233"/>
      <c r="XZ1317" s="233"/>
      <c r="YA1317" s="233"/>
      <c r="YB1317" s="233"/>
      <c r="YC1317" s="233"/>
      <c r="YD1317" s="233"/>
      <c r="YE1317" s="233"/>
      <c r="YF1317" s="233"/>
      <c r="YG1317" s="233"/>
      <c r="YH1317" s="233"/>
      <c r="YI1317" s="233"/>
      <c r="YJ1317" s="233"/>
      <c r="YK1317" s="233"/>
      <c r="YL1317" s="233"/>
      <c r="YM1317" s="233"/>
      <c r="YN1317" s="233"/>
      <c r="YO1317" s="233"/>
      <c r="YP1317" s="233"/>
      <c r="YQ1317" s="233"/>
      <c r="YR1317" s="233"/>
      <c r="YS1317" s="233"/>
      <c r="YT1317" s="233"/>
      <c r="YU1317" s="233"/>
      <c r="YV1317" s="233"/>
      <c r="YW1317" s="233"/>
      <c r="YX1317" s="233"/>
      <c r="YY1317" s="233"/>
      <c r="YZ1317" s="233"/>
      <c r="ZA1317" s="233"/>
      <c r="ZB1317" s="233"/>
      <c r="ZC1317" s="233"/>
      <c r="ZD1317" s="233"/>
      <c r="ZE1317" s="233"/>
      <c r="ZF1317" s="233"/>
      <c r="ZG1317" s="233"/>
      <c r="ZH1317" s="233"/>
      <c r="ZI1317" s="233"/>
      <c r="ZJ1317" s="233"/>
      <c r="ZK1317" s="233"/>
      <c r="ZL1317" s="233"/>
      <c r="ZM1317" s="233"/>
      <c r="ZN1317" s="233"/>
      <c r="ZO1317" s="233"/>
      <c r="ZP1317" s="233"/>
      <c r="ZQ1317" s="233"/>
      <c r="ZR1317" s="233"/>
      <c r="ZS1317" s="233"/>
      <c r="ZT1317" s="233"/>
      <c r="ZU1317" s="233"/>
      <c r="ZV1317" s="233"/>
      <c r="ZW1317" s="233"/>
      <c r="ZX1317" s="233"/>
      <c r="ZY1317" s="233"/>
      <c r="ZZ1317" s="233"/>
      <c r="AAA1317" s="233"/>
      <c r="AAB1317" s="233"/>
      <c r="AAC1317" s="233"/>
      <c r="AAD1317" s="233"/>
      <c r="AAE1317" s="233"/>
      <c r="AAF1317" s="233"/>
      <c r="AAG1317" s="233"/>
      <c r="AAH1317" s="233"/>
      <c r="AAI1317" s="233"/>
      <c r="AAJ1317" s="233"/>
      <c r="AAK1317" s="233"/>
      <c r="AAL1317" s="233"/>
      <c r="AAM1317" s="233"/>
      <c r="AAN1317" s="233"/>
      <c r="AAO1317" s="233"/>
      <c r="AAP1317" s="233"/>
      <c r="AAQ1317" s="233"/>
      <c r="AAR1317" s="233"/>
      <c r="AAS1317" s="233"/>
      <c r="AAT1317" s="233"/>
      <c r="AAU1317" s="233"/>
      <c r="AAV1317" s="233"/>
      <c r="AAW1317" s="233"/>
      <c r="AAX1317" s="233"/>
      <c r="AAY1317" s="233"/>
      <c r="AAZ1317" s="233"/>
      <c r="ABA1317" s="233"/>
      <c r="ABB1317" s="233"/>
      <c r="ABC1317" s="233"/>
      <c r="ABD1317" s="233"/>
      <c r="ABE1317" s="233"/>
      <c r="ABF1317" s="233"/>
      <c r="ABG1317" s="233"/>
      <c r="ABH1317" s="233"/>
      <c r="ABI1317" s="233"/>
      <c r="ABJ1317" s="233"/>
      <c r="ABK1317" s="233"/>
      <c r="ABL1317" s="233"/>
      <c r="ABM1317" s="233"/>
      <c r="ABN1317" s="233"/>
      <c r="ABO1317" s="233"/>
      <c r="ABP1317" s="233"/>
      <c r="ABQ1317" s="233"/>
      <c r="ABR1317" s="233"/>
      <c r="ABS1317" s="233"/>
      <c r="ABT1317" s="233"/>
      <c r="ABU1317" s="233"/>
      <c r="ABV1317" s="233"/>
      <c r="ABW1317" s="233"/>
      <c r="ABX1317" s="233"/>
      <c r="ABY1317" s="233"/>
      <c r="ABZ1317" s="233"/>
      <c r="ACA1317" s="233"/>
      <c r="ACB1317" s="233"/>
      <c r="ACC1317" s="233"/>
      <c r="ACD1317" s="233"/>
      <c r="ACE1317" s="233"/>
      <c r="ACF1317" s="233"/>
      <c r="ACG1317" s="233"/>
      <c r="ACH1317" s="233"/>
      <c r="ACI1317" s="233"/>
      <c r="ACJ1317" s="233"/>
      <c r="ACK1317" s="233"/>
      <c r="ACL1317" s="233"/>
      <c r="ACM1317" s="233"/>
      <c r="ACN1317" s="233"/>
      <c r="ACO1317" s="233"/>
      <c r="ACP1317" s="233"/>
      <c r="ACQ1317" s="233"/>
      <c r="ACR1317" s="233"/>
      <c r="ACS1317" s="233"/>
      <c r="ACT1317" s="233"/>
      <c r="ACU1317" s="233"/>
      <c r="ACV1317" s="233"/>
      <c r="ACW1317" s="233"/>
      <c r="ACX1317" s="233"/>
      <c r="ACY1317" s="233"/>
      <c r="ACZ1317" s="233"/>
      <c r="ADA1317" s="233"/>
      <c r="ADB1317" s="233"/>
      <c r="ADC1317" s="233"/>
      <c r="ADD1317" s="233"/>
      <c r="ADE1317" s="233"/>
      <c r="ADF1317" s="233"/>
      <c r="ADG1317" s="233"/>
      <c r="ADH1317" s="233"/>
      <c r="ADI1317" s="233"/>
      <c r="ADJ1317" s="233"/>
      <c r="ADK1317" s="233"/>
      <c r="ADL1317" s="233"/>
      <c r="ADM1317" s="233"/>
      <c r="ADN1317" s="233"/>
      <c r="ADO1317" s="233"/>
      <c r="ADP1317" s="233"/>
      <c r="ADQ1317" s="233"/>
      <c r="ADR1317" s="233"/>
      <c r="ADS1317" s="233"/>
      <c r="ADT1317" s="233"/>
      <c r="ADU1317" s="233"/>
      <c r="ADV1317" s="233"/>
      <c r="ADW1317" s="233"/>
      <c r="ADX1317" s="233"/>
      <c r="ADY1317" s="233"/>
      <c r="ADZ1317" s="233"/>
      <c r="AEA1317" s="233"/>
      <c r="AEB1317" s="233"/>
      <c r="AEC1317" s="233"/>
      <c r="AED1317" s="233"/>
      <c r="AEE1317" s="233"/>
      <c r="AEF1317" s="233"/>
      <c r="AEG1317" s="233"/>
      <c r="AEH1317" s="233"/>
      <c r="AEI1317" s="233"/>
      <c r="AEJ1317" s="233"/>
      <c r="AEK1317" s="233"/>
      <c r="AEL1317" s="233"/>
      <c r="AEM1317" s="233"/>
      <c r="AEN1317" s="233"/>
      <c r="AEO1317" s="233"/>
      <c r="AEP1317" s="233"/>
      <c r="AEQ1317" s="233"/>
      <c r="AER1317" s="233"/>
      <c r="AES1317" s="233"/>
      <c r="AET1317" s="233"/>
      <c r="AEU1317" s="233"/>
      <c r="AEV1317" s="233"/>
      <c r="AEW1317" s="233"/>
      <c r="AEX1317" s="233"/>
      <c r="AEY1317" s="233"/>
      <c r="AEZ1317" s="233"/>
      <c r="AFA1317" s="233"/>
      <c r="AFB1317" s="233"/>
      <c r="AFC1317" s="233"/>
      <c r="AFD1317" s="233"/>
      <c r="AFE1317" s="233"/>
      <c r="AFF1317" s="233"/>
      <c r="AFG1317" s="233"/>
      <c r="AFH1317" s="233"/>
      <c r="AFI1317" s="233"/>
      <c r="AFJ1317" s="233"/>
      <c r="AFK1317" s="233"/>
      <c r="AFL1317" s="233"/>
      <c r="AFM1317" s="233"/>
      <c r="AFN1317" s="233"/>
      <c r="AFO1317" s="233"/>
      <c r="AFP1317" s="233"/>
      <c r="AFQ1317" s="233"/>
      <c r="AFR1317" s="233"/>
      <c r="AFS1317" s="233"/>
      <c r="AFT1317" s="233"/>
      <c r="AFU1317" s="233"/>
      <c r="AFV1317" s="233"/>
      <c r="AFW1317" s="233"/>
      <c r="AFX1317" s="233"/>
      <c r="AFY1317" s="233"/>
      <c r="AFZ1317" s="233"/>
      <c r="AGA1317" s="233"/>
      <c r="AGB1317" s="233"/>
      <c r="AGC1317" s="233"/>
      <c r="AGD1317" s="233"/>
      <c r="AGE1317" s="233"/>
      <c r="AGF1317" s="233"/>
      <c r="AGG1317" s="233"/>
      <c r="AGH1317" s="233"/>
      <c r="AGI1317" s="233"/>
      <c r="AGJ1317" s="233"/>
      <c r="AGK1317" s="233"/>
      <c r="AGL1317" s="233"/>
      <c r="AGM1317" s="233"/>
      <c r="AGN1317" s="233"/>
      <c r="AGO1317" s="233"/>
      <c r="AGP1317" s="233"/>
      <c r="AGQ1317" s="233"/>
      <c r="AGR1317" s="233"/>
      <c r="AGS1317" s="233"/>
      <c r="AGT1317" s="233"/>
      <c r="AGU1317" s="233"/>
      <c r="AGV1317" s="233"/>
      <c r="AGW1317" s="233"/>
      <c r="AGX1317" s="233"/>
      <c r="AGY1317" s="233"/>
      <c r="AGZ1317" s="233"/>
      <c r="AHA1317" s="233"/>
      <c r="AHB1317" s="233"/>
      <c r="AHC1317" s="233"/>
      <c r="AHD1317" s="233"/>
      <c r="AHE1317" s="233"/>
      <c r="AHF1317" s="233"/>
      <c r="AHG1317" s="233"/>
      <c r="AHH1317" s="233"/>
      <c r="AHI1317" s="233"/>
      <c r="AHJ1317" s="233"/>
      <c r="AHK1317" s="233"/>
      <c r="AHL1317" s="233"/>
      <c r="AHM1317" s="233"/>
      <c r="AHN1317" s="233"/>
      <c r="AHO1317" s="233"/>
      <c r="AHP1317" s="233"/>
      <c r="AHQ1317" s="233"/>
      <c r="AHR1317" s="233"/>
      <c r="AHS1317" s="233"/>
      <c r="AHT1317" s="233"/>
      <c r="AHU1317" s="233"/>
      <c r="AHV1317" s="233"/>
      <c r="AHW1317" s="233"/>
      <c r="AHX1317" s="233"/>
      <c r="AHY1317" s="233"/>
      <c r="AHZ1317" s="233"/>
      <c r="AIA1317" s="233"/>
      <c r="AIB1317" s="233"/>
      <c r="AIC1317" s="233"/>
      <c r="AID1317" s="233"/>
      <c r="AIE1317" s="233"/>
      <c r="AIF1317" s="233"/>
      <c r="AIG1317" s="233"/>
      <c r="AIH1317" s="233"/>
      <c r="AII1317" s="233"/>
      <c r="AIJ1317" s="233"/>
      <c r="AIK1317" s="233"/>
      <c r="AIL1317" s="233"/>
      <c r="AIM1317" s="233"/>
      <c r="AIN1317" s="233"/>
      <c r="AIO1317" s="233"/>
      <c r="AIP1317" s="233"/>
      <c r="AIQ1317" s="233"/>
      <c r="AIR1317" s="233"/>
      <c r="AIS1317" s="233"/>
      <c r="AIT1317" s="233"/>
      <c r="AIU1317" s="233"/>
      <c r="AIV1317" s="233"/>
      <c r="AIW1317" s="233"/>
      <c r="AIX1317" s="233"/>
      <c r="AIY1317" s="233"/>
      <c r="AIZ1317" s="233"/>
      <c r="AJA1317" s="233"/>
      <c r="AJB1317" s="233"/>
      <c r="AJC1317" s="233"/>
      <c r="AJD1317" s="233"/>
      <c r="AJE1317" s="233"/>
      <c r="AJF1317" s="233"/>
      <c r="AJG1317" s="233"/>
      <c r="AJH1317" s="233"/>
      <c r="AJI1317" s="233"/>
      <c r="AJJ1317" s="233"/>
      <c r="AJK1317" s="233"/>
      <c r="AJL1317" s="233"/>
      <c r="AJM1317" s="233"/>
      <c r="AJN1317" s="233"/>
      <c r="AJO1317" s="233"/>
      <c r="AJP1317" s="233"/>
      <c r="AJQ1317" s="233"/>
      <c r="AJR1317" s="233"/>
      <c r="AJS1317" s="233"/>
      <c r="AJT1317" s="233"/>
      <c r="AJU1317" s="233"/>
      <c r="AJV1317" s="233"/>
      <c r="AJW1317" s="233"/>
      <c r="AJX1317" s="233"/>
      <c r="AJY1317" s="233"/>
      <c r="AJZ1317" s="233"/>
      <c r="AKA1317" s="233"/>
      <c r="AKB1317" s="233"/>
      <c r="AKC1317" s="233"/>
      <c r="AKD1317" s="233"/>
      <c r="AKE1317" s="233"/>
      <c r="AKF1317" s="233"/>
      <c r="AKG1317" s="233"/>
      <c r="AKH1317" s="233"/>
      <c r="AKI1317" s="233"/>
      <c r="AKJ1317" s="233"/>
      <c r="AKK1317" s="233"/>
      <c r="AKL1317" s="233"/>
      <c r="AKM1317" s="233"/>
      <c r="AKN1317" s="233"/>
      <c r="AKO1317" s="233"/>
      <c r="AKP1317" s="233"/>
      <c r="AKQ1317" s="233"/>
      <c r="AKR1317" s="233"/>
      <c r="AKS1317" s="233"/>
      <c r="AKT1317" s="233"/>
      <c r="AKU1317" s="233"/>
      <c r="AKV1317" s="233"/>
      <c r="AKW1317" s="233"/>
      <c r="AKX1317" s="233"/>
      <c r="AKY1317" s="233"/>
      <c r="AKZ1317" s="233"/>
      <c r="ALA1317" s="233"/>
      <c r="ALB1317" s="233"/>
      <c r="ALC1317" s="233"/>
      <c r="ALD1317" s="233"/>
      <c r="ALE1317" s="233"/>
      <c r="ALF1317" s="233"/>
      <c r="ALG1317" s="233"/>
      <c r="ALH1317" s="233"/>
      <c r="ALI1317" s="233"/>
      <c r="ALJ1317" s="233"/>
      <c r="ALK1317" s="233"/>
      <c r="ALL1317" s="233"/>
      <c r="ALM1317" s="233"/>
      <c r="ALN1317" s="233"/>
      <c r="ALO1317" s="233"/>
      <c r="ALP1317" s="233"/>
      <c r="ALQ1317" s="233"/>
      <c r="ALR1317" s="233"/>
      <c r="ALS1317" s="233"/>
      <c r="ALT1317" s="233"/>
      <c r="ALU1317" s="233"/>
      <c r="ALV1317" s="233"/>
      <c r="ALW1317" s="233"/>
      <c r="ALX1317" s="233"/>
      <c r="ALY1317" s="233"/>
      <c r="ALZ1317" s="233"/>
      <c r="AMA1317" s="233"/>
      <c r="AMB1317" s="233"/>
      <c r="AMC1317" s="233"/>
      <c r="AMD1317" s="233"/>
      <c r="AME1317" s="233"/>
      <c r="AMF1317" s="233"/>
      <c r="AMG1317" s="233"/>
      <c r="AMH1317" s="233"/>
      <c r="AMI1317" s="233"/>
      <c r="AMJ1317" s="233"/>
      <c r="AMK1317" s="233"/>
      <c r="AML1317" s="233"/>
      <c r="AMM1317" s="233"/>
      <c r="AMN1317" s="233"/>
      <c r="AMO1317" s="233"/>
      <c r="AMP1317" s="233"/>
      <c r="AMQ1317" s="233"/>
      <c r="AMR1317" s="233"/>
      <c r="AMS1317" s="233"/>
      <c r="AMT1317" s="233"/>
      <c r="AMU1317" s="233"/>
      <c r="AMV1317" s="233"/>
      <c r="AMW1317" s="233"/>
      <c r="AMX1317" s="233"/>
      <c r="AMY1317" s="233"/>
      <c r="AMZ1317" s="233"/>
      <c r="ANA1317" s="233"/>
      <c r="ANB1317" s="233"/>
      <c r="ANC1317" s="233"/>
      <c r="AND1317" s="233"/>
      <c r="ANE1317" s="233"/>
      <c r="ANF1317" s="233"/>
      <c r="ANG1317" s="233"/>
      <c r="ANH1317" s="233"/>
      <c r="ANI1317" s="233"/>
      <c r="ANJ1317" s="233"/>
      <c r="ANK1317" s="233"/>
      <c r="ANL1317" s="233"/>
      <c r="ANM1317" s="233"/>
      <c r="ANN1317" s="233"/>
      <c r="ANO1317" s="233"/>
      <c r="ANP1317" s="233"/>
      <c r="ANQ1317" s="233"/>
      <c r="ANR1317" s="233"/>
      <c r="ANS1317" s="233"/>
      <c r="ANT1317" s="233"/>
      <c r="ANU1317" s="233"/>
      <c r="ANV1317" s="233"/>
      <c r="ANW1317" s="233"/>
      <c r="ANX1317" s="233"/>
      <c r="ANY1317" s="233"/>
      <c r="ANZ1317" s="233"/>
      <c r="AOA1317" s="233"/>
      <c r="AOB1317" s="233"/>
      <c r="AOC1317" s="233"/>
      <c r="AOD1317" s="233"/>
      <c r="AOE1317" s="233"/>
      <c r="AOF1317" s="233"/>
      <c r="AOG1317" s="233"/>
      <c r="AOH1317" s="233"/>
      <c r="AOI1317" s="233"/>
      <c r="AOJ1317" s="233"/>
      <c r="AOK1317" s="233"/>
      <c r="AOL1317" s="233"/>
      <c r="AOM1317" s="233"/>
      <c r="AON1317" s="233"/>
      <c r="AOO1317" s="233"/>
      <c r="AOP1317" s="233"/>
      <c r="AOQ1317" s="233"/>
      <c r="AOR1317" s="233"/>
      <c r="AOS1317" s="233"/>
      <c r="AOT1317" s="233"/>
      <c r="AOU1317" s="233"/>
      <c r="AOV1317" s="233"/>
      <c r="AOW1317" s="233"/>
      <c r="AOX1317" s="233"/>
      <c r="AOY1317" s="233"/>
      <c r="AOZ1317" s="233"/>
      <c r="APA1317" s="233"/>
      <c r="APB1317" s="233"/>
      <c r="APC1317" s="233"/>
      <c r="APD1317" s="233"/>
      <c r="APE1317" s="233"/>
      <c r="APF1317" s="233"/>
      <c r="APG1317" s="233"/>
      <c r="APH1317" s="233"/>
      <c r="API1317" s="233"/>
      <c r="APJ1317" s="233"/>
      <c r="APK1317" s="233"/>
      <c r="APL1317" s="233"/>
      <c r="APM1317" s="233"/>
      <c r="APN1317" s="233"/>
      <c r="APO1317" s="233"/>
      <c r="APP1317" s="233"/>
      <c r="APQ1317" s="233"/>
      <c r="APR1317" s="233"/>
      <c r="APS1317" s="233"/>
      <c r="APT1317" s="233"/>
      <c r="APU1317" s="233"/>
      <c r="APV1317" s="233"/>
      <c r="APW1317" s="233"/>
      <c r="APX1317" s="233"/>
      <c r="APY1317" s="233"/>
      <c r="APZ1317" s="233"/>
      <c r="AQA1317" s="233"/>
      <c r="AQB1317" s="233"/>
      <c r="AQC1317" s="233"/>
      <c r="AQD1317" s="233"/>
      <c r="AQE1317" s="233"/>
      <c r="AQF1317" s="233"/>
      <c r="AQG1317" s="233"/>
      <c r="AQH1317" s="233"/>
      <c r="AQI1317" s="233"/>
      <c r="AQJ1317" s="233"/>
      <c r="AQK1317" s="233"/>
      <c r="AQL1317" s="233"/>
      <c r="AQM1317" s="233"/>
      <c r="AQN1317" s="233"/>
      <c r="AQO1317" s="233"/>
      <c r="AQP1317" s="233"/>
      <c r="AQQ1317" s="233"/>
      <c r="AQR1317" s="233"/>
      <c r="AQS1317" s="233"/>
      <c r="AQT1317" s="233"/>
      <c r="AQU1317" s="233"/>
      <c r="AQV1317" s="233"/>
      <c r="AQW1317" s="233"/>
      <c r="AQX1317" s="233"/>
      <c r="AQY1317" s="233"/>
      <c r="AQZ1317" s="233"/>
      <c r="ARA1317" s="233"/>
      <c r="ARB1317" s="233"/>
      <c r="ARC1317" s="233"/>
      <c r="ARD1317" s="233"/>
      <c r="ARE1317" s="233"/>
      <c r="ARF1317" s="233"/>
      <c r="ARG1317" s="233"/>
      <c r="ARH1317" s="233"/>
      <c r="ARI1317" s="233"/>
      <c r="ARJ1317" s="233"/>
      <c r="ARK1317" s="233"/>
      <c r="ARL1317" s="233"/>
      <c r="ARM1317" s="233"/>
      <c r="ARN1317" s="233"/>
      <c r="ARO1317" s="233"/>
      <c r="ARP1317" s="233"/>
      <c r="ARQ1317" s="233"/>
      <c r="ARR1317" s="233"/>
      <c r="ARS1317" s="233"/>
      <c r="ART1317" s="233"/>
      <c r="ARU1317" s="233"/>
      <c r="ARV1317" s="233"/>
      <c r="ARW1317" s="233"/>
      <c r="ARX1317" s="233"/>
      <c r="ARY1317" s="233"/>
      <c r="ARZ1317" s="233"/>
      <c r="ASA1317" s="233"/>
      <c r="ASB1317" s="233"/>
      <c r="ASC1317" s="233"/>
      <c r="ASD1317" s="233"/>
      <c r="ASE1317" s="233"/>
      <c r="ASF1317" s="233"/>
      <c r="ASG1317" s="233"/>
      <c r="ASH1317" s="233"/>
      <c r="ASI1317" s="233"/>
      <c r="ASJ1317" s="233"/>
      <c r="ASK1317" s="233"/>
      <c r="ASL1317" s="233"/>
      <c r="ASM1317" s="233"/>
      <c r="ASN1317" s="233"/>
      <c r="ASO1317" s="233"/>
      <c r="ASP1317" s="233"/>
      <c r="ASQ1317" s="233"/>
      <c r="ASR1317" s="233"/>
      <c r="ASS1317" s="233"/>
      <c r="AST1317" s="233"/>
      <c r="ASU1317" s="233"/>
      <c r="ASV1317" s="233"/>
      <c r="ASW1317" s="233"/>
      <c r="ASX1317" s="233"/>
      <c r="ASY1317" s="233"/>
      <c r="ASZ1317" s="233"/>
      <c r="ATA1317" s="233"/>
      <c r="ATB1317" s="233"/>
      <c r="ATC1317" s="233"/>
      <c r="ATD1317" s="233"/>
      <c r="ATE1317" s="233"/>
      <c r="ATF1317" s="233"/>
      <c r="ATG1317" s="233"/>
      <c r="ATH1317" s="233"/>
      <c r="ATI1317" s="233"/>
      <c r="ATJ1317" s="233"/>
      <c r="ATK1317" s="233"/>
      <c r="ATL1317" s="233"/>
      <c r="ATM1317" s="233"/>
      <c r="ATN1317" s="233"/>
      <c r="ATO1317" s="233"/>
      <c r="ATP1317" s="233"/>
      <c r="ATQ1317" s="233"/>
      <c r="ATR1317" s="233"/>
      <c r="ATS1317" s="233"/>
      <c r="ATT1317" s="233"/>
      <c r="ATU1317" s="233"/>
      <c r="ATV1317" s="233"/>
      <c r="ATW1317" s="233"/>
      <c r="ATX1317" s="233"/>
      <c r="ATY1317" s="233"/>
      <c r="ATZ1317" s="233"/>
      <c r="AUA1317" s="233"/>
      <c r="AUB1317" s="233"/>
      <c r="AUC1317" s="233"/>
      <c r="AUD1317" s="233"/>
      <c r="AUE1317" s="233"/>
      <c r="AUF1317" s="233"/>
      <c r="AUG1317" s="233"/>
      <c r="AUH1317" s="233"/>
      <c r="AUI1317" s="233"/>
      <c r="AUJ1317" s="233"/>
      <c r="AUK1317" s="233"/>
      <c r="AUL1317" s="233"/>
      <c r="AUM1317" s="233"/>
      <c r="AUN1317" s="233"/>
      <c r="AUO1317" s="233"/>
      <c r="AUP1317" s="233"/>
      <c r="AUQ1317" s="233"/>
      <c r="AUR1317" s="233"/>
      <c r="AUS1317" s="233"/>
      <c r="AUT1317" s="233"/>
      <c r="AUU1317" s="233"/>
      <c r="AUV1317" s="233"/>
      <c r="AUW1317" s="233"/>
      <c r="AUX1317" s="233"/>
      <c r="AUY1317" s="233"/>
      <c r="AUZ1317" s="233"/>
      <c r="AVA1317" s="233"/>
      <c r="AVB1317" s="233"/>
      <c r="AVC1317" s="233"/>
      <c r="AVD1317" s="233"/>
      <c r="AVE1317" s="233"/>
      <c r="AVF1317" s="233"/>
      <c r="AVG1317" s="233"/>
      <c r="AVH1317" s="233"/>
      <c r="AVI1317" s="233"/>
      <c r="AVJ1317" s="233"/>
      <c r="AVK1317" s="233"/>
      <c r="AVL1317" s="233"/>
      <c r="AVM1317" s="233"/>
      <c r="AVN1317" s="233"/>
      <c r="AVO1317" s="233"/>
      <c r="AVP1317" s="233"/>
      <c r="AVQ1317" s="233"/>
      <c r="AVR1317" s="233"/>
      <c r="AVS1317" s="233"/>
      <c r="AVT1317" s="233"/>
      <c r="AVU1317" s="233"/>
      <c r="AVV1317" s="233"/>
      <c r="AVW1317" s="233"/>
      <c r="AVX1317" s="233"/>
      <c r="AVY1317" s="233"/>
      <c r="AVZ1317" s="233"/>
      <c r="AWA1317" s="233"/>
      <c r="AWB1317" s="233"/>
      <c r="AWC1317" s="233"/>
      <c r="AWD1317" s="233"/>
      <c r="AWE1317" s="233"/>
      <c r="AWF1317" s="233"/>
      <c r="AWG1317" s="233"/>
      <c r="AWH1317" s="233"/>
      <c r="AWI1317" s="233"/>
      <c r="AWJ1317" s="233"/>
      <c r="AWK1317" s="233"/>
      <c r="AWL1317" s="233"/>
      <c r="AWM1317" s="233"/>
      <c r="AWN1317" s="233"/>
      <c r="AWO1317" s="233"/>
      <c r="AWP1317" s="233"/>
      <c r="AWQ1317" s="233"/>
      <c r="AWR1317" s="233"/>
      <c r="AWS1317" s="233"/>
      <c r="AWT1317" s="233"/>
      <c r="AWU1317" s="233"/>
      <c r="AWV1317" s="233"/>
      <c r="AWW1317" s="233"/>
      <c r="AWX1317" s="233"/>
      <c r="AWY1317" s="233"/>
      <c r="AWZ1317" s="233"/>
      <c r="AXA1317" s="233"/>
      <c r="AXB1317" s="233"/>
      <c r="AXC1317" s="233"/>
      <c r="AXD1317" s="233"/>
      <c r="AXE1317" s="233"/>
      <c r="AXF1317" s="233"/>
      <c r="AXG1317" s="233"/>
      <c r="AXH1317" s="233"/>
      <c r="AXI1317" s="233"/>
      <c r="AXJ1317" s="233"/>
      <c r="AXK1317" s="233"/>
      <c r="AXL1317" s="233"/>
      <c r="AXM1317" s="233"/>
      <c r="AXN1317" s="233"/>
      <c r="AXO1317" s="233"/>
      <c r="AXP1317" s="233"/>
      <c r="AXQ1317" s="233"/>
      <c r="AXR1317" s="233"/>
      <c r="AXS1317" s="233"/>
      <c r="AXT1317" s="233"/>
      <c r="AXU1317" s="233"/>
      <c r="AXV1317" s="233"/>
      <c r="AXW1317" s="233"/>
      <c r="AXX1317" s="233"/>
      <c r="AXY1317" s="233"/>
      <c r="AXZ1317" s="233"/>
      <c r="AYA1317" s="233"/>
      <c r="AYB1317" s="233"/>
      <c r="AYC1317" s="233"/>
      <c r="AYD1317" s="233"/>
      <c r="AYE1317" s="233"/>
      <c r="AYF1317" s="233"/>
      <c r="AYG1317" s="233"/>
      <c r="AYH1317" s="233"/>
      <c r="AYI1317" s="233"/>
      <c r="AYJ1317" s="233"/>
      <c r="AYK1317" s="233"/>
      <c r="AYL1317" s="233"/>
      <c r="AYM1317" s="233"/>
      <c r="AYN1317" s="233"/>
      <c r="AYO1317" s="233"/>
      <c r="AYP1317" s="233"/>
      <c r="AYQ1317" s="233"/>
      <c r="AYR1317" s="233"/>
      <c r="AYS1317" s="233"/>
      <c r="AYT1317" s="233"/>
      <c r="AYU1317" s="233"/>
      <c r="AYV1317" s="233"/>
      <c r="AYW1317" s="233"/>
      <c r="AYX1317" s="233"/>
      <c r="AYY1317" s="233"/>
      <c r="AYZ1317" s="233"/>
      <c r="AZA1317" s="233"/>
      <c r="AZB1317" s="233"/>
      <c r="AZC1317" s="233"/>
      <c r="AZD1317" s="233"/>
      <c r="AZE1317" s="233"/>
      <c r="AZF1317" s="233"/>
      <c r="AZG1317" s="233"/>
      <c r="AZH1317" s="233"/>
      <c r="AZI1317" s="233"/>
      <c r="AZJ1317" s="233"/>
      <c r="AZK1317" s="233"/>
      <c r="AZL1317" s="233"/>
      <c r="AZM1317" s="233"/>
      <c r="AZN1317" s="233"/>
      <c r="AZO1317" s="233"/>
      <c r="AZP1317" s="233"/>
      <c r="AZQ1317" s="233"/>
      <c r="AZR1317" s="233"/>
      <c r="AZS1317" s="233"/>
      <c r="AZT1317" s="233"/>
      <c r="AZU1317" s="233"/>
      <c r="AZV1317" s="233"/>
      <c r="AZW1317" s="233"/>
      <c r="AZX1317" s="233"/>
      <c r="AZY1317" s="233"/>
      <c r="AZZ1317" s="233"/>
      <c r="BAA1317" s="233"/>
      <c r="BAB1317" s="233"/>
      <c r="BAC1317" s="233"/>
      <c r="BAD1317" s="233"/>
      <c r="BAE1317" s="233"/>
      <c r="BAF1317" s="233"/>
      <c r="BAG1317" s="233"/>
      <c r="BAH1317" s="233"/>
      <c r="BAI1317" s="233"/>
      <c r="BAJ1317" s="233"/>
      <c r="BAK1317" s="233"/>
      <c r="BAL1317" s="233"/>
      <c r="BAM1317" s="233"/>
      <c r="BAN1317" s="233"/>
      <c r="BAO1317" s="233"/>
      <c r="BAP1317" s="233"/>
      <c r="BAQ1317" s="233"/>
      <c r="BAR1317" s="233"/>
      <c r="BAS1317" s="233"/>
      <c r="BAT1317" s="233"/>
      <c r="BAU1317" s="233"/>
      <c r="BAV1317" s="233"/>
      <c r="BAW1317" s="233"/>
      <c r="BAX1317" s="233"/>
      <c r="BAY1317" s="233"/>
      <c r="BAZ1317" s="233"/>
      <c r="BBA1317" s="233"/>
      <c r="BBB1317" s="233"/>
      <c r="BBC1317" s="233"/>
      <c r="BBD1317" s="233"/>
      <c r="BBE1317" s="233"/>
      <c r="BBF1317" s="233"/>
      <c r="BBG1317" s="233"/>
      <c r="BBH1317" s="233"/>
      <c r="BBI1317" s="233"/>
      <c r="BBJ1317" s="233"/>
      <c r="BBK1317" s="233"/>
      <c r="BBL1317" s="233"/>
      <c r="BBM1317" s="233"/>
      <c r="BBN1317" s="233"/>
      <c r="BBO1317" s="233"/>
      <c r="BBP1317" s="233"/>
      <c r="BBQ1317" s="233"/>
      <c r="BBR1317" s="233"/>
      <c r="BBS1317" s="233"/>
      <c r="BBT1317" s="233"/>
      <c r="BBU1317" s="233"/>
      <c r="BBV1317" s="233"/>
      <c r="BBW1317" s="233"/>
      <c r="BBX1317" s="233"/>
      <c r="BBY1317" s="233"/>
      <c r="BBZ1317" s="233"/>
      <c r="BCA1317" s="233"/>
      <c r="BCB1317" s="233"/>
      <c r="BCC1317" s="233"/>
      <c r="BCD1317" s="233"/>
      <c r="BCE1317" s="233"/>
      <c r="BCF1317" s="233"/>
      <c r="BCG1317" s="233"/>
      <c r="BCH1317" s="233"/>
      <c r="BCI1317" s="233"/>
      <c r="BCJ1317" s="233"/>
      <c r="BCK1317" s="233"/>
      <c r="BCL1317" s="233"/>
      <c r="BCM1317" s="233"/>
      <c r="BCN1317" s="233"/>
      <c r="BCO1317" s="233"/>
      <c r="BCP1317" s="233"/>
      <c r="BCQ1317" s="233"/>
      <c r="BCR1317" s="233"/>
      <c r="BCS1317" s="233"/>
      <c r="BCT1317" s="233"/>
      <c r="BCU1317" s="233"/>
      <c r="BCV1317" s="233"/>
      <c r="BCW1317" s="233"/>
      <c r="BCX1317" s="233"/>
      <c r="BCY1317" s="233"/>
      <c r="BCZ1317" s="233"/>
      <c r="BDA1317" s="233"/>
      <c r="BDB1317" s="233"/>
      <c r="BDC1317" s="233"/>
      <c r="BDD1317" s="233"/>
      <c r="BDE1317" s="233"/>
      <c r="BDF1317" s="233"/>
      <c r="BDG1317" s="233"/>
      <c r="BDH1317" s="233"/>
      <c r="BDI1317" s="233"/>
      <c r="BDJ1317" s="233"/>
      <c r="BDK1317" s="233"/>
      <c r="BDL1317" s="233"/>
      <c r="BDM1317" s="233"/>
      <c r="BDN1317" s="233"/>
      <c r="BDO1317" s="233"/>
      <c r="BDP1317" s="233"/>
      <c r="BDQ1317" s="233"/>
      <c r="BDR1317" s="233"/>
      <c r="BDS1317" s="233"/>
      <c r="BDT1317" s="233"/>
      <c r="BDU1317" s="233"/>
      <c r="BDV1317" s="233"/>
      <c r="BDW1317" s="233"/>
      <c r="BDX1317" s="233"/>
      <c r="BDY1317" s="233"/>
      <c r="BDZ1317" s="233"/>
      <c r="BEA1317" s="233"/>
      <c r="BEB1317" s="233"/>
      <c r="BEC1317" s="233"/>
      <c r="BED1317" s="233"/>
      <c r="BEE1317" s="233"/>
      <c r="BEF1317" s="233"/>
      <c r="BEG1317" s="233"/>
      <c r="BEH1317" s="233"/>
      <c r="BEI1317" s="233"/>
      <c r="BEJ1317" s="233"/>
      <c r="BEK1317" s="233"/>
      <c r="BEL1317" s="233"/>
      <c r="BEM1317" s="233"/>
      <c r="BEN1317" s="233"/>
      <c r="BEO1317" s="233"/>
      <c r="BEP1317" s="233"/>
      <c r="BEQ1317" s="233"/>
      <c r="BER1317" s="233"/>
      <c r="BES1317" s="233"/>
      <c r="BET1317" s="233"/>
      <c r="BEU1317" s="233"/>
      <c r="BEV1317" s="233"/>
      <c r="BEW1317" s="233"/>
      <c r="BEX1317" s="233"/>
      <c r="BEY1317" s="233"/>
      <c r="BEZ1317" s="233"/>
      <c r="BFA1317" s="233"/>
      <c r="BFB1317" s="233"/>
      <c r="BFC1317" s="233"/>
      <c r="BFD1317" s="233"/>
      <c r="BFE1317" s="233"/>
      <c r="BFF1317" s="233"/>
      <c r="BFG1317" s="233"/>
      <c r="BFH1317" s="233"/>
      <c r="BFI1317" s="233"/>
      <c r="BFJ1317" s="233"/>
      <c r="BFK1317" s="233"/>
      <c r="BFL1317" s="233"/>
      <c r="BFM1317" s="233"/>
      <c r="BFN1317" s="233"/>
      <c r="BFO1317" s="233"/>
      <c r="BFP1317" s="233"/>
      <c r="BFQ1317" s="233"/>
      <c r="BFR1317" s="233"/>
      <c r="BFS1317" s="233"/>
      <c r="BFT1317" s="233"/>
      <c r="BFU1317" s="233"/>
      <c r="BFV1317" s="233"/>
      <c r="BFW1317" s="233"/>
      <c r="BFX1317" s="233"/>
      <c r="BFY1317" s="233"/>
      <c r="BFZ1317" s="233"/>
      <c r="BGA1317" s="233"/>
      <c r="BGB1317" s="233"/>
      <c r="BGC1317" s="233"/>
      <c r="BGD1317" s="233"/>
      <c r="BGE1317" s="233"/>
      <c r="BGF1317" s="233"/>
      <c r="BGG1317" s="233"/>
      <c r="BGH1317" s="233"/>
      <c r="BGI1317" s="233"/>
      <c r="BGJ1317" s="233"/>
      <c r="BGK1317" s="233"/>
      <c r="BGL1317" s="233"/>
      <c r="BGM1317" s="233"/>
      <c r="BGN1317" s="233"/>
      <c r="BGO1317" s="233"/>
      <c r="BGP1317" s="233"/>
      <c r="BGQ1317" s="233"/>
      <c r="BGR1317" s="233"/>
      <c r="BGS1317" s="233"/>
      <c r="BGT1317" s="233"/>
      <c r="BGU1317" s="233"/>
      <c r="BGV1317" s="233"/>
      <c r="BGW1317" s="233"/>
      <c r="BGX1317" s="233"/>
      <c r="BGY1317" s="233"/>
      <c r="BGZ1317" s="233"/>
      <c r="BHA1317" s="233"/>
      <c r="BHB1317" s="233"/>
      <c r="BHC1317" s="233"/>
      <c r="BHD1317" s="233"/>
      <c r="BHE1317" s="233"/>
      <c r="BHF1317" s="233"/>
      <c r="BHG1317" s="233"/>
      <c r="BHH1317" s="233"/>
      <c r="BHI1317" s="233"/>
      <c r="BHJ1317" s="233"/>
      <c r="BHK1317" s="233"/>
      <c r="BHL1317" s="233"/>
      <c r="BHM1317" s="233"/>
      <c r="BHN1317" s="233"/>
      <c r="BHO1317" s="233"/>
      <c r="BHP1317" s="233"/>
      <c r="BHQ1317" s="233"/>
      <c r="BHR1317" s="233"/>
      <c r="BHS1317" s="233"/>
      <c r="BHT1317" s="233"/>
      <c r="BHU1317" s="233"/>
      <c r="BHV1317" s="233"/>
      <c r="BHW1317" s="233"/>
      <c r="BHX1317" s="233"/>
      <c r="BHY1317" s="233"/>
      <c r="BHZ1317" s="233"/>
      <c r="BIA1317" s="233"/>
      <c r="BIB1317" s="233"/>
      <c r="BIC1317" s="233"/>
      <c r="BID1317" s="233"/>
      <c r="BIE1317" s="233"/>
      <c r="BIF1317" s="233"/>
      <c r="BIG1317" s="233"/>
      <c r="BIH1317" s="233"/>
      <c r="BII1317" s="233"/>
      <c r="BIJ1317" s="233"/>
      <c r="BIK1317" s="233"/>
      <c r="BIL1317" s="233"/>
      <c r="BIM1317" s="233"/>
      <c r="BIN1317" s="233"/>
      <c r="BIO1317" s="233"/>
      <c r="BIP1317" s="233"/>
      <c r="BIQ1317" s="233"/>
      <c r="BIR1317" s="233"/>
      <c r="BIS1317" s="233"/>
      <c r="BIT1317" s="233"/>
      <c r="BIU1317" s="233"/>
      <c r="BIV1317" s="233"/>
      <c r="BIW1317" s="233"/>
      <c r="BIX1317" s="233"/>
      <c r="BIY1317" s="233"/>
      <c r="BIZ1317" s="233"/>
      <c r="BJA1317" s="233"/>
      <c r="BJB1317" s="233"/>
      <c r="BJC1317" s="233"/>
      <c r="BJD1317" s="233"/>
      <c r="BJE1317" s="233"/>
      <c r="BJF1317" s="233"/>
      <c r="BJG1317" s="233"/>
      <c r="BJH1317" s="233"/>
      <c r="BJI1317" s="233"/>
      <c r="BJJ1317" s="233"/>
      <c r="BJK1317" s="233"/>
      <c r="BJL1317" s="233"/>
      <c r="BJM1317" s="233"/>
      <c r="BJN1317" s="233"/>
      <c r="BJO1317" s="233"/>
      <c r="BJP1317" s="233"/>
      <c r="BJQ1317" s="233"/>
      <c r="BJR1317" s="233"/>
      <c r="BJS1317" s="233"/>
      <c r="BJT1317" s="233"/>
      <c r="BJU1317" s="233"/>
      <c r="BJV1317" s="233"/>
      <c r="BJW1317" s="233"/>
      <c r="BJX1317" s="233"/>
      <c r="BJY1317" s="233"/>
      <c r="BJZ1317" s="233"/>
      <c r="BKA1317" s="233"/>
      <c r="BKB1317" s="233"/>
      <c r="BKC1317" s="233"/>
      <c r="BKD1317" s="233"/>
      <c r="BKE1317" s="233"/>
      <c r="BKF1317" s="233"/>
      <c r="BKG1317" s="233"/>
      <c r="BKH1317" s="233"/>
      <c r="BKI1317" s="233"/>
      <c r="BKJ1317" s="233"/>
      <c r="BKK1317" s="233"/>
      <c r="BKL1317" s="233"/>
      <c r="BKM1317" s="233"/>
      <c r="BKN1317" s="233"/>
      <c r="BKO1317" s="233"/>
      <c r="BKP1317" s="233"/>
      <c r="BKQ1317" s="233"/>
      <c r="BKR1317" s="233"/>
      <c r="BKS1317" s="233"/>
      <c r="BKT1317" s="233"/>
      <c r="BKU1317" s="233"/>
      <c r="BKV1317" s="233"/>
      <c r="BKW1317" s="233"/>
      <c r="BKX1317" s="233"/>
      <c r="BKY1317" s="233"/>
      <c r="BKZ1317" s="233"/>
      <c r="BLA1317" s="233"/>
      <c r="BLB1317" s="233"/>
      <c r="BLC1317" s="233"/>
      <c r="BLD1317" s="233"/>
      <c r="BLE1317" s="233"/>
      <c r="BLF1317" s="233"/>
      <c r="BLG1317" s="233"/>
      <c r="BLH1317" s="233"/>
      <c r="BLI1317" s="233"/>
      <c r="BLJ1317" s="233"/>
      <c r="BLK1317" s="233"/>
      <c r="BLL1317" s="233"/>
      <c r="BLM1317" s="233"/>
      <c r="BLN1317" s="233"/>
      <c r="BLO1317" s="233"/>
      <c r="BLP1317" s="233"/>
      <c r="BLQ1317" s="233"/>
      <c r="BLR1317" s="233"/>
      <c r="BLS1317" s="233"/>
      <c r="BLT1317" s="233"/>
      <c r="BLU1317" s="233"/>
      <c r="BLV1317" s="233"/>
      <c r="BLW1317" s="233"/>
      <c r="BLX1317" s="233"/>
      <c r="BLY1317" s="233"/>
      <c r="BLZ1317" s="233"/>
      <c r="BMA1317" s="233"/>
      <c r="BMB1317" s="233"/>
      <c r="BMC1317" s="233"/>
      <c r="BMD1317" s="233"/>
      <c r="BME1317" s="233"/>
      <c r="BMF1317" s="233"/>
      <c r="BMG1317" s="233"/>
      <c r="BMH1317" s="233"/>
      <c r="BMI1317" s="233"/>
      <c r="BMJ1317" s="233"/>
      <c r="BMK1317" s="233"/>
      <c r="BML1317" s="233"/>
      <c r="BMM1317" s="233"/>
      <c r="BMN1317" s="233"/>
      <c r="BMO1317" s="233"/>
      <c r="BMP1317" s="233"/>
      <c r="BMQ1317" s="233"/>
      <c r="BMR1317" s="233"/>
      <c r="BMS1317" s="233"/>
      <c r="BMT1317" s="233"/>
      <c r="BMU1317" s="233"/>
      <c r="BMV1317" s="233"/>
      <c r="BMW1317" s="233"/>
      <c r="BMX1317" s="233"/>
      <c r="BMY1317" s="233"/>
      <c r="BMZ1317" s="233"/>
      <c r="BNA1317" s="233"/>
      <c r="BNB1317" s="233"/>
      <c r="BNC1317" s="233"/>
      <c r="BND1317" s="233"/>
      <c r="BNE1317" s="233"/>
      <c r="BNF1317" s="233"/>
      <c r="BNG1317" s="233"/>
      <c r="BNH1317" s="233"/>
      <c r="BNI1317" s="233"/>
      <c r="BNJ1317" s="233"/>
      <c r="BNK1317" s="233"/>
      <c r="BNL1317" s="233"/>
      <c r="BNM1317" s="233"/>
      <c r="BNN1317" s="233"/>
      <c r="BNO1317" s="233"/>
      <c r="BNP1317" s="233"/>
      <c r="BNQ1317" s="233"/>
      <c r="BNR1317" s="233"/>
      <c r="BNS1317" s="233"/>
      <c r="BNT1317" s="233"/>
      <c r="BNU1317" s="233"/>
      <c r="BNV1317" s="233"/>
      <c r="BNW1317" s="233"/>
      <c r="BNX1317" s="233"/>
      <c r="BNY1317" s="233"/>
      <c r="BNZ1317" s="233"/>
      <c r="BOA1317" s="233"/>
      <c r="BOB1317" s="233"/>
      <c r="BOC1317" s="233"/>
      <c r="BOD1317" s="233"/>
      <c r="BOE1317" s="233"/>
      <c r="BOF1317" s="233"/>
      <c r="BOG1317" s="233"/>
      <c r="BOH1317" s="233"/>
      <c r="BOI1317" s="233"/>
      <c r="BOJ1317" s="233"/>
      <c r="BOK1317" s="233"/>
      <c r="BOL1317" s="233"/>
      <c r="BOM1317" s="233"/>
      <c r="BON1317" s="233"/>
      <c r="BOO1317" s="233"/>
      <c r="BOP1317" s="233"/>
      <c r="BOQ1317" s="233"/>
      <c r="BOR1317" s="233"/>
      <c r="BOS1317" s="233"/>
      <c r="BOT1317" s="233"/>
      <c r="BOU1317" s="233"/>
      <c r="BOV1317" s="233"/>
      <c r="BOW1317" s="233"/>
      <c r="BOX1317" s="233"/>
      <c r="BOY1317" s="233"/>
      <c r="BOZ1317" s="233"/>
      <c r="BPA1317" s="233"/>
      <c r="BPB1317" s="233"/>
      <c r="BPC1317" s="233"/>
      <c r="BPD1317" s="233"/>
      <c r="BPE1317" s="233"/>
      <c r="BPF1317" s="233"/>
      <c r="BPG1317" s="233"/>
      <c r="BPH1317" s="233"/>
      <c r="BPI1317" s="233"/>
      <c r="BPJ1317" s="233"/>
      <c r="BPK1317" s="233"/>
      <c r="BPL1317" s="233"/>
      <c r="BPM1317" s="233"/>
      <c r="BPN1317" s="233"/>
      <c r="BPO1317" s="233"/>
      <c r="BPP1317" s="233"/>
      <c r="BPQ1317" s="233"/>
      <c r="BPR1317" s="233"/>
      <c r="BPS1317" s="233"/>
      <c r="BPT1317" s="233"/>
      <c r="BPU1317" s="233"/>
      <c r="BPV1317" s="233"/>
      <c r="BPW1317" s="233"/>
      <c r="BPX1317" s="233"/>
      <c r="BPY1317" s="233"/>
      <c r="BPZ1317" s="233"/>
      <c r="BQA1317" s="233"/>
      <c r="BQB1317" s="233"/>
      <c r="BQC1317" s="233"/>
      <c r="BQD1317" s="233"/>
      <c r="BQE1317" s="233"/>
      <c r="BQF1317" s="233"/>
      <c r="BQG1317" s="233"/>
      <c r="BQH1317" s="233"/>
      <c r="BQI1317" s="233"/>
      <c r="BQJ1317" s="233"/>
      <c r="BQK1317" s="233"/>
      <c r="BQL1317" s="233"/>
      <c r="BQM1317" s="233"/>
      <c r="BQN1317" s="233"/>
      <c r="BQO1317" s="233"/>
      <c r="BQP1317" s="233"/>
      <c r="BQQ1317" s="233"/>
      <c r="BQR1317" s="233"/>
      <c r="BQS1317" s="233"/>
      <c r="BQT1317" s="233"/>
      <c r="BQU1317" s="233"/>
      <c r="BQV1317" s="233"/>
      <c r="BQW1317" s="233"/>
      <c r="BQX1317" s="233"/>
      <c r="BQY1317" s="233"/>
      <c r="BQZ1317" s="233"/>
      <c r="BRA1317" s="233"/>
      <c r="BRB1317" s="233"/>
      <c r="BRC1317" s="233"/>
      <c r="BRD1317" s="233"/>
      <c r="BRE1317" s="233"/>
      <c r="BRF1317" s="233"/>
      <c r="BRG1317" s="233"/>
      <c r="BRH1317" s="233"/>
      <c r="BRI1317" s="233"/>
      <c r="BRJ1317" s="233"/>
      <c r="BRK1317" s="233"/>
      <c r="BRL1317" s="233"/>
      <c r="BRM1317" s="233"/>
      <c r="BRN1317" s="233"/>
      <c r="BRO1317" s="233"/>
      <c r="BRP1317" s="233"/>
      <c r="BRQ1317" s="233"/>
      <c r="BRR1317" s="233"/>
      <c r="BRS1317" s="233"/>
      <c r="BRT1317" s="233"/>
      <c r="BRU1317" s="233"/>
      <c r="BRV1317" s="233"/>
      <c r="BRW1317" s="233"/>
      <c r="BRX1317" s="233"/>
      <c r="BRY1317" s="233"/>
      <c r="BRZ1317" s="233"/>
      <c r="BSA1317" s="233"/>
      <c r="BSB1317" s="233"/>
      <c r="BSC1317" s="233"/>
      <c r="BSD1317" s="233"/>
      <c r="BSE1317" s="233"/>
      <c r="BSF1317" s="233"/>
      <c r="BSG1317" s="233"/>
      <c r="BSH1317" s="233"/>
      <c r="BSI1317" s="233"/>
      <c r="BSJ1317" s="233"/>
      <c r="BSK1317" s="233"/>
      <c r="BSL1317" s="233"/>
      <c r="BSM1317" s="233"/>
      <c r="BSN1317" s="233"/>
      <c r="BSO1317" s="233"/>
      <c r="BSP1317" s="233"/>
      <c r="BSQ1317" s="233"/>
      <c r="BSR1317" s="233"/>
      <c r="BSS1317" s="233"/>
      <c r="BST1317" s="233"/>
      <c r="BSU1317" s="233"/>
      <c r="BSV1317" s="233"/>
      <c r="BSW1317" s="233"/>
      <c r="BSX1317" s="233"/>
      <c r="BSY1317" s="233"/>
      <c r="BSZ1317" s="233"/>
      <c r="BTA1317" s="233"/>
      <c r="BTB1317" s="233"/>
      <c r="BTC1317" s="233"/>
      <c r="BTD1317" s="233"/>
      <c r="BTE1317" s="233"/>
      <c r="BTF1317" s="233"/>
      <c r="BTG1317" s="233"/>
      <c r="BTH1317" s="233"/>
      <c r="BTI1317" s="233"/>
      <c r="BTJ1317" s="233"/>
      <c r="BTK1317" s="233"/>
      <c r="BTL1317" s="233"/>
      <c r="BTM1317" s="233"/>
      <c r="BTN1317" s="233"/>
      <c r="BTO1317" s="233"/>
      <c r="BTP1317" s="233"/>
      <c r="BTQ1317" s="233"/>
      <c r="BTR1317" s="233"/>
      <c r="BTS1317" s="233"/>
      <c r="BTT1317" s="233"/>
      <c r="BTU1317" s="233"/>
      <c r="BTV1317" s="233"/>
      <c r="BTW1317" s="233"/>
      <c r="BTX1317" s="233"/>
      <c r="BTY1317" s="233"/>
      <c r="BTZ1317" s="233"/>
      <c r="BUA1317" s="233"/>
      <c r="BUB1317" s="233"/>
      <c r="BUC1317" s="233"/>
      <c r="BUD1317" s="233"/>
      <c r="BUE1317" s="233"/>
      <c r="BUF1317" s="233"/>
      <c r="BUG1317" s="233"/>
      <c r="BUH1317" s="233"/>
      <c r="BUI1317" s="233"/>
      <c r="BUJ1317" s="233"/>
      <c r="BUK1317" s="233"/>
      <c r="BUL1317" s="233"/>
      <c r="BUM1317" s="233"/>
      <c r="BUN1317" s="233"/>
      <c r="BUO1317" s="233"/>
      <c r="BUP1317" s="233"/>
      <c r="BUQ1317" s="233"/>
      <c r="BUR1317" s="233"/>
      <c r="BUS1317" s="233"/>
      <c r="BUT1317" s="233"/>
      <c r="BUU1317" s="233"/>
      <c r="BUV1317" s="233"/>
      <c r="BUW1317" s="233"/>
      <c r="BUX1317" s="233"/>
      <c r="BUY1317" s="233"/>
      <c r="BUZ1317" s="233"/>
      <c r="BVA1317" s="233"/>
      <c r="BVB1317" s="233"/>
      <c r="BVC1317" s="233"/>
      <c r="BVD1317" s="233"/>
      <c r="BVE1317" s="233"/>
      <c r="BVF1317" s="233"/>
      <c r="BVG1317" s="233"/>
      <c r="BVH1317" s="233"/>
      <c r="BVI1317" s="233"/>
      <c r="BVJ1317" s="233"/>
      <c r="BVK1317" s="233"/>
      <c r="BVL1317" s="233"/>
      <c r="BVM1317" s="233"/>
      <c r="BVN1317" s="233"/>
      <c r="BVO1317" s="233"/>
      <c r="BVP1317" s="233"/>
      <c r="BVQ1317" s="233"/>
      <c r="BVR1317" s="233"/>
      <c r="BVS1317" s="233"/>
      <c r="BVT1317" s="233"/>
      <c r="BVU1317" s="233"/>
      <c r="BVV1317" s="233"/>
      <c r="BVW1317" s="233"/>
      <c r="BVX1317" s="233"/>
      <c r="BVY1317" s="233"/>
      <c r="BVZ1317" s="233"/>
      <c r="BWA1317" s="233"/>
      <c r="BWB1317" s="233"/>
      <c r="BWC1317" s="233"/>
      <c r="BWD1317" s="233"/>
      <c r="BWE1317" s="233"/>
      <c r="BWF1317" s="233"/>
      <c r="BWG1317" s="233"/>
      <c r="BWH1317" s="233"/>
      <c r="BWI1317" s="233"/>
      <c r="BWJ1317" s="233"/>
      <c r="BWK1317" s="233"/>
      <c r="BWL1317" s="233"/>
      <c r="BWM1317" s="233"/>
      <c r="BWN1317" s="233"/>
      <c r="BWO1317" s="233"/>
      <c r="BWP1317" s="233"/>
      <c r="BWQ1317" s="233"/>
      <c r="BWR1317" s="233"/>
      <c r="BWS1317" s="233"/>
      <c r="BWT1317" s="233"/>
      <c r="BWU1317" s="233"/>
      <c r="BWV1317" s="233"/>
      <c r="BWW1317" s="233"/>
      <c r="BWX1317" s="233"/>
      <c r="BWY1317" s="233"/>
      <c r="BWZ1317" s="233"/>
      <c r="BXA1317" s="233"/>
      <c r="BXB1317" s="233"/>
      <c r="BXC1317" s="233"/>
      <c r="BXD1317" s="233"/>
      <c r="BXE1317" s="233"/>
      <c r="BXF1317" s="233"/>
      <c r="BXG1317" s="233"/>
      <c r="BXH1317" s="233"/>
      <c r="BXI1317" s="233"/>
      <c r="BXJ1317" s="233"/>
      <c r="BXK1317" s="233"/>
      <c r="BXL1317" s="233"/>
      <c r="BXM1317" s="233"/>
      <c r="BXN1317" s="233"/>
      <c r="BXO1317" s="233"/>
      <c r="BXP1317" s="233"/>
      <c r="BXQ1317" s="233"/>
      <c r="BXR1317" s="233"/>
      <c r="BXS1317" s="233"/>
      <c r="BXT1317" s="233"/>
      <c r="BXU1317" s="233"/>
      <c r="BXV1317" s="233"/>
      <c r="BXW1317" s="233"/>
      <c r="BXX1317" s="233"/>
      <c r="BXY1317" s="233"/>
      <c r="BXZ1317" s="233"/>
      <c r="BYA1317" s="233"/>
      <c r="BYB1317" s="233"/>
      <c r="BYC1317" s="233"/>
      <c r="BYD1317" s="233"/>
      <c r="BYE1317" s="233"/>
      <c r="BYF1317" s="233"/>
      <c r="BYG1317" s="233"/>
      <c r="BYH1317" s="233"/>
      <c r="BYI1317" s="233"/>
      <c r="BYJ1317" s="233"/>
      <c r="BYK1317" s="233"/>
      <c r="BYL1317" s="233"/>
      <c r="BYM1317" s="233"/>
      <c r="BYN1317" s="233"/>
      <c r="BYO1317" s="233"/>
      <c r="BYP1317" s="233"/>
      <c r="BYQ1317" s="233"/>
      <c r="BYR1317" s="233"/>
      <c r="BYS1317" s="233"/>
      <c r="BYT1317" s="233"/>
      <c r="BYU1317" s="233"/>
      <c r="BYV1317" s="233"/>
      <c r="BYW1317" s="233"/>
      <c r="BYX1317" s="233"/>
      <c r="BYY1317" s="233"/>
      <c r="BYZ1317" s="233"/>
      <c r="BZA1317" s="233"/>
      <c r="BZB1317" s="233"/>
      <c r="BZC1317" s="233"/>
      <c r="BZD1317" s="233"/>
      <c r="BZE1317" s="233"/>
      <c r="BZF1317" s="233"/>
      <c r="BZG1317" s="233"/>
      <c r="BZH1317" s="233"/>
      <c r="BZI1317" s="233"/>
      <c r="BZJ1317" s="233"/>
      <c r="BZK1317" s="233"/>
      <c r="BZL1317" s="233"/>
      <c r="BZM1317" s="233"/>
      <c r="BZN1317" s="233"/>
      <c r="BZO1317" s="233"/>
      <c r="BZP1317" s="233"/>
      <c r="BZQ1317" s="233"/>
      <c r="BZR1317" s="233"/>
      <c r="BZS1317" s="233"/>
      <c r="BZT1317" s="233"/>
      <c r="BZU1317" s="233"/>
      <c r="BZV1317" s="233"/>
      <c r="BZW1317" s="233"/>
      <c r="BZX1317" s="233"/>
      <c r="BZY1317" s="233"/>
      <c r="BZZ1317" s="233"/>
      <c r="CAA1317" s="233"/>
      <c r="CAB1317" s="233"/>
      <c r="CAC1317" s="233"/>
      <c r="CAD1317" s="233"/>
      <c r="CAE1317" s="233"/>
      <c r="CAF1317" s="233"/>
      <c r="CAG1317" s="233"/>
      <c r="CAH1317" s="233"/>
      <c r="CAI1317" s="233"/>
      <c r="CAJ1317" s="233"/>
      <c r="CAK1317" s="233"/>
      <c r="CAL1317" s="233"/>
      <c r="CAM1317" s="233"/>
      <c r="CAN1317" s="233"/>
      <c r="CAO1317" s="233"/>
      <c r="CAP1317" s="233"/>
      <c r="CAQ1317" s="233"/>
      <c r="CAR1317" s="233"/>
      <c r="CAS1317" s="233"/>
      <c r="CAT1317" s="233"/>
      <c r="CAU1317" s="233"/>
      <c r="CAV1317" s="233"/>
      <c r="CAW1317" s="233"/>
      <c r="CAX1317" s="233"/>
      <c r="CAY1317" s="233"/>
      <c r="CAZ1317" s="233"/>
      <c r="CBA1317" s="233"/>
      <c r="CBB1317" s="233"/>
      <c r="CBC1317" s="233"/>
      <c r="CBD1317" s="233"/>
      <c r="CBE1317" s="233"/>
      <c r="CBF1317" s="233"/>
      <c r="CBG1317" s="233"/>
      <c r="CBH1317" s="233"/>
      <c r="CBI1317" s="233"/>
      <c r="CBJ1317" s="233"/>
      <c r="CBK1317" s="233"/>
      <c r="CBL1317" s="233"/>
      <c r="CBM1317" s="233"/>
      <c r="CBN1317" s="233"/>
      <c r="CBO1317" s="233"/>
      <c r="CBP1317" s="233"/>
      <c r="CBQ1317" s="233"/>
      <c r="CBR1317" s="233"/>
      <c r="CBS1317" s="233"/>
      <c r="CBT1317" s="233"/>
      <c r="CBU1317" s="233"/>
      <c r="CBV1317" s="233"/>
      <c r="CBW1317" s="233"/>
      <c r="CBX1317" s="233"/>
      <c r="CBY1317" s="233"/>
      <c r="CBZ1317" s="233"/>
      <c r="CCA1317" s="233"/>
      <c r="CCB1317" s="233"/>
      <c r="CCC1317" s="233"/>
      <c r="CCD1317" s="233"/>
      <c r="CCE1317" s="233"/>
      <c r="CCF1317" s="233"/>
      <c r="CCG1317" s="233"/>
      <c r="CCH1317" s="233"/>
      <c r="CCI1317" s="233"/>
      <c r="CCJ1317" s="233"/>
      <c r="CCK1317" s="233"/>
      <c r="CCL1317" s="233"/>
      <c r="CCM1317" s="233"/>
      <c r="CCN1317" s="233"/>
      <c r="CCO1317" s="233"/>
      <c r="CCP1317" s="233"/>
      <c r="CCQ1317" s="233"/>
      <c r="CCR1317" s="233"/>
      <c r="CCS1317" s="233"/>
      <c r="CCT1317" s="233"/>
      <c r="CCU1317" s="233"/>
      <c r="CCV1317" s="233"/>
      <c r="CCW1317" s="233"/>
      <c r="CCX1317" s="233"/>
      <c r="CCY1317" s="233"/>
      <c r="CCZ1317" s="233"/>
      <c r="CDA1317" s="233"/>
      <c r="CDB1317" s="233"/>
      <c r="CDC1317" s="233"/>
      <c r="CDD1317" s="233"/>
      <c r="CDE1317" s="233"/>
      <c r="CDF1317" s="233"/>
      <c r="CDG1317" s="233"/>
      <c r="CDH1317" s="233"/>
      <c r="CDI1317" s="233"/>
      <c r="CDJ1317" s="233"/>
      <c r="CDK1317" s="233"/>
      <c r="CDL1317" s="233"/>
      <c r="CDM1317" s="233"/>
      <c r="CDN1317" s="233"/>
      <c r="CDO1317" s="233"/>
      <c r="CDP1317" s="233"/>
      <c r="CDQ1317" s="233"/>
      <c r="CDR1317" s="233"/>
      <c r="CDS1317" s="233"/>
      <c r="CDT1317" s="233"/>
      <c r="CDU1317" s="233"/>
      <c r="CDV1317" s="233"/>
      <c r="CDW1317" s="233"/>
      <c r="CDX1317" s="233"/>
      <c r="CDY1317" s="233"/>
      <c r="CDZ1317" s="233"/>
      <c r="CEA1317" s="233"/>
      <c r="CEB1317" s="233"/>
      <c r="CEC1317" s="233"/>
      <c r="CED1317" s="233"/>
      <c r="CEE1317" s="233"/>
      <c r="CEF1317" s="233"/>
      <c r="CEG1317" s="233"/>
      <c r="CEH1317" s="233"/>
      <c r="CEI1317" s="233"/>
      <c r="CEJ1317" s="233"/>
      <c r="CEK1317" s="233"/>
      <c r="CEL1317" s="233"/>
      <c r="CEM1317" s="233"/>
      <c r="CEN1317" s="233"/>
      <c r="CEO1317" s="233"/>
      <c r="CEP1317" s="233"/>
      <c r="CEQ1317" s="233"/>
      <c r="CER1317" s="233"/>
      <c r="CES1317" s="233"/>
      <c r="CET1317" s="233"/>
      <c r="CEU1317" s="233"/>
      <c r="CEV1317" s="233"/>
      <c r="CEW1317" s="233"/>
      <c r="CEX1317" s="233"/>
      <c r="CEY1317" s="233"/>
      <c r="CEZ1317" s="233"/>
      <c r="CFA1317" s="233"/>
      <c r="CFB1317" s="233"/>
      <c r="CFC1317" s="233"/>
      <c r="CFD1317" s="233"/>
      <c r="CFE1317" s="233"/>
      <c r="CFF1317" s="233"/>
      <c r="CFG1317" s="233"/>
      <c r="CFH1317" s="233"/>
      <c r="CFI1317" s="233"/>
      <c r="CFJ1317" s="233"/>
      <c r="CFK1317" s="233"/>
      <c r="CFL1317" s="233"/>
      <c r="CFM1317" s="233"/>
      <c r="CFN1317" s="233"/>
      <c r="CFO1317" s="233"/>
      <c r="CFP1317" s="233"/>
      <c r="CFQ1317" s="233"/>
      <c r="CFR1317" s="233"/>
      <c r="CFS1317" s="233"/>
      <c r="CFT1317" s="233"/>
      <c r="CFU1317" s="233"/>
      <c r="CFV1317" s="233"/>
      <c r="CFW1317" s="233"/>
      <c r="CFX1317" s="233"/>
      <c r="CFY1317" s="233"/>
      <c r="CFZ1317" s="233"/>
      <c r="CGA1317" s="233"/>
      <c r="CGB1317" s="233"/>
      <c r="CGC1317" s="233"/>
      <c r="CGD1317" s="233"/>
      <c r="CGE1317" s="233"/>
      <c r="CGF1317" s="233"/>
      <c r="CGG1317" s="233"/>
      <c r="CGH1317" s="233"/>
      <c r="CGI1317" s="233"/>
      <c r="CGJ1317" s="233"/>
      <c r="CGK1317" s="233"/>
      <c r="CGL1317" s="233"/>
      <c r="CGM1317" s="233"/>
      <c r="CGN1317" s="233"/>
      <c r="CGO1317" s="233"/>
      <c r="CGP1317" s="233"/>
      <c r="CGQ1317" s="233"/>
      <c r="CGR1317" s="233"/>
      <c r="CGS1317" s="233"/>
      <c r="CGT1317" s="233"/>
      <c r="CGU1317" s="233"/>
      <c r="CGV1317" s="233"/>
      <c r="CGW1317" s="233"/>
      <c r="CGX1317" s="233"/>
      <c r="CGY1317" s="233"/>
      <c r="CGZ1317" s="233"/>
      <c r="CHA1317" s="233"/>
      <c r="CHB1317" s="233"/>
      <c r="CHC1317" s="233"/>
      <c r="CHD1317" s="233"/>
      <c r="CHE1317" s="233"/>
      <c r="CHF1317" s="233"/>
      <c r="CHG1317" s="233"/>
      <c r="CHH1317" s="233"/>
      <c r="CHI1317" s="233"/>
      <c r="CHJ1317" s="233"/>
      <c r="CHK1317" s="233"/>
      <c r="CHL1317" s="233"/>
      <c r="CHM1317" s="233"/>
      <c r="CHN1317" s="233"/>
      <c r="CHO1317" s="233"/>
      <c r="CHP1317" s="233"/>
      <c r="CHQ1317" s="233"/>
      <c r="CHR1317" s="233"/>
      <c r="CHS1317" s="233"/>
      <c r="CHT1317" s="233"/>
      <c r="CHU1317" s="233"/>
      <c r="CHV1317" s="233"/>
      <c r="CHW1317" s="233"/>
    </row>
    <row r="1318" spans="1:2259" s="252" customFormat="1" ht="18" customHeight="1" thickBot="1" x14ac:dyDescent="0.25">
      <c r="A1318" s="146">
        <v>44990</v>
      </c>
      <c r="B1318" s="90">
        <v>0.3888888888888889</v>
      </c>
      <c r="C1318" s="91">
        <v>-1</v>
      </c>
      <c r="D1318" s="416">
        <f t="shared" si="227"/>
        <v>0.4861111111111111</v>
      </c>
      <c r="E1318" s="198" t="e">
        <f t="shared" si="228"/>
        <v>#DIV/0!</v>
      </c>
      <c r="F1318" s="583" t="s">
        <v>27</v>
      </c>
      <c r="G1318" s="495" t="s">
        <v>28</v>
      </c>
      <c r="H1318" s="141">
        <v>361</v>
      </c>
      <c r="I1318" s="142" t="s">
        <v>29</v>
      </c>
      <c r="J1318" s="144">
        <v>100</v>
      </c>
      <c r="K1318" s="24">
        <v>70</v>
      </c>
      <c r="L1318" s="24">
        <v>60</v>
      </c>
      <c r="M1318" s="24">
        <v>45</v>
      </c>
      <c r="N1318" s="24" t="s">
        <v>1000</v>
      </c>
      <c r="O1318" s="99">
        <f t="shared" ref="O1318" si="230">(K1318+L1318+M1318)/3</f>
        <v>58.333333333333336</v>
      </c>
      <c r="P1318" s="69">
        <f t="shared" si="216"/>
        <v>0.38348333333333334</v>
      </c>
      <c r="Q1318" s="143"/>
      <c r="R1318" s="139"/>
      <c r="S1318" s="144"/>
      <c r="T1318" s="24"/>
      <c r="U1318" s="24"/>
      <c r="V1318" s="24"/>
      <c r="W1318" s="24"/>
      <c r="X1318" s="242">
        <f t="shared" si="229"/>
        <v>0</v>
      </c>
      <c r="Y1318" s="188"/>
      <c r="Z1318" s="203"/>
      <c r="AA1318" s="73">
        <f t="shared" si="217"/>
        <v>0.38348333333333334</v>
      </c>
      <c r="AB1318" s="831">
        <f t="shared" si="218"/>
        <v>0</v>
      </c>
      <c r="AC1318" s="233"/>
      <c r="AD1318" s="233"/>
      <c r="AE1318" s="233"/>
      <c r="AF1318" s="233"/>
      <c r="AG1318" s="233"/>
      <c r="AH1318" s="233"/>
      <c r="AI1318" s="233"/>
      <c r="AJ1318" s="233"/>
      <c r="AK1318" s="233"/>
      <c r="AL1318" s="233"/>
      <c r="AM1318" s="233"/>
      <c r="AN1318" s="233"/>
      <c r="AO1318" s="233"/>
      <c r="AP1318" s="233"/>
      <c r="AQ1318" s="233"/>
      <c r="AR1318" s="233"/>
      <c r="AS1318" s="233"/>
      <c r="AT1318" s="233"/>
      <c r="AU1318" s="233"/>
      <c r="AV1318" s="233"/>
      <c r="AW1318" s="233"/>
      <c r="AX1318" s="233"/>
      <c r="AY1318" s="233"/>
      <c r="AZ1318" s="233"/>
      <c r="BA1318" s="233"/>
      <c r="BB1318" s="233"/>
      <c r="BC1318" s="233"/>
      <c r="BD1318" s="233"/>
      <c r="BE1318" s="233"/>
      <c r="BF1318" s="233"/>
      <c r="BG1318" s="233"/>
      <c r="BH1318" s="233"/>
      <c r="BI1318" s="233"/>
      <c r="BJ1318" s="233"/>
      <c r="BK1318" s="233"/>
      <c r="BL1318" s="233"/>
      <c r="BM1318" s="233"/>
      <c r="BN1318" s="233"/>
      <c r="BO1318" s="233"/>
      <c r="BP1318" s="233"/>
      <c r="BQ1318" s="233"/>
      <c r="BR1318" s="233"/>
      <c r="BS1318" s="233"/>
      <c r="BT1318" s="233"/>
      <c r="BU1318" s="233"/>
      <c r="BV1318" s="233"/>
      <c r="BW1318" s="233"/>
      <c r="BX1318" s="233"/>
      <c r="BY1318" s="233"/>
      <c r="BZ1318" s="233"/>
      <c r="CA1318" s="233"/>
      <c r="CB1318" s="233"/>
      <c r="CC1318" s="233"/>
      <c r="CD1318" s="233"/>
      <c r="CE1318" s="233"/>
      <c r="CF1318" s="233"/>
      <c r="CG1318" s="233"/>
      <c r="CH1318" s="233"/>
      <c r="CI1318" s="233"/>
      <c r="CJ1318" s="233"/>
      <c r="CK1318" s="233"/>
      <c r="CL1318" s="233"/>
      <c r="CM1318" s="233"/>
      <c r="CN1318" s="233"/>
      <c r="CO1318" s="233"/>
      <c r="CP1318" s="233"/>
      <c r="CQ1318" s="233"/>
      <c r="CR1318" s="233"/>
      <c r="CS1318" s="233"/>
      <c r="CT1318" s="233"/>
      <c r="CU1318" s="233"/>
      <c r="CV1318" s="233"/>
      <c r="CW1318" s="233"/>
      <c r="CX1318" s="233"/>
      <c r="CY1318" s="233"/>
      <c r="CZ1318" s="233"/>
      <c r="DA1318" s="233"/>
      <c r="DB1318" s="233"/>
      <c r="DC1318" s="233"/>
      <c r="DD1318" s="233"/>
      <c r="DE1318" s="233"/>
      <c r="DF1318" s="233"/>
      <c r="DG1318" s="233"/>
      <c r="DH1318" s="233"/>
      <c r="DI1318" s="233"/>
      <c r="DJ1318" s="233"/>
      <c r="DK1318" s="233"/>
      <c r="DL1318" s="233"/>
      <c r="DM1318" s="233"/>
      <c r="DN1318" s="233"/>
      <c r="DO1318" s="233"/>
      <c r="DP1318" s="233"/>
      <c r="DQ1318" s="233"/>
      <c r="DR1318" s="233"/>
      <c r="DS1318" s="233"/>
      <c r="DT1318" s="233"/>
      <c r="DU1318" s="233"/>
      <c r="DV1318" s="233"/>
      <c r="DW1318" s="233"/>
      <c r="DX1318" s="233"/>
      <c r="DY1318" s="233"/>
      <c r="DZ1318" s="233"/>
      <c r="EA1318" s="233"/>
      <c r="EB1318" s="233"/>
      <c r="EC1318" s="233"/>
      <c r="ED1318" s="233"/>
      <c r="EE1318" s="233"/>
      <c r="EF1318" s="233"/>
      <c r="EG1318" s="233"/>
      <c r="EH1318" s="233"/>
      <c r="EI1318" s="233"/>
      <c r="EJ1318" s="233"/>
      <c r="EK1318" s="233"/>
      <c r="EL1318" s="233"/>
      <c r="EM1318" s="233"/>
      <c r="EN1318" s="233"/>
      <c r="EO1318" s="233"/>
      <c r="EP1318" s="233"/>
      <c r="EQ1318" s="233"/>
      <c r="ER1318" s="233"/>
      <c r="ES1318" s="233"/>
      <c r="ET1318" s="233"/>
      <c r="EU1318" s="233"/>
      <c r="EV1318" s="233"/>
      <c r="EW1318" s="233"/>
      <c r="EX1318" s="233"/>
      <c r="EY1318" s="233"/>
      <c r="EZ1318" s="233"/>
      <c r="FA1318" s="233"/>
      <c r="FB1318" s="233"/>
      <c r="FC1318" s="233"/>
      <c r="FD1318" s="233"/>
      <c r="FE1318" s="233"/>
      <c r="FF1318" s="233"/>
      <c r="FG1318" s="233"/>
      <c r="FH1318" s="233"/>
      <c r="FI1318" s="233"/>
      <c r="FJ1318" s="233"/>
      <c r="FK1318" s="233"/>
      <c r="FL1318" s="233"/>
      <c r="FM1318" s="233"/>
      <c r="FN1318" s="233"/>
      <c r="FO1318" s="233"/>
      <c r="FP1318" s="233"/>
      <c r="FQ1318" s="233"/>
      <c r="FR1318" s="233"/>
      <c r="FS1318" s="233"/>
      <c r="FT1318" s="233"/>
      <c r="FU1318" s="233"/>
      <c r="FV1318" s="233"/>
      <c r="FW1318" s="233"/>
      <c r="FX1318" s="233"/>
      <c r="FY1318" s="233"/>
      <c r="FZ1318" s="233"/>
      <c r="GA1318" s="233"/>
      <c r="GB1318" s="233"/>
      <c r="GC1318" s="233"/>
      <c r="GD1318" s="233"/>
      <c r="GE1318" s="233"/>
      <c r="GF1318" s="233"/>
      <c r="GG1318" s="233"/>
      <c r="GH1318" s="233"/>
      <c r="GI1318" s="233"/>
      <c r="GJ1318" s="233"/>
      <c r="GK1318" s="233"/>
      <c r="GL1318" s="233"/>
      <c r="GM1318" s="233"/>
      <c r="GN1318" s="233"/>
      <c r="GO1318" s="233"/>
      <c r="GP1318" s="233"/>
      <c r="GQ1318" s="233"/>
      <c r="GR1318" s="233"/>
      <c r="GS1318" s="233"/>
      <c r="GT1318" s="233"/>
      <c r="GU1318" s="233"/>
      <c r="GV1318" s="233"/>
      <c r="GW1318" s="233"/>
      <c r="GX1318" s="233"/>
      <c r="GY1318" s="233"/>
      <c r="GZ1318" s="233"/>
      <c r="HA1318" s="233"/>
      <c r="HB1318" s="233"/>
      <c r="HC1318" s="233"/>
      <c r="HD1318" s="233"/>
      <c r="HE1318" s="233"/>
      <c r="HF1318" s="233"/>
      <c r="HG1318" s="233"/>
      <c r="HH1318" s="233"/>
      <c r="HI1318" s="233"/>
      <c r="HJ1318" s="233"/>
      <c r="HK1318" s="233"/>
      <c r="HL1318" s="233"/>
      <c r="HM1318" s="233"/>
      <c r="HN1318" s="233"/>
      <c r="HO1318" s="233"/>
      <c r="HP1318" s="233"/>
      <c r="HQ1318" s="233"/>
      <c r="HR1318" s="233"/>
      <c r="HS1318" s="233"/>
      <c r="HT1318" s="233"/>
      <c r="HU1318" s="233"/>
      <c r="HV1318" s="233"/>
      <c r="HW1318" s="233"/>
      <c r="HX1318" s="233"/>
      <c r="HY1318" s="233"/>
      <c r="HZ1318" s="233"/>
      <c r="IA1318" s="233"/>
      <c r="IB1318" s="233"/>
      <c r="IC1318" s="233"/>
      <c r="ID1318" s="233"/>
      <c r="IE1318" s="233"/>
      <c r="IF1318" s="233"/>
      <c r="IG1318" s="233"/>
      <c r="IH1318" s="233"/>
      <c r="II1318" s="233"/>
      <c r="IJ1318" s="233"/>
      <c r="IK1318" s="233"/>
      <c r="IL1318" s="233"/>
      <c r="IM1318" s="233"/>
      <c r="IN1318" s="233"/>
      <c r="IO1318" s="233"/>
      <c r="IP1318" s="233"/>
      <c r="IQ1318" s="233"/>
      <c r="IR1318" s="233"/>
      <c r="IS1318" s="233"/>
      <c r="IT1318" s="233"/>
      <c r="IU1318" s="233"/>
      <c r="IV1318" s="233"/>
      <c r="IW1318" s="233"/>
      <c r="IX1318" s="233"/>
      <c r="IY1318" s="233"/>
      <c r="IZ1318" s="233"/>
      <c r="JA1318" s="233"/>
      <c r="JB1318" s="233"/>
      <c r="JC1318" s="233"/>
      <c r="JD1318" s="233"/>
      <c r="JE1318" s="233"/>
      <c r="JF1318" s="233"/>
      <c r="JG1318" s="233"/>
      <c r="JH1318" s="233"/>
      <c r="JI1318" s="233"/>
      <c r="JJ1318" s="233"/>
      <c r="JK1318" s="233"/>
      <c r="JL1318" s="233"/>
      <c r="JM1318" s="233"/>
      <c r="JN1318" s="233"/>
      <c r="JO1318" s="233"/>
      <c r="JP1318" s="233"/>
      <c r="JQ1318" s="233"/>
      <c r="JR1318" s="233"/>
      <c r="JS1318" s="233"/>
      <c r="JT1318" s="233"/>
      <c r="JU1318" s="233"/>
      <c r="JV1318" s="233"/>
      <c r="JW1318" s="233"/>
      <c r="JX1318" s="233"/>
      <c r="JY1318" s="233"/>
      <c r="JZ1318" s="233"/>
      <c r="KA1318" s="233"/>
      <c r="KB1318" s="233"/>
      <c r="KC1318" s="233"/>
      <c r="KD1318" s="233"/>
      <c r="KE1318" s="233"/>
      <c r="KF1318" s="233"/>
      <c r="KG1318" s="233"/>
      <c r="KH1318" s="233"/>
      <c r="KI1318" s="233"/>
      <c r="KJ1318" s="233"/>
      <c r="KK1318" s="233"/>
      <c r="KL1318" s="233"/>
      <c r="KM1318" s="233"/>
      <c r="KN1318" s="233"/>
      <c r="KO1318" s="233"/>
      <c r="KP1318" s="233"/>
      <c r="KQ1318" s="233"/>
      <c r="KR1318" s="233"/>
      <c r="KS1318" s="233"/>
      <c r="KT1318" s="233"/>
      <c r="KU1318" s="233"/>
      <c r="KV1318" s="233"/>
      <c r="KW1318" s="233"/>
      <c r="KX1318" s="233"/>
      <c r="KY1318" s="233"/>
      <c r="KZ1318" s="233"/>
      <c r="LA1318" s="233"/>
      <c r="LB1318" s="233"/>
      <c r="LC1318" s="233"/>
      <c r="LD1318" s="233"/>
      <c r="LE1318" s="233"/>
      <c r="LF1318" s="233"/>
      <c r="LG1318" s="233"/>
      <c r="LH1318" s="233"/>
      <c r="LI1318" s="233"/>
      <c r="LJ1318" s="233"/>
      <c r="LK1318" s="233"/>
      <c r="LL1318" s="233"/>
      <c r="LM1318" s="233"/>
      <c r="LN1318" s="233"/>
      <c r="LO1318" s="233"/>
      <c r="LP1318" s="233"/>
      <c r="LQ1318" s="233"/>
      <c r="LR1318" s="233"/>
      <c r="LS1318" s="233"/>
      <c r="LT1318" s="233"/>
      <c r="LU1318" s="233"/>
      <c r="LV1318" s="233"/>
      <c r="LW1318" s="233"/>
      <c r="LX1318" s="233"/>
      <c r="LY1318" s="233"/>
      <c r="LZ1318" s="233"/>
      <c r="MA1318" s="233"/>
      <c r="MB1318" s="233"/>
      <c r="MC1318" s="233"/>
      <c r="MD1318" s="233"/>
      <c r="ME1318" s="233"/>
      <c r="MF1318" s="233"/>
      <c r="MG1318" s="233"/>
      <c r="MH1318" s="233"/>
      <c r="MI1318" s="233"/>
      <c r="MJ1318" s="233"/>
      <c r="MK1318" s="233"/>
      <c r="ML1318" s="233"/>
      <c r="MM1318" s="233"/>
      <c r="MN1318" s="233"/>
      <c r="MO1318" s="233"/>
      <c r="MP1318" s="233"/>
      <c r="MQ1318" s="233"/>
      <c r="MR1318" s="233"/>
      <c r="MS1318" s="233"/>
      <c r="MT1318" s="233"/>
      <c r="MU1318" s="233"/>
      <c r="MV1318" s="233"/>
      <c r="MW1318" s="233"/>
      <c r="MX1318" s="233"/>
      <c r="MY1318" s="233"/>
      <c r="MZ1318" s="233"/>
      <c r="NA1318" s="233"/>
      <c r="NB1318" s="233"/>
      <c r="NC1318" s="233"/>
      <c r="ND1318" s="233"/>
      <c r="NE1318" s="233"/>
      <c r="NF1318" s="233"/>
      <c r="NG1318" s="233"/>
      <c r="NH1318" s="233"/>
      <c r="NI1318" s="233"/>
      <c r="NJ1318" s="233"/>
      <c r="NK1318" s="233"/>
      <c r="NL1318" s="233"/>
      <c r="NM1318" s="233"/>
      <c r="NN1318" s="233"/>
      <c r="NO1318" s="233"/>
      <c r="NP1318" s="233"/>
      <c r="NQ1318" s="233"/>
      <c r="NR1318" s="233"/>
      <c r="NS1318" s="233"/>
      <c r="NT1318" s="233"/>
      <c r="NU1318" s="233"/>
      <c r="NV1318" s="233"/>
      <c r="NW1318" s="233"/>
      <c r="NX1318" s="233"/>
      <c r="NY1318" s="233"/>
      <c r="NZ1318" s="233"/>
      <c r="OA1318" s="233"/>
      <c r="OB1318" s="233"/>
      <c r="OC1318" s="233"/>
      <c r="OD1318" s="233"/>
      <c r="OE1318" s="233"/>
      <c r="OF1318" s="233"/>
      <c r="OG1318" s="233"/>
      <c r="OH1318" s="233"/>
      <c r="OI1318" s="233"/>
      <c r="OJ1318" s="233"/>
      <c r="OK1318" s="233"/>
      <c r="OL1318" s="233"/>
      <c r="OM1318" s="233"/>
      <c r="ON1318" s="233"/>
      <c r="OO1318" s="233"/>
      <c r="OP1318" s="233"/>
      <c r="OQ1318" s="233"/>
      <c r="OR1318" s="233"/>
      <c r="OS1318" s="233"/>
      <c r="OT1318" s="233"/>
      <c r="OU1318" s="233"/>
      <c r="OV1318" s="233"/>
      <c r="OW1318" s="233"/>
      <c r="OX1318" s="233"/>
      <c r="OY1318" s="233"/>
      <c r="OZ1318" s="233"/>
      <c r="PA1318" s="233"/>
      <c r="PB1318" s="233"/>
      <c r="PC1318" s="233"/>
      <c r="PD1318" s="233"/>
      <c r="PE1318" s="233"/>
      <c r="PF1318" s="233"/>
      <c r="PG1318" s="233"/>
      <c r="PH1318" s="233"/>
      <c r="PI1318" s="233"/>
      <c r="PJ1318" s="233"/>
      <c r="PK1318" s="233"/>
      <c r="PL1318" s="233"/>
      <c r="PM1318" s="233"/>
      <c r="PN1318" s="233"/>
      <c r="PO1318" s="233"/>
      <c r="PP1318" s="233"/>
      <c r="PQ1318" s="233"/>
      <c r="PR1318" s="233"/>
      <c r="PS1318" s="233"/>
      <c r="PT1318" s="233"/>
      <c r="PU1318" s="233"/>
      <c r="PV1318" s="233"/>
      <c r="PW1318" s="233"/>
      <c r="PX1318" s="233"/>
      <c r="PY1318" s="233"/>
      <c r="PZ1318" s="233"/>
      <c r="QA1318" s="233"/>
      <c r="QB1318" s="233"/>
      <c r="QC1318" s="233"/>
      <c r="QD1318" s="233"/>
      <c r="QE1318" s="233"/>
      <c r="QF1318" s="233"/>
      <c r="QG1318" s="233"/>
      <c r="QH1318" s="233"/>
      <c r="QI1318" s="233"/>
      <c r="QJ1318" s="233"/>
      <c r="QK1318" s="233"/>
      <c r="QL1318" s="233"/>
      <c r="QM1318" s="233"/>
      <c r="QN1318" s="233"/>
      <c r="QO1318" s="233"/>
      <c r="QP1318" s="233"/>
      <c r="QQ1318" s="233"/>
      <c r="QR1318" s="233"/>
      <c r="QS1318" s="233"/>
      <c r="QT1318" s="233"/>
      <c r="QU1318" s="233"/>
      <c r="QV1318" s="233"/>
      <c r="QW1318" s="233"/>
      <c r="QX1318" s="233"/>
      <c r="QY1318" s="233"/>
      <c r="QZ1318" s="233"/>
      <c r="RA1318" s="233"/>
      <c r="RB1318" s="233"/>
      <c r="RC1318" s="233"/>
      <c r="RD1318" s="233"/>
      <c r="RE1318" s="233"/>
      <c r="RF1318" s="233"/>
      <c r="RG1318" s="233"/>
      <c r="RH1318" s="233"/>
      <c r="RI1318" s="233"/>
      <c r="RJ1318" s="233"/>
      <c r="RK1318" s="233"/>
      <c r="RL1318" s="233"/>
      <c r="RM1318" s="233"/>
      <c r="RN1318" s="233"/>
      <c r="RO1318" s="233"/>
      <c r="RP1318" s="233"/>
      <c r="RQ1318" s="233"/>
      <c r="RR1318" s="233"/>
      <c r="RS1318" s="233"/>
      <c r="RT1318" s="233"/>
      <c r="RU1318" s="233"/>
      <c r="RV1318" s="233"/>
      <c r="RW1318" s="233"/>
      <c r="RX1318" s="233"/>
      <c r="RY1318" s="233"/>
      <c r="RZ1318" s="233"/>
      <c r="SA1318" s="233"/>
      <c r="SB1318" s="233"/>
      <c r="SC1318" s="233"/>
      <c r="SD1318" s="233"/>
      <c r="SE1318" s="233"/>
      <c r="SF1318" s="233"/>
      <c r="SG1318" s="233"/>
      <c r="SH1318" s="233"/>
      <c r="SI1318" s="233"/>
      <c r="SJ1318" s="233"/>
      <c r="SK1318" s="233"/>
      <c r="SL1318" s="233"/>
      <c r="SM1318" s="233"/>
      <c r="SN1318" s="233"/>
      <c r="SO1318" s="233"/>
      <c r="SP1318" s="233"/>
      <c r="SQ1318" s="233"/>
      <c r="SR1318" s="233"/>
      <c r="SS1318" s="233"/>
      <c r="ST1318" s="233"/>
      <c r="SU1318" s="233"/>
      <c r="SV1318" s="233"/>
      <c r="SW1318" s="233"/>
      <c r="SX1318" s="233"/>
      <c r="SY1318" s="233"/>
      <c r="SZ1318" s="233"/>
      <c r="TA1318" s="233"/>
      <c r="TB1318" s="233"/>
      <c r="TC1318" s="233"/>
      <c r="TD1318" s="233"/>
      <c r="TE1318" s="233"/>
      <c r="TF1318" s="233"/>
      <c r="TG1318" s="233"/>
      <c r="TH1318" s="233"/>
      <c r="TI1318" s="233"/>
      <c r="TJ1318" s="233"/>
      <c r="TK1318" s="233"/>
      <c r="TL1318" s="233"/>
      <c r="TM1318" s="233"/>
      <c r="TN1318" s="233"/>
      <c r="TO1318" s="233"/>
      <c r="TP1318" s="233"/>
      <c r="TQ1318" s="233"/>
      <c r="TR1318" s="233"/>
      <c r="TS1318" s="233"/>
      <c r="TT1318" s="233"/>
      <c r="TU1318" s="233"/>
      <c r="TV1318" s="233"/>
      <c r="TW1318" s="233"/>
      <c r="TX1318" s="233"/>
      <c r="TY1318" s="233"/>
      <c r="TZ1318" s="233"/>
      <c r="UA1318" s="233"/>
      <c r="UB1318" s="233"/>
      <c r="UC1318" s="233"/>
      <c r="UD1318" s="233"/>
      <c r="UE1318" s="233"/>
      <c r="UF1318" s="233"/>
      <c r="UG1318" s="233"/>
      <c r="UH1318" s="233"/>
      <c r="UI1318" s="233"/>
      <c r="UJ1318" s="233"/>
      <c r="UK1318" s="233"/>
      <c r="UL1318" s="233"/>
      <c r="UM1318" s="233"/>
      <c r="UN1318" s="233"/>
      <c r="UO1318" s="233"/>
      <c r="UP1318" s="233"/>
      <c r="UQ1318" s="233"/>
      <c r="UR1318" s="233"/>
      <c r="US1318" s="233"/>
      <c r="UT1318" s="233"/>
      <c r="UU1318" s="233"/>
      <c r="UV1318" s="233"/>
      <c r="UW1318" s="233"/>
      <c r="UX1318" s="233"/>
      <c r="UY1318" s="233"/>
      <c r="UZ1318" s="233"/>
      <c r="VA1318" s="233"/>
      <c r="VB1318" s="233"/>
      <c r="VC1318" s="233"/>
      <c r="VD1318" s="233"/>
      <c r="VE1318" s="233"/>
      <c r="VF1318" s="233"/>
      <c r="VG1318" s="233"/>
      <c r="VH1318" s="233"/>
      <c r="VI1318" s="233"/>
      <c r="VJ1318" s="233"/>
      <c r="VK1318" s="233"/>
      <c r="VL1318" s="233"/>
      <c r="VM1318" s="233"/>
      <c r="VN1318" s="233"/>
      <c r="VO1318" s="233"/>
      <c r="VP1318" s="233"/>
      <c r="VQ1318" s="233"/>
      <c r="VR1318" s="233"/>
      <c r="VS1318" s="233"/>
      <c r="VT1318" s="233"/>
      <c r="VU1318" s="233"/>
      <c r="VV1318" s="233"/>
      <c r="VW1318" s="233"/>
      <c r="VX1318" s="233"/>
      <c r="VY1318" s="233"/>
      <c r="VZ1318" s="233"/>
      <c r="WA1318" s="233"/>
      <c r="WB1318" s="233"/>
      <c r="WC1318" s="233"/>
      <c r="WD1318" s="233"/>
      <c r="WE1318" s="233"/>
      <c r="WF1318" s="233"/>
      <c r="WG1318" s="233"/>
      <c r="WH1318" s="233"/>
      <c r="WI1318" s="233"/>
      <c r="WJ1318" s="233"/>
      <c r="WK1318" s="233"/>
      <c r="WL1318" s="233"/>
      <c r="WM1318" s="233"/>
      <c r="WN1318" s="233"/>
      <c r="WO1318" s="233"/>
      <c r="WP1318" s="233"/>
      <c r="WQ1318" s="233"/>
      <c r="WR1318" s="233"/>
      <c r="WS1318" s="233"/>
      <c r="WT1318" s="233"/>
      <c r="WU1318" s="233"/>
      <c r="WV1318" s="233"/>
      <c r="WW1318" s="233"/>
      <c r="WX1318" s="233"/>
      <c r="WY1318" s="233"/>
      <c r="WZ1318" s="233"/>
      <c r="XA1318" s="233"/>
      <c r="XB1318" s="233"/>
      <c r="XC1318" s="233"/>
      <c r="XD1318" s="233"/>
      <c r="XE1318" s="233"/>
      <c r="XF1318" s="233"/>
      <c r="XG1318" s="233"/>
      <c r="XH1318" s="233"/>
      <c r="XI1318" s="233"/>
      <c r="XJ1318" s="233"/>
      <c r="XK1318" s="233"/>
      <c r="XL1318" s="233"/>
      <c r="XM1318" s="233"/>
      <c r="XN1318" s="233"/>
      <c r="XO1318" s="233"/>
      <c r="XP1318" s="233"/>
      <c r="XQ1318" s="233"/>
      <c r="XR1318" s="233"/>
      <c r="XS1318" s="233"/>
      <c r="XT1318" s="233"/>
      <c r="XU1318" s="233"/>
      <c r="XV1318" s="233"/>
      <c r="XW1318" s="233"/>
      <c r="XX1318" s="233"/>
      <c r="XY1318" s="233"/>
      <c r="XZ1318" s="233"/>
      <c r="YA1318" s="233"/>
      <c r="YB1318" s="233"/>
      <c r="YC1318" s="233"/>
      <c r="YD1318" s="233"/>
      <c r="YE1318" s="233"/>
      <c r="YF1318" s="233"/>
      <c r="YG1318" s="233"/>
      <c r="YH1318" s="233"/>
      <c r="YI1318" s="233"/>
      <c r="YJ1318" s="233"/>
      <c r="YK1318" s="233"/>
      <c r="YL1318" s="233"/>
      <c r="YM1318" s="233"/>
      <c r="YN1318" s="233"/>
      <c r="YO1318" s="233"/>
      <c r="YP1318" s="233"/>
      <c r="YQ1318" s="233"/>
      <c r="YR1318" s="233"/>
      <c r="YS1318" s="233"/>
      <c r="YT1318" s="233"/>
      <c r="YU1318" s="233"/>
      <c r="YV1318" s="233"/>
      <c r="YW1318" s="233"/>
      <c r="YX1318" s="233"/>
      <c r="YY1318" s="233"/>
      <c r="YZ1318" s="233"/>
      <c r="ZA1318" s="233"/>
      <c r="ZB1318" s="233"/>
      <c r="ZC1318" s="233"/>
      <c r="ZD1318" s="233"/>
      <c r="ZE1318" s="233"/>
      <c r="ZF1318" s="233"/>
      <c r="ZG1318" s="233"/>
      <c r="ZH1318" s="233"/>
      <c r="ZI1318" s="233"/>
      <c r="ZJ1318" s="233"/>
      <c r="ZK1318" s="233"/>
      <c r="ZL1318" s="233"/>
      <c r="ZM1318" s="233"/>
      <c r="ZN1318" s="233"/>
      <c r="ZO1318" s="233"/>
      <c r="ZP1318" s="233"/>
      <c r="ZQ1318" s="233"/>
      <c r="ZR1318" s="233"/>
      <c r="ZS1318" s="233"/>
      <c r="ZT1318" s="233"/>
      <c r="ZU1318" s="233"/>
      <c r="ZV1318" s="233"/>
      <c r="ZW1318" s="233"/>
      <c r="ZX1318" s="233"/>
      <c r="ZY1318" s="233"/>
      <c r="ZZ1318" s="233"/>
      <c r="AAA1318" s="233"/>
      <c r="AAB1318" s="233"/>
      <c r="AAC1318" s="233"/>
      <c r="AAD1318" s="233"/>
      <c r="AAE1318" s="233"/>
      <c r="AAF1318" s="233"/>
      <c r="AAG1318" s="233"/>
      <c r="AAH1318" s="233"/>
      <c r="AAI1318" s="233"/>
      <c r="AAJ1318" s="233"/>
      <c r="AAK1318" s="233"/>
      <c r="AAL1318" s="233"/>
      <c r="AAM1318" s="233"/>
      <c r="AAN1318" s="233"/>
      <c r="AAO1318" s="233"/>
      <c r="AAP1318" s="233"/>
      <c r="AAQ1318" s="233"/>
      <c r="AAR1318" s="233"/>
      <c r="AAS1318" s="233"/>
      <c r="AAT1318" s="233"/>
      <c r="AAU1318" s="233"/>
      <c r="AAV1318" s="233"/>
      <c r="AAW1318" s="233"/>
      <c r="AAX1318" s="233"/>
      <c r="AAY1318" s="233"/>
      <c r="AAZ1318" s="233"/>
      <c r="ABA1318" s="233"/>
      <c r="ABB1318" s="233"/>
      <c r="ABC1318" s="233"/>
      <c r="ABD1318" s="233"/>
      <c r="ABE1318" s="233"/>
      <c r="ABF1318" s="233"/>
      <c r="ABG1318" s="233"/>
      <c r="ABH1318" s="233"/>
      <c r="ABI1318" s="233"/>
      <c r="ABJ1318" s="233"/>
      <c r="ABK1318" s="233"/>
      <c r="ABL1318" s="233"/>
      <c r="ABM1318" s="233"/>
      <c r="ABN1318" s="233"/>
      <c r="ABO1318" s="233"/>
      <c r="ABP1318" s="233"/>
      <c r="ABQ1318" s="233"/>
      <c r="ABR1318" s="233"/>
      <c r="ABS1318" s="233"/>
      <c r="ABT1318" s="233"/>
      <c r="ABU1318" s="233"/>
      <c r="ABV1318" s="233"/>
      <c r="ABW1318" s="233"/>
      <c r="ABX1318" s="233"/>
      <c r="ABY1318" s="233"/>
      <c r="ABZ1318" s="233"/>
      <c r="ACA1318" s="233"/>
      <c r="ACB1318" s="233"/>
      <c r="ACC1318" s="233"/>
      <c r="ACD1318" s="233"/>
      <c r="ACE1318" s="233"/>
      <c r="ACF1318" s="233"/>
      <c r="ACG1318" s="233"/>
      <c r="ACH1318" s="233"/>
      <c r="ACI1318" s="233"/>
      <c r="ACJ1318" s="233"/>
      <c r="ACK1318" s="233"/>
      <c r="ACL1318" s="233"/>
      <c r="ACM1318" s="233"/>
      <c r="ACN1318" s="233"/>
      <c r="ACO1318" s="233"/>
      <c r="ACP1318" s="233"/>
      <c r="ACQ1318" s="233"/>
      <c r="ACR1318" s="233"/>
      <c r="ACS1318" s="233"/>
      <c r="ACT1318" s="233"/>
      <c r="ACU1318" s="233"/>
      <c r="ACV1318" s="233"/>
      <c r="ACW1318" s="233"/>
      <c r="ACX1318" s="233"/>
      <c r="ACY1318" s="233"/>
      <c r="ACZ1318" s="233"/>
      <c r="ADA1318" s="233"/>
      <c r="ADB1318" s="233"/>
      <c r="ADC1318" s="233"/>
      <c r="ADD1318" s="233"/>
      <c r="ADE1318" s="233"/>
      <c r="ADF1318" s="233"/>
      <c r="ADG1318" s="233"/>
      <c r="ADH1318" s="233"/>
      <c r="ADI1318" s="233"/>
      <c r="ADJ1318" s="233"/>
      <c r="ADK1318" s="233"/>
      <c r="ADL1318" s="233"/>
      <c r="ADM1318" s="233"/>
      <c r="ADN1318" s="233"/>
      <c r="ADO1318" s="233"/>
      <c r="ADP1318" s="233"/>
      <c r="ADQ1318" s="233"/>
      <c r="ADR1318" s="233"/>
      <c r="ADS1318" s="233"/>
      <c r="ADT1318" s="233"/>
      <c r="ADU1318" s="233"/>
      <c r="ADV1318" s="233"/>
      <c r="ADW1318" s="233"/>
      <c r="ADX1318" s="233"/>
      <c r="ADY1318" s="233"/>
      <c r="ADZ1318" s="233"/>
      <c r="AEA1318" s="233"/>
      <c r="AEB1318" s="233"/>
      <c r="AEC1318" s="233"/>
      <c r="AED1318" s="233"/>
      <c r="AEE1318" s="233"/>
      <c r="AEF1318" s="233"/>
      <c r="AEG1318" s="233"/>
      <c r="AEH1318" s="233"/>
      <c r="AEI1318" s="233"/>
      <c r="AEJ1318" s="233"/>
      <c r="AEK1318" s="233"/>
      <c r="AEL1318" s="233"/>
      <c r="AEM1318" s="233"/>
      <c r="AEN1318" s="233"/>
      <c r="AEO1318" s="233"/>
      <c r="AEP1318" s="233"/>
      <c r="AEQ1318" s="233"/>
      <c r="AER1318" s="233"/>
      <c r="AES1318" s="233"/>
      <c r="AET1318" s="233"/>
      <c r="AEU1318" s="233"/>
      <c r="AEV1318" s="233"/>
      <c r="AEW1318" s="233"/>
      <c r="AEX1318" s="233"/>
      <c r="AEY1318" s="233"/>
      <c r="AEZ1318" s="233"/>
      <c r="AFA1318" s="233"/>
      <c r="AFB1318" s="233"/>
      <c r="AFC1318" s="233"/>
      <c r="AFD1318" s="233"/>
      <c r="AFE1318" s="233"/>
      <c r="AFF1318" s="233"/>
      <c r="AFG1318" s="233"/>
      <c r="AFH1318" s="233"/>
      <c r="AFI1318" s="233"/>
      <c r="AFJ1318" s="233"/>
      <c r="AFK1318" s="233"/>
      <c r="AFL1318" s="233"/>
      <c r="AFM1318" s="233"/>
      <c r="AFN1318" s="233"/>
      <c r="AFO1318" s="233"/>
      <c r="AFP1318" s="233"/>
      <c r="AFQ1318" s="233"/>
      <c r="AFR1318" s="233"/>
      <c r="AFS1318" s="233"/>
      <c r="AFT1318" s="233"/>
      <c r="AFU1318" s="233"/>
      <c r="AFV1318" s="233"/>
      <c r="AFW1318" s="233"/>
      <c r="AFX1318" s="233"/>
      <c r="AFY1318" s="233"/>
      <c r="AFZ1318" s="233"/>
      <c r="AGA1318" s="233"/>
      <c r="AGB1318" s="233"/>
      <c r="AGC1318" s="233"/>
      <c r="AGD1318" s="233"/>
      <c r="AGE1318" s="233"/>
      <c r="AGF1318" s="233"/>
      <c r="AGG1318" s="233"/>
      <c r="AGH1318" s="233"/>
      <c r="AGI1318" s="233"/>
      <c r="AGJ1318" s="233"/>
      <c r="AGK1318" s="233"/>
      <c r="AGL1318" s="233"/>
      <c r="AGM1318" s="233"/>
      <c r="AGN1318" s="233"/>
      <c r="AGO1318" s="233"/>
      <c r="AGP1318" s="233"/>
      <c r="AGQ1318" s="233"/>
      <c r="AGR1318" s="233"/>
      <c r="AGS1318" s="233"/>
      <c r="AGT1318" s="233"/>
      <c r="AGU1318" s="233"/>
      <c r="AGV1318" s="233"/>
      <c r="AGW1318" s="233"/>
      <c r="AGX1318" s="233"/>
      <c r="AGY1318" s="233"/>
      <c r="AGZ1318" s="233"/>
      <c r="AHA1318" s="233"/>
      <c r="AHB1318" s="233"/>
      <c r="AHC1318" s="233"/>
      <c r="AHD1318" s="233"/>
      <c r="AHE1318" s="233"/>
      <c r="AHF1318" s="233"/>
      <c r="AHG1318" s="233"/>
      <c r="AHH1318" s="233"/>
      <c r="AHI1318" s="233"/>
      <c r="AHJ1318" s="233"/>
      <c r="AHK1318" s="233"/>
      <c r="AHL1318" s="233"/>
      <c r="AHM1318" s="233"/>
      <c r="AHN1318" s="233"/>
      <c r="AHO1318" s="233"/>
      <c r="AHP1318" s="233"/>
      <c r="AHQ1318" s="233"/>
      <c r="AHR1318" s="233"/>
      <c r="AHS1318" s="233"/>
      <c r="AHT1318" s="233"/>
      <c r="AHU1318" s="233"/>
      <c r="AHV1318" s="233"/>
      <c r="AHW1318" s="233"/>
      <c r="AHX1318" s="233"/>
      <c r="AHY1318" s="233"/>
      <c r="AHZ1318" s="233"/>
      <c r="AIA1318" s="233"/>
      <c r="AIB1318" s="233"/>
      <c r="AIC1318" s="233"/>
      <c r="AID1318" s="233"/>
      <c r="AIE1318" s="233"/>
      <c r="AIF1318" s="233"/>
      <c r="AIG1318" s="233"/>
      <c r="AIH1318" s="233"/>
      <c r="AII1318" s="233"/>
      <c r="AIJ1318" s="233"/>
      <c r="AIK1318" s="233"/>
      <c r="AIL1318" s="233"/>
      <c r="AIM1318" s="233"/>
      <c r="AIN1318" s="233"/>
      <c r="AIO1318" s="233"/>
      <c r="AIP1318" s="233"/>
      <c r="AIQ1318" s="233"/>
      <c r="AIR1318" s="233"/>
      <c r="AIS1318" s="233"/>
      <c r="AIT1318" s="233"/>
      <c r="AIU1318" s="233"/>
      <c r="AIV1318" s="233"/>
      <c r="AIW1318" s="233"/>
      <c r="AIX1318" s="233"/>
      <c r="AIY1318" s="233"/>
      <c r="AIZ1318" s="233"/>
      <c r="AJA1318" s="233"/>
      <c r="AJB1318" s="233"/>
      <c r="AJC1318" s="233"/>
      <c r="AJD1318" s="233"/>
      <c r="AJE1318" s="233"/>
      <c r="AJF1318" s="233"/>
      <c r="AJG1318" s="233"/>
      <c r="AJH1318" s="233"/>
      <c r="AJI1318" s="233"/>
      <c r="AJJ1318" s="233"/>
      <c r="AJK1318" s="233"/>
      <c r="AJL1318" s="233"/>
      <c r="AJM1318" s="233"/>
      <c r="AJN1318" s="233"/>
      <c r="AJO1318" s="233"/>
      <c r="AJP1318" s="233"/>
      <c r="AJQ1318" s="233"/>
      <c r="AJR1318" s="233"/>
      <c r="AJS1318" s="233"/>
      <c r="AJT1318" s="233"/>
      <c r="AJU1318" s="233"/>
      <c r="AJV1318" s="233"/>
      <c r="AJW1318" s="233"/>
      <c r="AJX1318" s="233"/>
      <c r="AJY1318" s="233"/>
      <c r="AJZ1318" s="233"/>
      <c r="AKA1318" s="233"/>
      <c r="AKB1318" s="233"/>
      <c r="AKC1318" s="233"/>
      <c r="AKD1318" s="233"/>
      <c r="AKE1318" s="233"/>
      <c r="AKF1318" s="233"/>
      <c r="AKG1318" s="233"/>
      <c r="AKH1318" s="233"/>
      <c r="AKI1318" s="233"/>
      <c r="AKJ1318" s="233"/>
      <c r="AKK1318" s="233"/>
      <c r="AKL1318" s="233"/>
      <c r="AKM1318" s="233"/>
      <c r="AKN1318" s="233"/>
      <c r="AKO1318" s="233"/>
      <c r="AKP1318" s="233"/>
      <c r="AKQ1318" s="233"/>
      <c r="AKR1318" s="233"/>
      <c r="AKS1318" s="233"/>
      <c r="AKT1318" s="233"/>
      <c r="AKU1318" s="233"/>
      <c r="AKV1318" s="233"/>
      <c r="AKW1318" s="233"/>
      <c r="AKX1318" s="233"/>
      <c r="AKY1318" s="233"/>
      <c r="AKZ1318" s="233"/>
      <c r="ALA1318" s="233"/>
      <c r="ALB1318" s="233"/>
      <c r="ALC1318" s="233"/>
      <c r="ALD1318" s="233"/>
      <c r="ALE1318" s="233"/>
      <c r="ALF1318" s="233"/>
      <c r="ALG1318" s="233"/>
      <c r="ALH1318" s="233"/>
      <c r="ALI1318" s="233"/>
      <c r="ALJ1318" s="233"/>
      <c r="ALK1318" s="233"/>
      <c r="ALL1318" s="233"/>
      <c r="ALM1318" s="233"/>
      <c r="ALN1318" s="233"/>
      <c r="ALO1318" s="233"/>
      <c r="ALP1318" s="233"/>
      <c r="ALQ1318" s="233"/>
      <c r="ALR1318" s="233"/>
      <c r="ALS1318" s="233"/>
      <c r="ALT1318" s="233"/>
      <c r="ALU1318" s="233"/>
      <c r="ALV1318" s="233"/>
      <c r="ALW1318" s="233"/>
      <c r="ALX1318" s="233"/>
      <c r="ALY1318" s="233"/>
      <c r="ALZ1318" s="233"/>
      <c r="AMA1318" s="233"/>
      <c r="AMB1318" s="233"/>
      <c r="AMC1318" s="233"/>
      <c r="AMD1318" s="233"/>
      <c r="AME1318" s="233"/>
      <c r="AMF1318" s="233"/>
      <c r="AMG1318" s="233"/>
      <c r="AMH1318" s="233"/>
      <c r="AMI1318" s="233"/>
      <c r="AMJ1318" s="233"/>
      <c r="AMK1318" s="233"/>
      <c r="AML1318" s="233"/>
      <c r="AMM1318" s="233"/>
      <c r="AMN1318" s="233"/>
      <c r="AMO1318" s="233"/>
      <c r="AMP1318" s="233"/>
      <c r="AMQ1318" s="233"/>
      <c r="AMR1318" s="233"/>
      <c r="AMS1318" s="233"/>
      <c r="AMT1318" s="233"/>
      <c r="AMU1318" s="233"/>
      <c r="AMV1318" s="233"/>
      <c r="AMW1318" s="233"/>
      <c r="AMX1318" s="233"/>
      <c r="AMY1318" s="233"/>
      <c r="AMZ1318" s="233"/>
      <c r="ANA1318" s="233"/>
      <c r="ANB1318" s="233"/>
      <c r="ANC1318" s="233"/>
      <c r="AND1318" s="233"/>
      <c r="ANE1318" s="233"/>
      <c r="ANF1318" s="233"/>
      <c r="ANG1318" s="233"/>
      <c r="ANH1318" s="233"/>
      <c r="ANI1318" s="233"/>
      <c r="ANJ1318" s="233"/>
      <c r="ANK1318" s="233"/>
      <c r="ANL1318" s="233"/>
      <c r="ANM1318" s="233"/>
      <c r="ANN1318" s="233"/>
      <c r="ANO1318" s="233"/>
      <c r="ANP1318" s="233"/>
      <c r="ANQ1318" s="233"/>
      <c r="ANR1318" s="233"/>
      <c r="ANS1318" s="233"/>
      <c r="ANT1318" s="233"/>
      <c r="ANU1318" s="233"/>
      <c r="ANV1318" s="233"/>
      <c r="ANW1318" s="233"/>
      <c r="ANX1318" s="233"/>
      <c r="ANY1318" s="233"/>
      <c r="ANZ1318" s="233"/>
      <c r="AOA1318" s="233"/>
      <c r="AOB1318" s="233"/>
      <c r="AOC1318" s="233"/>
      <c r="AOD1318" s="233"/>
      <c r="AOE1318" s="233"/>
      <c r="AOF1318" s="233"/>
      <c r="AOG1318" s="233"/>
      <c r="AOH1318" s="233"/>
      <c r="AOI1318" s="233"/>
      <c r="AOJ1318" s="233"/>
      <c r="AOK1318" s="233"/>
      <c r="AOL1318" s="233"/>
      <c r="AOM1318" s="233"/>
      <c r="AON1318" s="233"/>
      <c r="AOO1318" s="233"/>
      <c r="AOP1318" s="233"/>
      <c r="AOQ1318" s="233"/>
      <c r="AOR1318" s="233"/>
      <c r="AOS1318" s="233"/>
      <c r="AOT1318" s="233"/>
      <c r="AOU1318" s="233"/>
      <c r="AOV1318" s="233"/>
      <c r="AOW1318" s="233"/>
      <c r="AOX1318" s="233"/>
      <c r="AOY1318" s="233"/>
      <c r="AOZ1318" s="233"/>
      <c r="APA1318" s="233"/>
      <c r="APB1318" s="233"/>
      <c r="APC1318" s="233"/>
      <c r="APD1318" s="233"/>
      <c r="APE1318" s="233"/>
      <c r="APF1318" s="233"/>
      <c r="APG1318" s="233"/>
      <c r="APH1318" s="233"/>
      <c r="API1318" s="233"/>
      <c r="APJ1318" s="233"/>
      <c r="APK1318" s="233"/>
      <c r="APL1318" s="233"/>
      <c r="APM1318" s="233"/>
      <c r="APN1318" s="233"/>
      <c r="APO1318" s="233"/>
      <c r="APP1318" s="233"/>
      <c r="APQ1318" s="233"/>
      <c r="APR1318" s="233"/>
      <c r="APS1318" s="233"/>
      <c r="APT1318" s="233"/>
      <c r="APU1318" s="233"/>
      <c r="APV1318" s="233"/>
      <c r="APW1318" s="233"/>
      <c r="APX1318" s="233"/>
      <c r="APY1318" s="233"/>
      <c r="APZ1318" s="233"/>
      <c r="AQA1318" s="233"/>
      <c r="AQB1318" s="233"/>
      <c r="AQC1318" s="233"/>
      <c r="AQD1318" s="233"/>
      <c r="AQE1318" s="233"/>
      <c r="AQF1318" s="233"/>
      <c r="AQG1318" s="233"/>
      <c r="AQH1318" s="233"/>
      <c r="AQI1318" s="233"/>
      <c r="AQJ1318" s="233"/>
      <c r="AQK1318" s="233"/>
      <c r="AQL1318" s="233"/>
      <c r="AQM1318" s="233"/>
      <c r="AQN1318" s="233"/>
      <c r="AQO1318" s="233"/>
      <c r="AQP1318" s="233"/>
      <c r="AQQ1318" s="233"/>
      <c r="AQR1318" s="233"/>
      <c r="AQS1318" s="233"/>
      <c r="AQT1318" s="233"/>
      <c r="AQU1318" s="233"/>
      <c r="AQV1318" s="233"/>
      <c r="AQW1318" s="233"/>
      <c r="AQX1318" s="233"/>
      <c r="AQY1318" s="233"/>
      <c r="AQZ1318" s="233"/>
      <c r="ARA1318" s="233"/>
      <c r="ARB1318" s="233"/>
      <c r="ARC1318" s="233"/>
      <c r="ARD1318" s="233"/>
      <c r="ARE1318" s="233"/>
      <c r="ARF1318" s="233"/>
      <c r="ARG1318" s="233"/>
      <c r="ARH1318" s="233"/>
      <c r="ARI1318" s="233"/>
      <c r="ARJ1318" s="233"/>
      <c r="ARK1318" s="233"/>
      <c r="ARL1318" s="233"/>
      <c r="ARM1318" s="233"/>
      <c r="ARN1318" s="233"/>
      <c r="ARO1318" s="233"/>
      <c r="ARP1318" s="233"/>
      <c r="ARQ1318" s="233"/>
      <c r="ARR1318" s="233"/>
      <c r="ARS1318" s="233"/>
      <c r="ART1318" s="233"/>
      <c r="ARU1318" s="233"/>
      <c r="ARV1318" s="233"/>
      <c r="ARW1318" s="233"/>
      <c r="ARX1318" s="233"/>
      <c r="ARY1318" s="233"/>
      <c r="ARZ1318" s="233"/>
      <c r="ASA1318" s="233"/>
      <c r="ASB1318" s="233"/>
      <c r="ASC1318" s="233"/>
      <c r="ASD1318" s="233"/>
      <c r="ASE1318" s="233"/>
      <c r="ASF1318" s="233"/>
      <c r="ASG1318" s="233"/>
      <c r="ASH1318" s="233"/>
      <c r="ASI1318" s="233"/>
      <c r="ASJ1318" s="233"/>
      <c r="ASK1318" s="233"/>
      <c r="ASL1318" s="233"/>
      <c r="ASM1318" s="233"/>
      <c r="ASN1318" s="233"/>
      <c r="ASO1318" s="233"/>
      <c r="ASP1318" s="233"/>
      <c r="ASQ1318" s="233"/>
      <c r="ASR1318" s="233"/>
      <c r="ASS1318" s="233"/>
      <c r="AST1318" s="233"/>
      <c r="ASU1318" s="233"/>
      <c r="ASV1318" s="233"/>
      <c r="ASW1318" s="233"/>
      <c r="ASX1318" s="233"/>
      <c r="ASY1318" s="233"/>
      <c r="ASZ1318" s="233"/>
      <c r="ATA1318" s="233"/>
      <c r="ATB1318" s="233"/>
      <c r="ATC1318" s="233"/>
      <c r="ATD1318" s="233"/>
      <c r="ATE1318" s="233"/>
      <c r="ATF1318" s="233"/>
      <c r="ATG1318" s="233"/>
      <c r="ATH1318" s="233"/>
      <c r="ATI1318" s="233"/>
      <c r="ATJ1318" s="233"/>
      <c r="ATK1318" s="233"/>
      <c r="ATL1318" s="233"/>
      <c r="ATM1318" s="233"/>
      <c r="ATN1318" s="233"/>
      <c r="ATO1318" s="233"/>
      <c r="ATP1318" s="233"/>
      <c r="ATQ1318" s="233"/>
      <c r="ATR1318" s="233"/>
      <c r="ATS1318" s="233"/>
      <c r="ATT1318" s="233"/>
      <c r="ATU1318" s="233"/>
      <c r="ATV1318" s="233"/>
      <c r="ATW1318" s="233"/>
      <c r="ATX1318" s="233"/>
      <c r="ATY1318" s="233"/>
      <c r="ATZ1318" s="233"/>
      <c r="AUA1318" s="233"/>
      <c r="AUB1318" s="233"/>
      <c r="AUC1318" s="233"/>
      <c r="AUD1318" s="233"/>
      <c r="AUE1318" s="233"/>
      <c r="AUF1318" s="233"/>
      <c r="AUG1318" s="233"/>
      <c r="AUH1318" s="233"/>
      <c r="AUI1318" s="233"/>
      <c r="AUJ1318" s="233"/>
      <c r="AUK1318" s="233"/>
      <c r="AUL1318" s="233"/>
      <c r="AUM1318" s="233"/>
      <c r="AUN1318" s="233"/>
      <c r="AUO1318" s="233"/>
      <c r="AUP1318" s="233"/>
      <c r="AUQ1318" s="233"/>
      <c r="AUR1318" s="233"/>
      <c r="AUS1318" s="233"/>
      <c r="AUT1318" s="233"/>
      <c r="AUU1318" s="233"/>
      <c r="AUV1318" s="233"/>
      <c r="AUW1318" s="233"/>
      <c r="AUX1318" s="233"/>
      <c r="AUY1318" s="233"/>
      <c r="AUZ1318" s="233"/>
      <c r="AVA1318" s="233"/>
      <c r="AVB1318" s="233"/>
      <c r="AVC1318" s="233"/>
      <c r="AVD1318" s="233"/>
      <c r="AVE1318" s="233"/>
      <c r="AVF1318" s="233"/>
      <c r="AVG1318" s="233"/>
      <c r="AVH1318" s="233"/>
      <c r="AVI1318" s="233"/>
      <c r="AVJ1318" s="233"/>
      <c r="AVK1318" s="233"/>
      <c r="AVL1318" s="233"/>
      <c r="AVM1318" s="233"/>
      <c r="AVN1318" s="233"/>
      <c r="AVO1318" s="233"/>
      <c r="AVP1318" s="233"/>
      <c r="AVQ1318" s="233"/>
      <c r="AVR1318" s="233"/>
      <c r="AVS1318" s="233"/>
      <c r="AVT1318" s="233"/>
      <c r="AVU1318" s="233"/>
      <c r="AVV1318" s="233"/>
      <c r="AVW1318" s="233"/>
      <c r="AVX1318" s="233"/>
      <c r="AVY1318" s="233"/>
      <c r="AVZ1318" s="233"/>
      <c r="AWA1318" s="233"/>
      <c r="AWB1318" s="233"/>
      <c r="AWC1318" s="233"/>
      <c r="AWD1318" s="233"/>
      <c r="AWE1318" s="233"/>
      <c r="AWF1318" s="233"/>
      <c r="AWG1318" s="233"/>
      <c r="AWH1318" s="233"/>
      <c r="AWI1318" s="233"/>
      <c r="AWJ1318" s="233"/>
      <c r="AWK1318" s="233"/>
      <c r="AWL1318" s="233"/>
      <c r="AWM1318" s="233"/>
      <c r="AWN1318" s="233"/>
      <c r="AWO1318" s="233"/>
      <c r="AWP1318" s="233"/>
      <c r="AWQ1318" s="233"/>
      <c r="AWR1318" s="233"/>
      <c r="AWS1318" s="233"/>
      <c r="AWT1318" s="233"/>
      <c r="AWU1318" s="233"/>
      <c r="AWV1318" s="233"/>
      <c r="AWW1318" s="233"/>
      <c r="AWX1318" s="233"/>
      <c r="AWY1318" s="233"/>
      <c r="AWZ1318" s="233"/>
      <c r="AXA1318" s="233"/>
      <c r="AXB1318" s="233"/>
      <c r="AXC1318" s="233"/>
      <c r="AXD1318" s="233"/>
      <c r="AXE1318" s="233"/>
      <c r="AXF1318" s="233"/>
      <c r="AXG1318" s="233"/>
      <c r="AXH1318" s="233"/>
      <c r="AXI1318" s="233"/>
      <c r="AXJ1318" s="233"/>
      <c r="AXK1318" s="233"/>
      <c r="AXL1318" s="233"/>
      <c r="AXM1318" s="233"/>
      <c r="AXN1318" s="233"/>
      <c r="AXO1318" s="233"/>
      <c r="AXP1318" s="233"/>
      <c r="AXQ1318" s="233"/>
      <c r="AXR1318" s="233"/>
      <c r="AXS1318" s="233"/>
      <c r="AXT1318" s="233"/>
      <c r="AXU1318" s="233"/>
      <c r="AXV1318" s="233"/>
      <c r="AXW1318" s="233"/>
      <c r="AXX1318" s="233"/>
      <c r="AXY1318" s="233"/>
      <c r="AXZ1318" s="233"/>
      <c r="AYA1318" s="233"/>
      <c r="AYB1318" s="233"/>
      <c r="AYC1318" s="233"/>
      <c r="AYD1318" s="233"/>
      <c r="AYE1318" s="233"/>
      <c r="AYF1318" s="233"/>
      <c r="AYG1318" s="233"/>
      <c r="AYH1318" s="233"/>
      <c r="AYI1318" s="233"/>
      <c r="AYJ1318" s="233"/>
      <c r="AYK1318" s="233"/>
      <c r="AYL1318" s="233"/>
      <c r="AYM1318" s="233"/>
      <c r="AYN1318" s="233"/>
      <c r="AYO1318" s="233"/>
      <c r="AYP1318" s="233"/>
      <c r="AYQ1318" s="233"/>
      <c r="AYR1318" s="233"/>
      <c r="AYS1318" s="233"/>
      <c r="AYT1318" s="233"/>
      <c r="AYU1318" s="233"/>
      <c r="AYV1318" s="233"/>
      <c r="AYW1318" s="233"/>
      <c r="AYX1318" s="233"/>
      <c r="AYY1318" s="233"/>
      <c r="AYZ1318" s="233"/>
      <c r="AZA1318" s="233"/>
      <c r="AZB1318" s="233"/>
      <c r="AZC1318" s="233"/>
      <c r="AZD1318" s="233"/>
      <c r="AZE1318" s="233"/>
      <c r="AZF1318" s="233"/>
      <c r="AZG1318" s="233"/>
      <c r="AZH1318" s="233"/>
      <c r="AZI1318" s="233"/>
      <c r="AZJ1318" s="233"/>
      <c r="AZK1318" s="233"/>
      <c r="AZL1318" s="233"/>
      <c r="AZM1318" s="233"/>
      <c r="AZN1318" s="233"/>
      <c r="AZO1318" s="233"/>
      <c r="AZP1318" s="233"/>
      <c r="AZQ1318" s="233"/>
      <c r="AZR1318" s="233"/>
      <c r="AZS1318" s="233"/>
      <c r="AZT1318" s="233"/>
      <c r="AZU1318" s="233"/>
      <c r="AZV1318" s="233"/>
      <c r="AZW1318" s="233"/>
      <c r="AZX1318" s="233"/>
      <c r="AZY1318" s="233"/>
      <c r="AZZ1318" s="233"/>
      <c r="BAA1318" s="233"/>
      <c r="BAB1318" s="233"/>
      <c r="BAC1318" s="233"/>
      <c r="BAD1318" s="233"/>
      <c r="BAE1318" s="233"/>
      <c r="BAF1318" s="233"/>
      <c r="BAG1318" s="233"/>
      <c r="BAH1318" s="233"/>
      <c r="BAI1318" s="233"/>
      <c r="BAJ1318" s="233"/>
      <c r="BAK1318" s="233"/>
      <c r="BAL1318" s="233"/>
      <c r="BAM1318" s="233"/>
      <c r="BAN1318" s="233"/>
      <c r="BAO1318" s="233"/>
      <c r="BAP1318" s="233"/>
      <c r="BAQ1318" s="233"/>
      <c r="BAR1318" s="233"/>
      <c r="BAS1318" s="233"/>
      <c r="BAT1318" s="233"/>
      <c r="BAU1318" s="233"/>
      <c r="BAV1318" s="233"/>
      <c r="BAW1318" s="233"/>
      <c r="BAX1318" s="233"/>
      <c r="BAY1318" s="233"/>
      <c r="BAZ1318" s="233"/>
      <c r="BBA1318" s="233"/>
      <c r="BBB1318" s="233"/>
      <c r="BBC1318" s="233"/>
      <c r="BBD1318" s="233"/>
      <c r="BBE1318" s="233"/>
      <c r="BBF1318" s="233"/>
      <c r="BBG1318" s="233"/>
      <c r="BBH1318" s="233"/>
      <c r="BBI1318" s="233"/>
      <c r="BBJ1318" s="233"/>
      <c r="BBK1318" s="233"/>
      <c r="BBL1318" s="233"/>
      <c r="BBM1318" s="233"/>
      <c r="BBN1318" s="233"/>
      <c r="BBO1318" s="233"/>
      <c r="BBP1318" s="233"/>
      <c r="BBQ1318" s="233"/>
      <c r="BBR1318" s="233"/>
      <c r="BBS1318" s="233"/>
      <c r="BBT1318" s="233"/>
      <c r="BBU1318" s="233"/>
      <c r="BBV1318" s="233"/>
      <c r="BBW1318" s="233"/>
      <c r="BBX1318" s="233"/>
      <c r="BBY1318" s="233"/>
      <c r="BBZ1318" s="233"/>
      <c r="BCA1318" s="233"/>
      <c r="BCB1318" s="233"/>
      <c r="BCC1318" s="233"/>
      <c r="BCD1318" s="233"/>
      <c r="BCE1318" s="233"/>
      <c r="BCF1318" s="233"/>
      <c r="BCG1318" s="233"/>
      <c r="BCH1318" s="233"/>
      <c r="BCI1318" s="233"/>
      <c r="BCJ1318" s="233"/>
      <c r="BCK1318" s="233"/>
      <c r="BCL1318" s="233"/>
      <c r="BCM1318" s="233"/>
      <c r="BCN1318" s="233"/>
      <c r="BCO1318" s="233"/>
      <c r="BCP1318" s="233"/>
      <c r="BCQ1318" s="233"/>
      <c r="BCR1318" s="233"/>
      <c r="BCS1318" s="233"/>
      <c r="BCT1318" s="233"/>
      <c r="BCU1318" s="233"/>
      <c r="BCV1318" s="233"/>
      <c r="BCW1318" s="233"/>
      <c r="BCX1318" s="233"/>
      <c r="BCY1318" s="233"/>
      <c r="BCZ1318" s="233"/>
      <c r="BDA1318" s="233"/>
      <c r="BDB1318" s="233"/>
      <c r="BDC1318" s="233"/>
      <c r="BDD1318" s="233"/>
      <c r="BDE1318" s="233"/>
      <c r="BDF1318" s="233"/>
      <c r="BDG1318" s="233"/>
      <c r="BDH1318" s="233"/>
      <c r="BDI1318" s="233"/>
      <c r="BDJ1318" s="233"/>
      <c r="BDK1318" s="233"/>
      <c r="BDL1318" s="233"/>
      <c r="BDM1318" s="233"/>
      <c r="BDN1318" s="233"/>
      <c r="BDO1318" s="233"/>
      <c r="BDP1318" s="233"/>
      <c r="BDQ1318" s="233"/>
      <c r="BDR1318" s="233"/>
      <c r="BDS1318" s="233"/>
      <c r="BDT1318" s="233"/>
      <c r="BDU1318" s="233"/>
      <c r="BDV1318" s="233"/>
      <c r="BDW1318" s="233"/>
      <c r="BDX1318" s="233"/>
      <c r="BDY1318" s="233"/>
      <c r="BDZ1318" s="233"/>
      <c r="BEA1318" s="233"/>
      <c r="BEB1318" s="233"/>
      <c r="BEC1318" s="233"/>
      <c r="BED1318" s="233"/>
      <c r="BEE1318" s="233"/>
      <c r="BEF1318" s="233"/>
      <c r="BEG1318" s="233"/>
      <c r="BEH1318" s="233"/>
      <c r="BEI1318" s="233"/>
      <c r="BEJ1318" s="233"/>
      <c r="BEK1318" s="233"/>
      <c r="BEL1318" s="233"/>
      <c r="BEM1318" s="233"/>
      <c r="BEN1318" s="233"/>
      <c r="BEO1318" s="233"/>
      <c r="BEP1318" s="233"/>
      <c r="BEQ1318" s="233"/>
      <c r="BER1318" s="233"/>
      <c r="BES1318" s="233"/>
      <c r="BET1318" s="233"/>
      <c r="BEU1318" s="233"/>
      <c r="BEV1318" s="233"/>
      <c r="BEW1318" s="233"/>
      <c r="BEX1318" s="233"/>
      <c r="BEY1318" s="233"/>
      <c r="BEZ1318" s="233"/>
      <c r="BFA1318" s="233"/>
      <c r="BFB1318" s="233"/>
      <c r="BFC1318" s="233"/>
      <c r="BFD1318" s="233"/>
      <c r="BFE1318" s="233"/>
      <c r="BFF1318" s="233"/>
      <c r="BFG1318" s="233"/>
      <c r="BFH1318" s="233"/>
      <c r="BFI1318" s="233"/>
      <c r="BFJ1318" s="233"/>
      <c r="BFK1318" s="233"/>
      <c r="BFL1318" s="233"/>
      <c r="BFM1318" s="233"/>
      <c r="BFN1318" s="233"/>
      <c r="BFO1318" s="233"/>
      <c r="BFP1318" s="233"/>
      <c r="BFQ1318" s="233"/>
      <c r="BFR1318" s="233"/>
      <c r="BFS1318" s="233"/>
      <c r="BFT1318" s="233"/>
      <c r="BFU1318" s="233"/>
      <c r="BFV1318" s="233"/>
      <c r="BFW1318" s="233"/>
      <c r="BFX1318" s="233"/>
      <c r="BFY1318" s="233"/>
      <c r="BFZ1318" s="233"/>
      <c r="BGA1318" s="233"/>
      <c r="BGB1318" s="233"/>
      <c r="BGC1318" s="233"/>
      <c r="BGD1318" s="233"/>
      <c r="BGE1318" s="233"/>
      <c r="BGF1318" s="233"/>
      <c r="BGG1318" s="233"/>
      <c r="BGH1318" s="233"/>
      <c r="BGI1318" s="233"/>
      <c r="BGJ1318" s="233"/>
      <c r="BGK1318" s="233"/>
      <c r="BGL1318" s="233"/>
      <c r="BGM1318" s="233"/>
      <c r="BGN1318" s="233"/>
      <c r="BGO1318" s="233"/>
      <c r="BGP1318" s="233"/>
      <c r="BGQ1318" s="233"/>
      <c r="BGR1318" s="233"/>
      <c r="BGS1318" s="233"/>
      <c r="BGT1318" s="233"/>
      <c r="BGU1318" s="233"/>
      <c r="BGV1318" s="233"/>
      <c r="BGW1318" s="233"/>
      <c r="BGX1318" s="233"/>
      <c r="BGY1318" s="233"/>
      <c r="BGZ1318" s="233"/>
      <c r="BHA1318" s="233"/>
      <c r="BHB1318" s="233"/>
      <c r="BHC1318" s="233"/>
      <c r="BHD1318" s="233"/>
      <c r="BHE1318" s="233"/>
      <c r="BHF1318" s="233"/>
      <c r="BHG1318" s="233"/>
      <c r="BHH1318" s="233"/>
      <c r="BHI1318" s="233"/>
      <c r="BHJ1318" s="233"/>
      <c r="BHK1318" s="233"/>
      <c r="BHL1318" s="233"/>
      <c r="BHM1318" s="233"/>
      <c r="BHN1318" s="233"/>
      <c r="BHO1318" s="233"/>
      <c r="BHP1318" s="233"/>
      <c r="BHQ1318" s="233"/>
      <c r="BHR1318" s="233"/>
      <c r="BHS1318" s="233"/>
      <c r="BHT1318" s="233"/>
      <c r="BHU1318" s="233"/>
      <c r="BHV1318" s="233"/>
      <c r="BHW1318" s="233"/>
      <c r="BHX1318" s="233"/>
      <c r="BHY1318" s="233"/>
      <c r="BHZ1318" s="233"/>
      <c r="BIA1318" s="233"/>
      <c r="BIB1318" s="233"/>
      <c r="BIC1318" s="233"/>
      <c r="BID1318" s="233"/>
      <c r="BIE1318" s="233"/>
      <c r="BIF1318" s="233"/>
      <c r="BIG1318" s="233"/>
      <c r="BIH1318" s="233"/>
      <c r="BII1318" s="233"/>
      <c r="BIJ1318" s="233"/>
      <c r="BIK1318" s="233"/>
      <c r="BIL1318" s="233"/>
      <c r="BIM1318" s="233"/>
      <c r="BIN1318" s="233"/>
      <c r="BIO1318" s="233"/>
      <c r="BIP1318" s="233"/>
      <c r="BIQ1318" s="233"/>
      <c r="BIR1318" s="233"/>
      <c r="BIS1318" s="233"/>
      <c r="BIT1318" s="233"/>
      <c r="BIU1318" s="233"/>
      <c r="BIV1318" s="233"/>
      <c r="BIW1318" s="233"/>
      <c r="BIX1318" s="233"/>
      <c r="BIY1318" s="233"/>
      <c r="BIZ1318" s="233"/>
      <c r="BJA1318" s="233"/>
      <c r="BJB1318" s="233"/>
      <c r="BJC1318" s="233"/>
      <c r="BJD1318" s="233"/>
      <c r="BJE1318" s="233"/>
      <c r="BJF1318" s="233"/>
      <c r="BJG1318" s="233"/>
      <c r="BJH1318" s="233"/>
      <c r="BJI1318" s="233"/>
      <c r="BJJ1318" s="233"/>
      <c r="BJK1318" s="233"/>
      <c r="BJL1318" s="233"/>
      <c r="BJM1318" s="233"/>
      <c r="BJN1318" s="233"/>
      <c r="BJO1318" s="233"/>
      <c r="BJP1318" s="233"/>
      <c r="BJQ1318" s="233"/>
      <c r="BJR1318" s="233"/>
      <c r="BJS1318" s="233"/>
      <c r="BJT1318" s="233"/>
      <c r="BJU1318" s="233"/>
      <c r="BJV1318" s="233"/>
      <c r="BJW1318" s="233"/>
      <c r="BJX1318" s="233"/>
      <c r="BJY1318" s="233"/>
      <c r="BJZ1318" s="233"/>
      <c r="BKA1318" s="233"/>
      <c r="BKB1318" s="233"/>
      <c r="BKC1318" s="233"/>
      <c r="BKD1318" s="233"/>
      <c r="BKE1318" s="233"/>
      <c r="BKF1318" s="233"/>
      <c r="BKG1318" s="233"/>
      <c r="BKH1318" s="233"/>
      <c r="BKI1318" s="233"/>
      <c r="BKJ1318" s="233"/>
      <c r="BKK1318" s="233"/>
      <c r="BKL1318" s="233"/>
      <c r="BKM1318" s="233"/>
      <c r="BKN1318" s="233"/>
      <c r="BKO1318" s="233"/>
      <c r="BKP1318" s="233"/>
      <c r="BKQ1318" s="233"/>
      <c r="BKR1318" s="233"/>
      <c r="BKS1318" s="233"/>
      <c r="BKT1318" s="233"/>
      <c r="BKU1318" s="233"/>
      <c r="BKV1318" s="233"/>
      <c r="BKW1318" s="233"/>
      <c r="BKX1318" s="233"/>
      <c r="BKY1318" s="233"/>
      <c r="BKZ1318" s="233"/>
      <c r="BLA1318" s="233"/>
      <c r="BLB1318" s="233"/>
      <c r="BLC1318" s="233"/>
      <c r="BLD1318" s="233"/>
      <c r="BLE1318" s="233"/>
      <c r="BLF1318" s="233"/>
      <c r="BLG1318" s="233"/>
      <c r="BLH1318" s="233"/>
      <c r="BLI1318" s="233"/>
      <c r="BLJ1318" s="233"/>
      <c r="BLK1318" s="233"/>
      <c r="BLL1318" s="233"/>
      <c r="BLM1318" s="233"/>
      <c r="BLN1318" s="233"/>
      <c r="BLO1318" s="233"/>
      <c r="BLP1318" s="233"/>
      <c r="BLQ1318" s="233"/>
      <c r="BLR1318" s="233"/>
      <c r="BLS1318" s="233"/>
      <c r="BLT1318" s="233"/>
      <c r="BLU1318" s="233"/>
      <c r="BLV1318" s="233"/>
      <c r="BLW1318" s="233"/>
      <c r="BLX1318" s="233"/>
      <c r="BLY1318" s="233"/>
      <c r="BLZ1318" s="233"/>
      <c r="BMA1318" s="233"/>
      <c r="BMB1318" s="233"/>
      <c r="BMC1318" s="233"/>
      <c r="BMD1318" s="233"/>
      <c r="BME1318" s="233"/>
      <c r="BMF1318" s="233"/>
      <c r="BMG1318" s="233"/>
      <c r="BMH1318" s="233"/>
      <c r="BMI1318" s="233"/>
      <c r="BMJ1318" s="233"/>
      <c r="BMK1318" s="233"/>
      <c r="BML1318" s="233"/>
      <c r="BMM1318" s="233"/>
      <c r="BMN1318" s="233"/>
      <c r="BMO1318" s="233"/>
      <c r="BMP1318" s="233"/>
      <c r="BMQ1318" s="233"/>
      <c r="BMR1318" s="233"/>
      <c r="BMS1318" s="233"/>
      <c r="BMT1318" s="233"/>
      <c r="BMU1318" s="233"/>
      <c r="BMV1318" s="233"/>
      <c r="BMW1318" s="233"/>
      <c r="BMX1318" s="233"/>
      <c r="BMY1318" s="233"/>
      <c r="BMZ1318" s="233"/>
      <c r="BNA1318" s="233"/>
      <c r="BNB1318" s="233"/>
      <c r="BNC1318" s="233"/>
      <c r="BND1318" s="233"/>
      <c r="BNE1318" s="233"/>
      <c r="BNF1318" s="233"/>
      <c r="BNG1318" s="233"/>
      <c r="BNH1318" s="233"/>
      <c r="BNI1318" s="233"/>
      <c r="BNJ1318" s="233"/>
      <c r="BNK1318" s="233"/>
      <c r="BNL1318" s="233"/>
      <c r="BNM1318" s="233"/>
      <c r="BNN1318" s="233"/>
      <c r="BNO1318" s="233"/>
      <c r="BNP1318" s="233"/>
      <c r="BNQ1318" s="233"/>
      <c r="BNR1318" s="233"/>
      <c r="BNS1318" s="233"/>
      <c r="BNT1318" s="233"/>
      <c r="BNU1318" s="233"/>
      <c r="BNV1318" s="233"/>
      <c r="BNW1318" s="233"/>
      <c r="BNX1318" s="233"/>
      <c r="BNY1318" s="233"/>
      <c r="BNZ1318" s="233"/>
      <c r="BOA1318" s="233"/>
      <c r="BOB1318" s="233"/>
      <c r="BOC1318" s="233"/>
      <c r="BOD1318" s="233"/>
      <c r="BOE1318" s="233"/>
      <c r="BOF1318" s="233"/>
      <c r="BOG1318" s="233"/>
      <c r="BOH1318" s="233"/>
      <c r="BOI1318" s="233"/>
      <c r="BOJ1318" s="233"/>
      <c r="BOK1318" s="233"/>
      <c r="BOL1318" s="233"/>
      <c r="BOM1318" s="233"/>
      <c r="BON1318" s="233"/>
      <c r="BOO1318" s="233"/>
      <c r="BOP1318" s="233"/>
      <c r="BOQ1318" s="233"/>
      <c r="BOR1318" s="233"/>
      <c r="BOS1318" s="233"/>
      <c r="BOT1318" s="233"/>
      <c r="BOU1318" s="233"/>
      <c r="BOV1318" s="233"/>
      <c r="BOW1318" s="233"/>
      <c r="BOX1318" s="233"/>
      <c r="BOY1318" s="233"/>
      <c r="BOZ1318" s="233"/>
      <c r="BPA1318" s="233"/>
      <c r="BPB1318" s="233"/>
      <c r="BPC1318" s="233"/>
      <c r="BPD1318" s="233"/>
      <c r="BPE1318" s="233"/>
      <c r="BPF1318" s="233"/>
      <c r="BPG1318" s="233"/>
      <c r="BPH1318" s="233"/>
      <c r="BPI1318" s="233"/>
      <c r="BPJ1318" s="233"/>
      <c r="BPK1318" s="233"/>
      <c r="BPL1318" s="233"/>
      <c r="BPM1318" s="233"/>
      <c r="BPN1318" s="233"/>
      <c r="BPO1318" s="233"/>
      <c r="BPP1318" s="233"/>
      <c r="BPQ1318" s="233"/>
      <c r="BPR1318" s="233"/>
      <c r="BPS1318" s="233"/>
      <c r="BPT1318" s="233"/>
      <c r="BPU1318" s="233"/>
      <c r="BPV1318" s="233"/>
      <c r="BPW1318" s="233"/>
      <c r="BPX1318" s="233"/>
      <c r="BPY1318" s="233"/>
      <c r="BPZ1318" s="233"/>
      <c r="BQA1318" s="233"/>
      <c r="BQB1318" s="233"/>
      <c r="BQC1318" s="233"/>
      <c r="BQD1318" s="233"/>
      <c r="BQE1318" s="233"/>
      <c r="BQF1318" s="233"/>
      <c r="BQG1318" s="233"/>
      <c r="BQH1318" s="233"/>
      <c r="BQI1318" s="233"/>
      <c r="BQJ1318" s="233"/>
      <c r="BQK1318" s="233"/>
      <c r="BQL1318" s="233"/>
      <c r="BQM1318" s="233"/>
      <c r="BQN1318" s="233"/>
      <c r="BQO1318" s="233"/>
      <c r="BQP1318" s="233"/>
      <c r="BQQ1318" s="233"/>
      <c r="BQR1318" s="233"/>
      <c r="BQS1318" s="233"/>
      <c r="BQT1318" s="233"/>
      <c r="BQU1318" s="233"/>
      <c r="BQV1318" s="233"/>
      <c r="BQW1318" s="233"/>
      <c r="BQX1318" s="233"/>
      <c r="BQY1318" s="233"/>
      <c r="BQZ1318" s="233"/>
      <c r="BRA1318" s="233"/>
      <c r="BRB1318" s="233"/>
      <c r="BRC1318" s="233"/>
      <c r="BRD1318" s="233"/>
      <c r="BRE1318" s="233"/>
      <c r="BRF1318" s="233"/>
      <c r="BRG1318" s="233"/>
      <c r="BRH1318" s="233"/>
      <c r="BRI1318" s="233"/>
      <c r="BRJ1318" s="233"/>
      <c r="BRK1318" s="233"/>
      <c r="BRL1318" s="233"/>
      <c r="BRM1318" s="233"/>
      <c r="BRN1318" s="233"/>
      <c r="BRO1318" s="233"/>
      <c r="BRP1318" s="233"/>
      <c r="BRQ1318" s="233"/>
      <c r="BRR1318" s="233"/>
      <c r="BRS1318" s="233"/>
      <c r="BRT1318" s="233"/>
      <c r="BRU1318" s="233"/>
      <c r="BRV1318" s="233"/>
      <c r="BRW1318" s="233"/>
      <c r="BRX1318" s="233"/>
      <c r="BRY1318" s="233"/>
      <c r="BRZ1318" s="233"/>
      <c r="BSA1318" s="233"/>
      <c r="BSB1318" s="233"/>
      <c r="BSC1318" s="233"/>
      <c r="BSD1318" s="233"/>
      <c r="BSE1318" s="233"/>
      <c r="BSF1318" s="233"/>
      <c r="BSG1318" s="233"/>
      <c r="BSH1318" s="233"/>
      <c r="BSI1318" s="233"/>
      <c r="BSJ1318" s="233"/>
      <c r="BSK1318" s="233"/>
      <c r="BSL1318" s="233"/>
      <c r="BSM1318" s="233"/>
      <c r="BSN1318" s="233"/>
      <c r="BSO1318" s="233"/>
      <c r="BSP1318" s="233"/>
      <c r="BSQ1318" s="233"/>
      <c r="BSR1318" s="233"/>
      <c r="BSS1318" s="233"/>
      <c r="BST1318" s="233"/>
      <c r="BSU1318" s="233"/>
      <c r="BSV1318" s="233"/>
      <c r="BSW1318" s="233"/>
      <c r="BSX1318" s="233"/>
      <c r="BSY1318" s="233"/>
      <c r="BSZ1318" s="233"/>
      <c r="BTA1318" s="233"/>
      <c r="BTB1318" s="233"/>
      <c r="BTC1318" s="233"/>
      <c r="BTD1318" s="233"/>
      <c r="BTE1318" s="233"/>
      <c r="BTF1318" s="233"/>
      <c r="BTG1318" s="233"/>
      <c r="BTH1318" s="233"/>
      <c r="BTI1318" s="233"/>
      <c r="BTJ1318" s="233"/>
      <c r="BTK1318" s="233"/>
      <c r="BTL1318" s="233"/>
      <c r="BTM1318" s="233"/>
      <c r="BTN1318" s="233"/>
      <c r="BTO1318" s="233"/>
      <c r="BTP1318" s="233"/>
      <c r="BTQ1318" s="233"/>
      <c r="BTR1318" s="233"/>
      <c r="BTS1318" s="233"/>
      <c r="BTT1318" s="233"/>
      <c r="BTU1318" s="233"/>
      <c r="BTV1318" s="233"/>
      <c r="BTW1318" s="233"/>
      <c r="BTX1318" s="233"/>
      <c r="BTY1318" s="233"/>
      <c r="BTZ1318" s="233"/>
      <c r="BUA1318" s="233"/>
      <c r="BUB1318" s="233"/>
      <c r="BUC1318" s="233"/>
      <c r="BUD1318" s="233"/>
      <c r="BUE1318" s="233"/>
      <c r="BUF1318" s="233"/>
      <c r="BUG1318" s="233"/>
      <c r="BUH1318" s="233"/>
      <c r="BUI1318" s="233"/>
      <c r="BUJ1318" s="233"/>
      <c r="BUK1318" s="233"/>
      <c r="BUL1318" s="233"/>
      <c r="BUM1318" s="233"/>
      <c r="BUN1318" s="233"/>
      <c r="BUO1318" s="233"/>
      <c r="BUP1318" s="233"/>
      <c r="BUQ1318" s="233"/>
      <c r="BUR1318" s="233"/>
      <c r="BUS1318" s="233"/>
      <c r="BUT1318" s="233"/>
      <c r="BUU1318" s="233"/>
      <c r="BUV1318" s="233"/>
      <c r="BUW1318" s="233"/>
      <c r="BUX1318" s="233"/>
      <c r="BUY1318" s="233"/>
      <c r="BUZ1318" s="233"/>
      <c r="BVA1318" s="233"/>
      <c r="BVB1318" s="233"/>
      <c r="BVC1318" s="233"/>
      <c r="BVD1318" s="233"/>
      <c r="BVE1318" s="233"/>
      <c r="BVF1318" s="233"/>
      <c r="BVG1318" s="233"/>
      <c r="BVH1318" s="233"/>
      <c r="BVI1318" s="233"/>
      <c r="BVJ1318" s="233"/>
      <c r="BVK1318" s="233"/>
      <c r="BVL1318" s="233"/>
      <c r="BVM1318" s="233"/>
      <c r="BVN1318" s="233"/>
      <c r="BVO1318" s="233"/>
      <c r="BVP1318" s="233"/>
      <c r="BVQ1318" s="233"/>
      <c r="BVR1318" s="233"/>
      <c r="BVS1318" s="233"/>
      <c r="BVT1318" s="233"/>
      <c r="BVU1318" s="233"/>
      <c r="BVV1318" s="233"/>
      <c r="BVW1318" s="233"/>
      <c r="BVX1318" s="233"/>
      <c r="BVY1318" s="233"/>
      <c r="BVZ1318" s="233"/>
      <c r="BWA1318" s="233"/>
      <c r="BWB1318" s="233"/>
      <c r="BWC1318" s="233"/>
      <c r="BWD1318" s="233"/>
      <c r="BWE1318" s="233"/>
      <c r="BWF1318" s="233"/>
      <c r="BWG1318" s="233"/>
      <c r="BWH1318" s="233"/>
      <c r="BWI1318" s="233"/>
      <c r="BWJ1318" s="233"/>
      <c r="BWK1318" s="233"/>
      <c r="BWL1318" s="233"/>
      <c r="BWM1318" s="233"/>
      <c r="BWN1318" s="233"/>
      <c r="BWO1318" s="233"/>
      <c r="BWP1318" s="233"/>
      <c r="BWQ1318" s="233"/>
      <c r="BWR1318" s="233"/>
      <c r="BWS1318" s="233"/>
      <c r="BWT1318" s="233"/>
      <c r="BWU1318" s="233"/>
      <c r="BWV1318" s="233"/>
      <c r="BWW1318" s="233"/>
      <c r="BWX1318" s="233"/>
      <c r="BWY1318" s="233"/>
      <c r="BWZ1318" s="233"/>
      <c r="BXA1318" s="233"/>
      <c r="BXB1318" s="233"/>
      <c r="BXC1318" s="233"/>
      <c r="BXD1318" s="233"/>
      <c r="BXE1318" s="233"/>
      <c r="BXF1318" s="233"/>
      <c r="BXG1318" s="233"/>
      <c r="BXH1318" s="233"/>
      <c r="BXI1318" s="233"/>
      <c r="BXJ1318" s="233"/>
      <c r="BXK1318" s="233"/>
      <c r="BXL1318" s="233"/>
      <c r="BXM1318" s="233"/>
      <c r="BXN1318" s="233"/>
      <c r="BXO1318" s="233"/>
      <c r="BXP1318" s="233"/>
      <c r="BXQ1318" s="233"/>
      <c r="BXR1318" s="233"/>
      <c r="BXS1318" s="233"/>
      <c r="BXT1318" s="233"/>
      <c r="BXU1318" s="233"/>
      <c r="BXV1318" s="233"/>
      <c r="BXW1318" s="233"/>
      <c r="BXX1318" s="233"/>
      <c r="BXY1318" s="233"/>
      <c r="BXZ1318" s="233"/>
      <c r="BYA1318" s="233"/>
      <c r="BYB1318" s="233"/>
      <c r="BYC1318" s="233"/>
      <c r="BYD1318" s="233"/>
      <c r="BYE1318" s="233"/>
      <c r="BYF1318" s="233"/>
      <c r="BYG1318" s="233"/>
      <c r="BYH1318" s="233"/>
      <c r="BYI1318" s="233"/>
      <c r="BYJ1318" s="233"/>
      <c r="BYK1318" s="233"/>
      <c r="BYL1318" s="233"/>
      <c r="BYM1318" s="233"/>
      <c r="BYN1318" s="233"/>
      <c r="BYO1318" s="233"/>
      <c r="BYP1318" s="233"/>
      <c r="BYQ1318" s="233"/>
      <c r="BYR1318" s="233"/>
      <c r="BYS1318" s="233"/>
      <c r="BYT1318" s="233"/>
      <c r="BYU1318" s="233"/>
      <c r="BYV1318" s="233"/>
      <c r="BYW1318" s="233"/>
      <c r="BYX1318" s="233"/>
      <c r="BYY1318" s="233"/>
      <c r="BYZ1318" s="233"/>
      <c r="BZA1318" s="233"/>
      <c r="BZB1318" s="233"/>
      <c r="BZC1318" s="233"/>
      <c r="BZD1318" s="233"/>
      <c r="BZE1318" s="233"/>
      <c r="BZF1318" s="233"/>
      <c r="BZG1318" s="233"/>
      <c r="BZH1318" s="233"/>
      <c r="BZI1318" s="233"/>
      <c r="BZJ1318" s="233"/>
      <c r="BZK1318" s="233"/>
      <c r="BZL1318" s="233"/>
      <c r="BZM1318" s="233"/>
      <c r="BZN1318" s="233"/>
      <c r="BZO1318" s="233"/>
      <c r="BZP1318" s="233"/>
      <c r="BZQ1318" s="233"/>
      <c r="BZR1318" s="233"/>
      <c r="BZS1318" s="233"/>
      <c r="BZT1318" s="233"/>
      <c r="BZU1318" s="233"/>
      <c r="BZV1318" s="233"/>
      <c r="BZW1318" s="233"/>
      <c r="BZX1318" s="233"/>
      <c r="BZY1318" s="233"/>
      <c r="BZZ1318" s="233"/>
      <c r="CAA1318" s="233"/>
      <c r="CAB1318" s="233"/>
      <c r="CAC1318" s="233"/>
      <c r="CAD1318" s="233"/>
      <c r="CAE1318" s="233"/>
      <c r="CAF1318" s="233"/>
      <c r="CAG1318" s="233"/>
      <c r="CAH1318" s="233"/>
      <c r="CAI1318" s="233"/>
      <c r="CAJ1318" s="233"/>
      <c r="CAK1318" s="233"/>
      <c r="CAL1318" s="233"/>
      <c r="CAM1318" s="233"/>
      <c r="CAN1318" s="233"/>
      <c r="CAO1318" s="233"/>
      <c r="CAP1318" s="233"/>
      <c r="CAQ1318" s="233"/>
      <c r="CAR1318" s="233"/>
      <c r="CAS1318" s="233"/>
      <c r="CAT1318" s="233"/>
      <c r="CAU1318" s="233"/>
      <c r="CAV1318" s="233"/>
      <c r="CAW1318" s="233"/>
      <c r="CAX1318" s="233"/>
      <c r="CAY1318" s="233"/>
      <c r="CAZ1318" s="233"/>
      <c r="CBA1318" s="233"/>
      <c r="CBB1318" s="233"/>
      <c r="CBC1318" s="233"/>
      <c r="CBD1318" s="233"/>
      <c r="CBE1318" s="233"/>
      <c r="CBF1318" s="233"/>
      <c r="CBG1318" s="233"/>
      <c r="CBH1318" s="233"/>
      <c r="CBI1318" s="233"/>
      <c r="CBJ1318" s="233"/>
      <c r="CBK1318" s="233"/>
      <c r="CBL1318" s="233"/>
      <c r="CBM1318" s="233"/>
      <c r="CBN1318" s="233"/>
      <c r="CBO1318" s="233"/>
      <c r="CBP1318" s="233"/>
      <c r="CBQ1318" s="233"/>
      <c r="CBR1318" s="233"/>
      <c r="CBS1318" s="233"/>
      <c r="CBT1318" s="233"/>
      <c r="CBU1318" s="233"/>
      <c r="CBV1318" s="233"/>
      <c r="CBW1318" s="233"/>
      <c r="CBX1318" s="233"/>
      <c r="CBY1318" s="233"/>
      <c r="CBZ1318" s="233"/>
      <c r="CCA1318" s="233"/>
      <c r="CCB1318" s="233"/>
      <c r="CCC1318" s="233"/>
      <c r="CCD1318" s="233"/>
      <c r="CCE1318" s="233"/>
      <c r="CCF1318" s="233"/>
      <c r="CCG1318" s="233"/>
      <c r="CCH1318" s="233"/>
      <c r="CCI1318" s="233"/>
      <c r="CCJ1318" s="233"/>
      <c r="CCK1318" s="233"/>
      <c r="CCL1318" s="233"/>
      <c r="CCM1318" s="233"/>
      <c r="CCN1318" s="233"/>
      <c r="CCO1318" s="233"/>
      <c r="CCP1318" s="233"/>
      <c r="CCQ1318" s="233"/>
      <c r="CCR1318" s="233"/>
      <c r="CCS1318" s="233"/>
      <c r="CCT1318" s="233"/>
      <c r="CCU1318" s="233"/>
      <c r="CCV1318" s="233"/>
      <c r="CCW1318" s="233"/>
      <c r="CCX1318" s="233"/>
      <c r="CCY1318" s="233"/>
      <c r="CCZ1318" s="233"/>
      <c r="CDA1318" s="233"/>
      <c r="CDB1318" s="233"/>
      <c r="CDC1318" s="233"/>
      <c r="CDD1318" s="233"/>
      <c r="CDE1318" s="233"/>
      <c r="CDF1318" s="233"/>
      <c r="CDG1318" s="233"/>
      <c r="CDH1318" s="233"/>
      <c r="CDI1318" s="233"/>
      <c r="CDJ1318" s="233"/>
      <c r="CDK1318" s="233"/>
      <c r="CDL1318" s="233"/>
      <c r="CDM1318" s="233"/>
      <c r="CDN1318" s="233"/>
      <c r="CDO1318" s="233"/>
      <c r="CDP1318" s="233"/>
      <c r="CDQ1318" s="233"/>
      <c r="CDR1318" s="233"/>
      <c r="CDS1318" s="233"/>
      <c r="CDT1318" s="233"/>
      <c r="CDU1318" s="233"/>
      <c r="CDV1318" s="233"/>
      <c r="CDW1318" s="233"/>
      <c r="CDX1318" s="233"/>
      <c r="CDY1318" s="233"/>
      <c r="CDZ1318" s="233"/>
      <c r="CEA1318" s="233"/>
      <c r="CEB1318" s="233"/>
      <c r="CEC1318" s="233"/>
      <c r="CED1318" s="233"/>
      <c r="CEE1318" s="233"/>
      <c r="CEF1318" s="233"/>
      <c r="CEG1318" s="233"/>
      <c r="CEH1318" s="233"/>
      <c r="CEI1318" s="233"/>
      <c r="CEJ1318" s="233"/>
      <c r="CEK1318" s="233"/>
      <c r="CEL1318" s="233"/>
      <c r="CEM1318" s="233"/>
      <c r="CEN1318" s="233"/>
      <c r="CEO1318" s="233"/>
      <c r="CEP1318" s="233"/>
      <c r="CEQ1318" s="233"/>
      <c r="CER1318" s="233"/>
      <c r="CES1318" s="233"/>
      <c r="CET1318" s="233"/>
      <c r="CEU1318" s="233"/>
      <c r="CEV1318" s="233"/>
      <c r="CEW1318" s="233"/>
      <c r="CEX1318" s="233"/>
      <c r="CEY1318" s="233"/>
      <c r="CEZ1318" s="233"/>
      <c r="CFA1318" s="233"/>
      <c r="CFB1318" s="233"/>
      <c r="CFC1318" s="233"/>
      <c r="CFD1318" s="233"/>
      <c r="CFE1318" s="233"/>
      <c r="CFF1318" s="233"/>
      <c r="CFG1318" s="233"/>
      <c r="CFH1318" s="233"/>
      <c r="CFI1318" s="233"/>
      <c r="CFJ1318" s="233"/>
      <c r="CFK1318" s="233"/>
      <c r="CFL1318" s="233"/>
      <c r="CFM1318" s="233"/>
      <c r="CFN1318" s="233"/>
      <c r="CFO1318" s="233"/>
      <c r="CFP1318" s="233"/>
      <c r="CFQ1318" s="233"/>
      <c r="CFR1318" s="233"/>
      <c r="CFS1318" s="233"/>
      <c r="CFT1318" s="233"/>
      <c r="CFU1318" s="233"/>
      <c r="CFV1318" s="233"/>
      <c r="CFW1318" s="233"/>
      <c r="CFX1318" s="233"/>
      <c r="CFY1318" s="233"/>
      <c r="CFZ1318" s="233"/>
      <c r="CGA1318" s="233"/>
      <c r="CGB1318" s="233"/>
      <c r="CGC1318" s="233"/>
      <c r="CGD1318" s="233"/>
      <c r="CGE1318" s="233"/>
      <c r="CGF1318" s="233"/>
      <c r="CGG1318" s="233"/>
      <c r="CGH1318" s="233"/>
      <c r="CGI1318" s="233"/>
      <c r="CGJ1318" s="233"/>
      <c r="CGK1318" s="233"/>
      <c r="CGL1318" s="233"/>
      <c r="CGM1318" s="233"/>
      <c r="CGN1318" s="233"/>
      <c r="CGO1318" s="233"/>
      <c r="CGP1318" s="233"/>
      <c r="CGQ1318" s="233"/>
      <c r="CGR1318" s="233"/>
      <c r="CGS1318" s="233"/>
      <c r="CGT1318" s="233"/>
      <c r="CGU1318" s="233"/>
      <c r="CGV1318" s="233"/>
      <c r="CGW1318" s="233"/>
      <c r="CGX1318" s="233"/>
      <c r="CGY1318" s="233"/>
      <c r="CGZ1318" s="233"/>
      <c r="CHA1318" s="233"/>
      <c r="CHB1318" s="233"/>
      <c r="CHC1318" s="233"/>
      <c r="CHD1318" s="233"/>
      <c r="CHE1318" s="233"/>
      <c r="CHF1318" s="233"/>
      <c r="CHG1318" s="233"/>
      <c r="CHH1318" s="233"/>
      <c r="CHI1318" s="233"/>
      <c r="CHJ1318" s="233"/>
      <c r="CHK1318" s="233"/>
      <c r="CHL1318" s="233"/>
      <c r="CHM1318" s="233"/>
      <c r="CHN1318" s="233"/>
      <c r="CHO1318" s="233"/>
      <c r="CHP1318" s="233"/>
      <c r="CHQ1318" s="233"/>
      <c r="CHR1318" s="233"/>
      <c r="CHS1318" s="233"/>
      <c r="CHT1318" s="233"/>
      <c r="CHU1318" s="233"/>
      <c r="CHV1318" s="233"/>
      <c r="CHW1318" s="233"/>
    </row>
    <row r="1319" spans="1:2259" s="252" customFormat="1" ht="18" customHeight="1" thickBot="1" x14ac:dyDescent="0.25">
      <c r="A1319" s="146">
        <v>44990</v>
      </c>
      <c r="B1319" s="147">
        <v>0.40972222222222227</v>
      </c>
      <c r="C1319" s="148">
        <v>-1</v>
      </c>
      <c r="D1319" s="416">
        <f t="shared" si="227"/>
        <v>0.19097222222222224</v>
      </c>
      <c r="E1319" s="198" t="e">
        <f t="shared" si="228"/>
        <v>#DIV/0!</v>
      </c>
      <c r="F1319" s="583" t="s">
        <v>27</v>
      </c>
      <c r="G1319" s="495" t="s">
        <v>28</v>
      </c>
      <c r="H1319" s="153">
        <v>362</v>
      </c>
      <c r="I1319" s="154" t="s">
        <v>29</v>
      </c>
      <c r="J1319" s="155">
        <v>160</v>
      </c>
      <c r="K1319" s="157">
        <v>37</v>
      </c>
      <c r="L1319" s="157">
        <v>41</v>
      </c>
      <c r="M1319" s="157">
        <v>44</v>
      </c>
      <c r="N1319" s="157" t="s">
        <v>108</v>
      </c>
      <c r="O1319" s="99">
        <f>(K1319+L1319+M1319)/3</f>
        <v>40.666666666666664</v>
      </c>
      <c r="P1319" s="69">
        <f t="shared" si="216"/>
        <v>0.16708916666666665</v>
      </c>
      <c r="Q1319" s="69"/>
      <c r="R1319" s="159"/>
      <c r="S1319" s="155"/>
      <c r="T1319" s="157"/>
      <c r="U1319" s="157"/>
      <c r="V1319" s="157"/>
      <c r="W1319" s="157"/>
      <c r="X1319" s="242">
        <f t="shared" si="229"/>
        <v>0</v>
      </c>
      <c r="Y1319" s="188"/>
      <c r="Z1319" s="251"/>
      <c r="AA1319" s="73">
        <f t="shared" si="217"/>
        <v>0.16708916666666665</v>
      </c>
      <c r="AB1319" s="831">
        <f t="shared" si="218"/>
        <v>0</v>
      </c>
      <c r="AC1319" s="233"/>
      <c r="AD1319" s="233"/>
      <c r="AE1319" s="233"/>
      <c r="AF1319" s="233"/>
      <c r="AG1319" s="233"/>
      <c r="AH1319" s="233"/>
      <c r="AI1319" s="233"/>
      <c r="AJ1319" s="233"/>
      <c r="AK1319" s="233"/>
      <c r="AL1319" s="233"/>
      <c r="AM1319" s="233"/>
      <c r="AN1319" s="233"/>
      <c r="AO1319" s="233"/>
      <c r="AP1319" s="233"/>
      <c r="AQ1319" s="233"/>
      <c r="AR1319" s="233"/>
      <c r="AS1319" s="233"/>
      <c r="AT1319" s="233"/>
      <c r="AU1319" s="233"/>
      <c r="AV1319" s="233"/>
      <c r="AW1319" s="233"/>
      <c r="AX1319" s="233"/>
      <c r="AY1319" s="233"/>
      <c r="AZ1319" s="233"/>
      <c r="BA1319" s="233"/>
      <c r="BB1319" s="233"/>
      <c r="BC1319" s="233"/>
      <c r="BD1319" s="233"/>
      <c r="BE1319" s="233"/>
      <c r="BF1319" s="233"/>
      <c r="BG1319" s="233"/>
      <c r="BH1319" s="233"/>
      <c r="BI1319" s="233"/>
      <c r="BJ1319" s="233"/>
      <c r="BK1319" s="233"/>
      <c r="BL1319" s="233"/>
      <c r="BM1319" s="233"/>
      <c r="BN1319" s="233"/>
      <c r="BO1319" s="233"/>
      <c r="BP1319" s="233"/>
      <c r="BQ1319" s="233"/>
      <c r="BR1319" s="233"/>
      <c r="BS1319" s="233"/>
      <c r="BT1319" s="233"/>
      <c r="BU1319" s="233"/>
      <c r="BV1319" s="233"/>
      <c r="BW1319" s="233"/>
      <c r="BX1319" s="233"/>
      <c r="BY1319" s="233"/>
      <c r="BZ1319" s="233"/>
      <c r="CA1319" s="233"/>
      <c r="CB1319" s="233"/>
      <c r="CC1319" s="233"/>
      <c r="CD1319" s="233"/>
      <c r="CE1319" s="233"/>
      <c r="CF1319" s="233"/>
      <c r="CG1319" s="233"/>
      <c r="CH1319" s="233"/>
      <c r="CI1319" s="233"/>
      <c r="CJ1319" s="233"/>
      <c r="CK1319" s="233"/>
      <c r="CL1319" s="233"/>
      <c r="CM1319" s="233"/>
      <c r="CN1319" s="233"/>
      <c r="CO1319" s="233"/>
      <c r="CP1319" s="233"/>
      <c r="CQ1319" s="233"/>
      <c r="CR1319" s="233"/>
      <c r="CS1319" s="233"/>
      <c r="CT1319" s="233"/>
      <c r="CU1319" s="233"/>
      <c r="CV1319" s="233"/>
      <c r="CW1319" s="233"/>
      <c r="CX1319" s="233"/>
      <c r="CY1319" s="233"/>
      <c r="CZ1319" s="233"/>
      <c r="DA1319" s="233"/>
      <c r="DB1319" s="233"/>
      <c r="DC1319" s="233"/>
      <c r="DD1319" s="233"/>
      <c r="DE1319" s="233"/>
      <c r="DF1319" s="233"/>
      <c r="DG1319" s="233"/>
      <c r="DH1319" s="233"/>
      <c r="DI1319" s="233"/>
      <c r="DJ1319" s="233"/>
      <c r="DK1319" s="233"/>
      <c r="DL1319" s="233"/>
      <c r="DM1319" s="233"/>
      <c r="DN1319" s="233"/>
      <c r="DO1319" s="233"/>
      <c r="DP1319" s="233"/>
      <c r="DQ1319" s="233"/>
      <c r="DR1319" s="233"/>
      <c r="DS1319" s="233"/>
      <c r="DT1319" s="233"/>
      <c r="DU1319" s="233"/>
      <c r="DV1319" s="233"/>
      <c r="DW1319" s="233"/>
      <c r="DX1319" s="233"/>
      <c r="DY1319" s="233"/>
      <c r="DZ1319" s="233"/>
      <c r="EA1319" s="233"/>
      <c r="EB1319" s="233"/>
      <c r="EC1319" s="233"/>
      <c r="ED1319" s="233"/>
      <c r="EE1319" s="233"/>
      <c r="EF1319" s="233"/>
      <c r="EG1319" s="233"/>
      <c r="EH1319" s="233"/>
      <c r="EI1319" s="233"/>
      <c r="EJ1319" s="233"/>
      <c r="EK1319" s="233"/>
      <c r="EL1319" s="233"/>
      <c r="EM1319" s="233"/>
      <c r="EN1319" s="233"/>
      <c r="EO1319" s="233"/>
      <c r="EP1319" s="233"/>
      <c r="EQ1319" s="233"/>
      <c r="ER1319" s="233"/>
      <c r="ES1319" s="233"/>
      <c r="ET1319" s="233"/>
      <c r="EU1319" s="233"/>
      <c r="EV1319" s="233"/>
      <c r="EW1319" s="233"/>
      <c r="EX1319" s="233"/>
      <c r="EY1319" s="233"/>
      <c r="EZ1319" s="233"/>
      <c r="FA1319" s="233"/>
      <c r="FB1319" s="233"/>
      <c r="FC1319" s="233"/>
      <c r="FD1319" s="233"/>
      <c r="FE1319" s="233"/>
      <c r="FF1319" s="233"/>
      <c r="FG1319" s="233"/>
      <c r="FH1319" s="233"/>
      <c r="FI1319" s="233"/>
      <c r="FJ1319" s="233"/>
      <c r="FK1319" s="233"/>
      <c r="FL1319" s="233"/>
      <c r="FM1319" s="233"/>
      <c r="FN1319" s="233"/>
      <c r="FO1319" s="233"/>
      <c r="FP1319" s="233"/>
      <c r="FQ1319" s="233"/>
      <c r="FR1319" s="233"/>
      <c r="FS1319" s="233"/>
      <c r="FT1319" s="233"/>
      <c r="FU1319" s="233"/>
      <c r="FV1319" s="233"/>
      <c r="FW1319" s="233"/>
      <c r="FX1319" s="233"/>
      <c r="FY1319" s="233"/>
      <c r="FZ1319" s="233"/>
      <c r="GA1319" s="233"/>
      <c r="GB1319" s="233"/>
      <c r="GC1319" s="233"/>
      <c r="GD1319" s="233"/>
      <c r="GE1319" s="233"/>
      <c r="GF1319" s="233"/>
      <c r="GG1319" s="233"/>
      <c r="GH1319" s="233"/>
      <c r="GI1319" s="233"/>
      <c r="GJ1319" s="233"/>
      <c r="GK1319" s="233"/>
      <c r="GL1319" s="233"/>
      <c r="GM1319" s="233"/>
      <c r="GN1319" s="233"/>
      <c r="GO1319" s="233"/>
      <c r="GP1319" s="233"/>
      <c r="GQ1319" s="233"/>
      <c r="GR1319" s="233"/>
      <c r="GS1319" s="233"/>
      <c r="GT1319" s="233"/>
      <c r="GU1319" s="233"/>
      <c r="GV1319" s="233"/>
      <c r="GW1319" s="233"/>
      <c r="GX1319" s="233"/>
      <c r="GY1319" s="233"/>
      <c r="GZ1319" s="233"/>
      <c r="HA1319" s="233"/>
      <c r="HB1319" s="233"/>
      <c r="HC1319" s="233"/>
      <c r="HD1319" s="233"/>
      <c r="HE1319" s="233"/>
      <c r="HF1319" s="233"/>
      <c r="HG1319" s="233"/>
      <c r="HH1319" s="233"/>
      <c r="HI1319" s="233"/>
      <c r="HJ1319" s="233"/>
      <c r="HK1319" s="233"/>
      <c r="HL1319" s="233"/>
      <c r="HM1319" s="233"/>
      <c r="HN1319" s="233"/>
      <c r="HO1319" s="233"/>
      <c r="HP1319" s="233"/>
      <c r="HQ1319" s="233"/>
      <c r="HR1319" s="233"/>
      <c r="HS1319" s="233"/>
      <c r="HT1319" s="233"/>
      <c r="HU1319" s="233"/>
      <c r="HV1319" s="233"/>
      <c r="HW1319" s="233"/>
      <c r="HX1319" s="233"/>
      <c r="HY1319" s="233"/>
      <c r="HZ1319" s="233"/>
      <c r="IA1319" s="233"/>
      <c r="IB1319" s="233"/>
      <c r="IC1319" s="233"/>
      <c r="ID1319" s="233"/>
      <c r="IE1319" s="233"/>
      <c r="IF1319" s="233"/>
      <c r="IG1319" s="233"/>
      <c r="IH1319" s="233"/>
      <c r="II1319" s="233"/>
      <c r="IJ1319" s="233"/>
      <c r="IK1319" s="233"/>
      <c r="IL1319" s="233"/>
      <c r="IM1319" s="233"/>
      <c r="IN1319" s="233"/>
      <c r="IO1319" s="233"/>
      <c r="IP1319" s="233"/>
      <c r="IQ1319" s="233"/>
      <c r="IR1319" s="233"/>
      <c r="IS1319" s="233"/>
      <c r="IT1319" s="233"/>
      <c r="IU1319" s="233"/>
      <c r="IV1319" s="233"/>
      <c r="IW1319" s="233"/>
      <c r="IX1319" s="233"/>
      <c r="IY1319" s="233"/>
      <c r="IZ1319" s="233"/>
      <c r="JA1319" s="233"/>
      <c r="JB1319" s="233"/>
      <c r="JC1319" s="233"/>
      <c r="JD1319" s="233"/>
      <c r="JE1319" s="233"/>
      <c r="JF1319" s="233"/>
      <c r="JG1319" s="233"/>
      <c r="JH1319" s="233"/>
      <c r="JI1319" s="233"/>
      <c r="JJ1319" s="233"/>
      <c r="JK1319" s="233"/>
      <c r="JL1319" s="233"/>
      <c r="JM1319" s="233"/>
      <c r="JN1319" s="233"/>
      <c r="JO1319" s="233"/>
      <c r="JP1319" s="233"/>
      <c r="JQ1319" s="233"/>
      <c r="JR1319" s="233"/>
      <c r="JS1319" s="233"/>
      <c r="JT1319" s="233"/>
      <c r="JU1319" s="233"/>
      <c r="JV1319" s="233"/>
      <c r="JW1319" s="233"/>
      <c r="JX1319" s="233"/>
      <c r="JY1319" s="233"/>
      <c r="JZ1319" s="233"/>
      <c r="KA1319" s="233"/>
      <c r="KB1319" s="233"/>
      <c r="KC1319" s="233"/>
      <c r="KD1319" s="233"/>
      <c r="KE1319" s="233"/>
      <c r="KF1319" s="233"/>
      <c r="KG1319" s="233"/>
      <c r="KH1319" s="233"/>
      <c r="KI1319" s="233"/>
      <c r="KJ1319" s="233"/>
      <c r="KK1319" s="233"/>
      <c r="KL1319" s="233"/>
      <c r="KM1319" s="233"/>
      <c r="KN1319" s="233"/>
      <c r="KO1319" s="233"/>
      <c r="KP1319" s="233"/>
      <c r="KQ1319" s="233"/>
      <c r="KR1319" s="233"/>
      <c r="KS1319" s="233"/>
      <c r="KT1319" s="233"/>
      <c r="KU1319" s="233"/>
      <c r="KV1319" s="233"/>
      <c r="KW1319" s="233"/>
      <c r="KX1319" s="233"/>
      <c r="KY1319" s="233"/>
      <c r="KZ1319" s="233"/>
      <c r="LA1319" s="233"/>
      <c r="LB1319" s="233"/>
      <c r="LC1319" s="233"/>
      <c r="LD1319" s="233"/>
      <c r="LE1319" s="233"/>
      <c r="LF1319" s="233"/>
      <c r="LG1319" s="233"/>
      <c r="LH1319" s="233"/>
      <c r="LI1319" s="233"/>
      <c r="LJ1319" s="233"/>
      <c r="LK1319" s="233"/>
      <c r="LL1319" s="233"/>
      <c r="LM1319" s="233"/>
      <c r="LN1319" s="233"/>
      <c r="LO1319" s="233"/>
      <c r="LP1319" s="233"/>
      <c r="LQ1319" s="233"/>
      <c r="LR1319" s="233"/>
      <c r="LS1319" s="233"/>
      <c r="LT1319" s="233"/>
      <c r="LU1319" s="233"/>
      <c r="LV1319" s="233"/>
      <c r="LW1319" s="233"/>
      <c r="LX1319" s="233"/>
      <c r="LY1319" s="233"/>
      <c r="LZ1319" s="233"/>
      <c r="MA1319" s="233"/>
      <c r="MB1319" s="233"/>
      <c r="MC1319" s="233"/>
      <c r="MD1319" s="233"/>
      <c r="ME1319" s="233"/>
      <c r="MF1319" s="233"/>
      <c r="MG1319" s="233"/>
      <c r="MH1319" s="233"/>
      <c r="MI1319" s="233"/>
      <c r="MJ1319" s="233"/>
      <c r="MK1319" s="233"/>
      <c r="ML1319" s="233"/>
      <c r="MM1319" s="233"/>
      <c r="MN1319" s="233"/>
      <c r="MO1319" s="233"/>
      <c r="MP1319" s="233"/>
      <c r="MQ1319" s="233"/>
      <c r="MR1319" s="233"/>
      <c r="MS1319" s="233"/>
      <c r="MT1319" s="233"/>
      <c r="MU1319" s="233"/>
      <c r="MV1319" s="233"/>
      <c r="MW1319" s="233"/>
      <c r="MX1319" s="233"/>
      <c r="MY1319" s="233"/>
      <c r="MZ1319" s="233"/>
      <c r="NA1319" s="233"/>
      <c r="NB1319" s="233"/>
      <c r="NC1319" s="233"/>
      <c r="ND1319" s="233"/>
      <c r="NE1319" s="233"/>
      <c r="NF1319" s="233"/>
      <c r="NG1319" s="233"/>
      <c r="NH1319" s="233"/>
      <c r="NI1319" s="233"/>
      <c r="NJ1319" s="233"/>
      <c r="NK1319" s="233"/>
      <c r="NL1319" s="233"/>
      <c r="NM1319" s="233"/>
      <c r="NN1319" s="233"/>
      <c r="NO1319" s="233"/>
      <c r="NP1319" s="233"/>
      <c r="NQ1319" s="233"/>
      <c r="NR1319" s="233"/>
      <c r="NS1319" s="233"/>
      <c r="NT1319" s="233"/>
      <c r="NU1319" s="233"/>
      <c r="NV1319" s="233"/>
      <c r="NW1319" s="233"/>
      <c r="NX1319" s="233"/>
      <c r="NY1319" s="233"/>
      <c r="NZ1319" s="233"/>
      <c r="OA1319" s="233"/>
      <c r="OB1319" s="233"/>
      <c r="OC1319" s="233"/>
      <c r="OD1319" s="233"/>
      <c r="OE1319" s="233"/>
      <c r="OF1319" s="233"/>
      <c r="OG1319" s="233"/>
      <c r="OH1319" s="233"/>
      <c r="OI1319" s="233"/>
      <c r="OJ1319" s="233"/>
      <c r="OK1319" s="233"/>
      <c r="OL1319" s="233"/>
      <c r="OM1319" s="233"/>
      <c r="ON1319" s="233"/>
      <c r="OO1319" s="233"/>
      <c r="OP1319" s="233"/>
      <c r="OQ1319" s="233"/>
      <c r="OR1319" s="233"/>
      <c r="OS1319" s="233"/>
      <c r="OT1319" s="233"/>
      <c r="OU1319" s="233"/>
      <c r="OV1319" s="233"/>
      <c r="OW1319" s="233"/>
      <c r="OX1319" s="233"/>
      <c r="OY1319" s="233"/>
      <c r="OZ1319" s="233"/>
      <c r="PA1319" s="233"/>
      <c r="PB1319" s="233"/>
      <c r="PC1319" s="233"/>
      <c r="PD1319" s="233"/>
      <c r="PE1319" s="233"/>
      <c r="PF1319" s="233"/>
      <c r="PG1319" s="233"/>
      <c r="PH1319" s="233"/>
      <c r="PI1319" s="233"/>
      <c r="PJ1319" s="233"/>
      <c r="PK1319" s="233"/>
      <c r="PL1319" s="233"/>
      <c r="PM1319" s="233"/>
      <c r="PN1319" s="233"/>
      <c r="PO1319" s="233"/>
      <c r="PP1319" s="233"/>
      <c r="PQ1319" s="233"/>
      <c r="PR1319" s="233"/>
      <c r="PS1319" s="233"/>
      <c r="PT1319" s="233"/>
      <c r="PU1319" s="233"/>
      <c r="PV1319" s="233"/>
      <c r="PW1319" s="233"/>
      <c r="PX1319" s="233"/>
      <c r="PY1319" s="233"/>
      <c r="PZ1319" s="233"/>
      <c r="QA1319" s="233"/>
      <c r="QB1319" s="233"/>
      <c r="QC1319" s="233"/>
      <c r="QD1319" s="233"/>
      <c r="QE1319" s="233"/>
      <c r="QF1319" s="233"/>
      <c r="QG1319" s="233"/>
      <c r="QH1319" s="233"/>
      <c r="QI1319" s="233"/>
      <c r="QJ1319" s="233"/>
      <c r="QK1319" s="233"/>
      <c r="QL1319" s="233"/>
      <c r="QM1319" s="233"/>
      <c r="QN1319" s="233"/>
      <c r="QO1319" s="233"/>
      <c r="QP1319" s="233"/>
      <c r="QQ1319" s="233"/>
      <c r="QR1319" s="233"/>
      <c r="QS1319" s="233"/>
      <c r="QT1319" s="233"/>
      <c r="QU1319" s="233"/>
      <c r="QV1319" s="233"/>
      <c r="QW1319" s="233"/>
      <c r="QX1319" s="233"/>
      <c r="QY1319" s="233"/>
      <c r="QZ1319" s="233"/>
      <c r="RA1319" s="233"/>
      <c r="RB1319" s="233"/>
      <c r="RC1319" s="233"/>
      <c r="RD1319" s="233"/>
      <c r="RE1319" s="233"/>
      <c r="RF1319" s="233"/>
      <c r="RG1319" s="233"/>
      <c r="RH1319" s="233"/>
      <c r="RI1319" s="233"/>
      <c r="RJ1319" s="233"/>
      <c r="RK1319" s="233"/>
      <c r="RL1319" s="233"/>
      <c r="RM1319" s="233"/>
      <c r="RN1319" s="233"/>
      <c r="RO1319" s="233"/>
      <c r="RP1319" s="233"/>
      <c r="RQ1319" s="233"/>
      <c r="RR1319" s="233"/>
      <c r="RS1319" s="233"/>
      <c r="RT1319" s="233"/>
      <c r="RU1319" s="233"/>
      <c r="RV1319" s="233"/>
      <c r="RW1319" s="233"/>
      <c r="RX1319" s="233"/>
      <c r="RY1319" s="233"/>
      <c r="RZ1319" s="233"/>
      <c r="SA1319" s="233"/>
      <c r="SB1319" s="233"/>
      <c r="SC1319" s="233"/>
      <c r="SD1319" s="233"/>
      <c r="SE1319" s="233"/>
      <c r="SF1319" s="233"/>
      <c r="SG1319" s="233"/>
      <c r="SH1319" s="233"/>
      <c r="SI1319" s="233"/>
      <c r="SJ1319" s="233"/>
      <c r="SK1319" s="233"/>
      <c r="SL1319" s="233"/>
      <c r="SM1319" s="233"/>
      <c r="SN1319" s="233"/>
      <c r="SO1319" s="233"/>
      <c r="SP1319" s="233"/>
      <c r="SQ1319" s="233"/>
      <c r="SR1319" s="233"/>
      <c r="SS1319" s="233"/>
      <c r="ST1319" s="233"/>
      <c r="SU1319" s="233"/>
      <c r="SV1319" s="233"/>
      <c r="SW1319" s="233"/>
      <c r="SX1319" s="233"/>
      <c r="SY1319" s="233"/>
      <c r="SZ1319" s="233"/>
      <c r="TA1319" s="233"/>
      <c r="TB1319" s="233"/>
      <c r="TC1319" s="233"/>
      <c r="TD1319" s="233"/>
      <c r="TE1319" s="233"/>
      <c r="TF1319" s="233"/>
      <c r="TG1319" s="233"/>
      <c r="TH1319" s="233"/>
      <c r="TI1319" s="233"/>
      <c r="TJ1319" s="233"/>
      <c r="TK1319" s="233"/>
      <c r="TL1319" s="233"/>
      <c r="TM1319" s="233"/>
      <c r="TN1319" s="233"/>
      <c r="TO1319" s="233"/>
      <c r="TP1319" s="233"/>
      <c r="TQ1319" s="233"/>
      <c r="TR1319" s="233"/>
      <c r="TS1319" s="233"/>
      <c r="TT1319" s="233"/>
      <c r="TU1319" s="233"/>
      <c r="TV1319" s="233"/>
      <c r="TW1319" s="233"/>
      <c r="TX1319" s="233"/>
      <c r="TY1319" s="233"/>
      <c r="TZ1319" s="233"/>
      <c r="UA1319" s="233"/>
      <c r="UB1319" s="233"/>
      <c r="UC1319" s="233"/>
      <c r="UD1319" s="233"/>
      <c r="UE1319" s="233"/>
      <c r="UF1319" s="233"/>
      <c r="UG1319" s="233"/>
      <c r="UH1319" s="233"/>
      <c r="UI1319" s="233"/>
      <c r="UJ1319" s="233"/>
      <c r="UK1319" s="233"/>
      <c r="UL1319" s="233"/>
      <c r="UM1319" s="233"/>
      <c r="UN1319" s="233"/>
      <c r="UO1319" s="233"/>
      <c r="UP1319" s="233"/>
      <c r="UQ1319" s="233"/>
      <c r="UR1319" s="233"/>
      <c r="US1319" s="233"/>
      <c r="UT1319" s="233"/>
      <c r="UU1319" s="233"/>
      <c r="UV1319" s="233"/>
      <c r="UW1319" s="233"/>
      <c r="UX1319" s="233"/>
      <c r="UY1319" s="233"/>
      <c r="UZ1319" s="233"/>
      <c r="VA1319" s="233"/>
      <c r="VB1319" s="233"/>
      <c r="VC1319" s="233"/>
      <c r="VD1319" s="233"/>
      <c r="VE1319" s="233"/>
      <c r="VF1319" s="233"/>
      <c r="VG1319" s="233"/>
      <c r="VH1319" s="233"/>
      <c r="VI1319" s="233"/>
      <c r="VJ1319" s="233"/>
      <c r="VK1319" s="233"/>
      <c r="VL1319" s="233"/>
      <c r="VM1319" s="233"/>
      <c r="VN1319" s="233"/>
      <c r="VO1319" s="233"/>
      <c r="VP1319" s="233"/>
      <c r="VQ1319" s="233"/>
      <c r="VR1319" s="233"/>
      <c r="VS1319" s="233"/>
      <c r="VT1319" s="233"/>
      <c r="VU1319" s="233"/>
      <c r="VV1319" s="233"/>
      <c r="VW1319" s="233"/>
      <c r="VX1319" s="233"/>
      <c r="VY1319" s="233"/>
      <c r="VZ1319" s="233"/>
      <c r="WA1319" s="233"/>
      <c r="WB1319" s="233"/>
      <c r="WC1319" s="233"/>
      <c r="WD1319" s="233"/>
      <c r="WE1319" s="233"/>
      <c r="WF1319" s="233"/>
      <c r="WG1319" s="233"/>
      <c r="WH1319" s="233"/>
      <c r="WI1319" s="233"/>
      <c r="WJ1319" s="233"/>
      <c r="WK1319" s="233"/>
      <c r="WL1319" s="233"/>
      <c r="WM1319" s="233"/>
      <c r="WN1319" s="233"/>
      <c r="WO1319" s="233"/>
      <c r="WP1319" s="233"/>
      <c r="WQ1319" s="233"/>
      <c r="WR1319" s="233"/>
      <c r="WS1319" s="233"/>
      <c r="WT1319" s="233"/>
      <c r="WU1319" s="233"/>
      <c r="WV1319" s="233"/>
      <c r="WW1319" s="233"/>
      <c r="WX1319" s="233"/>
      <c r="WY1319" s="233"/>
      <c r="WZ1319" s="233"/>
      <c r="XA1319" s="233"/>
      <c r="XB1319" s="233"/>
      <c r="XC1319" s="233"/>
      <c r="XD1319" s="233"/>
      <c r="XE1319" s="233"/>
      <c r="XF1319" s="233"/>
      <c r="XG1319" s="233"/>
      <c r="XH1319" s="233"/>
      <c r="XI1319" s="233"/>
      <c r="XJ1319" s="233"/>
      <c r="XK1319" s="233"/>
      <c r="XL1319" s="233"/>
      <c r="XM1319" s="233"/>
      <c r="XN1319" s="233"/>
      <c r="XO1319" s="233"/>
      <c r="XP1319" s="233"/>
      <c r="XQ1319" s="233"/>
      <c r="XR1319" s="233"/>
      <c r="XS1319" s="233"/>
      <c r="XT1319" s="233"/>
      <c r="XU1319" s="233"/>
      <c r="XV1319" s="233"/>
      <c r="XW1319" s="233"/>
      <c r="XX1319" s="233"/>
      <c r="XY1319" s="233"/>
      <c r="XZ1319" s="233"/>
      <c r="YA1319" s="233"/>
      <c r="YB1319" s="233"/>
      <c r="YC1319" s="233"/>
      <c r="YD1319" s="233"/>
      <c r="YE1319" s="233"/>
      <c r="YF1319" s="233"/>
      <c r="YG1319" s="233"/>
      <c r="YH1319" s="233"/>
      <c r="YI1319" s="233"/>
      <c r="YJ1319" s="233"/>
      <c r="YK1319" s="233"/>
      <c r="YL1319" s="233"/>
      <c r="YM1319" s="233"/>
      <c r="YN1319" s="233"/>
      <c r="YO1319" s="233"/>
      <c r="YP1319" s="233"/>
      <c r="YQ1319" s="233"/>
      <c r="YR1319" s="233"/>
      <c r="YS1319" s="233"/>
      <c r="YT1319" s="233"/>
      <c r="YU1319" s="233"/>
      <c r="YV1319" s="233"/>
      <c r="YW1319" s="233"/>
      <c r="YX1319" s="233"/>
      <c r="YY1319" s="233"/>
      <c r="YZ1319" s="233"/>
      <c r="ZA1319" s="233"/>
      <c r="ZB1319" s="233"/>
      <c r="ZC1319" s="233"/>
      <c r="ZD1319" s="233"/>
      <c r="ZE1319" s="233"/>
      <c r="ZF1319" s="233"/>
      <c r="ZG1319" s="233"/>
      <c r="ZH1319" s="233"/>
      <c r="ZI1319" s="233"/>
      <c r="ZJ1319" s="233"/>
      <c r="ZK1319" s="233"/>
      <c r="ZL1319" s="233"/>
      <c r="ZM1319" s="233"/>
      <c r="ZN1319" s="233"/>
      <c r="ZO1319" s="233"/>
      <c r="ZP1319" s="233"/>
      <c r="ZQ1319" s="233"/>
      <c r="ZR1319" s="233"/>
      <c r="ZS1319" s="233"/>
      <c r="ZT1319" s="233"/>
      <c r="ZU1319" s="233"/>
      <c r="ZV1319" s="233"/>
      <c r="ZW1319" s="233"/>
      <c r="ZX1319" s="233"/>
      <c r="ZY1319" s="233"/>
      <c r="ZZ1319" s="233"/>
      <c r="AAA1319" s="233"/>
      <c r="AAB1319" s="233"/>
      <c r="AAC1319" s="233"/>
      <c r="AAD1319" s="233"/>
      <c r="AAE1319" s="233"/>
      <c r="AAF1319" s="233"/>
      <c r="AAG1319" s="233"/>
      <c r="AAH1319" s="233"/>
      <c r="AAI1319" s="233"/>
      <c r="AAJ1319" s="233"/>
      <c r="AAK1319" s="233"/>
      <c r="AAL1319" s="233"/>
      <c r="AAM1319" s="233"/>
      <c r="AAN1319" s="233"/>
      <c r="AAO1319" s="233"/>
      <c r="AAP1319" s="233"/>
      <c r="AAQ1319" s="233"/>
      <c r="AAR1319" s="233"/>
      <c r="AAS1319" s="233"/>
      <c r="AAT1319" s="233"/>
      <c r="AAU1319" s="233"/>
      <c r="AAV1319" s="233"/>
      <c r="AAW1319" s="233"/>
      <c r="AAX1319" s="233"/>
      <c r="AAY1319" s="233"/>
      <c r="AAZ1319" s="233"/>
      <c r="ABA1319" s="233"/>
      <c r="ABB1319" s="233"/>
      <c r="ABC1319" s="233"/>
      <c r="ABD1319" s="233"/>
      <c r="ABE1319" s="233"/>
      <c r="ABF1319" s="233"/>
      <c r="ABG1319" s="233"/>
      <c r="ABH1319" s="233"/>
      <c r="ABI1319" s="233"/>
      <c r="ABJ1319" s="233"/>
      <c r="ABK1319" s="233"/>
      <c r="ABL1319" s="233"/>
      <c r="ABM1319" s="233"/>
      <c r="ABN1319" s="233"/>
      <c r="ABO1319" s="233"/>
      <c r="ABP1319" s="233"/>
      <c r="ABQ1319" s="233"/>
      <c r="ABR1319" s="233"/>
      <c r="ABS1319" s="233"/>
      <c r="ABT1319" s="233"/>
      <c r="ABU1319" s="233"/>
      <c r="ABV1319" s="233"/>
      <c r="ABW1319" s="233"/>
      <c r="ABX1319" s="233"/>
      <c r="ABY1319" s="233"/>
      <c r="ABZ1319" s="233"/>
      <c r="ACA1319" s="233"/>
      <c r="ACB1319" s="233"/>
      <c r="ACC1319" s="233"/>
      <c r="ACD1319" s="233"/>
      <c r="ACE1319" s="233"/>
      <c r="ACF1319" s="233"/>
      <c r="ACG1319" s="233"/>
      <c r="ACH1319" s="233"/>
      <c r="ACI1319" s="233"/>
      <c r="ACJ1319" s="233"/>
      <c r="ACK1319" s="233"/>
      <c r="ACL1319" s="233"/>
      <c r="ACM1319" s="233"/>
      <c r="ACN1319" s="233"/>
      <c r="ACO1319" s="233"/>
      <c r="ACP1319" s="233"/>
      <c r="ACQ1319" s="233"/>
      <c r="ACR1319" s="233"/>
      <c r="ACS1319" s="233"/>
      <c r="ACT1319" s="233"/>
      <c r="ACU1319" s="233"/>
      <c r="ACV1319" s="233"/>
      <c r="ACW1319" s="233"/>
      <c r="ACX1319" s="233"/>
      <c r="ACY1319" s="233"/>
      <c r="ACZ1319" s="233"/>
      <c r="ADA1319" s="233"/>
      <c r="ADB1319" s="233"/>
      <c r="ADC1319" s="233"/>
      <c r="ADD1319" s="233"/>
      <c r="ADE1319" s="233"/>
      <c r="ADF1319" s="233"/>
      <c r="ADG1319" s="233"/>
      <c r="ADH1319" s="233"/>
      <c r="ADI1319" s="233"/>
      <c r="ADJ1319" s="233"/>
      <c r="ADK1319" s="233"/>
      <c r="ADL1319" s="233"/>
      <c r="ADM1319" s="233"/>
      <c r="ADN1319" s="233"/>
      <c r="ADO1319" s="233"/>
      <c r="ADP1319" s="233"/>
      <c r="ADQ1319" s="233"/>
      <c r="ADR1319" s="233"/>
      <c r="ADS1319" s="233"/>
      <c r="ADT1319" s="233"/>
      <c r="ADU1319" s="233"/>
      <c r="ADV1319" s="233"/>
      <c r="ADW1319" s="233"/>
      <c r="ADX1319" s="233"/>
      <c r="ADY1319" s="233"/>
      <c r="ADZ1319" s="233"/>
      <c r="AEA1319" s="233"/>
      <c r="AEB1319" s="233"/>
      <c r="AEC1319" s="233"/>
      <c r="AED1319" s="233"/>
      <c r="AEE1319" s="233"/>
      <c r="AEF1319" s="233"/>
      <c r="AEG1319" s="233"/>
      <c r="AEH1319" s="233"/>
      <c r="AEI1319" s="233"/>
      <c r="AEJ1319" s="233"/>
      <c r="AEK1319" s="233"/>
      <c r="AEL1319" s="233"/>
      <c r="AEM1319" s="233"/>
      <c r="AEN1319" s="233"/>
      <c r="AEO1319" s="233"/>
      <c r="AEP1319" s="233"/>
      <c r="AEQ1319" s="233"/>
      <c r="AER1319" s="233"/>
      <c r="AES1319" s="233"/>
      <c r="AET1319" s="233"/>
      <c r="AEU1319" s="233"/>
      <c r="AEV1319" s="233"/>
      <c r="AEW1319" s="233"/>
      <c r="AEX1319" s="233"/>
      <c r="AEY1319" s="233"/>
      <c r="AEZ1319" s="233"/>
      <c r="AFA1319" s="233"/>
      <c r="AFB1319" s="233"/>
      <c r="AFC1319" s="233"/>
      <c r="AFD1319" s="233"/>
      <c r="AFE1319" s="233"/>
      <c r="AFF1319" s="233"/>
      <c r="AFG1319" s="233"/>
      <c r="AFH1319" s="233"/>
      <c r="AFI1319" s="233"/>
      <c r="AFJ1319" s="233"/>
      <c r="AFK1319" s="233"/>
      <c r="AFL1319" s="233"/>
      <c r="AFM1319" s="233"/>
      <c r="AFN1319" s="233"/>
      <c r="AFO1319" s="233"/>
      <c r="AFP1319" s="233"/>
      <c r="AFQ1319" s="233"/>
      <c r="AFR1319" s="233"/>
      <c r="AFS1319" s="233"/>
      <c r="AFT1319" s="233"/>
      <c r="AFU1319" s="233"/>
      <c r="AFV1319" s="233"/>
      <c r="AFW1319" s="233"/>
      <c r="AFX1319" s="233"/>
      <c r="AFY1319" s="233"/>
      <c r="AFZ1319" s="233"/>
      <c r="AGA1319" s="233"/>
      <c r="AGB1319" s="233"/>
      <c r="AGC1319" s="233"/>
      <c r="AGD1319" s="233"/>
      <c r="AGE1319" s="233"/>
      <c r="AGF1319" s="233"/>
      <c r="AGG1319" s="233"/>
      <c r="AGH1319" s="233"/>
      <c r="AGI1319" s="233"/>
      <c r="AGJ1319" s="233"/>
      <c r="AGK1319" s="233"/>
      <c r="AGL1319" s="233"/>
      <c r="AGM1319" s="233"/>
      <c r="AGN1319" s="233"/>
      <c r="AGO1319" s="233"/>
      <c r="AGP1319" s="233"/>
      <c r="AGQ1319" s="233"/>
      <c r="AGR1319" s="233"/>
      <c r="AGS1319" s="233"/>
      <c r="AGT1319" s="233"/>
      <c r="AGU1319" s="233"/>
      <c r="AGV1319" s="233"/>
      <c r="AGW1319" s="233"/>
      <c r="AGX1319" s="233"/>
      <c r="AGY1319" s="233"/>
      <c r="AGZ1319" s="233"/>
      <c r="AHA1319" s="233"/>
      <c r="AHB1319" s="233"/>
      <c r="AHC1319" s="233"/>
      <c r="AHD1319" s="233"/>
      <c r="AHE1319" s="233"/>
      <c r="AHF1319" s="233"/>
      <c r="AHG1319" s="233"/>
      <c r="AHH1319" s="233"/>
      <c r="AHI1319" s="233"/>
      <c r="AHJ1319" s="233"/>
      <c r="AHK1319" s="233"/>
      <c r="AHL1319" s="233"/>
      <c r="AHM1319" s="233"/>
      <c r="AHN1319" s="233"/>
      <c r="AHO1319" s="233"/>
      <c r="AHP1319" s="233"/>
      <c r="AHQ1319" s="233"/>
      <c r="AHR1319" s="233"/>
      <c r="AHS1319" s="233"/>
      <c r="AHT1319" s="233"/>
      <c r="AHU1319" s="233"/>
      <c r="AHV1319" s="233"/>
      <c r="AHW1319" s="233"/>
      <c r="AHX1319" s="233"/>
      <c r="AHY1319" s="233"/>
      <c r="AHZ1319" s="233"/>
      <c r="AIA1319" s="233"/>
      <c r="AIB1319" s="233"/>
      <c r="AIC1319" s="233"/>
      <c r="AID1319" s="233"/>
      <c r="AIE1319" s="233"/>
      <c r="AIF1319" s="233"/>
      <c r="AIG1319" s="233"/>
      <c r="AIH1319" s="233"/>
      <c r="AII1319" s="233"/>
      <c r="AIJ1319" s="233"/>
      <c r="AIK1319" s="233"/>
      <c r="AIL1319" s="233"/>
      <c r="AIM1319" s="233"/>
      <c r="AIN1319" s="233"/>
      <c r="AIO1319" s="233"/>
      <c r="AIP1319" s="233"/>
      <c r="AIQ1319" s="233"/>
      <c r="AIR1319" s="233"/>
      <c r="AIS1319" s="233"/>
      <c r="AIT1319" s="233"/>
      <c r="AIU1319" s="233"/>
      <c r="AIV1319" s="233"/>
      <c r="AIW1319" s="233"/>
      <c r="AIX1319" s="233"/>
      <c r="AIY1319" s="233"/>
      <c r="AIZ1319" s="233"/>
      <c r="AJA1319" s="233"/>
      <c r="AJB1319" s="233"/>
      <c r="AJC1319" s="233"/>
      <c r="AJD1319" s="233"/>
      <c r="AJE1319" s="233"/>
      <c r="AJF1319" s="233"/>
      <c r="AJG1319" s="233"/>
      <c r="AJH1319" s="233"/>
      <c r="AJI1319" s="233"/>
      <c r="AJJ1319" s="233"/>
      <c r="AJK1319" s="233"/>
      <c r="AJL1319" s="233"/>
      <c r="AJM1319" s="233"/>
      <c r="AJN1319" s="233"/>
      <c r="AJO1319" s="233"/>
      <c r="AJP1319" s="233"/>
      <c r="AJQ1319" s="233"/>
      <c r="AJR1319" s="233"/>
      <c r="AJS1319" s="233"/>
      <c r="AJT1319" s="233"/>
      <c r="AJU1319" s="233"/>
      <c r="AJV1319" s="233"/>
      <c r="AJW1319" s="233"/>
      <c r="AJX1319" s="233"/>
      <c r="AJY1319" s="233"/>
      <c r="AJZ1319" s="233"/>
      <c r="AKA1319" s="233"/>
      <c r="AKB1319" s="233"/>
      <c r="AKC1319" s="233"/>
      <c r="AKD1319" s="233"/>
      <c r="AKE1319" s="233"/>
      <c r="AKF1319" s="233"/>
      <c r="AKG1319" s="233"/>
      <c r="AKH1319" s="233"/>
      <c r="AKI1319" s="233"/>
      <c r="AKJ1319" s="233"/>
      <c r="AKK1319" s="233"/>
      <c r="AKL1319" s="233"/>
      <c r="AKM1319" s="233"/>
      <c r="AKN1319" s="233"/>
      <c r="AKO1319" s="233"/>
      <c r="AKP1319" s="233"/>
      <c r="AKQ1319" s="233"/>
      <c r="AKR1319" s="233"/>
      <c r="AKS1319" s="233"/>
      <c r="AKT1319" s="233"/>
      <c r="AKU1319" s="233"/>
      <c r="AKV1319" s="233"/>
      <c r="AKW1319" s="233"/>
      <c r="AKX1319" s="233"/>
      <c r="AKY1319" s="233"/>
      <c r="AKZ1319" s="233"/>
      <c r="ALA1319" s="233"/>
      <c r="ALB1319" s="233"/>
      <c r="ALC1319" s="233"/>
      <c r="ALD1319" s="233"/>
      <c r="ALE1319" s="233"/>
      <c r="ALF1319" s="233"/>
      <c r="ALG1319" s="233"/>
      <c r="ALH1319" s="233"/>
      <c r="ALI1319" s="233"/>
      <c r="ALJ1319" s="233"/>
      <c r="ALK1319" s="233"/>
      <c r="ALL1319" s="233"/>
      <c r="ALM1319" s="233"/>
      <c r="ALN1319" s="233"/>
      <c r="ALO1319" s="233"/>
      <c r="ALP1319" s="233"/>
      <c r="ALQ1319" s="233"/>
      <c r="ALR1319" s="233"/>
      <c r="ALS1319" s="233"/>
      <c r="ALT1319" s="233"/>
      <c r="ALU1319" s="233"/>
      <c r="ALV1319" s="233"/>
      <c r="ALW1319" s="233"/>
      <c r="ALX1319" s="233"/>
      <c r="ALY1319" s="233"/>
      <c r="ALZ1319" s="233"/>
      <c r="AMA1319" s="233"/>
      <c r="AMB1319" s="233"/>
      <c r="AMC1319" s="233"/>
      <c r="AMD1319" s="233"/>
      <c r="AME1319" s="233"/>
      <c r="AMF1319" s="233"/>
      <c r="AMG1319" s="233"/>
      <c r="AMH1319" s="233"/>
      <c r="AMI1319" s="233"/>
      <c r="AMJ1319" s="233"/>
      <c r="AMK1319" s="233"/>
      <c r="AML1319" s="233"/>
      <c r="AMM1319" s="233"/>
      <c r="AMN1319" s="233"/>
      <c r="AMO1319" s="233"/>
      <c r="AMP1319" s="233"/>
      <c r="AMQ1319" s="233"/>
      <c r="AMR1319" s="233"/>
      <c r="AMS1319" s="233"/>
      <c r="AMT1319" s="233"/>
      <c r="AMU1319" s="233"/>
      <c r="AMV1319" s="233"/>
      <c r="AMW1319" s="233"/>
      <c r="AMX1319" s="233"/>
      <c r="AMY1319" s="233"/>
      <c r="AMZ1319" s="233"/>
      <c r="ANA1319" s="233"/>
      <c r="ANB1319" s="233"/>
      <c r="ANC1319" s="233"/>
      <c r="AND1319" s="233"/>
      <c r="ANE1319" s="233"/>
      <c r="ANF1319" s="233"/>
      <c r="ANG1319" s="233"/>
      <c r="ANH1319" s="233"/>
      <c r="ANI1319" s="233"/>
      <c r="ANJ1319" s="233"/>
      <c r="ANK1319" s="233"/>
      <c r="ANL1319" s="233"/>
      <c r="ANM1319" s="233"/>
      <c r="ANN1319" s="233"/>
      <c r="ANO1319" s="233"/>
      <c r="ANP1319" s="233"/>
      <c r="ANQ1319" s="233"/>
      <c r="ANR1319" s="233"/>
      <c r="ANS1319" s="233"/>
      <c r="ANT1319" s="233"/>
      <c r="ANU1319" s="233"/>
      <c r="ANV1319" s="233"/>
      <c r="ANW1319" s="233"/>
      <c r="ANX1319" s="233"/>
      <c r="ANY1319" s="233"/>
      <c r="ANZ1319" s="233"/>
      <c r="AOA1319" s="233"/>
      <c r="AOB1319" s="233"/>
      <c r="AOC1319" s="233"/>
      <c r="AOD1319" s="233"/>
      <c r="AOE1319" s="233"/>
      <c r="AOF1319" s="233"/>
      <c r="AOG1319" s="233"/>
      <c r="AOH1319" s="233"/>
      <c r="AOI1319" s="233"/>
      <c r="AOJ1319" s="233"/>
      <c r="AOK1319" s="233"/>
      <c r="AOL1319" s="233"/>
      <c r="AOM1319" s="233"/>
      <c r="AON1319" s="233"/>
      <c r="AOO1319" s="233"/>
      <c r="AOP1319" s="233"/>
      <c r="AOQ1319" s="233"/>
      <c r="AOR1319" s="233"/>
      <c r="AOS1319" s="233"/>
      <c r="AOT1319" s="233"/>
      <c r="AOU1319" s="233"/>
      <c r="AOV1319" s="233"/>
      <c r="AOW1319" s="233"/>
      <c r="AOX1319" s="233"/>
      <c r="AOY1319" s="233"/>
      <c r="AOZ1319" s="233"/>
      <c r="APA1319" s="233"/>
      <c r="APB1319" s="233"/>
      <c r="APC1319" s="233"/>
      <c r="APD1319" s="233"/>
      <c r="APE1319" s="233"/>
      <c r="APF1319" s="233"/>
      <c r="APG1319" s="233"/>
      <c r="APH1319" s="233"/>
      <c r="API1319" s="233"/>
      <c r="APJ1319" s="233"/>
      <c r="APK1319" s="233"/>
      <c r="APL1319" s="233"/>
      <c r="APM1319" s="233"/>
      <c r="APN1319" s="233"/>
      <c r="APO1319" s="233"/>
      <c r="APP1319" s="233"/>
      <c r="APQ1319" s="233"/>
      <c r="APR1319" s="233"/>
      <c r="APS1319" s="233"/>
      <c r="APT1319" s="233"/>
      <c r="APU1319" s="233"/>
      <c r="APV1319" s="233"/>
      <c r="APW1319" s="233"/>
      <c r="APX1319" s="233"/>
      <c r="APY1319" s="233"/>
      <c r="APZ1319" s="233"/>
      <c r="AQA1319" s="233"/>
      <c r="AQB1319" s="233"/>
      <c r="AQC1319" s="233"/>
      <c r="AQD1319" s="233"/>
      <c r="AQE1319" s="233"/>
      <c r="AQF1319" s="233"/>
      <c r="AQG1319" s="233"/>
      <c r="AQH1319" s="233"/>
      <c r="AQI1319" s="233"/>
      <c r="AQJ1319" s="233"/>
      <c r="AQK1319" s="233"/>
      <c r="AQL1319" s="233"/>
      <c r="AQM1319" s="233"/>
      <c r="AQN1319" s="233"/>
      <c r="AQO1319" s="233"/>
      <c r="AQP1319" s="233"/>
      <c r="AQQ1319" s="233"/>
      <c r="AQR1319" s="233"/>
      <c r="AQS1319" s="233"/>
      <c r="AQT1319" s="233"/>
      <c r="AQU1319" s="233"/>
      <c r="AQV1319" s="233"/>
      <c r="AQW1319" s="233"/>
      <c r="AQX1319" s="233"/>
      <c r="AQY1319" s="233"/>
      <c r="AQZ1319" s="233"/>
      <c r="ARA1319" s="233"/>
      <c r="ARB1319" s="233"/>
      <c r="ARC1319" s="233"/>
      <c r="ARD1319" s="233"/>
      <c r="ARE1319" s="233"/>
      <c r="ARF1319" s="233"/>
      <c r="ARG1319" s="233"/>
      <c r="ARH1319" s="233"/>
      <c r="ARI1319" s="233"/>
      <c r="ARJ1319" s="233"/>
      <c r="ARK1319" s="233"/>
      <c r="ARL1319" s="233"/>
      <c r="ARM1319" s="233"/>
      <c r="ARN1319" s="233"/>
      <c r="ARO1319" s="233"/>
      <c r="ARP1319" s="233"/>
      <c r="ARQ1319" s="233"/>
      <c r="ARR1319" s="233"/>
      <c r="ARS1319" s="233"/>
      <c r="ART1319" s="233"/>
      <c r="ARU1319" s="233"/>
      <c r="ARV1319" s="233"/>
      <c r="ARW1319" s="233"/>
      <c r="ARX1319" s="233"/>
      <c r="ARY1319" s="233"/>
      <c r="ARZ1319" s="233"/>
      <c r="ASA1319" s="233"/>
      <c r="ASB1319" s="233"/>
      <c r="ASC1319" s="233"/>
      <c r="ASD1319" s="233"/>
      <c r="ASE1319" s="233"/>
      <c r="ASF1319" s="233"/>
      <c r="ASG1319" s="233"/>
      <c r="ASH1319" s="233"/>
      <c r="ASI1319" s="233"/>
      <c r="ASJ1319" s="233"/>
      <c r="ASK1319" s="233"/>
      <c r="ASL1319" s="233"/>
      <c r="ASM1319" s="233"/>
      <c r="ASN1319" s="233"/>
      <c r="ASO1319" s="233"/>
      <c r="ASP1319" s="233"/>
      <c r="ASQ1319" s="233"/>
      <c r="ASR1319" s="233"/>
      <c r="ASS1319" s="233"/>
      <c r="AST1319" s="233"/>
      <c r="ASU1319" s="233"/>
      <c r="ASV1319" s="233"/>
      <c r="ASW1319" s="233"/>
      <c r="ASX1319" s="233"/>
      <c r="ASY1319" s="233"/>
      <c r="ASZ1319" s="233"/>
      <c r="ATA1319" s="233"/>
      <c r="ATB1319" s="233"/>
      <c r="ATC1319" s="233"/>
      <c r="ATD1319" s="233"/>
      <c r="ATE1319" s="233"/>
      <c r="ATF1319" s="233"/>
      <c r="ATG1319" s="233"/>
      <c r="ATH1319" s="233"/>
      <c r="ATI1319" s="233"/>
      <c r="ATJ1319" s="233"/>
      <c r="ATK1319" s="233"/>
      <c r="ATL1319" s="233"/>
      <c r="ATM1319" s="233"/>
      <c r="ATN1319" s="233"/>
      <c r="ATO1319" s="233"/>
      <c r="ATP1319" s="233"/>
      <c r="ATQ1319" s="233"/>
      <c r="ATR1319" s="233"/>
      <c r="ATS1319" s="233"/>
      <c r="ATT1319" s="233"/>
      <c r="ATU1319" s="233"/>
      <c r="ATV1319" s="233"/>
      <c r="ATW1319" s="233"/>
      <c r="ATX1319" s="233"/>
      <c r="ATY1319" s="233"/>
      <c r="ATZ1319" s="233"/>
      <c r="AUA1319" s="233"/>
      <c r="AUB1319" s="233"/>
      <c r="AUC1319" s="233"/>
      <c r="AUD1319" s="233"/>
      <c r="AUE1319" s="233"/>
      <c r="AUF1319" s="233"/>
      <c r="AUG1319" s="233"/>
      <c r="AUH1319" s="233"/>
      <c r="AUI1319" s="233"/>
      <c r="AUJ1319" s="233"/>
      <c r="AUK1319" s="233"/>
      <c r="AUL1319" s="233"/>
      <c r="AUM1319" s="233"/>
      <c r="AUN1319" s="233"/>
      <c r="AUO1319" s="233"/>
      <c r="AUP1319" s="233"/>
      <c r="AUQ1319" s="233"/>
      <c r="AUR1319" s="233"/>
      <c r="AUS1319" s="233"/>
      <c r="AUT1319" s="233"/>
      <c r="AUU1319" s="233"/>
      <c r="AUV1319" s="233"/>
      <c r="AUW1319" s="233"/>
      <c r="AUX1319" s="233"/>
      <c r="AUY1319" s="233"/>
      <c r="AUZ1319" s="233"/>
      <c r="AVA1319" s="233"/>
      <c r="AVB1319" s="233"/>
      <c r="AVC1319" s="233"/>
      <c r="AVD1319" s="233"/>
      <c r="AVE1319" s="233"/>
      <c r="AVF1319" s="233"/>
      <c r="AVG1319" s="233"/>
      <c r="AVH1319" s="233"/>
      <c r="AVI1319" s="233"/>
      <c r="AVJ1319" s="233"/>
      <c r="AVK1319" s="233"/>
      <c r="AVL1319" s="233"/>
      <c r="AVM1319" s="233"/>
      <c r="AVN1319" s="233"/>
      <c r="AVO1319" s="233"/>
      <c r="AVP1319" s="233"/>
      <c r="AVQ1319" s="233"/>
      <c r="AVR1319" s="233"/>
      <c r="AVS1319" s="233"/>
      <c r="AVT1319" s="233"/>
      <c r="AVU1319" s="233"/>
      <c r="AVV1319" s="233"/>
      <c r="AVW1319" s="233"/>
      <c r="AVX1319" s="233"/>
      <c r="AVY1319" s="233"/>
      <c r="AVZ1319" s="233"/>
      <c r="AWA1319" s="233"/>
      <c r="AWB1319" s="233"/>
      <c r="AWC1319" s="233"/>
      <c r="AWD1319" s="233"/>
      <c r="AWE1319" s="233"/>
      <c r="AWF1319" s="233"/>
      <c r="AWG1319" s="233"/>
      <c r="AWH1319" s="233"/>
      <c r="AWI1319" s="233"/>
      <c r="AWJ1319" s="233"/>
      <c r="AWK1319" s="233"/>
      <c r="AWL1319" s="233"/>
      <c r="AWM1319" s="233"/>
      <c r="AWN1319" s="233"/>
      <c r="AWO1319" s="233"/>
      <c r="AWP1319" s="233"/>
      <c r="AWQ1319" s="233"/>
      <c r="AWR1319" s="233"/>
      <c r="AWS1319" s="233"/>
      <c r="AWT1319" s="233"/>
      <c r="AWU1319" s="233"/>
      <c r="AWV1319" s="233"/>
      <c r="AWW1319" s="233"/>
      <c r="AWX1319" s="233"/>
      <c r="AWY1319" s="233"/>
      <c r="AWZ1319" s="233"/>
      <c r="AXA1319" s="233"/>
      <c r="AXB1319" s="233"/>
      <c r="AXC1319" s="233"/>
      <c r="AXD1319" s="233"/>
      <c r="AXE1319" s="233"/>
      <c r="AXF1319" s="233"/>
      <c r="AXG1319" s="233"/>
      <c r="AXH1319" s="233"/>
      <c r="AXI1319" s="233"/>
      <c r="AXJ1319" s="233"/>
      <c r="AXK1319" s="233"/>
      <c r="AXL1319" s="233"/>
      <c r="AXM1319" s="233"/>
      <c r="AXN1319" s="233"/>
      <c r="AXO1319" s="233"/>
      <c r="AXP1319" s="233"/>
      <c r="AXQ1319" s="233"/>
      <c r="AXR1319" s="233"/>
      <c r="AXS1319" s="233"/>
      <c r="AXT1319" s="233"/>
      <c r="AXU1319" s="233"/>
      <c r="AXV1319" s="233"/>
      <c r="AXW1319" s="233"/>
      <c r="AXX1319" s="233"/>
      <c r="AXY1319" s="233"/>
      <c r="AXZ1319" s="233"/>
      <c r="AYA1319" s="233"/>
      <c r="AYB1319" s="233"/>
      <c r="AYC1319" s="233"/>
      <c r="AYD1319" s="233"/>
      <c r="AYE1319" s="233"/>
      <c r="AYF1319" s="233"/>
      <c r="AYG1319" s="233"/>
      <c r="AYH1319" s="233"/>
      <c r="AYI1319" s="233"/>
      <c r="AYJ1319" s="233"/>
      <c r="AYK1319" s="233"/>
      <c r="AYL1319" s="233"/>
      <c r="AYM1319" s="233"/>
      <c r="AYN1319" s="233"/>
      <c r="AYO1319" s="233"/>
      <c r="AYP1319" s="233"/>
      <c r="AYQ1319" s="233"/>
      <c r="AYR1319" s="233"/>
      <c r="AYS1319" s="233"/>
      <c r="AYT1319" s="233"/>
      <c r="AYU1319" s="233"/>
      <c r="AYV1319" s="233"/>
      <c r="AYW1319" s="233"/>
      <c r="AYX1319" s="233"/>
      <c r="AYY1319" s="233"/>
      <c r="AYZ1319" s="233"/>
      <c r="AZA1319" s="233"/>
      <c r="AZB1319" s="233"/>
      <c r="AZC1319" s="233"/>
      <c r="AZD1319" s="233"/>
      <c r="AZE1319" s="233"/>
      <c r="AZF1319" s="233"/>
      <c r="AZG1319" s="233"/>
      <c r="AZH1319" s="233"/>
      <c r="AZI1319" s="233"/>
      <c r="AZJ1319" s="233"/>
      <c r="AZK1319" s="233"/>
      <c r="AZL1319" s="233"/>
      <c r="AZM1319" s="233"/>
      <c r="AZN1319" s="233"/>
      <c r="AZO1319" s="233"/>
      <c r="AZP1319" s="233"/>
      <c r="AZQ1319" s="233"/>
      <c r="AZR1319" s="233"/>
      <c r="AZS1319" s="233"/>
      <c r="AZT1319" s="233"/>
      <c r="AZU1319" s="233"/>
      <c r="AZV1319" s="233"/>
      <c r="AZW1319" s="233"/>
      <c r="AZX1319" s="233"/>
      <c r="AZY1319" s="233"/>
      <c r="AZZ1319" s="233"/>
      <c r="BAA1319" s="233"/>
      <c r="BAB1319" s="233"/>
      <c r="BAC1319" s="233"/>
      <c r="BAD1319" s="233"/>
      <c r="BAE1319" s="233"/>
      <c r="BAF1319" s="233"/>
      <c r="BAG1319" s="233"/>
      <c r="BAH1319" s="233"/>
      <c r="BAI1319" s="233"/>
      <c r="BAJ1319" s="233"/>
      <c r="BAK1319" s="233"/>
      <c r="BAL1319" s="233"/>
      <c r="BAM1319" s="233"/>
      <c r="BAN1319" s="233"/>
      <c r="BAO1319" s="233"/>
      <c r="BAP1319" s="233"/>
      <c r="BAQ1319" s="233"/>
      <c r="BAR1319" s="233"/>
      <c r="BAS1319" s="233"/>
      <c r="BAT1319" s="233"/>
      <c r="BAU1319" s="233"/>
      <c r="BAV1319" s="233"/>
      <c r="BAW1319" s="233"/>
      <c r="BAX1319" s="233"/>
      <c r="BAY1319" s="233"/>
      <c r="BAZ1319" s="233"/>
      <c r="BBA1319" s="233"/>
      <c r="BBB1319" s="233"/>
      <c r="BBC1319" s="233"/>
      <c r="BBD1319" s="233"/>
      <c r="BBE1319" s="233"/>
      <c r="BBF1319" s="233"/>
      <c r="BBG1319" s="233"/>
      <c r="BBH1319" s="233"/>
      <c r="BBI1319" s="233"/>
      <c r="BBJ1319" s="233"/>
      <c r="BBK1319" s="233"/>
      <c r="BBL1319" s="233"/>
      <c r="BBM1319" s="233"/>
      <c r="BBN1319" s="233"/>
      <c r="BBO1319" s="233"/>
      <c r="BBP1319" s="233"/>
      <c r="BBQ1319" s="233"/>
      <c r="BBR1319" s="233"/>
      <c r="BBS1319" s="233"/>
      <c r="BBT1319" s="233"/>
      <c r="BBU1319" s="233"/>
      <c r="BBV1319" s="233"/>
      <c r="BBW1319" s="233"/>
      <c r="BBX1319" s="233"/>
      <c r="BBY1319" s="233"/>
      <c r="BBZ1319" s="233"/>
      <c r="BCA1319" s="233"/>
      <c r="BCB1319" s="233"/>
      <c r="BCC1319" s="233"/>
      <c r="BCD1319" s="233"/>
      <c r="BCE1319" s="233"/>
      <c r="BCF1319" s="233"/>
      <c r="BCG1319" s="233"/>
      <c r="BCH1319" s="233"/>
      <c r="BCI1319" s="233"/>
      <c r="BCJ1319" s="233"/>
      <c r="BCK1319" s="233"/>
      <c r="BCL1319" s="233"/>
      <c r="BCM1319" s="233"/>
      <c r="BCN1319" s="233"/>
      <c r="BCO1319" s="233"/>
      <c r="BCP1319" s="233"/>
      <c r="BCQ1319" s="233"/>
      <c r="BCR1319" s="233"/>
      <c r="BCS1319" s="233"/>
      <c r="BCT1319" s="233"/>
      <c r="BCU1319" s="233"/>
      <c r="BCV1319" s="233"/>
      <c r="BCW1319" s="233"/>
      <c r="BCX1319" s="233"/>
      <c r="BCY1319" s="233"/>
      <c r="BCZ1319" s="233"/>
      <c r="BDA1319" s="233"/>
      <c r="BDB1319" s="233"/>
      <c r="BDC1319" s="233"/>
      <c r="BDD1319" s="233"/>
      <c r="BDE1319" s="233"/>
      <c r="BDF1319" s="233"/>
      <c r="BDG1319" s="233"/>
      <c r="BDH1319" s="233"/>
      <c r="BDI1319" s="233"/>
      <c r="BDJ1319" s="233"/>
      <c r="BDK1319" s="233"/>
      <c r="BDL1319" s="233"/>
      <c r="BDM1319" s="233"/>
      <c r="BDN1319" s="233"/>
      <c r="BDO1319" s="233"/>
      <c r="BDP1319" s="233"/>
      <c r="BDQ1319" s="233"/>
      <c r="BDR1319" s="233"/>
      <c r="BDS1319" s="233"/>
      <c r="BDT1319" s="233"/>
      <c r="BDU1319" s="233"/>
      <c r="BDV1319" s="233"/>
      <c r="BDW1319" s="233"/>
      <c r="BDX1319" s="233"/>
      <c r="BDY1319" s="233"/>
      <c r="BDZ1319" s="233"/>
      <c r="BEA1319" s="233"/>
      <c r="BEB1319" s="233"/>
      <c r="BEC1319" s="233"/>
      <c r="BED1319" s="233"/>
      <c r="BEE1319" s="233"/>
      <c r="BEF1319" s="233"/>
      <c r="BEG1319" s="233"/>
      <c r="BEH1319" s="233"/>
      <c r="BEI1319" s="233"/>
      <c r="BEJ1319" s="233"/>
      <c r="BEK1319" s="233"/>
      <c r="BEL1319" s="233"/>
      <c r="BEM1319" s="233"/>
      <c r="BEN1319" s="233"/>
      <c r="BEO1319" s="233"/>
      <c r="BEP1319" s="233"/>
      <c r="BEQ1319" s="233"/>
      <c r="BER1319" s="233"/>
      <c r="BES1319" s="233"/>
      <c r="BET1319" s="233"/>
      <c r="BEU1319" s="233"/>
      <c r="BEV1319" s="233"/>
      <c r="BEW1319" s="233"/>
      <c r="BEX1319" s="233"/>
      <c r="BEY1319" s="233"/>
      <c r="BEZ1319" s="233"/>
      <c r="BFA1319" s="233"/>
      <c r="BFB1319" s="233"/>
      <c r="BFC1319" s="233"/>
      <c r="BFD1319" s="233"/>
      <c r="BFE1319" s="233"/>
      <c r="BFF1319" s="233"/>
      <c r="BFG1319" s="233"/>
      <c r="BFH1319" s="233"/>
      <c r="BFI1319" s="233"/>
      <c r="BFJ1319" s="233"/>
      <c r="BFK1319" s="233"/>
      <c r="BFL1319" s="233"/>
      <c r="BFM1319" s="233"/>
      <c r="BFN1319" s="233"/>
      <c r="BFO1319" s="233"/>
      <c r="BFP1319" s="233"/>
      <c r="BFQ1319" s="233"/>
      <c r="BFR1319" s="233"/>
      <c r="BFS1319" s="233"/>
      <c r="BFT1319" s="233"/>
      <c r="BFU1319" s="233"/>
      <c r="BFV1319" s="233"/>
      <c r="BFW1319" s="233"/>
      <c r="BFX1319" s="233"/>
      <c r="BFY1319" s="233"/>
      <c r="BFZ1319" s="233"/>
      <c r="BGA1319" s="233"/>
      <c r="BGB1319" s="233"/>
      <c r="BGC1319" s="233"/>
      <c r="BGD1319" s="233"/>
      <c r="BGE1319" s="233"/>
      <c r="BGF1319" s="233"/>
      <c r="BGG1319" s="233"/>
      <c r="BGH1319" s="233"/>
      <c r="BGI1319" s="233"/>
      <c r="BGJ1319" s="233"/>
      <c r="BGK1319" s="233"/>
      <c r="BGL1319" s="233"/>
      <c r="BGM1319" s="233"/>
      <c r="BGN1319" s="233"/>
      <c r="BGO1319" s="233"/>
      <c r="BGP1319" s="233"/>
      <c r="BGQ1319" s="233"/>
      <c r="BGR1319" s="233"/>
      <c r="BGS1319" s="233"/>
      <c r="BGT1319" s="233"/>
      <c r="BGU1319" s="233"/>
      <c r="BGV1319" s="233"/>
      <c r="BGW1319" s="233"/>
      <c r="BGX1319" s="233"/>
      <c r="BGY1319" s="233"/>
      <c r="BGZ1319" s="233"/>
      <c r="BHA1319" s="233"/>
      <c r="BHB1319" s="233"/>
      <c r="BHC1319" s="233"/>
      <c r="BHD1319" s="233"/>
      <c r="BHE1319" s="233"/>
      <c r="BHF1319" s="233"/>
      <c r="BHG1319" s="233"/>
      <c r="BHH1319" s="233"/>
      <c r="BHI1319" s="233"/>
      <c r="BHJ1319" s="233"/>
      <c r="BHK1319" s="233"/>
      <c r="BHL1319" s="233"/>
      <c r="BHM1319" s="233"/>
      <c r="BHN1319" s="233"/>
      <c r="BHO1319" s="233"/>
      <c r="BHP1319" s="233"/>
      <c r="BHQ1319" s="233"/>
      <c r="BHR1319" s="233"/>
      <c r="BHS1319" s="233"/>
      <c r="BHT1319" s="233"/>
      <c r="BHU1319" s="233"/>
      <c r="BHV1319" s="233"/>
      <c r="BHW1319" s="233"/>
      <c r="BHX1319" s="233"/>
      <c r="BHY1319" s="233"/>
      <c r="BHZ1319" s="233"/>
      <c r="BIA1319" s="233"/>
      <c r="BIB1319" s="233"/>
      <c r="BIC1319" s="233"/>
      <c r="BID1319" s="233"/>
      <c r="BIE1319" s="233"/>
      <c r="BIF1319" s="233"/>
      <c r="BIG1319" s="233"/>
      <c r="BIH1319" s="233"/>
      <c r="BII1319" s="233"/>
      <c r="BIJ1319" s="233"/>
      <c r="BIK1319" s="233"/>
      <c r="BIL1319" s="233"/>
      <c r="BIM1319" s="233"/>
      <c r="BIN1319" s="233"/>
      <c r="BIO1319" s="233"/>
      <c r="BIP1319" s="233"/>
      <c r="BIQ1319" s="233"/>
      <c r="BIR1319" s="233"/>
      <c r="BIS1319" s="233"/>
      <c r="BIT1319" s="233"/>
      <c r="BIU1319" s="233"/>
      <c r="BIV1319" s="233"/>
      <c r="BIW1319" s="233"/>
      <c r="BIX1319" s="233"/>
      <c r="BIY1319" s="233"/>
      <c r="BIZ1319" s="233"/>
      <c r="BJA1319" s="233"/>
      <c r="BJB1319" s="233"/>
      <c r="BJC1319" s="233"/>
      <c r="BJD1319" s="233"/>
      <c r="BJE1319" s="233"/>
      <c r="BJF1319" s="233"/>
      <c r="BJG1319" s="233"/>
      <c r="BJH1319" s="233"/>
      <c r="BJI1319" s="233"/>
      <c r="BJJ1319" s="233"/>
      <c r="BJK1319" s="233"/>
      <c r="BJL1319" s="233"/>
      <c r="BJM1319" s="233"/>
      <c r="BJN1319" s="233"/>
      <c r="BJO1319" s="233"/>
      <c r="BJP1319" s="233"/>
      <c r="BJQ1319" s="233"/>
      <c r="BJR1319" s="233"/>
      <c r="BJS1319" s="233"/>
      <c r="BJT1319" s="233"/>
      <c r="BJU1319" s="233"/>
      <c r="BJV1319" s="233"/>
      <c r="BJW1319" s="233"/>
      <c r="BJX1319" s="233"/>
      <c r="BJY1319" s="233"/>
      <c r="BJZ1319" s="233"/>
      <c r="BKA1319" s="233"/>
      <c r="BKB1319" s="233"/>
      <c r="BKC1319" s="233"/>
      <c r="BKD1319" s="233"/>
      <c r="BKE1319" s="233"/>
      <c r="BKF1319" s="233"/>
      <c r="BKG1319" s="233"/>
      <c r="BKH1319" s="233"/>
      <c r="BKI1319" s="233"/>
      <c r="BKJ1319" s="233"/>
      <c r="BKK1319" s="233"/>
      <c r="BKL1319" s="233"/>
      <c r="BKM1319" s="233"/>
      <c r="BKN1319" s="233"/>
      <c r="BKO1319" s="233"/>
      <c r="BKP1319" s="233"/>
      <c r="BKQ1319" s="233"/>
      <c r="BKR1319" s="233"/>
      <c r="BKS1319" s="233"/>
      <c r="BKT1319" s="233"/>
      <c r="BKU1319" s="233"/>
      <c r="BKV1319" s="233"/>
      <c r="BKW1319" s="233"/>
      <c r="BKX1319" s="233"/>
      <c r="BKY1319" s="233"/>
      <c r="BKZ1319" s="233"/>
      <c r="BLA1319" s="233"/>
      <c r="BLB1319" s="233"/>
      <c r="BLC1319" s="233"/>
      <c r="BLD1319" s="233"/>
      <c r="BLE1319" s="233"/>
      <c r="BLF1319" s="233"/>
      <c r="BLG1319" s="233"/>
      <c r="BLH1319" s="233"/>
      <c r="BLI1319" s="233"/>
      <c r="BLJ1319" s="233"/>
      <c r="BLK1319" s="233"/>
      <c r="BLL1319" s="233"/>
      <c r="BLM1319" s="233"/>
      <c r="BLN1319" s="233"/>
      <c r="BLO1319" s="233"/>
      <c r="BLP1319" s="233"/>
      <c r="BLQ1319" s="233"/>
      <c r="BLR1319" s="233"/>
      <c r="BLS1319" s="233"/>
      <c r="BLT1319" s="233"/>
      <c r="BLU1319" s="233"/>
      <c r="BLV1319" s="233"/>
      <c r="BLW1319" s="233"/>
      <c r="BLX1319" s="233"/>
      <c r="BLY1319" s="233"/>
      <c r="BLZ1319" s="233"/>
      <c r="BMA1319" s="233"/>
      <c r="BMB1319" s="233"/>
      <c r="BMC1319" s="233"/>
      <c r="BMD1319" s="233"/>
      <c r="BME1319" s="233"/>
      <c r="BMF1319" s="233"/>
      <c r="BMG1319" s="233"/>
      <c r="BMH1319" s="233"/>
      <c r="BMI1319" s="233"/>
      <c r="BMJ1319" s="233"/>
      <c r="BMK1319" s="233"/>
      <c r="BML1319" s="233"/>
      <c r="BMM1319" s="233"/>
      <c r="BMN1319" s="233"/>
      <c r="BMO1319" s="233"/>
      <c r="BMP1319" s="233"/>
      <c r="BMQ1319" s="233"/>
      <c r="BMR1319" s="233"/>
      <c r="BMS1319" s="233"/>
      <c r="BMT1319" s="233"/>
      <c r="BMU1319" s="233"/>
      <c r="BMV1319" s="233"/>
      <c r="BMW1319" s="233"/>
      <c r="BMX1319" s="233"/>
      <c r="BMY1319" s="233"/>
      <c r="BMZ1319" s="233"/>
      <c r="BNA1319" s="233"/>
      <c r="BNB1319" s="233"/>
      <c r="BNC1319" s="233"/>
      <c r="BND1319" s="233"/>
      <c r="BNE1319" s="233"/>
      <c r="BNF1319" s="233"/>
      <c r="BNG1319" s="233"/>
      <c r="BNH1319" s="233"/>
      <c r="BNI1319" s="233"/>
      <c r="BNJ1319" s="233"/>
      <c r="BNK1319" s="233"/>
      <c r="BNL1319" s="233"/>
      <c r="BNM1319" s="233"/>
      <c r="BNN1319" s="233"/>
      <c r="BNO1319" s="233"/>
      <c r="BNP1319" s="233"/>
      <c r="BNQ1319" s="233"/>
      <c r="BNR1319" s="233"/>
      <c r="BNS1319" s="233"/>
      <c r="BNT1319" s="233"/>
      <c r="BNU1319" s="233"/>
      <c r="BNV1319" s="233"/>
      <c r="BNW1319" s="233"/>
      <c r="BNX1319" s="233"/>
      <c r="BNY1319" s="233"/>
      <c r="BNZ1319" s="233"/>
      <c r="BOA1319" s="233"/>
      <c r="BOB1319" s="233"/>
      <c r="BOC1319" s="233"/>
      <c r="BOD1319" s="233"/>
      <c r="BOE1319" s="233"/>
      <c r="BOF1319" s="233"/>
      <c r="BOG1319" s="233"/>
      <c r="BOH1319" s="233"/>
      <c r="BOI1319" s="233"/>
      <c r="BOJ1319" s="233"/>
      <c r="BOK1319" s="233"/>
      <c r="BOL1319" s="233"/>
      <c r="BOM1319" s="233"/>
      <c r="BON1319" s="233"/>
      <c r="BOO1319" s="233"/>
      <c r="BOP1319" s="233"/>
      <c r="BOQ1319" s="233"/>
      <c r="BOR1319" s="233"/>
      <c r="BOS1319" s="233"/>
      <c r="BOT1319" s="233"/>
      <c r="BOU1319" s="233"/>
      <c r="BOV1319" s="233"/>
      <c r="BOW1319" s="233"/>
      <c r="BOX1319" s="233"/>
      <c r="BOY1319" s="233"/>
      <c r="BOZ1319" s="233"/>
      <c r="BPA1319" s="233"/>
      <c r="BPB1319" s="233"/>
      <c r="BPC1319" s="233"/>
      <c r="BPD1319" s="233"/>
      <c r="BPE1319" s="233"/>
      <c r="BPF1319" s="233"/>
      <c r="BPG1319" s="233"/>
      <c r="BPH1319" s="233"/>
      <c r="BPI1319" s="233"/>
      <c r="BPJ1319" s="233"/>
      <c r="BPK1319" s="233"/>
      <c r="BPL1319" s="233"/>
      <c r="BPM1319" s="233"/>
      <c r="BPN1319" s="233"/>
      <c r="BPO1319" s="233"/>
      <c r="BPP1319" s="233"/>
      <c r="BPQ1319" s="233"/>
      <c r="BPR1319" s="233"/>
      <c r="BPS1319" s="233"/>
      <c r="BPT1319" s="233"/>
      <c r="BPU1319" s="233"/>
      <c r="BPV1319" s="233"/>
      <c r="BPW1319" s="233"/>
      <c r="BPX1319" s="233"/>
      <c r="BPY1319" s="233"/>
      <c r="BPZ1319" s="233"/>
      <c r="BQA1319" s="233"/>
      <c r="BQB1319" s="233"/>
      <c r="BQC1319" s="233"/>
      <c r="BQD1319" s="233"/>
      <c r="BQE1319" s="233"/>
      <c r="BQF1319" s="233"/>
      <c r="BQG1319" s="233"/>
      <c r="BQH1319" s="233"/>
      <c r="BQI1319" s="233"/>
      <c r="BQJ1319" s="233"/>
      <c r="BQK1319" s="233"/>
      <c r="BQL1319" s="233"/>
      <c r="BQM1319" s="233"/>
      <c r="BQN1319" s="233"/>
      <c r="BQO1319" s="233"/>
      <c r="BQP1319" s="233"/>
      <c r="BQQ1319" s="233"/>
      <c r="BQR1319" s="233"/>
      <c r="BQS1319" s="233"/>
      <c r="BQT1319" s="233"/>
      <c r="BQU1319" s="233"/>
      <c r="BQV1319" s="233"/>
      <c r="BQW1319" s="233"/>
      <c r="BQX1319" s="233"/>
      <c r="BQY1319" s="233"/>
      <c r="BQZ1319" s="233"/>
      <c r="BRA1319" s="233"/>
      <c r="BRB1319" s="233"/>
      <c r="BRC1319" s="233"/>
      <c r="BRD1319" s="233"/>
      <c r="BRE1319" s="233"/>
      <c r="BRF1319" s="233"/>
      <c r="BRG1319" s="233"/>
      <c r="BRH1319" s="233"/>
      <c r="BRI1319" s="233"/>
      <c r="BRJ1319" s="233"/>
      <c r="BRK1319" s="233"/>
      <c r="BRL1319" s="233"/>
      <c r="BRM1319" s="233"/>
      <c r="BRN1319" s="233"/>
      <c r="BRO1319" s="233"/>
      <c r="BRP1319" s="233"/>
      <c r="BRQ1319" s="233"/>
      <c r="BRR1319" s="233"/>
      <c r="BRS1319" s="233"/>
      <c r="BRT1319" s="233"/>
      <c r="BRU1319" s="233"/>
      <c r="BRV1319" s="233"/>
      <c r="BRW1319" s="233"/>
      <c r="BRX1319" s="233"/>
      <c r="BRY1319" s="233"/>
      <c r="BRZ1319" s="233"/>
      <c r="BSA1319" s="233"/>
      <c r="BSB1319" s="233"/>
      <c r="BSC1319" s="233"/>
      <c r="BSD1319" s="233"/>
      <c r="BSE1319" s="233"/>
      <c r="BSF1319" s="233"/>
      <c r="BSG1319" s="233"/>
      <c r="BSH1319" s="233"/>
      <c r="BSI1319" s="233"/>
      <c r="BSJ1319" s="233"/>
      <c r="BSK1319" s="233"/>
      <c r="BSL1319" s="233"/>
      <c r="BSM1319" s="233"/>
      <c r="BSN1319" s="233"/>
      <c r="BSO1319" s="233"/>
      <c r="BSP1319" s="233"/>
      <c r="BSQ1319" s="233"/>
      <c r="BSR1319" s="233"/>
      <c r="BSS1319" s="233"/>
      <c r="BST1319" s="233"/>
      <c r="BSU1319" s="233"/>
      <c r="BSV1319" s="233"/>
      <c r="BSW1319" s="233"/>
      <c r="BSX1319" s="233"/>
      <c r="BSY1319" s="233"/>
      <c r="BSZ1319" s="233"/>
      <c r="BTA1319" s="233"/>
      <c r="BTB1319" s="233"/>
      <c r="BTC1319" s="233"/>
      <c r="BTD1319" s="233"/>
      <c r="BTE1319" s="233"/>
      <c r="BTF1319" s="233"/>
      <c r="BTG1319" s="233"/>
      <c r="BTH1319" s="233"/>
      <c r="BTI1319" s="233"/>
      <c r="BTJ1319" s="233"/>
      <c r="BTK1319" s="233"/>
      <c r="BTL1319" s="233"/>
      <c r="BTM1319" s="233"/>
      <c r="BTN1319" s="233"/>
      <c r="BTO1319" s="233"/>
      <c r="BTP1319" s="233"/>
      <c r="BTQ1319" s="233"/>
      <c r="BTR1319" s="233"/>
      <c r="BTS1319" s="233"/>
      <c r="BTT1319" s="233"/>
      <c r="BTU1319" s="233"/>
      <c r="BTV1319" s="233"/>
      <c r="BTW1319" s="233"/>
      <c r="BTX1319" s="233"/>
      <c r="BTY1319" s="233"/>
      <c r="BTZ1319" s="233"/>
      <c r="BUA1319" s="233"/>
      <c r="BUB1319" s="233"/>
      <c r="BUC1319" s="233"/>
      <c r="BUD1319" s="233"/>
      <c r="BUE1319" s="233"/>
      <c r="BUF1319" s="233"/>
      <c r="BUG1319" s="233"/>
      <c r="BUH1319" s="233"/>
      <c r="BUI1319" s="233"/>
      <c r="BUJ1319" s="233"/>
      <c r="BUK1319" s="233"/>
      <c r="BUL1319" s="233"/>
      <c r="BUM1319" s="233"/>
      <c r="BUN1319" s="233"/>
      <c r="BUO1319" s="233"/>
      <c r="BUP1319" s="233"/>
      <c r="BUQ1319" s="233"/>
      <c r="BUR1319" s="233"/>
      <c r="BUS1319" s="233"/>
      <c r="BUT1319" s="233"/>
      <c r="BUU1319" s="233"/>
      <c r="BUV1319" s="233"/>
      <c r="BUW1319" s="233"/>
      <c r="BUX1319" s="233"/>
      <c r="BUY1319" s="233"/>
      <c r="BUZ1319" s="233"/>
      <c r="BVA1319" s="233"/>
      <c r="BVB1319" s="233"/>
      <c r="BVC1319" s="233"/>
      <c r="BVD1319" s="233"/>
      <c r="BVE1319" s="233"/>
      <c r="BVF1319" s="233"/>
      <c r="BVG1319" s="233"/>
      <c r="BVH1319" s="233"/>
      <c r="BVI1319" s="233"/>
      <c r="BVJ1319" s="233"/>
      <c r="BVK1319" s="233"/>
      <c r="BVL1319" s="233"/>
      <c r="BVM1319" s="233"/>
      <c r="BVN1319" s="233"/>
      <c r="BVO1319" s="233"/>
      <c r="BVP1319" s="233"/>
      <c r="BVQ1319" s="233"/>
      <c r="BVR1319" s="233"/>
      <c r="BVS1319" s="233"/>
      <c r="BVT1319" s="233"/>
      <c r="BVU1319" s="233"/>
      <c r="BVV1319" s="233"/>
      <c r="BVW1319" s="233"/>
      <c r="BVX1319" s="233"/>
      <c r="BVY1319" s="233"/>
      <c r="BVZ1319" s="233"/>
      <c r="BWA1319" s="233"/>
      <c r="BWB1319" s="233"/>
      <c r="BWC1319" s="233"/>
      <c r="BWD1319" s="233"/>
      <c r="BWE1319" s="233"/>
      <c r="BWF1319" s="233"/>
      <c r="BWG1319" s="233"/>
      <c r="BWH1319" s="233"/>
      <c r="BWI1319" s="233"/>
      <c r="BWJ1319" s="233"/>
      <c r="BWK1319" s="233"/>
      <c r="BWL1319" s="233"/>
      <c r="BWM1319" s="233"/>
      <c r="BWN1319" s="233"/>
      <c r="BWO1319" s="233"/>
      <c r="BWP1319" s="233"/>
      <c r="BWQ1319" s="233"/>
      <c r="BWR1319" s="233"/>
      <c r="BWS1319" s="233"/>
      <c r="BWT1319" s="233"/>
      <c r="BWU1319" s="233"/>
      <c r="BWV1319" s="233"/>
      <c r="BWW1319" s="233"/>
      <c r="BWX1319" s="233"/>
      <c r="BWY1319" s="233"/>
      <c r="BWZ1319" s="233"/>
      <c r="BXA1319" s="233"/>
      <c r="BXB1319" s="233"/>
      <c r="BXC1319" s="233"/>
      <c r="BXD1319" s="233"/>
      <c r="BXE1319" s="233"/>
      <c r="BXF1319" s="233"/>
      <c r="BXG1319" s="233"/>
      <c r="BXH1319" s="233"/>
      <c r="BXI1319" s="233"/>
      <c r="BXJ1319" s="233"/>
      <c r="BXK1319" s="233"/>
      <c r="BXL1319" s="233"/>
      <c r="BXM1319" s="233"/>
      <c r="BXN1319" s="233"/>
      <c r="BXO1319" s="233"/>
      <c r="BXP1319" s="233"/>
      <c r="BXQ1319" s="233"/>
      <c r="BXR1319" s="233"/>
      <c r="BXS1319" s="233"/>
      <c r="BXT1319" s="233"/>
      <c r="BXU1319" s="233"/>
      <c r="BXV1319" s="233"/>
      <c r="BXW1319" s="233"/>
      <c r="BXX1319" s="233"/>
      <c r="BXY1319" s="233"/>
      <c r="BXZ1319" s="233"/>
      <c r="BYA1319" s="233"/>
      <c r="BYB1319" s="233"/>
      <c r="BYC1319" s="233"/>
      <c r="BYD1319" s="233"/>
      <c r="BYE1319" s="233"/>
      <c r="BYF1319" s="233"/>
      <c r="BYG1319" s="233"/>
      <c r="BYH1319" s="233"/>
      <c r="BYI1319" s="233"/>
      <c r="BYJ1319" s="233"/>
      <c r="BYK1319" s="233"/>
      <c r="BYL1319" s="233"/>
      <c r="BYM1319" s="233"/>
      <c r="BYN1319" s="233"/>
      <c r="BYO1319" s="233"/>
      <c r="BYP1319" s="233"/>
      <c r="BYQ1319" s="233"/>
      <c r="BYR1319" s="233"/>
      <c r="BYS1319" s="233"/>
      <c r="BYT1319" s="233"/>
      <c r="BYU1319" s="233"/>
      <c r="BYV1319" s="233"/>
      <c r="BYW1319" s="233"/>
      <c r="BYX1319" s="233"/>
      <c r="BYY1319" s="233"/>
      <c r="BYZ1319" s="233"/>
      <c r="BZA1319" s="233"/>
      <c r="BZB1319" s="233"/>
      <c r="BZC1319" s="233"/>
      <c r="BZD1319" s="233"/>
      <c r="BZE1319" s="233"/>
      <c r="BZF1319" s="233"/>
      <c r="BZG1319" s="233"/>
      <c r="BZH1319" s="233"/>
      <c r="BZI1319" s="233"/>
      <c r="BZJ1319" s="233"/>
      <c r="BZK1319" s="233"/>
      <c r="BZL1319" s="233"/>
      <c r="BZM1319" s="233"/>
      <c r="BZN1319" s="233"/>
      <c r="BZO1319" s="233"/>
      <c r="BZP1319" s="233"/>
      <c r="BZQ1319" s="233"/>
      <c r="BZR1319" s="233"/>
      <c r="BZS1319" s="233"/>
      <c r="BZT1319" s="233"/>
      <c r="BZU1319" s="233"/>
      <c r="BZV1319" s="233"/>
      <c r="BZW1319" s="233"/>
      <c r="BZX1319" s="233"/>
      <c r="BZY1319" s="233"/>
      <c r="BZZ1319" s="233"/>
      <c r="CAA1319" s="233"/>
      <c r="CAB1319" s="233"/>
      <c r="CAC1319" s="233"/>
      <c r="CAD1319" s="233"/>
      <c r="CAE1319" s="233"/>
      <c r="CAF1319" s="233"/>
      <c r="CAG1319" s="233"/>
      <c r="CAH1319" s="233"/>
      <c r="CAI1319" s="233"/>
      <c r="CAJ1319" s="233"/>
      <c r="CAK1319" s="233"/>
      <c r="CAL1319" s="233"/>
      <c r="CAM1319" s="233"/>
      <c r="CAN1319" s="233"/>
      <c r="CAO1319" s="233"/>
      <c r="CAP1319" s="233"/>
      <c r="CAQ1319" s="233"/>
      <c r="CAR1319" s="233"/>
      <c r="CAS1319" s="233"/>
      <c r="CAT1319" s="233"/>
      <c r="CAU1319" s="233"/>
      <c r="CAV1319" s="233"/>
      <c r="CAW1319" s="233"/>
      <c r="CAX1319" s="233"/>
      <c r="CAY1319" s="233"/>
      <c r="CAZ1319" s="233"/>
      <c r="CBA1319" s="233"/>
      <c r="CBB1319" s="233"/>
      <c r="CBC1319" s="233"/>
      <c r="CBD1319" s="233"/>
      <c r="CBE1319" s="233"/>
      <c r="CBF1319" s="233"/>
      <c r="CBG1319" s="233"/>
      <c r="CBH1319" s="233"/>
      <c r="CBI1319" s="233"/>
      <c r="CBJ1319" s="233"/>
      <c r="CBK1319" s="233"/>
      <c r="CBL1319" s="233"/>
      <c r="CBM1319" s="233"/>
      <c r="CBN1319" s="233"/>
      <c r="CBO1319" s="233"/>
      <c r="CBP1319" s="233"/>
      <c r="CBQ1319" s="233"/>
      <c r="CBR1319" s="233"/>
      <c r="CBS1319" s="233"/>
      <c r="CBT1319" s="233"/>
      <c r="CBU1319" s="233"/>
      <c r="CBV1319" s="233"/>
      <c r="CBW1319" s="233"/>
      <c r="CBX1319" s="233"/>
      <c r="CBY1319" s="233"/>
      <c r="CBZ1319" s="233"/>
      <c r="CCA1319" s="233"/>
      <c r="CCB1319" s="233"/>
      <c r="CCC1319" s="233"/>
      <c r="CCD1319" s="233"/>
      <c r="CCE1319" s="233"/>
      <c r="CCF1319" s="233"/>
      <c r="CCG1319" s="233"/>
      <c r="CCH1319" s="233"/>
      <c r="CCI1319" s="233"/>
      <c r="CCJ1319" s="233"/>
      <c r="CCK1319" s="233"/>
      <c r="CCL1319" s="233"/>
      <c r="CCM1319" s="233"/>
      <c r="CCN1319" s="233"/>
      <c r="CCO1319" s="233"/>
      <c r="CCP1319" s="233"/>
      <c r="CCQ1319" s="233"/>
      <c r="CCR1319" s="233"/>
      <c r="CCS1319" s="233"/>
      <c r="CCT1319" s="233"/>
      <c r="CCU1319" s="233"/>
      <c r="CCV1319" s="233"/>
      <c r="CCW1319" s="233"/>
      <c r="CCX1319" s="233"/>
      <c r="CCY1319" s="233"/>
      <c r="CCZ1319" s="233"/>
      <c r="CDA1319" s="233"/>
      <c r="CDB1319" s="233"/>
      <c r="CDC1319" s="233"/>
      <c r="CDD1319" s="233"/>
      <c r="CDE1319" s="233"/>
      <c r="CDF1319" s="233"/>
      <c r="CDG1319" s="233"/>
      <c r="CDH1319" s="233"/>
      <c r="CDI1319" s="233"/>
      <c r="CDJ1319" s="233"/>
      <c r="CDK1319" s="233"/>
      <c r="CDL1319" s="233"/>
      <c r="CDM1319" s="233"/>
      <c r="CDN1319" s="233"/>
      <c r="CDO1319" s="233"/>
      <c r="CDP1319" s="233"/>
      <c r="CDQ1319" s="233"/>
      <c r="CDR1319" s="233"/>
      <c r="CDS1319" s="233"/>
      <c r="CDT1319" s="233"/>
      <c r="CDU1319" s="233"/>
      <c r="CDV1319" s="233"/>
      <c r="CDW1319" s="233"/>
      <c r="CDX1319" s="233"/>
      <c r="CDY1319" s="233"/>
      <c r="CDZ1319" s="233"/>
      <c r="CEA1319" s="233"/>
      <c r="CEB1319" s="233"/>
      <c r="CEC1319" s="233"/>
      <c r="CED1319" s="233"/>
      <c r="CEE1319" s="233"/>
      <c r="CEF1319" s="233"/>
      <c r="CEG1319" s="233"/>
      <c r="CEH1319" s="233"/>
      <c r="CEI1319" s="233"/>
      <c r="CEJ1319" s="233"/>
      <c r="CEK1319" s="233"/>
      <c r="CEL1319" s="233"/>
      <c r="CEM1319" s="233"/>
      <c r="CEN1319" s="233"/>
      <c r="CEO1319" s="233"/>
      <c r="CEP1319" s="233"/>
      <c r="CEQ1319" s="233"/>
      <c r="CER1319" s="233"/>
      <c r="CES1319" s="233"/>
      <c r="CET1319" s="233"/>
      <c r="CEU1319" s="233"/>
      <c r="CEV1319" s="233"/>
      <c r="CEW1319" s="233"/>
      <c r="CEX1319" s="233"/>
      <c r="CEY1319" s="233"/>
      <c r="CEZ1319" s="233"/>
      <c r="CFA1319" s="233"/>
      <c r="CFB1319" s="233"/>
      <c r="CFC1319" s="233"/>
      <c r="CFD1319" s="233"/>
      <c r="CFE1319" s="233"/>
      <c r="CFF1319" s="233"/>
      <c r="CFG1319" s="233"/>
      <c r="CFH1319" s="233"/>
      <c r="CFI1319" s="233"/>
      <c r="CFJ1319" s="233"/>
      <c r="CFK1319" s="233"/>
      <c r="CFL1319" s="233"/>
      <c r="CFM1319" s="233"/>
      <c r="CFN1319" s="233"/>
      <c r="CFO1319" s="233"/>
      <c r="CFP1319" s="233"/>
      <c r="CFQ1319" s="233"/>
      <c r="CFR1319" s="233"/>
      <c r="CFS1319" s="233"/>
      <c r="CFT1319" s="233"/>
      <c r="CFU1319" s="233"/>
      <c r="CFV1319" s="233"/>
      <c r="CFW1319" s="233"/>
      <c r="CFX1319" s="233"/>
      <c r="CFY1319" s="233"/>
      <c r="CFZ1319" s="233"/>
      <c r="CGA1319" s="233"/>
      <c r="CGB1319" s="233"/>
      <c r="CGC1319" s="233"/>
      <c r="CGD1319" s="233"/>
      <c r="CGE1319" s="233"/>
      <c r="CGF1319" s="233"/>
      <c r="CGG1319" s="233"/>
      <c r="CGH1319" s="233"/>
      <c r="CGI1319" s="233"/>
      <c r="CGJ1319" s="233"/>
      <c r="CGK1319" s="233"/>
      <c r="CGL1319" s="233"/>
      <c r="CGM1319" s="233"/>
      <c r="CGN1319" s="233"/>
      <c r="CGO1319" s="233"/>
      <c r="CGP1319" s="233"/>
      <c r="CGQ1319" s="233"/>
      <c r="CGR1319" s="233"/>
      <c r="CGS1319" s="233"/>
      <c r="CGT1319" s="233"/>
      <c r="CGU1319" s="233"/>
      <c r="CGV1319" s="233"/>
      <c r="CGW1319" s="233"/>
      <c r="CGX1319" s="233"/>
      <c r="CGY1319" s="233"/>
      <c r="CGZ1319" s="233"/>
      <c r="CHA1319" s="233"/>
      <c r="CHB1319" s="233"/>
      <c r="CHC1319" s="233"/>
      <c r="CHD1319" s="233"/>
      <c r="CHE1319" s="233"/>
      <c r="CHF1319" s="233"/>
      <c r="CHG1319" s="233"/>
      <c r="CHH1319" s="233"/>
      <c r="CHI1319" s="233"/>
      <c r="CHJ1319" s="233"/>
      <c r="CHK1319" s="233"/>
      <c r="CHL1319" s="233"/>
      <c r="CHM1319" s="233"/>
      <c r="CHN1319" s="233"/>
      <c r="CHO1319" s="233"/>
      <c r="CHP1319" s="233"/>
      <c r="CHQ1319" s="233"/>
      <c r="CHR1319" s="233"/>
      <c r="CHS1319" s="233"/>
      <c r="CHT1319" s="233"/>
      <c r="CHU1319" s="233"/>
      <c r="CHV1319" s="233"/>
      <c r="CHW1319" s="233"/>
    </row>
    <row r="1320" spans="1:2259" s="252" customFormat="1" ht="18" customHeight="1" thickBot="1" x14ac:dyDescent="0.25">
      <c r="A1320" s="197">
        <v>44990</v>
      </c>
      <c r="B1320" s="59">
        <v>0.43402777777777773</v>
      </c>
      <c r="C1320" s="60">
        <v>-1</v>
      </c>
      <c r="D1320" s="416">
        <f t="shared" si="227"/>
        <v>0.23003472222222221</v>
      </c>
      <c r="E1320" s="198"/>
      <c r="F1320" s="584" t="s">
        <v>27</v>
      </c>
      <c r="G1320" s="549" t="s">
        <v>28</v>
      </c>
      <c r="H1320" s="239">
        <v>365</v>
      </c>
      <c r="I1320" s="240" t="s">
        <v>29</v>
      </c>
      <c r="J1320" s="241">
        <v>160</v>
      </c>
      <c r="K1320" s="243">
        <v>53</v>
      </c>
      <c r="L1320" s="243">
        <v>43</v>
      </c>
      <c r="M1320" s="243">
        <v>38</v>
      </c>
      <c r="N1320" s="243" t="s">
        <v>1711</v>
      </c>
      <c r="O1320" s="99">
        <f>(K1320+L1320+M1320)/3</f>
        <v>44.666666666666664</v>
      </c>
      <c r="P1320" s="69">
        <f t="shared" si="216"/>
        <v>0.18352416666666665</v>
      </c>
      <c r="Q1320" s="188"/>
      <c r="R1320" s="245"/>
      <c r="S1320" s="241"/>
      <c r="T1320" s="243"/>
      <c r="U1320" s="243"/>
      <c r="V1320" s="243"/>
      <c r="W1320" s="243"/>
      <c r="X1320" s="242"/>
      <c r="Y1320" s="188"/>
      <c r="Z1320" s="246"/>
      <c r="AA1320" s="73">
        <f t="shared" si="217"/>
        <v>0.18352416666666665</v>
      </c>
      <c r="AB1320" s="831">
        <f t="shared" si="218"/>
        <v>0</v>
      </c>
      <c r="AC1320" s="233"/>
      <c r="AD1320" s="233"/>
      <c r="AE1320" s="233"/>
      <c r="AF1320" s="233"/>
      <c r="AG1320" s="233"/>
      <c r="AH1320" s="233"/>
      <c r="AI1320" s="233"/>
      <c r="AJ1320" s="233"/>
      <c r="AK1320" s="233"/>
      <c r="AL1320" s="233"/>
      <c r="AM1320" s="233"/>
      <c r="AN1320" s="233"/>
      <c r="AO1320" s="233"/>
      <c r="AP1320" s="233"/>
      <c r="AQ1320" s="233"/>
      <c r="AR1320" s="233"/>
      <c r="AS1320" s="233"/>
      <c r="AT1320" s="233"/>
      <c r="AU1320" s="233"/>
      <c r="AV1320" s="233"/>
      <c r="AW1320" s="233"/>
      <c r="AX1320" s="233"/>
      <c r="AY1320" s="233"/>
      <c r="AZ1320" s="233"/>
      <c r="BA1320" s="233"/>
      <c r="BB1320" s="233"/>
      <c r="BC1320" s="233"/>
      <c r="BD1320" s="233"/>
      <c r="BE1320" s="233"/>
      <c r="BF1320" s="233"/>
      <c r="BG1320" s="233"/>
      <c r="BH1320" s="233"/>
      <c r="BI1320" s="233"/>
      <c r="BJ1320" s="233"/>
      <c r="BK1320" s="233"/>
      <c r="BL1320" s="233"/>
      <c r="BM1320" s="233"/>
      <c r="BN1320" s="233"/>
      <c r="BO1320" s="233"/>
      <c r="BP1320" s="233"/>
      <c r="BQ1320" s="233"/>
      <c r="BR1320" s="233"/>
      <c r="BS1320" s="233"/>
      <c r="BT1320" s="233"/>
      <c r="BU1320" s="233"/>
      <c r="BV1320" s="233"/>
      <c r="BW1320" s="233"/>
      <c r="BX1320" s="233"/>
      <c r="BY1320" s="233"/>
      <c r="BZ1320" s="233"/>
      <c r="CA1320" s="233"/>
      <c r="CB1320" s="233"/>
      <c r="CC1320" s="233"/>
      <c r="CD1320" s="233"/>
      <c r="CE1320" s="233"/>
      <c r="CF1320" s="233"/>
      <c r="CG1320" s="233"/>
      <c r="CH1320" s="233"/>
      <c r="CI1320" s="233"/>
      <c r="CJ1320" s="233"/>
      <c r="CK1320" s="233"/>
      <c r="CL1320" s="233"/>
      <c r="CM1320" s="233"/>
      <c r="CN1320" s="233"/>
      <c r="CO1320" s="233"/>
      <c r="CP1320" s="233"/>
      <c r="CQ1320" s="233"/>
      <c r="CR1320" s="233"/>
      <c r="CS1320" s="233"/>
      <c r="CT1320" s="233"/>
      <c r="CU1320" s="233"/>
      <c r="CV1320" s="233"/>
      <c r="CW1320" s="233"/>
      <c r="CX1320" s="233"/>
      <c r="CY1320" s="233"/>
      <c r="CZ1320" s="233"/>
      <c r="DA1320" s="233"/>
      <c r="DB1320" s="233"/>
      <c r="DC1320" s="233"/>
      <c r="DD1320" s="233"/>
      <c r="DE1320" s="233"/>
      <c r="DF1320" s="233"/>
      <c r="DG1320" s="233"/>
      <c r="DH1320" s="233"/>
      <c r="DI1320" s="233"/>
      <c r="DJ1320" s="233"/>
      <c r="DK1320" s="233"/>
      <c r="DL1320" s="233"/>
      <c r="DM1320" s="233"/>
      <c r="DN1320" s="233"/>
      <c r="DO1320" s="233"/>
      <c r="DP1320" s="233"/>
      <c r="DQ1320" s="233"/>
      <c r="DR1320" s="233"/>
      <c r="DS1320" s="233"/>
      <c r="DT1320" s="233"/>
      <c r="DU1320" s="233"/>
      <c r="DV1320" s="233"/>
      <c r="DW1320" s="233"/>
      <c r="DX1320" s="233"/>
      <c r="DY1320" s="233"/>
      <c r="DZ1320" s="233"/>
      <c r="EA1320" s="233"/>
      <c r="EB1320" s="233"/>
      <c r="EC1320" s="233"/>
      <c r="ED1320" s="233"/>
      <c r="EE1320" s="233"/>
      <c r="EF1320" s="233"/>
      <c r="EG1320" s="233"/>
      <c r="EH1320" s="233"/>
      <c r="EI1320" s="233"/>
      <c r="EJ1320" s="233"/>
      <c r="EK1320" s="233"/>
      <c r="EL1320" s="233"/>
      <c r="EM1320" s="233"/>
      <c r="EN1320" s="233"/>
      <c r="EO1320" s="233"/>
      <c r="EP1320" s="233"/>
      <c r="EQ1320" s="233"/>
      <c r="ER1320" s="233"/>
      <c r="ES1320" s="233"/>
      <c r="ET1320" s="233"/>
      <c r="EU1320" s="233"/>
      <c r="EV1320" s="233"/>
      <c r="EW1320" s="233"/>
      <c r="EX1320" s="233"/>
      <c r="EY1320" s="233"/>
      <c r="EZ1320" s="233"/>
      <c r="FA1320" s="233"/>
      <c r="FB1320" s="233"/>
      <c r="FC1320" s="233"/>
      <c r="FD1320" s="233"/>
      <c r="FE1320" s="233"/>
      <c r="FF1320" s="233"/>
      <c r="FG1320" s="233"/>
      <c r="FH1320" s="233"/>
      <c r="FI1320" s="233"/>
      <c r="FJ1320" s="233"/>
      <c r="FK1320" s="233"/>
      <c r="FL1320" s="233"/>
      <c r="FM1320" s="233"/>
      <c r="FN1320" s="233"/>
      <c r="FO1320" s="233"/>
      <c r="FP1320" s="233"/>
      <c r="FQ1320" s="233"/>
      <c r="FR1320" s="233"/>
      <c r="FS1320" s="233"/>
      <c r="FT1320" s="233"/>
      <c r="FU1320" s="233"/>
      <c r="FV1320" s="233"/>
      <c r="FW1320" s="233"/>
      <c r="FX1320" s="233"/>
      <c r="FY1320" s="233"/>
      <c r="FZ1320" s="233"/>
      <c r="GA1320" s="233"/>
      <c r="GB1320" s="233"/>
      <c r="GC1320" s="233"/>
      <c r="GD1320" s="233"/>
      <c r="GE1320" s="233"/>
      <c r="GF1320" s="233"/>
      <c r="GG1320" s="233"/>
      <c r="GH1320" s="233"/>
      <c r="GI1320" s="233"/>
      <c r="GJ1320" s="233"/>
      <c r="GK1320" s="233"/>
      <c r="GL1320" s="233"/>
      <c r="GM1320" s="233"/>
      <c r="GN1320" s="233"/>
      <c r="GO1320" s="233"/>
      <c r="GP1320" s="233"/>
      <c r="GQ1320" s="233"/>
      <c r="GR1320" s="233"/>
      <c r="GS1320" s="233"/>
      <c r="GT1320" s="233"/>
      <c r="GU1320" s="233"/>
      <c r="GV1320" s="233"/>
      <c r="GW1320" s="233"/>
      <c r="GX1320" s="233"/>
      <c r="GY1320" s="233"/>
      <c r="GZ1320" s="233"/>
      <c r="HA1320" s="233"/>
      <c r="HB1320" s="233"/>
      <c r="HC1320" s="233"/>
      <c r="HD1320" s="233"/>
      <c r="HE1320" s="233"/>
      <c r="HF1320" s="233"/>
      <c r="HG1320" s="233"/>
      <c r="HH1320" s="233"/>
      <c r="HI1320" s="233"/>
      <c r="HJ1320" s="233"/>
      <c r="HK1320" s="233"/>
      <c r="HL1320" s="233"/>
      <c r="HM1320" s="233"/>
      <c r="HN1320" s="233"/>
      <c r="HO1320" s="233"/>
      <c r="HP1320" s="233"/>
      <c r="HQ1320" s="233"/>
      <c r="HR1320" s="233"/>
      <c r="HS1320" s="233"/>
      <c r="HT1320" s="233"/>
      <c r="HU1320" s="233"/>
      <c r="HV1320" s="233"/>
      <c r="HW1320" s="233"/>
      <c r="HX1320" s="233"/>
      <c r="HY1320" s="233"/>
      <c r="HZ1320" s="233"/>
      <c r="IA1320" s="233"/>
      <c r="IB1320" s="233"/>
      <c r="IC1320" s="233"/>
      <c r="ID1320" s="233"/>
      <c r="IE1320" s="233"/>
      <c r="IF1320" s="233"/>
      <c r="IG1320" s="233"/>
      <c r="IH1320" s="233"/>
      <c r="II1320" s="233"/>
      <c r="IJ1320" s="233"/>
      <c r="IK1320" s="233"/>
      <c r="IL1320" s="233"/>
      <c r="IM1320" s="233"/>
      <c r="IN1320" s="233"/>
      <c r="IO1320" s="233"/>
      <c r="IP1320" s="233"/>
      <c r="IQ1320" s="233"/>
      <c r="IR1320" s="233"/>
      <c r="IS1320" s="233"/>
      <c r="IT1320" s="233"/>
      <c r="IU1320" s="233"/>
      <c r="IV1320" s="233"/>
      <c r="IW1320" s="233"/>
      <c r="IX1320" s="233"/>
      <c r="IY1320" s="233"/>
      <c r="IZ1320" s="233"/>
      <c r="JA1320" s="233"/>
      <c r="JB1320" s="233"/>
      <c r="JC1320" s="233"/>
      <c r="JD1320" s="233"/>
      <c r="JE1320" s="233"/>
      <c r="JF1320" s="233"/>
      <c r="JG1320" s="233"/>
      <c r="JH1320" s="233"/>
      <c r="JI1320" s="233"/>
      <c r="JJ1320" s="233"/>
      <c r="JK1320" s="233"/>
      <c r="JL1320" s="233"/>
      <c r="JM1320" s="233"/>
      <c r="JN1320" s="233"/>
      <c r="JO1320" s="233"/>
      <c r="JP1320" s="233"/>
      <c r="JQ1320" s="233"/>
      <c r="JR1320" s="233"/>
      <c r="JS1320" s="233"/>
      <c r="JT1320" s="233"/>
      <c r="JU1320" s="233"/>
      <c r="JV1320" s="233"/>
      <c r="JW1320" s="233"/>
      <c r="JX1320" s="233"/>
      <c r="JY1320" s="233"/>
      <c r="JZ1320" s="233"/>
      <c r="KA1320" s="233"/>
      <c r="KB1320" s="233"/>
      <c r="KC1320" s="233"/>
      <c r="KD1320" s="233"/>
      <c r="KE1320" s="233"/>
      <c r="KF1320" s="233"/>
      <c r="KG1320" s="233"/>
      <c r="KH1320" s="233"/>
      <c r="KI1320" s="233"/>
      <c r="KJ1320" s="233"/>
      <c r="KK1320" s="233"/>
      <c r="KL1320" s="233"/>
      <c r="KM1320" s="233"/>
      <c r="KN1320" s="233"/>
      <c r="KO1320" s="233"/>
      <c r="KP1320" s="233"/>
      <c r="KQ1320" s="233"/>
      <c r="KR1320" s="233"/>
      <c r="KS1320" s="233"/>
      <c r="KT1320" s="233"/>
      <c r="KU1320" s="233"/>
      <c r="KV1320" s="233"/>
      <c r="KW1320" s="233"/>
      <c r="KX1320" s="233"/>
      <c r="KY1320" s="233"/>
      <c r="KZ1320" s="233"/>
      <c r="LA1320" s="233"/>
      <c r="LB1320" s="233"/>
      <c r="LC1320" s="233"/>
      <c r="LD1320" s="233"/>
      <c r="LE1320" s="233"/>
      <c r="LF1320" s="233"/>
      <c r="LG1320" s="233"/>
      <c r="LH1320" s="233"/>
      <c r="LI1320" s="233"/>
      <c r="LJ1320" s="233"/>
      <c r="LK1320" s="233"/>
      <c r="LL1320" s="233"/>
      <c r="LM1320" s="233"/>
      <c r="LN1320" s="233"/>
      <c r="LO1320" s="233"/>
      <c r="LP1320" s="233"/>
      <c r="LQ1320" s="233"/>
      <c r="LR1320" s="233"/>
      <c r="LS1320" s="233"/>
      <c r="LT1320" s="233"/>
      <c r="LU1320" s="233"/>
      <c r="LV1320" s="233"/>
      <c r="LW1320" s="233"/>
      <c r="LX1320" s="233"/>
      <c r="LY1320" s="233"/>
      <c r="LZ1320" s="233"/>
      <c r="MA1320" s="233"/>
      <c r="MB1320" s="233"/>
      <c r="MC1320" s="233"/>
      <c r="MD1320" s="233"/>
      <c r="ME1320" s="233"/>
      <c r="MF1320" s="233"/>
      <c r="MG1320" s="233"/>
      <c r="MH1320" s="233"/>
      <c r="MI1320" s="233"/>
      <c r="MJ1320" s="233"/>
      <c r="MK1320" s="233"/>
      <c r="ML1320" s="233"/>
      <c r="MM1320" s="233"/>
      <c r="MN1320" s="233"/>
      <c r="MO1320" s="233"/>
      <c r="MP1320" s="233"/>
      <c r="MQ1320" s="233"/>
      <c r="MR1320" s="233"/>
      <c r="MS1320" s="233"/>
      <c r="MT1320" s="233"/>
      <c r="MU1320" s="233"/>
      <c r="MV1320" s="233"/>
      <c r="MW1320" s="233"/>
      <c r="MX1320" s="233"/>
      <c r="MY1320" s="233"/>
      <c r="MZ1320" s="233"/>
      <c r="NA1320" s="233"/>
      <c r="NB1320" s="233"/>
      <c r="NC1320" s="233"/>
      <c r="ND1320" s="233"/>
      <c r="NE1320" s="233"/>
      <c r="NF1320" s="233"/>
      <c r="NG1320" s="233"/>
      <c r="NH1320" s="233"/>
      <c r="NI1320" s="233"/>
      <c r="NJ1320" s="233"/>
      <c r="NK1320" s="233"/>
      <c r="NL1320" s="233"/>
      <c r="NM1320" s="233"/>
      <c r="NN1320" s="233"/>
      <c r="NO1320" s="233"/>
      <c r="NP1320" s="233"/>
      <c r="NQ1320" s="233"/>
      <c r="NR1320" s="233"/>
      <c r="NS1320" s="233"/>
      <c r="NT1320" s="233"/>
      <c r="NU1320" s="233"/>
      <c r="NV1320" s="233"/>
      <c r="NW1320" s="233"/>
      <c r="NX1320" s="233"/>
      <c r="NY1320" s="233"/>
      <c r="NZ1320" s="233"/>
      <c r="OA1320" s="233"/>
      <c r="OB1320" s="233"/>
      <c r="OC1320" s="233"/>
      <c r="OD1320" s="233"/>
      <c r="OE1320" s="233"/>
      <c r="OF1320" s="233"/>
      <c r="OG1320" s="233"/>
      <c r="OH1320" s="233"/>
      <c r="OI1320" s="233"/>
      <c r="OJ1320" s="233"/>
      <c r="OK1320" s="233"/>
      <c r="OL1320" s="233"/>
      <c r="OM1320" s="233"/>
      <c r="ON1320" s="233"/>
      <c r="OO1320" s="233"/>
      <c r="OP1320" s="233"/>
      <c r="OQ1320" s="233"/>
      <c r="OR1320" s="233"/>
      <c r="OS1320" s="233"/>
      <c r="OT1320" s="233"/>
      <c r="OU1320" s="233"/>
      <c r="OV1320" s="233"/>
      <c r="OW1320" s="233"/>
      <c r="OX1320" s="233"/>
      <c r="OY1320" s="233"/>
      <c r="OZ1320" s="233"/>
      <c r="PA1320" s="233"/>
      <c r="PB1320" s="233"/>
      <c r="PC1320" s="233"/>
      <c r="PD1320" s="233"/>
      <c r="PE1320" s="233"/>
      <c r="PF1320" s="233"/>
      <c r="PG1320" s="233"/>
      <c r="PH1320" s="233"/>
      <c r="PI1320" s="233"/>
      <c r="PJ1320" s="233"/>
      <c r="PK1320" s="233"/>
      <c r="PL1320" s="233"/>
      <c r="PM1320" s="233"/>
      <c r="PN1320" s="233"/>
      <c r="PO1320" s="233"/>
      <c r="PP1320" s="233"/>
      <c r="PQ1320" s="233"/>
      <c r="PR1320" s="233"/>
      <c r="PS1320" s="233"/>
      <c r="PT1320" s="233"/>
      <c r="PU1320" s="233"/>
      <c r="PV1320" s="233"/>
      <c r="PW1320" s="233"/>
      <c r="PX1320" s="233"/>
      <c r="PY1320" s="233"/>
      <c r="PZ1320" s="233"/>
      <c r="QA1320" s="233"/>
      <c r="QB1320" s="233"/>
      <c r="QC1320" s="233"/>
      <c r="QD1320" s="233"/>
      <c r="QE1320" s="233"/>
      <c r="QF1320" s="233"/>
      <c r="QG1320" s="233"/>
      <c r="QH1320" s="233"/>
      <c r="QI1320" s="233"/>
      <c r="QJ1320" s="233"/>
      <c r="QK1320" s="233"/>
      <c r="QL1320" s="233"/>
      <c r="QM1320" s="233"/>
      <c r="QN1320" s="233"/>
      <c r="QO1320" s="233"/>
      <c r="QP1320" s="233"/>
      <c r="QQ1320" s="233"/>
      <c r="QR1320" s="233"/>
      <c r="QS1320" s="233"/>
      <c r="QT1320" s="233"/>
      <c r="QU1320" s="233"/>
      <c r="QV1320" s="233"/>
      <c r="QW1320" s="233"/>
      <c r="QX1320" s="233"/>
      <c r="QY1320" s="233"/>
      <c r="QZ1320" s="233"/>
      <c r="RA1320" s="233"/>
      <c r="RB1320" s="233"/>
      <c r="RC1320" s="233"/>
      <c r="RD1320" s="233"/>
      <c r="RE1320" s="233"/>
      <c r="RF1320" s="233"/>
      <c r="RG1320" s="233"/>
      <c r="RH1320" s="233"/>
      <c r="RI1320" s="233"/>
      <c r="RJ1320" s="233"/>
      <c r="RK1320" s="233"/>
      <c r="RL1320" s="233"/>
      <c r="RM1320" s="233"/>
      <c r="RN1320" s="233"/>
      <c r="RO1320" s="233"/>
      <c r="RP1320" s="233"/>
      <c r="RQ1320" s="233"/>
      <c r="RR1320" s="233"/>
      <c r="RS1320" s="233"/>
      <c r="RT1320" s="233"/>
      <c r="RU1320" s="233"/>
      <c r="RV1320" s="233"/>
      <c r="RW1320" s="233"/>
      <c r="RX1320" s="233"/>
      <c r="RY1320" s="233"/>
      <c r="RZ1320" s="233"/>
      <c r="SA1320" s="233"/>
      <c r="SB1320" s="233"/>
      <c r="SC1320" s="233"/>
      <c r="SD1320" s="233"/>
      <c r="SE1320" s="233"/>
      <c r="SF1320" s="233"/>
      <c r="SG1320" s="233"/>
      <c r="SH1320" s="233"/>
      <c r="SI1320" s="233"/>
      <c r="SJ1320" s="233"/>
      <c r="SK1320" s="233"/>
      <c r="SL1320" s="233"/>
      <c r="SM1320" s="233"/>
      <c r="SN1320" s="233"/>
      <c r="SO1320" s="233"/>
      <c r="SP1320" s="233"/>
      <c r="SQ1320" s="233"/>
      <c r="SR1320" s="233"/>
      <c r="SS1320" s="233"/>
      <c r="ST1320" s="233"/>
      <c r="SU1320" s="233"/>
      <c r="SV1320" s="233"/>
      <c r="SW1320" s="233"/>
      <c r="SX1320" s="233"/>
      <c r="SY1320" s="233"/>
      <c r="SZ1320" s="233"/>
      <c r="TA1320" s="233"/>
      <c r="TB1320" s="233"/>
      <c r="TC1320" s="233"/>
      <c r="TD1320" s="233"/>
      <c r="TE1320" s="233"/>
      <c r="TF1320" s="233"/>
      <c r="TG1320" s="233"/>
      <c r="TH1320" s="233"/>
      <c r="TI1320" s="233"/>
      <c r="TJ1320" s="233"/>
      <c r="TK1320" s="233"/>
      <c r="TL1320" s="233"/>
      <c r="TM1320" s="233"/>
      <c r="TN1320" s="233"/>
      <c r="TO1320" s="233"/>
      <c r="TP1320" s="233"/>
      <c r="TQ1320" s="233"/>
      <c r="TR1320" s="233"/>
      <c r="TS1320" s="233"/>
      <c r="TT1320" s="233"/>
      <c r="TU1320" s="233"/>
      <c r="TV1320" s="233"/>
      <c r="TW1320" s="233"/>
      <c r="TX1320" s="233"/>
      <c r="TY1320" s="233"/>
      <c r="TZ1320" s="233"/>
      <c r="UA1320" s="233"/>
      <c r="UB1320" s="233"/>
      <c r="UC1320" s="233"/>
      <c r="UD1320" s="233"/>
      <c r="UE1320" s="233"/>
      <c r="UF1320" s="233"/>
      <c r="UG1320" s="233"/>
      <c r="UH1320" s="233"/>
      <c r="UI1320" s="233"/>
      <c r="UJ1320" s="233"/>
      <c r="UK1320" s="233"/>
      <c r="UL1320" s="233"/>
      <c r="UM1320" s="233"/>
      <c r="UN1320" s="233"/>
      <c r="UO1320" s="233"/>
      <c r="UP1320" s="233"/>
      <c r="UQ1320" s="233"/>
      <c r="UR1320" s="233"/>
      <c r="US1320" s="233"/>
      <c r="UT1320" s="233"/>
      <c r="UU1320" s="233"/>
      <c r="UV1320" s="233"/>
      <c r="UW1320" s="233"/>
      <c r="UX1320" s="233"/>
      <c r="UY1320" s="233"/>
      <c r="UZ1320" s="233"/>
      <c r="VA1320" s="233"/>
      <c r="VB1320" s="233"/>
      <c r="VC1320" s="233"/>
      <c r="VD1320" s="233"/>
      <c r="VE1320" s="233"/>
      <c r="VF1320" s="233"/>
      <c r="VG1320" s="233"/>
      <c r="VH1320" s="233"/>
      <c r="VI1320" s="233"/>
      <c r="VJ1320" s="233"/>
      <c r="VK1320" s="233"/>
      <c r="VL1320" s="233"/>
      <c r="VM1320" s="233"/>
      <c r="VN1320" s="233"/>
      <c r="VO1320" s="233"/>
      <c r="VP1320" s="233"/>
      <c r="VQ1320" s="233"/>
      <c r="VR1320" s="233"/>
      <c r="VS1320" s="233"/>
      <c r="VT1320" s="233"/>
      <c r="VU1320" s="233"/>
      <c r="VV1320" s="233"/>
      <c r="VW1320" s="233"/>
      <c r="VX1320" s="233"/>
      <c r="VY1320" s="233"/>
      <c r="VZ1320" s="233"/>
      <c r="WA1320" s="233"/>
      <c r="WB1320" s="233"/>
      <c r="WC1320" s="233"/>
      <c r="WD1320" s="233"/>
      <c r="WE1320" s="233"/>
      <c r="WF1320" s="233"/>
      <c r="WG1320" s="233"/>
      <c r="WH1320" s="233"/>
      <c r="WI1320" s="233"/>
      <c r="WJ1320" s="233"/>
      <c r="WK1320" s="233"/>
      <c r="WL1320" s="233"/>
      <c r="WM1320" s="233"/>
      <c r="WN1320" s="233"/>
      <c r="WO1320" s="233"/>
      <c r="WP1320" s="233"/>
      <c r="WQ1320" s="233"/>
      <c r="WR1320" s="233"/>
      <c r="WS1320" s="233"/>
      <c r="WT1320" s="233"/>
      <c r="WU1320" s="233"/>
      <c r="WV1320" s="233"/>
      <c r="WW1320" s="233"/>
      <c r="WX1320" s="233"/>
      <c r="WY1320" s="233"/>
      <c r="WZ1320" s="233"/>
      <c r="XA1320" s="233"/>
      <c r="XB1320" s="233"/>
      <c r="XC1320" s="233"/>
      <c r="XD1320" s="233"/>
      <c r="XE1320" s="233"/>
      <c r="XF1320" s="233"/>
      <c r="XG1320" s="233"/>
      <c r="XH1320" s="233"/>
      <c r="XI1320" s="233"/>
      <c r="XJ1320" s="233"/>
      <c r="XK1320" s="233"/>
      <c r="XL1320" s="233"/>
      <c r="XM1320" s="233"/>
      <c r="XN1320" s="233"/>
      <c r="XO1320" s="233"/>
      <c r="XP1320" s="233"/>
      <c r="XQ1320" s="233"/>
      <c r="XR1320" s="233"/>
      <c r="XS1320" s="233"/>
      <c r="XT1320" s="233"/>
      <c r="XU1320" s="233"/>
      <c r="XV1320" s="233"/>
      <c r="XW1320" s="233"/>
      <c r="XX1320" s="233"/>
      <c r="XY1320" s="233"/>
      <c r="XZ1320" s="233"/>
      <c r="YA1320" s="233"/>
      <c r="YB1320" s="233"/>
      <c r="YC1320" s="233"/>
      <c r="YD1320" s="233"/>
      <c r="YE1320" s="233"/>
      <c r="YF1320" s="233"/>
      <c r="YG1320" s="233"/>
      <c r="YH1320" s="233"/>
      <c r="YI1320" s="233"/>
      <c r="YJ1320" s="233"/>
      <c r="YK1320" s="233"/>
      <c r="YL1320" s="233"/>
      <c r="YM1320" s="233"/>
      <c r="YN1320" s="233"/>
      <c r="YO1320" s="233"/>
      <c r="YP1320" s="233"/>
      <c r="YQ1320" s="233"/>
      <c r="YR1320" s="233"/>
      <c r="YS1320" s="233"/>
      <c r="YT1320" s="233"/>
      <c r="YU1320" s="233"/>
      <c r="YV1320" s="233"/>
      <c r="YW1320" s="233"/>
      <c r="YX1320" s="233"/>
      <c r="YY1320" s="233"/>
      <c r="YZ1320" s="233"/>
      <c r="ZA1320" s="233"/>
      <c r="ZB1320" s="233"/>
      <c r="ZC1320" s="233"/>
      <c r="ZD1320" s="233"/>
      <c r="ZE1320" s="233"/>
      <c r="ZF1320" s="233"/>
      <c r="ZG1320" s="233"/>
      <c r="ZH1320" s="233"/>
      <c r="ZI1320" s="233"/>
      <c r="ZJ1320" s="233"/>
      <c r="ZK1320" s="233"/>
      <c r="ZL1320" s="233"/>
      <c r="ZM1320" s="233"/>
      <c r="ZN1320" s="233"/>
      <c r="ZO1320" s="233"/>
      <c r="ZP1320" s="233"/>
      <c r="ZQ1320" s="233"/>
      <c r="ZR1320" s="233"/>
      <c r="ZS1320" s="233"/>
      <c r="ZT1320" s="233"/>
      <c r="ZU1320" s="233"/>
      <c r="ZV1320" s="233"/>
      <c r="ZW1320" s="233"/>
      <c r="ZX1320" s="233"/>
      <c r="ZY1320" s="233"/>
      <c r="ZZ1320" s="233"/>
      <c r="AAA1320" s="233"/>
      <c r="AAB1320" s="233"/>
      <c r="AAC1320" s="233"/>
      <c r="AAD1320" s="233"/>
      <c r="AAE1320" s="233"/>
      <c r="AAF1320" s="233"/>
      <c r="AAG1320" s="233"/>
      <c r="AAH1320" s="233"/>
      <c r="AAI1320" s="233"/>
      <c r="AAJ1320" s="233"/>
      <c r="AAK1320" s="233"/>
      <c r="AAL1320" s="233"/>
      <c r="AAM1320" s="233"/>
      <c r="AAN1320" s="233"/>
      <c r="AAO1320" s="233"/>
      <c r="AAP1320" s="233"/>
      <c r="AAQ1320" s="233"/>
      <c r="AAR1320" s="233"/>
      <c r="AAS1320" s="233"/>
      <c r="AAT1320" s="233"/>
      <c r="AAU1320" s="233"/>
      <c r="AAV1320" s="233"/>
      <c r="AAW1320" s="233"/>
      <c r="AAX1320" s="233"/>
      <c r="AAY1320" s="233"/>
      <c r="AAZ1320" s="233"/>
      <c r="ABA1320" s="233"/>
      <c r="ABB1320" s="233"/>
      <c r="ABC1320" s="233"/>
      <c r="ABD1320" s="233"/>
      <c r="ABE1320" s="233"/>
      <c r="ABF1320" s="233"/>
      <c r="ABG1320" s="233"/>
      <c r="ABH1320" s="233"/>
      <c r="ABI1320" s="233"/>
      <c r="ABJ1320" s="233"/>
      <c r="ABK1320" s="233"/>
      <c r="ABL1320" s="233"/>
      <c r="ABM1320" s="233"/>
      <c r="ABN1320" s="233"/>
      <c r="ABO1320" s="233"/>
      <c r="ABP1320" s="233"/>
      <c r="ABQ1320" s="233"/>
      <c r="ABR1320" s="233"/>
      <c r="ABS1320" s="233"/>
      <c r="ABT1320" s="233"/>
      <c r="ABU1320" s="233"/>
      <c r="ABV1320" s="233"/>
      <c r="ABW1320" s="233"/>
      <c r="ABX1320" s="233"/>
      <c r="ABY1320" s="233"/>
      <c r="ABZ1320" s="233"/>
      <c r="ACA1320" s="233"/>
      <c r="ACB1320" s="233"/>
      <c r="ACC1320" s="233"/>
      <c r="ACD1320" s="233"/>
      <c r="ACE1320" s="233"/>
      <c r="ACF1320" s="233"/>
      <c r="ACG1320" s="233"/>
      <c r="ACH1320" s="233"/>
      <c r="ACI1320" s="233"/>
      <c r="ACJ1320" s="233"/>
      <c r="ACK1320" s="233"/>
      <c r="ACL1320" s="233"/>
      <c r="ACM1320" s="233"/>
      <c r="ACN1320" s="233"/>
      <c r="ACO1320" s="233"/>
      <c r="ACP1320" s="233"/>
      <c r="ACQ1320" s="233"/>
      <c r="ACR1320" s="233"/>
      <c r="ACS1320" s="233"/>
      <c r="ACT1320" s="233"/>
      <c r="ACU1320" s="233"/>
      <c r="ACV1320" s="233"/>
      <c r="ACW1320" s="233"/>
      <c r="ACX1320" s="233"/>
      <c r="ACY1320" s="233"/>
      <c r="ACZ1320" s="233"/>
      <c r="ADA1320" s="233"/>
      <c r="ADB1320" s="233"/>
      <c r="ADC1320" s="233"/>
      <c r="ADD1320" s="233"/>
      <c r="ADE1320" s="233"/>
      <c r="ADF1320" s="233"/>
      <c r="ADG1320" s="233"/>
      <c r="ADH1320" s="233"/>
      <c r="ADI1320" s="233"/>
      <c r="ADJ1320" s="233"/>
      <c r="ADK1320" s="233"/>
      <c r="ADL1320" s="233"/>
      <c r="ADM1320" s="233"/>
      <c r="ADN1320" s="233"/>
      <c r="ADO1320" s="233"/>
      <c r="ADP1320" s="233"/>
      <c r="ADQ1320" s="233"/>
      <c r="ADR1320" s="233"/>
      <c r="ADS1320" s="233"/>
      <c r="ADT1320" s="233"/>
      <c r="ADU1320" s="233"/>
      <c r="ADV1320" s="233"/>
      <c r="ADW1320" s="233"/>
      <c r="ADX1320" s="233"/>
      <c r="ADY1320" s="233"/>
      <c r="ADZ1320" s="233"/>
      <c r="AEA1320" s="233"/>
      <c r="AEB1320" s="233"/>
      <c r="AEC1320" s="233"/>
      <c r="AED1320" s="233"/>
      <c r="AEE1320" s="233"/>
      <c r="AEF1320" s="233"/>
      <c r="AEG1320" s="233"/>
      <c r="AEH1320" s="233"/>
      <c r="AEI1320" s="233"/>
      <c r="AEJ1320" s="233"/>
      <c r="AEK1320" s="233"/>
      <c r="AEL1320" s="233"/>
      <c r="AEM1320" s="233"/>
      <c r="AEN1320" s="233"/>
      <c r="AEO1320" s="233"/>
      <c r="AEP1320" s="233"/>
      <c r="AEQ1320" s="233"/>
      <c r="AER1320" s="233"/>
      <c r="AES1320" s="233"/>
      <c r="AET1320" s="233"/>
      <c r="AEU1320" s="233"/>
      <c r="AEV1320" s="233"/>
      <c r="AEW1320" s="233"/>
      <c r="AEX1320" s="233"/>
      <c r="AEY1320" s="233"/>
      <c r="AEZ1320" s="233"/>
      <c r="AFA1320" s="233"/>
      <c r="AFB1320" s="233"/>
      <c r="AFC1320" s="233"/>
      <c r="AFD1320" s="233"/>
      <c r="AFE1320" s="233"/>
      <c r="AFF1320" s="233"/>
      <c r="AFG1320" s="233"/>
      <c r="AFH1320" s="233"/>
      <c r="AFI1320" s="233"/>
      <c r="AFJ1320" s="233"/>
      <c r="AFK1320" s="233"/>
      <c r="AFL1320" s="233"/>
      <c r="AFM1320" s="233"/>
      <c r="AFN1320" s="233"/>
      <c r="AFO1320" s="233"/>
      <c r="AFP1320" s="233"/>
      <c r="AFQ1320" s="233"/>
      <c r="AFR1320" s="233"/>
      <c r="AFS1320" s="233"/>
      <c r="AFT1320" s="233"/>
      <c r="AFU1320" s="233"/>
      <c r="AFV1320" s="233"/>
      <c r="AFW1320" s="233"/>
      <c r="AFX1320" s="233"/>
      <c r="AFY1320" s="233"/>
      <c r="AFZ1320" s="233"/>
      <c r="AGA1320" s="233"/>
      <c r="AGB1320" s="233"/>
      <c r="AGC1320" s="233"/>
      <c r="AGD1320" s="233"/>
      <c r="AGE1320" s="233"/>
      <c r="AGF1320" s="233"/>
      <c r="AGG1320" s="233"/>
      <c r="AGH1320" s="233"/>
      <c r="AGI1320" s="233"/>
      <c r="AGJ1320" s="233"/>
      <c r="AGK1320" s="233"/>
      <c r="AGL1320" s="233"/>
      <c r="AGM1320" s="233"/>
      <c r="AGN1320" s="233"/>
      <c r="AGO1320" s="233"/>
      <c r="AGP1320" s="233"/>
      <c r="AGQ1320" s="233"/>
      <c r="AGR1320" s="233"/>
      <c r="AGS1320" s="233"/>
      <c r="AGT1320" s="233"/>
      <c r="AGU1320" s="233"/>
      <c r="AGV1320" s="233"/>
      <c r="AGW1320" s="233"/>
      <c r="AGX1320" s="233"/>
      <c r="AGY1320" s="233"/>
      <c r="AGZ1320" s="233"/>
      <c r="AHA1320" s="233"/>
      <c r="AHB1320" s="233"/>
      <c r="AHC1320" s="233"/>
      <c r="AHD1320" s="233"/>
      <c r="AHE1320" s="233"/>
      <c r="AHF1320" s="233"/>
      <c r="AHG1320" s="233"/>
      <c r="AHH1320" s="233"/>
      <c r="AHI1320" s="233"/>
      <c r="AHJ1320" s="233"/>
      <c r="AHK1320" s="233"/>
      <c r="AHL1320" s="233"/>
      <c r="AHM1320" s="233"/>
      <c r="AHN1320" s="233"/>
      <c r="AHO1320" s="233"/>
      <c r="AHP1320" s="233"/>
      <c r="AHQ1320" s="233"/>
      <c r="AHR1320" s="233"/>
      <c r="AHS1320" s="233"/>
      <c r="AHT1320" s="233"/>
      <c r="AHU1320" s="233"/>
      <c r="AHV1320" s="233"/>
      <c r="AHW1320" s="233"/>
      <c r="AHX1320" s="233"/>
      <c r="AHY1320" s="233"/>
      <c r="AHZ1320" s="233"/>
      <c r="AIA1320" s="233"/>
      <c r="AIB1320" s="233"/>
      <c r="AIC1320" s="233"/>
      <c r="AID1320" s="233"/>
      <c r="AIE1320" s="233"/>
      <c r="AIF1320" s="233"/>
      <c r="AIG1320" s="233"/>
      <c r="AIH1320" s="233"/>
      <c r="AII1320" s="233"/>
      <c r="AIJ1320" s="233"/>
      <c r="AIK1320" s="233"/>
      <c r="AIL1320" s="233"/>
      <c r="AIM1320" s="233"/>
      <c r="AIN1320" s="233"/>
      <c r="AIO1320" s="233"/>
      <c r="AIP1320" s="233"/>
      <c r="AIQ1320" s="233"/>
      <c r="AIR1320" s="233"/>
      <c r="AIS1320" s="233"/>
      <c r="AIT1320" s="233"/>
      <c r="AIU1320" s="233"/>
      <c r="AIV1320" s="233"/>
      <c r="AIW1320" s="233"/>
      <c r="AIX1320" s="233"/>
      <c r="AIY1320" s="233"/>
      <c r="AIZ1320" s="233"/>
      <c r="AJA1320" s="233"/>
      <c r="AJB1320" s="233"/>
      <c r="AJC1320" s="233"/>
      <c r="AJD1320" s="233"/>
      <c r="AJE1320" s="233"/>
      <c r="AJF1320" s="233"/>
      <c r="AJG1320" s="233"/>
      <c r="AJH1320" s="233"/>
      <c r="AJI1320" s="233"/>
      <c r="AJJ1320" s="233"/>
      <c r="AJK1320" s="233"/>
      <c r="AJL1320" s="233"/>
      <c r="AJM1320" s="233"/>
      <c r="AJN1320" s="233"/>
      <c r="AJO1320" s="233"/>
      <c r="AJP1320" s="233"/>
      <c r="AJQ1320" s="233"/>
      <c r="AJR1320" s="233"/>
      <c r="AJS1320" s="233"/>
      <c r="AJT1320" s="233"/>
      <c r="AJU1320" s="233"/>
      <c r="AJV1320" s="233"/>
      <c r="AJW1320" s="233"/>
      <c r="AJX1320" s="233"/>
      <c r="AJY1320" s="233"/>
      <c r="AJZ1320" s="233"/>
      <c r="AKA1320" s="233"/>
      <c r="AKB1320" s="233"/>
      <c r="AKC1320" s="233"/>
      <c r="AKD1320" s="233"/>
      <c r="AKE1320" s="233"/>
      <c r="AKF1320" s="233"/>
      <c r="AKG1320" s="233"/>
      <c r="AKH1320" s="233"/>
      <c r="AKI1320" s="233"/>
      <c r="AKJ1320" s="233"/>
      <c r="AKK1320" s="233"/>
      <c r="AKL1320" s="233"/>
      <c r="AKM1320" s="233"/>
      <c r="AKN1320" s="233"/>
      <c r="AKO1320" s="233"/>
      <c r="AKP1320" s="233"/>
      <c r="AKQ1320" s="233"/>
      <c r="AKR1320" s="233"/>
      <c r="AKS1320" s="233"/>
      <c r="AKT1320" s="233"/>
      <c r="AKU1320" s="233"/>
      <c r="AKV1320" s="233"/>
      <c r="AKW1320" s="233"/>
      <c r="AKX1320" s="233"/>
      <c r="AKY1320" s="233"/>
      <c r="AKZ1320" s="233"/>
      <c r="ALA1320" s="233"/>
      <c r="ALB1320" s="233"/>
      <c r="ALC1320" s="233"/>
      <c r="ALD1320" s="233"/>
      <c r="ALE1320" s="233"/>
      <c r="ALF1320" s="233"/>
      <c r="ALG1320" s="233"/>
      <c r="ALH1320" s="233"/>
      <c r="ALI1320" s="233"/>
      <c r="ALJ1320" s="233"/>
      <c r="ALK1320" s="233"/>
      <c r="ALL1320" s="233"/>
      <c r="ALM1320" s="233"/>
      <c r="ALN1320" s="233"/>
      <c r="ALO1320" s="233"/>
      <c r="ALP1320" s="233"/>
      <c r="ALQ1320" s="233"/>
      <c r="ALR1320" s="233"/>
      <c r="ALS1320" s="233"/>
      <c r="ALT1320" s="233"/>
      <c r="ALU1320" s="233"/>
      <c r="ALV1320" s="233"/>
      <c r="ALW1320" s="233"/>
      <c r="ALX1320" s="233"/>
      <c r="ALY1320" s="233"/>
      <c r="ALZ1320" s="233"/>
      <c r="AMA1320" s="233"/>
      <c r="AMB1320" s="233"/>
      <c r="AMC1320" s="233"/>
      <c r="AMD1320" s="233"/>
      <c r="AME1320" s="233"/>
      <c r="AMF1320" s="233"/>
      <c r="AMG1320" s="233"/>
      <c r="AMH1320" s="233"/>
      <c r="AMI1320" s="233"/>
      <c r="AMJ1320" s="233"/>
      <c r="AMK1320" s="233"/>
      <c r="AML1320" s="233"/>
      <c r="AMM1320" s="233"/>
      <c r="AMN1320" s="233"/>
      <c r="AMO1320" s="233"/>
      <c r="AMP1320" s="233"/>
      <c r="AMQ1320" s="233"/>
      <c r="AMR1320" s="233"/>
      <c r="AMS1320" s="233"/>
      <c r="AMT1320" s="233"/>
      <c r="AMU1320" s="233"/>
      <c r="AMV1320" s="233"/>
      <c r="AMW1320" s="233"/>
      <c r="AMX1320" s="233"/>
      <c r="AMY1320" s="233"/>
      <c r="AMZ1320" s="233"/>
      <c r="ANA1320" s="233"/>
      <c r="ANB1320" s="233"/>
      <c r="ANC1320" s="233"/>
      <c r="AND1320" s="233"/>
      <c r="ANE1320" s="233"/>
      <c r="ANF1320" s="233"/>
      <c r="ANG1320" s="233"/>
      <c r="ANH1320" s="233"/>
      <c r="ANI1320" s="233"/>
      <c r="ANJ1320" s="233"/>
      <c r="ANK1320" s="233"/>
      <c r="ANL1320" s="233"/>
      <c r="ANM1320" s="233"/>
      <c r="ANN1320" s="233"/>
      <c r="ANO1320" s="233"/>
      <c r="ANP1320" s="233"/>
      <c r="ANQ1320" s="233"/>
      <c r="ANR1320" s="233"/>
      <c r="ANS1320" s="233"/>
      <c r="ANT1320" s="233"/>
      <c r="ANU1320" s="233"/>
      <c r="ANV1320" s="233"/>
      <c r="ANW1320" s="233"/>
      <c r="ANX1320" s="233"/>
      <c r="ANY1320" s="233"/>
      <c r="ANZ1320" s="233"/>
      <c r="AOA1320" s="233"/>
      <c r="AOB1320" s="233"/>
      <c r="AOC1320" s="233"/>
      <c r="AOD1320" s="233"/>
      <c r="AOE1320" s="233"/>
      <c r="AOF1320" s="233"/>
      <c r="AOG1320" s="233"/>
      <c r="AOH1320" s="233"/>
      <c r="AOI1320" s="233"/>
      <c r="AOJ1320" s="233"/>
      <c r="AOK1320" s="233"/>
      <c r="AOL1320" s="233"/>
      <c r="AOM1320" s="233"/>
      <c r="AON1320" s="233"/>
      <c r="AOO1320" s="233"/>
      <c r="AOP1320" s="233"/>
      <c r="AOQ1320" s="233"/>
      <c r="AOR1320" s="233"/>
      <c r="AOS1320" s="233"/>
      <c r="AOT1320" s="233"/>
      <c r="AOU1320" s="233"/>
      <c r="AOV1320" s="233"/>
      <c r="AOW1320" s="233"/>
      <c r="AOX1320" s="233"/>
      <c r="AOY1320" s="233"/>
      <c r="AOZ1320" s="233"/>
      <c r="APA1320" s="233"/>
      <c r="APB1320" s="233"/>
      <c r="APC1320" s="233"/>
      <c r="APD1320" s="233"/>
      <c r="APE1320" s="233"/>
      <c r="APF1320" s="233"/>
      <c r="APG1320" s="233"/>
      <c r="APH1320" s="233"/>
      <c r="API1320" s="233"/>
      <c r="APJ1320" s="233"/>
      <c r="APK1320" s="233"/>
      <c r="APL1320" s="233"/>
      <c r="APM1320" s="233"/>
      <c r="APN1320" s="233"/>
      <c r="APO1320" s="233"/>
      <c r="APP1320" s="233"/>
      <c r="APQ1320" s="233"/>
      <c r="APR1320" s="233"/>
      <c r="APS1320" s="233"/>
      <c r="APT1320" s="233"/>
      <c r="APU1320" s="233"/>
      <c r="APV1320" s="233"/>
      <c r="APW1320" s="233"/>
      <c r="APX1320" s="233"/>
      <c r="APY1320" s="233"/>
      <c r="APZ1320" s="233"/>
      <c r="AQA1320" s="233"/>
      <c r="AQB1320" s="233"/>
      <c r="AQC1320" s="233"/>
      <c r="AQD1320" s="233"/>
      <c r="AQE1320" s="233"/>
      <c r="AQF1320" s="233"/>
      <c r="AQG1320" s="233"/>
      <c r="AQH1320" s="233"/>
      <c r="AQI1320" s="233"/>
      <c r="AQJ1320" s="233"/>
      <c r="AQK1320" s="233"/>
      <c r="AQL1320" s="233"/>
      <c r="AQM1320" s="233"/>
      <c r="AQN1320" s="233"/>
      <c r="AQO1320" s="233"/>
      <c r="AQP1320" s="233"/>
      <c r="AQQ1320" s="233"/>
      <c r="AQR1320" s="233"/>
      <c r="AQS1320" s="233"/>
      <c r="AQT1320" s="233"/>
      <c r="AQU1320" s="233"/>
      <c r="AQV1320" s="233"/>
      <c r="AQW1320" s="233"/>
      <c r="AQX1320" s="233"/>
      <c r="AQY1320" s="233"/>
      <c r="AQZ1320" s="233"/>
      <c r="ARA1320" s="233"/>
      <c r="ARB1320" s="233"/>
      <c r="ARC1320" s="233"/>
      <c r="ARD1320" s="233"/>
      <c r="ARE1320" s="233"/>
      <c r="ARF1320" s="233"/>
      <c r="ARG1320" s="233"/>
      <c r="ARH1320" s="233"/>
      <c r="ARI1320" s="233"/>
      <c r="ARJ1320" s="233"/>
      <c r="ARK1320" s="233"/>
      <c r="ARL1320" s="233"/>
      <c r="ARM1320" s="233"/>
      <c r="ARN1320" s="233"/>
      <c r="ARO1320" s="233"/>
      <c r="ARP1320" s="233"/>
      <c r="ARQ1320" s="233"/>
      <c r="ARR1320" s="233"/>
      <c r="ARS1320" s="233"/>
      <c r="ART1320" s="233"/>
      <c r="ARU1320" s="233"/>
      <c r="ARV1320" s="233"/>
      <c r="ARW1320" s="233"/>
      <c r="ARX1320" s="233"/>
      <c r="ARY1320" s="233"/>
      <c r="ARZ1320" s="233"/>
      <c r="ASA1320" s="233"/>
      <c r="ASB1320" s="233"/>
      <c r="ASC1320" s="233"/>
      <c r="ASD1320" s="233"/>
      <c r="ASE1320" s="233"/>
      <c r="ASF1320" s="233"/>
      <c r="ASG1320" s="233"/>
      <c r="ASH1320" s="233"/>
      <c r="ASI1320" s="233"/>
      <c r="ASJ1320" s="233"/>
      <c r="ASK1320" s="233"/>
      <c r="ASL1320" s="233"/>
      <c r="ASM1320" s="233"/>
      <c r="ASN1320" s="233"/>
      <c r="ASO1320" s="233"/>
      <c r="ASP1320" s="233"/>
      <c r="ASQ1320" s="233"/>
      <c r="ASR1320" s="233"/>
      <c r="ASS1320" s="233"/>
      <c r="AST1320" s="233"/>
      <c r="ASU1320" s="233"/>
      <c r="ASV1320" s="233"/>
      <c r="ASW1320" s="233"/>
      <c r="ASX1320" s="233"/>
      <c r="ASY1320" s="233"/>
      <c r="ASZ1320" s="233"/>
      <c r="ATA1320" s="233"/>
      <c r="ATB1320" s="233"/>
      <c r="ATC1320" s="233"/>
      <c r="ATD1320" s="233"/>
      <c r="ATE1320" s="233"/>
      <c r="ATF1320" s="233"/>
      <c r="ATG1320" s="233"/>
      <c r="ATH1320" s="233"/>
      <c r="ATI1320" s="233"/>
      <c r="ATJ1320" s="233"/>
      <c r="ATK1320" s="233"/>
      <c r="ATL1320" s="233"/>
      <c r="ATM1320" s="233"/>
      <c r="ATN1320" s="233"/>
      <c r="ATO1320" s="233"/>
      <c r="ATP1320" s="233"/>
      <c r="ATQ1320" s="233"/>
      <c r="ATR1320" s="233"/>
      <c r="ATS1320" s="233"/>
      <c r="ATT1320" s="233"/>
      <c r="ATU1320" s="233"/>
      <c r="ATV1320" s="233"/>
      <c r="ATW1320" s="233"/>
      <c r="ATX1320" s="233"/>
      <c r="ATY1320" s="233"/>
      <c r="ATZ1320" s="233"/>
      <c r="AUA1320" s="233"/>
      <c r="AUB1320" s="233"/>
      <c r="AUC1320" s="233"/>
      <c r="AUD1320" s="233"/>
      <c r="AUE1320" s="233"/>
      <c r="AUF1320" s="233"/>
      <c r="AUG1320" s="233"/>
      <c r="AUH1320" s="233"/>
      <c r="AUI1320" s="233"/>
      <c r="AUJ1320" s="233"/>
      <c r="AUK1320" s="233"/>
      <c r="AUL1320" s="233"/>
      <c r="AUM1320" s="233"/>
      <c r="AUN1320" s="233"/>
      <c r="AUO1320" s="233"/>
      <c r="AUP1320" s="233"/>
      <c r="AUQ1320" s="233"/>
      <c r="AUR1320" s="233"/>
      <c r="AUS1320" s="233"/>
      <c r="AUT1320" s="233"/>
      <c r="AUU1320" s="233"/>
      <c r="AUV1320" s="233"/>
      <c r="AUW1320" s="233"/>
      <c r="AUX1320" s="233"/>
      <c r="AUY1320" s="233"/>
      <c r="AUZ1320" s="233"/>
      <c r="AVA1320" s="233"/>
      <c r="AVB1320" s="233"/>
      <c r="AVC1320" s="233"/>
      <c r="AVD1320" s="233"/>
      <c r="AVE1320" s="233"/>
      <c r="AVF1320" s="233"/>
      <c r="AVG1320" s="233"/>
      <c r="AVH1320" s="233"/>
      <c r="AVI1320" s="233"/>
      <c r="AVJ1320" s="233"/>
      <c r="AVK1320" s="233"/>
      <c r="AVL1320" s="233"/>
      <c r="AVM1320" s="233"/>
      <c r="AVN1320" s="233"/>
      <c r="AVO1320" s="233"/>
      <c r="AVP1320" s="233"/>
      <c r="AVQ1320" s="233"/>
      <c r="AVR1320" s="233"/>
      <c r="AVS1320" s="233"/>
      <c r="AVT1320" s="233"/>
      <c r="AVU1320" s="233"/>
      <c r="AVV1320" s="233"/>
      <c r="AVW1320" s="233"/>
      <c r="AVX1320" s="233"/>
      <c r="AVY1320" s="233"/>
      <c r="AVZ1320" s="233"/>
      <c r="AWA1320" s="233"/>
      <c r="AWB1320" s="233"/>
      <c r="AWC1320" s="233"/>
      <c r="AWD1320" s="233"/>
      <c r="AWE1320" s="233"/>
      <c r="AWF1320" s="233"/>
      <c r="AWG1320" s="233"/>
      <c r="AWH1320" s="233"/>
      <c r="AWI1320" s="233"/>
      <c r="AWJ1320" s="233"/>
      <c r="AWK1320" s="233"/>
      <c r="AWL1320" s="233"/>
      <c r="AWM1320" s="233"/>
      <c r="AWN1320" s="233"/>
      <c r="AWO1320" s="233"/>
      <c r="AWP1320" s="233"/>
      <c r="AWQ1320" s="233"/>
      <c r="AWR1320" s="233"/>
      <c r="AWS1320" s="233"/>
      <c r="AWT1320" s="233"/>
      <c r="AWU1320" s="233"/>
      <c r="AWV1320" s="233"/>
      <c r="AWW1320" s="233"/>
      <c r="AWX1320" s="233"/>
      <c r="AWY1320" s="233"/>
      <c r="AWZ1320" s="233"/>
      <c r="AXA1320" s="233"/>
      <c r="AXB1320" s="233"/>
      <c r="AXC1320" s="233"/>
      <c r="AXD1320" s="233"/>
      <c r="AXE1320" s="233"/>
      <c r="AXF1320" s="233"/>
      <c r="AXG1320" s="233"/>
      <c r="AXH1320" s="233"/>
      <c r="AXI1320" s="233"/>
      <c r="AXJ1320" s="233"/>
      <c r="AXK1320" s="233"/>
      <c r="AXL1320" s="233"/>
      <c r="AXM1320" s="233"/>
      <c r="AXN1320" s="233"/>
      <c r="AXO1320" s="233"/>
      <c r="AXP1320" s="233"/>
      <c r="AXQ1320" s="233"/>
      <c r="AXR1320" s="233"/>
      <c r="AXS1320" s="233"/>
      <c r="AXT1320" s="233"/>
      <c r="AXU1320" s="233"/>
      <c r="AXV1320" s="233"/>
      <c r="AXW1320" s="233"/>
      <c r="AXX1320" s="233"/>
      <c r="AXY1320" s="233"/>
      <c r="AXZ1320" s="233"/>
      <c r="AYA1320" s="233"/>
      <c r="AYB1320" s="233"/>
      <c r="AYC1320" s="233"/>
      <c r="AYD1320" s="233"/>
      <c r="AYE1320" s="233"/>
      <c r="AYF1320" s="233"/>
      <c r="AYG1320" s="233"/>
      <c r="AYH1320" s="233"/>
      <c r="AYI1320" s="233"/>
      <c r="AYJ1320" s="233"/>
      <c r="AYK1320" s="233"/>
      <c r="AYL1320" s="233"/>
      <c r="AYM1320" s="233"/>
      <c r="AYN1320" s="233"/>
      <c r="AYO1320" s="233"/>
      <c r="AYP1320" s="233"/>
      <c r="AYQ1320" s="233"/>
      <c r="AYR1320" s="233"/>
      <c r="AYS1320" s="233"/>
      <c r="AYT1320" s="233"/>
      <c r="AYU1320" s="233"/>
      <c r="AYV1320" s="233"/>
      <c r="AYW1320" s="233"/>
      <c r="AYX1320" s="233"/>
      <c r="AYY1320" s="233"/>
      <c r="AYZ1320" s="233"/>
      <c r="AZA1320" s="233"/>
      <c r="AZB1320" s="233"/>
      <c r="AZC1320" s="233"/>
      <c r="AZD1320" s="233"/>
      <c r="AZE1320" s="233"/>
      <c r="AZF1320" s="233"/>
      <c r="AZG1320" s="233"/>
      <c r="AZH1320" s="233"/>
      <c r="AZI1320" s="233"/>
      <c r="AZJ1320" s="233"/>
      <c r="AZK1320" s="233"/>
      <c r="AZL1320" s="233"/>
      <c r="AZM1320" s="233"/>
      <c r="AZN1320" s="233"/>
      <c r="AZO1320" s="233"/>
      <c r="AZP1320" s="233"/>
      <c r="AZQ1320" s="233"/>
      <c r="AZR1320" s="233"/>
      <c r="AZS1320" s="233"/>
      <c r="AZT1320" s="233"/>
      <c r="AZU1320" s="233"/>
      <c r="AZV1320" s="233"/>
      <c r="AZW1320" s="233"/>
      <c r="AZX1320" s="233"/>
      <c r="AZY1320" s="233"/>
      <c r="AZZ1320" s="233"/>
      <c r="BAA1320" s="233"/>
      <c r="BAB1320" s="233"/>
      <c r="BAC1320" s="233"/>
      <c r="BAD1320" s="233"/>
      <c r="BAE1320" s="233"/>
      <c r="BAF1320" s="233"/>
      <c r="BAG1320" s="233"/>
      <c r="BAH1320" s="233"/>
      <c r="BAI1320" s="233"/>
      <c r="BAJ1320" s="233"/>
      <c r="BAK1320" s="233"/>
      <c r="BAL1320" s="233"/>
      <c r="BAM1320" s="233"/>
      <c r="BAN1320" s="233"/>
      <c r="BAO1320" s="233"/>
      <c r="BAP1320" s="233"/>
      <c r="BAQ1320" s="233"/>
      <c r="BAR1320" s="233"/>
      <c r="BAS1320" s="233"/>
      <c r="BAT1320" s="233"/>
      <c r="BAU1320" s="233"/>
      <c r="BAV1320" s="233"/>
      <c r="BAW1320" s="233"/>
      <c r="BAX1320" s="233"/>
      <c r="BAY1320" s="233"/>
      <c r="BAZ1320" s="233"/>
      <c r="BBA1320" s="233"/>
      <c r="BBB1320" s="233"/>
      <c r="BBC1320" s="233"/>
      <c r="BBD1320" s="233"/>
      <c r="BBE1320" s="233"/>
      <c r="BBF1320" s="233"/>
      <c r="BBG1320" s="233"/>
      <c r="BBH1320" s="233"/>
      <c r="BBI1320" s="233"/>
      <c r="BBJ1320" s="233"/>
      <c r="BBK1320" s="233"/>
      <c r="BBL1320" s="233"/>
      <c r="BBM1320" s="233"/>
      <c r="BBN1320" s="233"/>
      <c r="BBO1320" s="233"/>
      <c r="BBP1320" s="233"/>
      <c r="BBQ1320" s="233"/>
      <c r="BBR1320" s="233"/>
      <c r="BBS1320" s="233"/>
      <c r="BBT1320" s="233"/>
      <c r="BBU1320" s="233"/>
      <c r="BBV1320" s="233"/>
      <c r="BBW1320" s="233"/>
      <c r="BBX1320" s="233"/>
      <c r="BBY1320" s="233"/>
      <c r="BBZ1320" s="233"/>
      <c r="BCA1320" s="233"/>
      <c r="BCB1320" s="233"/>
      <c r="BCC1320" s="233"/>
      <c r="BCD1320" s="233"/>
      <c r="BCE1320" s="233"/>
      <c r="BCF1320" s="233"/>
      <c r="BCG1320" s="233"/>
      <c r="BCH1320" s="233"/>
      <c r="BCI1320" s="233"/>
      <c r="BCJ1320" s="233"/>
      <c r="BCK1320" s="233"/>
      <c r="BCL1320" s="233"/>
      <c r="BCM1320" s="233"/>
      <c r="BCN1320" s="233"/>
      <c r="BCO1320" s="233"/>
      <c r="BCP1320" s="233"/>
      <c r="BCQ1320" s="233"/>
      <c r="BCR1320" s="233"/>
      <c r="BCS1320" s="233"/>
      <c r="BCT1320" s="233"/>
      <c r="BCU1320" s="233"/>
      <c r="BCV1320" s="233"/>
      <c r="BCW1320" s="233"/>
      <c r="BCX1320" s="233"/>
      <c r="BCY1320" s="233"/>
      <c r="BCZ1320" s="233"/>
      <c r="BDA1320" s="233"/>
      <c r="BDB1320" s="233"/>
      <c r="BDC1320" s="233"/>
      <c r="BDD1320" s="233"/>
      <c r="BDE1320" s="233"/>
      <c r="BDF1320" s="233"/>
      <c r="BDG1320" s="233"/>
      <c r="BDH1320" s="233"/>
      <c r="BDI1320" s="233"/>
      <c r="BDJ1320" s="233"/>
      <c r="BDK1320" s="233"/>
      <c r="BDL1320" s="233"/>
      <c r="BDM1320" s="233"/>
      <c r="BDN1320" s="233"/>
      <c r="BDO1320" s="233"/>
      <c r="BDP1320" s="233"/>
      <c r="BDQ1320" s="233"/>
      <c r="BDR1320" s="233"/>
      <c r="BDS1320" s="233"/>
      <c r="BDT1320" s="233"/>
      <c r="BDU1320" s="233"/>
      <c r="BDV1320" s="233"/>
      <c r="BDW1320" s="233"/>
      <c r="BDX1320" s="233"/>
      <c r="BDY1320" s="233"/>
      <c r="BDZ1320" s="233"/>
      <c r="BEA1320" s="233"/>
      <c r="BEB1320" s="233"/>
      <c r="BEC1320" s="233"/>
      <c r="BED1320" s="233"/>
      <c r="BEE1320" s="233"/>
      <c r="BEF1320" s="233"/>
      <c r="BEG1320" s="233"/>
      <c r="BEH1320" s="233"/>
      <c r="BEI1320" s="233"/>
      <c r="BEJ1320" s="233"/>
      <c r="BEK1320" s="233"/>
      <c r="BEL1320" s="233"/>
      <c r="BEM1320" s="233"/>
      <c r="BEN1320" s="233"/>
      <c r="BEO1320" s="233"/>
      <c r="BEP1320" s="233"/>
      <c r="BEQ1320" s="233"/>
      <c r="BER1320" s="233"/>
      <c r="BES1320" s="233"/>
      <c r="BET1320" s="233"/>
      <c r="BEU1320" s="233"/>
      <c r="BEV1320" s="233"/>
      <c r="BEW1320" s="233"/>
      <c r="BEX1320" s="233"/>
      <c r="BEY1320" s="233"/>
      <c r="BEZ1320" s="233"/>
      <c r="BFA1320" s="233"/>
      <c r="BFB1320" s="233"/>
      <c r="BFC1320" s="233"/>
      <c r="BFD1320" s="233"/>
      <c r="BFE1320" s="233"/>
      <c r="BFF1320" s="233"/>
      <c r="BFG1320" s="233"/>
      <c r="BFH1320" s="233"/>
      <c r="BFI1320" s="233"/>
      <c r="BFJ1320" s="233"/>
      <c r="BFK1320" s="233"/>
      <c r="BFL1320" s="233"/>
      <c r="BFM1320" s="233"/>
      <c r="BFN1320" s="233"/>
      <c r="BFO1320" s="233"/>
      <c r="BFP1320" s="233"/>
      <c r="BFQ1320" s="233"/>
      <c r="BFR1320" s="233"/>
      <c r="BFS1320" s="233"/>
      <c r="BFT1320" s="233"/>
      <c r="BFU1320" s="233"/>
      <c r="BFV1320" s="233"/>
      <c r="BFW1320" s="233"/>
      <c r="BFX1320" s="233"/>
      <c r="BFY1320" s="233"/>
      <c r="BFZ1320" s="233"/>
      <c r="BGA1320" s="233"/>
      <c r="BGB1320" s="233"/>
      <c r="BGC1320" s="233"/>
      <c r="BGD1320" s="233"/>
      <c r="BGE1320" s="233"/>
      <c r="BGF1320" s="233"/>
      <c r="BGG1320" s="233"/>
      <c r="BGH1320" s="233"/>
      <c r="BGI1320" s="233"/>
      <c r="BGJ1320" s="233"/>
      <c r="BGK1320" s="233"/>
      <c r="BGL1320" s="233"/>
      <c r="BGM1320" s="233"/>
      <c r="BGN1320" s="233"/>
      <c r="BGO1320" s="233"/>
      <c r="BGP1320" s="233"/>
      <c r="BGQ1320" s="233"/>
      <c r="BGR1320" s="233"/>
      <c r="BGS1320" s="233"/>
      <c r="BGT1320" s="233"/>
      <c r="BGU1320" s="233"/>
      <c r="BGV1320" s="233"/>
      <c r="BGW1320" s="233"/>
      <c r="BGX1320" s="233"/>
      <c r="BGY1320" s="233"/>
      <c r="BGZ1320" s="233"/>
      <c r="BHA1320" s="233"/>
      <c r="BHB1320" s="233"/>
      <c r="BHC1320" s="233"/>
      <c r="BHD1320" s="233"/>
      <c r="BHE1320" s="233"/>
      <c r="BHF1320" s="233"/>
      <c r="BHG1320" s="233"/>
      <c r="BHH1320" s="233"/>
      <c r="BHI1320" s="233"/>
      <c r="BHJ1320" s="233"/>
      <c r="BHK1320" s="233"/>
      <c r="BHL1320" s="233"/>
      <c r="BHM1320" s="233"/>
      <c r="BHN1320" s="233"/>
      <c r="BHO1320" s="233"/>
      <c r="BHP1320" s="233"/>
      <c r="BHQ1320" s="233"/>
      <c r="BHR1320" s="233"/>
      <c r="BHS1320" s="233"/>
      <c r="BHT1320" s="233"/>
      <c r="BHU1320" s="233"/>
      <c r="BHV1320" s="233"/>
      <c r="BHW1320" s="233"/>
      <c r="BHX1320" s="233"/>
      <c r="BHY1320" s="233"/>
      <c r="BHZ1320" s="233"/>
      <c r="BIA1320" s="233"/>
      <c r="BIB1320" s="233"/>
      <c r="BIC1320" s="233"/>
      <c r="BID1320" s="233"/>
      <c r="BIE1320" s="233"/>
      <c r="BIF1320" s="233"/>
      <c r="BIG1320" s="233"/>
      <c r="BIH1320" s="233"/>
      <c r="BII1320" s="233"/>
      <c r="BIJ1320" s="233"/>
      <c r="BIK1320" s="233"/>
      <c r="BIL1320" s="233"/>
      <c r="BIM1320" s="233"/>
      <c r="BIN1320" s="233"/>
      <c r="BIO1320" s="233"/>
      <c r="BIP1320" s="233"/>
      <c r="BIQ1320" s="233"/>
      <c r="BIR1320" s="233"/>
      <c r="BIS1320" s="233"/>
      <c r="BIT1320" s="233"/>
      <c r="BIU1320" s="233"/>
      <c r="BIV1320" s="233"/>
      <c r="BIW1320" s="233"/>
      <c r="BIX1320" s="233"/>
      <c r="BIY1320" s="233"/>
      <c r="BIZ1320" s="233"/>
      <c r="BJA1320" s="233"/>
      <c r="BJB1320" s="233"/>
      <c r="BJC1320" s="233"/>
      <c r="BJD1320" s="233"/>
      <c r="BJE1320" s="233"/>
      <c r="BJF1320" s="233"/>
      <c r="BJG1320" s="233"/>
      <c r="BJH1320" s="233"/>
      <c r="BJI1320" s="233"/>
      <c r="BJJ1320" s="233"/>
      <c r="BJK1320" s="233"/>
      <c r="BJL1320" s="233"/>
      <c r="BJM1320" s="233"/>
      <c r="BJN1320" s="233"/>
      <c r="BJO1320" s="233"/>
      <c r="BJP1320" s="233"/>
      <c r="BJQ1320" s="233"/>
      <c r="BJR1320" s="233"/>
      <c r="BJS1320" s="233"/>
      <c r="BJT1320" s="233"/>
      <c r="BJU1320" s="233"/>
      <c r="BJV1320" s="233"/>
      <c r="BJW1320" s="233"/>
      <c r="BJX1320" s="233"/>
      <c r="BJY1320" s="233"/>
      <c r="BJZ1320" s="233"/>
      <c r="BKA1320" s="233"/>
      <c r="BKB1320" s="233"/>
      <c r="BKC1320" s="233"/>
      <c r="BKD1320" s="233"/>
      <c r="BKE1320" s="233"/>
      <c r="BKF1320" s="233"/>
      <c r="BKG1320" s="233"/>
      <c r="BKH1320" s="233"/>
      <c r="BKI1320" s="233"/>
      <c r="BKJ1320" s="233"/>
      <c r="BKK1320" s="233"/>
      <c r="BKL1320" s="233"/>
      <c r="BKM1320" s="233"/>
      <c r="BKN1320" s="233"/>
      <c r="BKO1320" s="233"/>
      <c r="BKP1320" s="233"/>
      <c r="BKQ1320" s="233"/>
      <c r="BKR1320" s="233"/>
      <c r="BKS1320" s="233"/>
      <c r="BKT1320" s="233"/>
      <c r="BKU1320" s="233"/>
      <c r="BKV1320" s="233"/>
      <c r="BKW1320" s="233"/>
      <c r="BKX1320" s="233"/>
      <c r="BKY1320" s="233"/>
      <c r="BKZ1320" s="233"/>
      <c r="BLA1320" s="233"/>
      <c r="BLB1320" s="233"/>
      <c r="BLC1320" s="233"/>
      <c r="BLD1320" s="233"/>
      <c r="BLE1320" s="233"/>
      <c r="BLF1320" s="233"/>
      <c r="BLG1320" s="233"/>
      <c r="BLH1320" s="233"/>
      <c r="BLI1320" s="233"/>
      <c r="BLJ1320" s="233"/>
      <c r="BLK1320" s="233"/>
      <c r="BLL1320" s="233"/>
      <c r="BLM1320" s="233"/>
      <c r="BLN1320" s="233"/>
      <c r="BLO1320" s="233"/>
      <c r="BLP1320" s="233"/>
      <c r="BLQ1320" s="233"/>
      <c r="BLR1320" s="233"/>
      <c r="BLS1320" s="233"/>
      <c r="BLT1320" s="233"/>
      <c r="BLU1320" s="233"/>
      <c r="BLV1320" s="233"/>
      <c r="BLW1320" s="233"/>
      <c r="BLX1320" s="233"/>
      <c r="BLY1320" s="233"/>
      <c r="BLZ1320" s="233"/>
      <c r="BMA1320" s="233"/>
      <c r="BMB1320" s="233"/>
      <c r="BMC1320" s="233"/>
      <c r="BMD1320" s="233"/>
      <c r="BME1320" s="233"/>
      <c r="BMF1320" s="233"/>
      <c r="BMG1320" s="233"/>
      <c r="BMH1320" s="233"/>
      <c r="BMI1320" s="233"/>
      <c r="BMJ1320" s="233"/>
      <c r="BMK1320" s="233"/>
      <c r="BML1320" s="233"/>
      <c r="BMM1320" s="233"/>
      <c r="BMN1320" s="233"/>
      <c r="BMO1320" s="233"/>
      <c r="BMP1320" s="233"/>
      <c r="BMQ1320" s="233"/>
      <c r="BMR1320" s="233"/>
      <c r="BMS1320" s="233"/>
      <c r="BMT1320" s="233"/>
      <c r="BMU1320" s="233"/>
      <c r="BMV1320" s="233"/>
      <c r="BMW1320" s="233"/>
      <c r="BMX1320" s="233"/>
      <c r="BMY1320" s="233"/>
      <c r="BMZ1320" s="233"/>
      <c r="BNA1320" s="233"/>
      <c r="BNB1320" s="233"/>
      <c r="BNC1320" s="233"/>
      <c r="BND1320" s="233"/>
      <c r="BNE1320" s="233"/>
      <c r="BNF1320" s="233"/>
      <c r="BNG1320" s="233"/>
      <c r="BNH1320" s="233"/>
      <c r="BNI1320" s="233"/>
      <c r="BNJ1320" s="233"/>
      <c r="BNK1320" s="233"/>
      <c r="BNL1320" s="233"/>
      <c r="BNM1320" s="233"/>
      <c r="BNN1320" s="233"/>
      <c r="BNO1320" s="233"/>
      <c r="BNP1320" s="233"/>
      <c r="BNQ1320" s="233"/>
      <c r="BNR1320" s="233"/>
      <c r="BNS1320" s="233"/>
      <c r="BNT1320" s="233"/>
      <c r="BNU1320" s="233"/>
      <c r="BNV1320" s="233"/>
      <c r="BNW1320" s="233"/>
      <c r="BNX1320" s="233"/>
      <c r="BNY1320" s="233"/>
      <c r="BNZ1320" s="233"/>
      <c r="BOA1320" s="233"/>
      <c r="BOB1320" s="233"/>
      <c r="BOC1320" s="233"/>
      <c r="BOD1320" s="233"/>
      <c r="BOE1320" s="233"/>
      <c r="BOF1320" s="233"/>
      <c r="BOG1320" s="233"/>
      <c r="BOH1320" s="233"/>
      <c r="BOI1320" s="233"/>
      <c r="BOJ1320" s="233"/>
      <c r="BOK1320" s="233"/>
      <c r="BOL1320" s="233"/>
      <c r="BOM1320" s="233"/>
      <c r="BON1320" s="233"/>
      <c r="BOO1320" s="233"/>
      <c r="BOP1320" s="233"/>
      <c r="BOQ1320" s="233"/>
      <c r="BOR1320" s="233"/>
      <c r="BOS1320" s="233"/>
      <c r="BOT1320" s="233"/>
      <c r="BOU1320" s="233"/>
      <c r="BOV1320" s="233"/>
      <c r="BOW1320" s="233"/>
      <c r="BOX1320" s="233"/>
      <c r="BOY1320" s="233"/>
      <c r="BOZ1320" s="233"/>
      <c r="BPA1320" s="233"/>
      <c r="BPB1320" s="233"/>
      <c r="BPC1320" s="233"/>
      <c r="BPD1320" s="233"/>
      <c r="BPE1320" s="233"/>
      <c r="BPF1320" s="233"/>
      <c r="BPG1320" s="233"/>
      <c r="BPH1320" s="233"/>
      <c r="BPI1320" s="233"/>
      <c r="BPJ1320" s="233"/>
      <c r="BPK1320" s="233"/>
      <c r="BPL1320" s="233"/>
      <c r="BPM1320" s="233"/>
      <c r="BPN1320" s="233"/>
      <c r="BPO1320" s="233"/>
      <c r="BPP1320" s="233"/>
      <c r="BPQ1320" s="233"/>
      <c r="BPR1320" s="233"/>
      <c r="BPS1320" s="233"/>
      <c r="BPT1320" s="233"/>
      <c r="BPU1320" s="233"/>
      <c r="BPV1320" s="233"/>
      <c r="BPW1320" s="233"/>
      <c r="BPX1320" s="233"/>
      <c r="BPY1320" s="233"/>
      <c r="BPZ1320" s="233"/>
      <c r="BQA1320" s="233"/>
      <c r="BQB1320" s="233"/>
      <c r="BQC1320" s="233"/>
      <c r="BQD1320" s="233"/>
      <c r="BQE1320" s="233"/>
      <c r="BQF1320" s="233"/>
      <c r="BQG1320" s="233"/>
      <c r="BQH1320" s="233"/>
      <c r="BQI1320" s="233"/>
      <c r="BQJ1320" s="233"/>
      <c r="BQK1320" s="233"/>
      <c r="BQL1320" s="233"/>
      <c r="BQM1320" s="233"/>
      <c r="BQN1320" s="233"/>
      <c r="BQO1320" s="233"/>
      <c r="BQP1320" s="233"/>
      <c r="BQQ1320" s="233"/>
      <c r="BQR1320" s="233"/>
      <c r="BQS1320" s="233"/>
      <c r="BQT1320" s="233"/>
      <c r="BQU1320" s="233"/>
      <c r="BQV1320" s="233"/>
      <c r="BQW1320" s="233"/>
      <c r="BQX1320" s="233"/>
      <c r="BQY1320" s="233"/>
      <c r="BQZ1320" s="233"/>
      <c r="BRA1320" s="233"/>
      <c r="BRB1320" s="233"/>
      <c r="BRC1320" s="233"/>
      <c r="BRD1320" s="233"/>
      <c r="BRE1320" s="233"/>
      <c r="BRF1320" s="233"/>
      <c r="BRG1320" s="233"/>
      <c r="BRH1320" s="233"/>
      <c r="BRI1320" s="233"/>
      <c r="BRJ1320" s="233"/>
      <c r="BRK1320" s="233"/>
      <c r="BRL1320" s="233"/>
      <c r="BRM1320" s="233"/>
      <c r="BRN1320" s="233"/>
      <c r="BRO1320" s="233"/>
      <c r="BRP1320" s="233"/>
      <c r="BRQ1320" s="233"/>
      <c r="BRR1320" s="233"/>
      <c r="BRS1320" s="233"/>
      <c r="BRT1320" s="233"/>
      <c r="BRU1320" s="233"/>
      <c r="BRV1320" s="233"/>
      <c r="BRW1320" s="233"/>
      <c r="BRX1320" s="233"/>
      <c r="BRY1320" s="233"/>
      <c r="BRZ1320" s="233"/>
      <c r="BSA1320" s="233"/>
      <c r="BSB1320" s="233"/>
      <c r="BSC1320" s="233"/>
      <c r="BSD1320" s="233"/>
      <c r="BSE1320" s="233"/>
      <c r="BSF1320" s="233"/>
      <c r="BSG1320" s="233"/>
      <c r="BSH1320" s="233"/>
      <c r="BSI1320" s="233"/>
      <c r="BSJ1320" s="233"/>
      <c r="BSK1320" s="233"/>
      <c r="BSL1320" s="233"/>
      <c r="BSM1320" s="233"/>
      <c r="BSN1320" s="233"/>
      <c r="BSO1320" s="233"/>
      <c r="BSP1320" s="233"/>
      <c r="BSQ1320" s="233"/>
      <c r="BSR1320" s="233"/>
      <c r="BSS1320" s="233"/>
      <c r="BST1320" s="233"/>
      <c r="BSU1320" s="233"/>
      <c r="BSV1320" s="233"/>
      <c r="BSW1320" s="233"/>
      <c r="BSX1320" s="233"/>
      <c r="BSY1320" s="233"/>
      <c r="BSZ1320" s="233"/>
      <c r="BTA1320" s="233"/>
      <c r="BTB1320" s="233"/>
      <c r="BTC1320" s="233"/>
      <c r="BTD1320" s="233"/>
      <c r="BTE1320" s="233"/>
      <c r="BTF1320" s="233"/>
      <c r="BTG1320" s="233"/>
      <c r="BTH1320" s="233"/>
      <c r="BTI1320" s="233"/>
      <c r="BTJ1320" s="233"/>
      <c r="BTK1320" s="233"/>
      <c r="BTL1320" s="233"/>
      <c r="BTM1320" s="233"/>
      <c r="BTN1320" s="233"/>
      <c r="BTO1320" s="233"/>
      <c r="BTP1320" s="233"/>
      <c r="BTQ1320" s="233"/>
      <c r="BTR1320" s="233"/>
      <c r="BTS1320" s="233"/>
      <c r="BTT1320" s="233"/>
      <c r="BTU1320" s="233"/>
      <c r="BTV1320" s="233"/>
      <c r="BTW1320" s="233"/>
      <c r="BTX1320" s="233"/>
      <c r="BTY1320" s="233"/>
      <c r="BTZ1320" s="233"/>
      <c r="BUA1320" s="233"/>
      <c r="BUB1320" s="233"/>
      <c r="BUC1320" s="233"/>
      <c r="BUD1320" s="233"/>
      <c r="BUE1320" s="233"/>
      <c r="BUF1320" s="233"/>
      <c r="BUG1320" s="233"/>
      <c r="BUH1320" s="233"/>
      <c r="BUI1320" s="233"/>
      <c r="BUJ1320" s="233"/>
      <c r="BUK1320" s="233"/>
      <c r="BUL1320" s="233"/>
      <c r="BUM1320" s="233"/>
      <c r="BUN1320" s="233"/>
      <c r="BUO1320" s="233"/>
      <c r="BUP1320" s="233"/>
      <c r="BUQ1320" s="233"/>
      <c r="BUR1320" s="233"/>
      <c r="BUS1320" s="233"/>
      <c r="BUT1320" s="233"/>
      <c r="BUU1320" s="233"/>
      <c r="BUV1320" s="233"/>
      <c r="BUW1320" s="233"/>
      <c r="BUX1320" s="233"/>
      <c r="BUY1320" s="233"/>
      <c r="BUZ1320" s="233"/>
      <c r="BVA1320" s="233"/>
      <c r="BVB1320" s="233"/>
      <c r="BVC1320" s="233"/>
      <c r="BVD1320" s="233"/>
      <c r="BVE1320" s="233"/>
      <c r="BVF1320" s="233"/>
      <c r="BVG1320" s="233"/>
      <c r="BVH1320" s="233"/>
      <c r="BVI1320" s="233"/>
      <c r="BVJ1320" s="233"/>
      <c r="BVK1320" s="233"/>
      <c r="BVL1320" s="233"/>
      <c r="BVM1320" s="233"/>
      <c r="BVN1320" s="233"/>
      <c r="BVO1320" s="233"/>
      <c r="BVP1320" s="233"/>
      <c r="BVQ1320" s="233"/>
      <c r="BVR1320" s="233"/>
      <c r="BVS1320" s="233"/>
      <c r="BVT1320" s="233"/>
      <c r="BVU1320" s="233"/>
      <c r="BVV1320" s="233"/>
      <c r="BVW1320" s="233"/>
      <c r="BVX1320" s="233"/>
      <c r="BVY1320" s="233"/>
      <c r="BVZ1320" s="233"/>
      <c r="BWA1320" s="233"/>
      <c r="BWB1320" s="233"/>
      <c r="BWC1320" s="233"/>
      <c r="BWD1320" s="233"/>
      <c r="BWE1320" s="233"/>
      <c r="BWF1320" s="233"/>
      <c r="BWG1320" s="233"/>
      <c r="BWH1320" s="233"/>
      <c r="BWI1320" s="233"/>
      <c r="BWJ1320" s="233"/>
      <c r="BWK1320" s="233"/>
      <c r="BWL1320" s="233"/>
      <c r="BWM1320" s="233"/>
      <c r="BWN1320" s="233"/>
      <c r="BWO1320" s="233"/>
      <c r="BWP1320" s="233"/>
      <c r="BWQ1320" s="233"/>
      <c r="BWR1320" s="233"/>
      <c r="BWS1320" s="233"/>
      <c r="BWT1320" s="233"/>
      <c r="BWU1320" s="233"/>
      <c r="BWV1320" s="233"/>
      <c r="BWW1320" s="233"/>
      <c r="BWX1320" s="233"/>
      <c r="BWY1320" s="233"/>
      <c r="BWZ1320" s="233"/>
      <c r="BXA1320" s="233"/>
      <c r="BXB1320" s="233"/>
      <c r="BXC1320" s="233"/>
      <c r="BXD1320" s="233"/>
      <c r="BXE1320" s="233"/>
      <c r="BXF1320" s="233"/>
      <c r="BXG1320" s="233"/>
      <c r="BXH1320" s="233"/>
      <c r="BXI1320" s="233"/>
      <c r="BXJ1320" s="233"/>
      <c r="BXK1320" s="233"/>
      <c r="BXL1320" s="233"/>
      <c r="BXM1320" s="233"/>
      <c r="BXN1320" s="233"/>
      <c r="BXO1320" s="233"/>
      <c r="BXP1320" s="233"/>
      <c r="BXQ1320" s="233"/>
      <c r="BXR1320" s="233"/>
      <c r="BXS1320" s="233"/>
      <c r="BXT1320" s="233"/>
      <c r="BXU1320" s="233"/>
      <c r="BXV1320" s="233"/>
      <c r="BXW1320" s="233"/>
      <c r="BXX1320" s="233"/>
      <c r="BXY1320" s="233"/>
      <c r="BXZ1320" s="233"/>
      <c r="BYA1320" s="233"/>
      <c r="BYB1320" s="233"/>
      <c r="BYC1320" s="233"/>
      <c r="BYD1320" s="233"/>
      <c r="BYE1320" s="233"/>
      <c r="BYF1320" s="233"/>
      <c r="BYG1320" s="233"/>
      <c r="BYH1320" s="233"/>
      <c r="BYI1320" s="233"/>
      <c r="BYJ1320" s="233"/>
      <c r="BYK1320" s="233"/>
      <c r="BYL1320" s="233"/>
      <c r="BYM1320" s="233"/>
      <c r="BYN1320" s="233"/>
      <c r="BYO1320" s="233"/>
      <c r="BYP1320" s="233"/>
      <c r="BYQ1320" s="233"/>
      <c r="BYR1320" s="233"/>
      <c r="BYS1320" s="233"/>
      <c r="BYT1320" s="233"/>
      <c r="BYU1320" s="233"/>
      <c r="BYV1320" s="233"/>
      <c r="BYW1320" s="233"/>
      <c r="BYX1320" s="233"/>
      <c r="BYY1320" s="233"/>
      <c r="BYZ1320" s="233"/>
      <c r="BZA1320" s="233"/>
      <c r="BZB1320" s="233"/>
      <c r="BZC1320" s="233"/>
      <c r="BZD1320" s="233"/>
      <c r="BZE1320" s="233"/>
      <c r="BZF1320" s="233"/>
      <c r="BZG1320" s="233"/>
      <c r="BZH1320" s="233"/>
      <c r="BZI1320" s="233"/>
      <c r="BZJ1320" s="233"/>
      <c r="BZK1320" s="233"/>
      <c r="BZL1320" s="233"/>
      <c r="BZM1320" s="233"/>
      <c r="BZN1320" s="233"/>
      <c r="BZO1320" s="233"/>
      <c r="BZP1320" s="233"/>
      <c r="BZQ1320" s="233"/>
      <c r="BZR1320" s="233"/>
      <c r="BZS1320" s="233"/>
      <c r="BZT1320" s="233"/>
      <c r="BZU1320" s="233"/>
      <c r="BZV1320" s="233"/>
      <c r="BZW1320" s="233"/>
      <c r="BZX1320" s="233"/>
      <c r="BZY1320" s="233"/>
      <c r="BZZ1320" s="233"/>
      <c r="CAA1320" s="233"/>
      <c r="CAB1320" s="233"/>
      <c r="CAC1320" s="233"/>
      <c r="CAD1320" s="233"/>
      <c r="CAE1320" s="233"/>
      <c r="CAF1320" s="233"/>
      <c r="CAG1320" s="233"/>
      <c r="CAH1320" s="233"/>
      <c r="CAI1320" s="233"/>
      <c r="CAJ1320" s="233"/>
      <c r="CAK1320" s="233"/>
      <c r="CAL1320" s="233"/>
      <c r="CAM1320" s="233"/>
      <c r="CAN1320" s="233"/>
      <c r="CAO1320" s="233"/>
      <c r="CAP1320" s="233"/>
      <c r="CAQ1320" s="233"/>
      <c r="CAR1320" s="233"/>
      <c r="CAS1320" s="233"/>
      <c r="CAT1320" s="233"/>
      <c r="CAU1320" s="233"/>
      <c r="CAV1320" s="233"/>
      <c r="CAW1320" s="233"/>
      <c r="CAX1320" s="233"/>
      <c r="CAY1320" s="233"/>
      <c r="CAZ1320" s="233"/>
      <c r="CBA1320" s="233"/>
      <c r="CBB1320" s="233"/>
      <c r="CBC1320" s="233"/>
      <c r="CBD1320" s="233"/>
      <c r="CBE1320" s="233"/>
      <c r="CBF1320" s="233"/>
      <c r="CBG1320" s="233"/>
      <c r="CBH1320" s="233"/>
      <c r="CBI1320" s="233"/>
      <c r="CBJ1320" s="233"/>
      <c r="CBK1320" s="233"/>
      <c r="CBL1320" s="233"/>
      <c r="CBM1320" s="233"/>
      <c r="CBN1320" s="233"/>
      <c r="CBO1320" s="233"/>
      <c r="CBP1320" s="233"/>
      <c r="CBQ1320" s="233"/>
      <c r="CBR1320" s="233"/>
      <c r="CBS1320" s="233"/>
      <c r="CBT1320" s="233"/>
      <c r="CBU1320" s="233"/>
      <c r="CBV1320" s="233"/>
      <c r="CBW1320" s="233"/>
      <c r="CBX1320" s="233"/>
      <c r="CBY1320" s="233"/>
      <c r="CBZ1320" s="233"/>
      <c r="CCA1320" s="233"/>
      <c r="CCB1320" s="233"/>
      <c r="CCC1320" s="233"/>
      <c r="CCD1320" s="233"/>
      <c r="CCE1320" s="233"/>
      <c r="CCF1320" s="233"/>
      <c r="CCG1320" s="233"/>
      <c r="CCH1320" s="233"/>
      <c r="CCI1320" s="233"/>
      <c r="CCJ1320" s="233"/>
      <c r="CCK1320" s="233"/>
      <c r="CCL1320" s="233"/>
      <c r="CCM1320" s="233"/>
      <c r="CCN1320" s="233"/>
      <c r="CCO1320" s="233"/>
      <c r="CCP1320" s="233"/>
      <c r="CCQ1320" s="233"/>
      <c r="CCR1320" s="233"/>
      <c r="CCS1320" s="233"/>
      <c r="CCT1320" s="233"/>
      <c r="CCU1320" s="233"/>
      <c r="CCV1320" s="233"/>
      <c r="CCW1320" s="233"/>
      <c r="CCX1320" s="233"/>
      <c r="CCY1320" s="233"/>
      <c r="CCZ1320" s="233"/>
      <c r="CDA1320" s="233"/>
      <c r="CDB1320" s="233"/>
      <c r="CDC1320" s="233"/>
      <c r="CDD1320" s="233"/>
      <c r="CDE1320" s="233"/>
      <c r="CDF1320" s="233"/>
      <c r="CDG1320" s="233"/>
      <c r="CDH1320" s="233"/>
      <c r="CDI1320" s="233"/>
      <c r="CDJ1320" s="233"/>
      <c r="CDK1320" s="233"/>
      <c r="CDL1320" s="233"/>
      <c r="CDM1320" s="233"/>
      <c r="CDN1320" s="233"/>
      <c r="CDO1320" s="233"/>
      <c r="CDP1320" s="233"/>
      <c r="CDQ1320" s="233"/>
      <c r="CDR1320" s="233"/>
      <c r="CDS1320" s="233"/>
      <c r="CDT1320" s="233"/>
      <c r="CDU1320" s="233"/>
      <c r="CDV1320" s="233"/>
      <c r="CDW1320" s="233"/>
      <c r="CDX1320" s="233"/>
      <c r="CDY1320" s="233"/>
      <c r="CDZ1320" s="233"/>
      <c r="CEA1320" s="233"/>
      <c r="CEB1320" s="233"/>
      <c r="CEC1320" s="233"/>
      <c r="CED1320" s="233"/>
      <c r="CEE1320" s="233"/>
      <c r="CEF1320" s="233"/>
      <c r="CEG1320" s="233"/>
      <c r="CEH1320" s="233"/>
      <c r="CEI1320" s="233"/>
      <c r="CEJ1320" s="233"/>
      <c r="CEK1320" s="233"/>
      <c r="CEL1320" s="233"/>
      <c r="CEM1320" s="233"/>
      <c r="CEN1320" s="233"/>
      <c r="CEO1320" s="233"/>
      <c r="CEP1320" s="233"/>
      <c r="CEQ1320" s="233"/>
      <c r="CER1320" s="233"/>
      <c r="CES1320" s="233"/>
      <c r="CET1320" s="233"/>
      <c r="CEU1320" s="233"/>
      <c r="CEV1320" s="233"/>
      <c r="CEW1320" s="233"/>
      <c r="CEX1320" s="233"/>
      <c r="CEY1320" s="233"/>
      <c r="CEZ1320" s="233"/>
      <c r="CFA1320" s="233"/>
      <c r="CFB1320" s="233"/>
      <c r="CFC1320" s="233"/>
      <c r="CFD1320" s="233"/>
      <c r="CFE1320" s="233"/>
      <c r="CFF1320" s="233"/>
      <c r="CFG1320" s="233"/>
      <c r="CFH1320" s="233"/>
      <c r="CFI1320" s="233"/>
      <c r="CFJ1320" s="233"/>
      <c r="CFK1320" s="233"/>
      <c r="CFL1320" s="233"/>
      <c r="CFM1320" s="233"/>
      <c r="CFN1320" s="233"/>
      <c r="CFO1320" s="233"/>
      <c r="CFP1320" s="233"/>
      <c r="CFQ1320" s="233"/>
      <c r="CFR1320" s="233"/>
      <c r="CFS1320" s="233"/>
      <c r="CFT1320" s="233"/>
      <c r="CFU1320" s="233"/>
      <c r="CFV1320" s="233"/>
      <c r="CFW1320" s="233"/>
      <c r="CFX1320" s="233"/>
      <c r="CFY1320" s="233"/>
      <c r="CFZ1320" s="233"/>
      <c r="CGA1320" s="233"/>
      <c r="CGB1320" s="233"/>
      <c r="CGC1320" s="233"/>
      <c r="CGD1320" s="233"/>
      <c r="CGE1320" s="233"/>
      <c r="CGF1320" s="233"/>
      <c r="CGG1320" s="233"/>
      <c r="CGH1320" s="233"/>
      <c r="CGI1320" s="233"/>
      <c r="CGJ1320" s="233"/>
      <c r="CGK1320" s="233"/>
      <c r="CGL1320" s="233"/>
      <c r="CGM1320" s="233"/>
      <c r="CGN1320" s="233"/>
      <c r="CGO1320" s="233"/>
      <c r="CGP1320" s="233"/>
      <c r="CGQ1320" s="233"/>
      <c r="CGR1320" s="233"/>
      <c r="CGS1320" s="233"/>
      <c r="CGT1320" s="233"/>
      <c r="CGU1320" s="233"/>
      <c r="CGV1320" s="233"/>
      <c r="CGW1320" s="233"/>
      <c r="CGX1320" s="233"/>
      <c r="CGY1320" s="233"/>
      <c r="CGZ1320" s="233"/>
      <c r="CHA1320" s="233"/>
      <c r="CHB1320" s="233"/>
      <c r="CHC1320" s="233"/>
      <c r="CHD1320" s="233"/>
      <c r="CHE1320" s="233"/>
      <c r="CHF1320" s="233"/>
      <c r="CHG1320" s="233"/>
      <c r="CHH1320" s="233"/>
      <c r="CHI1320" s="233"/>
      <c r="CHJ1320" s="233"/>
      <c r="CHK1320" s="233"/>
      <c r="CHL1320" s="233"/>
      <c r="CHM1320" s="233"/>
      <c r="CHN1320" s="233"/>
      <c r="CHO1320" s="233"/>
      <c r="CHP1320" s="233"/>
      <c r="CHQ1320" s="233"/>
      <c r="CHR1320" s="233"/>
      <c r="CHS1320" s="233"/>
      <c r="CHT1320" s="233"/>
      <c r="CHU1320" s="233"/>
      <c r="CHV1320" s="233"/>
      <c r="CHW1320" s="233"/>
    </row>
    <row r="1321" spans="1:2259" s="252" customFormat="1" ht="18" customHeight="1" thickBot="1" x14ac:dyDescent="0.25">
      <c r="A1321" s="197">
        <v>44969</v>
      </c>
      <c r="B1321" s="59">
        <v>0.4861111111111111</v>
      </c>
      <c r="C1321" s="60">
        <v>-4</v>
      </c>
      <c r="D1321" s="330">
        <f t="shared" si="227"/>
        <v>7.7777777777777779E-2</v>
      </c>
      <c r="E1321" s="128" t="e">
        <f t="shared" ref="E1321:E1322" si="231">(MAX(T1321:V1321))/S1321/1.44</f>
        <v>#DIV/0!</v>
      </c>
      <c r="F1321" s="247" t="s">
        <v>27</v>
      </c>
      <c r="G1321" s="248" t="s">
        <v>1712</v>
      </c>
      <c r="H1321" s="131">
        <v>366</v>
      </c>
      <c r="I1321" s="132" t="s">
        <v>29</v>
      </c>
      <c r="J1321" s="130">
        <v>250</v>
      </c>
      <c r="K1321" s="134">
        <v>28</v>
      </c>
      <c r="L1321" s="134">
        <v>9</v>
      </c>
      <c r="M1321" s="134">
        <v>12</v>
      </c>
      <c r="N1321" s="134" t="s">
        <v>1136</v>
      </c>
      <c r="O1321" s="133">
        <f t="shared" ref="O1321:O1323" si="232">(K1321+L1321+M1321)/3</f>
        <v>16.333333333333332</v>
      </c>
      <c r="P1321" s="126">
        <f t="shared" si="216"/>
        <v>4.2950133333333328E-2</v>
      </c>
      <c r="Q1321" s="126"/>
      <c r="R1321" s="136"/>
      <c r="S1321" s="130"/>
      <c r="T1321" s="134"/>
      <c r="U1321" s="134"/>
      <c r="V1321" s="134"/>
      <c r="W1321" s="134"/>
      <c r="X1321" s="133"/>
      <c r="Y1321" s="126"/>
      <c r="Z1321" s="207"/>
      <c r="AA1321" s="73">
        <f t="shared" si="217"/>
        <v>4.2950133333333328E-2</v>
      </c>
      <c r="AB1321" s="831">
        <f t="shared" si="218"/>
        <v>0</v>
      </c>
      <c r="AC1321" s="233"/>
      <c r="AD1321" s="233"/>
      <c r="AE1321" s="233"/>
      <c r="AF1321" s="233"/>
      <c r="AG1321" s="233"/>
      <c r="AH1321" s="233"/>
      <c r="AI1321" s="233"/>
      <c r="AJ1321" s="233"/>
      <c r="AK1321" s="233"/>
      <c r="AL1321" s="233"/>
      <c r="AM1321" s="233"/>
      <c r="AN1321" s="233"/>
      <c r="AO1321" s="233"/>
      <c r="AP1321" s="233"/>
      <c r="AQ1321" s="233"/>
      <c r="AR1321" s="233"/>
      <c r="AS1321" s="233"/>
      <c r="AT1321" s="233"/>
      <c r="AU1321" s="233"/>
      <c r="AV1321" s="233"/>
      <c r="AW1321" s="233"/>
      <c r="AX1321" s="233"/>
      <c r="AY1321" s="233"/>
      <c r="AZ1321" s="233"/>
      <c r="BA1321" s="233"/>
      <c r="BB1321" s="233"/>
      <c r="BC1321" s="233"/>
      <c r="BD1321" s="233"/>
      <c r="BE1321" s="233"/>
      <c r="BF1321" s="233"/>
      <c r="BG1321" s="233"/>
      <c r="BH1321" s="233"/>
      <c r="BI1321" s="233"/>
      <c r="BJ1321" s="233"/>
      <c r="BK1321" s="233"/>
      <c r="BL1321" s="233"/>
      <c r="BM1321" s="233"/>
      <c r="BN1321" s="233"/>
      <c r="BO1321" s="233"/>
      <c r="BP1321" s="233"/>
      <c r="BQ1321" s="233"/>
      <c r="BR1321" s="233"/>
      <c r="BS1321" s="233"/>
      <c r="BT1321" s="233"/>
      <c r="BU1321" s="233"/>
      <c r="BV1321" s="233"/>
      <c r="BW1321" s="233"/>
      <c r="BX1321" s="233"/>
      <c r="BY1321" s="233"/>
      <c r="BZ1321" s="233"/>
      <c r="CA1321" s="233"/>
      <c r="CB1321" s="233"/>
      <c r="CC1321" s="233"/>
      <c r="CD1321" s="233"/>
      <c r="CE1321" s="233"/>
      <c r="CF1321" s="233"/>
      <c r="CG1321" s="233"/>
      <c r="CH1321" s="233"/>
      <c r="CI1321" s="233"/>
      <c r="CJ1321" s="233"/>
      <c r="CK1321" s="233"/>
      <c r="CL1321" s="233"/>
      <c r="CM1321" s="233"/>
      <c r="CN1321" s="233"/>
      <c r="CO1321" s="233"/>
      <c r="CP1321" s="233"/>
      <c r="CQ1321" s="233"/>
      <c r="CR1321" s="233"/>
      <c r="CS1321" s="233"/>
      <c r="CT1321" s="233"/>
      <c r="CU1321" s="233"/>
      <c r="CV1321" s="233"/>
      <c r="CW1321" s="233"/>
      <c r="CX1321" s="233"/>
      <c r="CY1321" s="233"/>
      <c r="CZ1321" s="233"/>
      <c r="DA1321" s="233"/>
      <c r="DB1321" s="233"/>
      <c r="DC1321" s="233"/>
      <c r="DD1321" s="233"/>
      <c r="DE1321" s="233"/>
      <c r="DF1321" s="233"/>
      <c r="DG1321" s="233"/>
      <c r="DH1321" s="233"/>
      <c r="DI1321" s="233"/>
      <c r="DJ1321" s="233"/>
      <c r="DK1321" s="233"/>
      <c r="DL1321" s="233"/>
      <c r="DM1321" s="233"/>
      <c r="DN1321" s="233"/>
      <c r="DO1321" s="233"/>
      <c r="DP1321" s="233"/>
      <c r="DQ1321" s="233"/>
      <c r="DR1321" s="233"/>
      <c r="DS1321" s="233"/>
      <c r="DT1321" s="233"/>
      <c r="DU1321" s="233"/>
      <c r="DV1321" s="233"/>
      <c r="DW1321" s="233"/>
      <c r="DX1321" s="233"/>
      <c r="DY1321" s="233"/>
      <c r="DZ1321" s="233"/>
      <c r="EA1321" s="233"/>
      <c r="EB1321" s="233"/>
      <c r="EC1321" s="233"/>
      <c r="ED1321" s="233"/>
      <c r="EE1321" s="233"/>
      <c r="EF1321" s="233"/>
      <c r="EG1321" s="233"/>
      <c r="EH1321" s="233"/>
      <c r="EI1321" s="233"/>
      <c r="EJ1321" s="233"/>
      <c r="EK1321" s="233"/>
      <c r="EL1321" s="233"/>
      <c r="EM1321" s="233"/>
      <c r="EN1321" s="233"/>
      <c r="EO1321" s="233"/>
      <c r="EP1321" s="233"/>
      <c r="EQ1321" s="233"/>
      <c r="ER1321" s="233"/>
      <c r="ES1321" s="233"/>
      <c r="ET1321" s="233"/>
      <c r="EU1321" s="233"/>
      <c r="EV1321" s="233"/>
      <c r="EW1321" s="233"/>
      <c r="EX1321" s="233"/>
      <c r="EY1321" s="233"/>
      <c r="EZ1321" s="233"/>
      <c r="FA1321" s="233"/>
      <c r="FB1321" s="233"/>
      <c r="FC1321" s="233"/>
      <c r="FD1321" s="233"/>
      <c r="FE1321" s="233"/>
      <c r="FF1321" s="233"/>
      <c r="FG1321" s="233"/>
      <c r="FH1321" s="233"/>
      <c r="FI1321" s="233"/>
      <c r="FJ1321" s="233"/>
      <c r="FK1321" s="233"/>
      <c r="FL1321" s="233"/>
      <c r="FM1321" s="233"/>
      <c r="FN1321" s="233"/>
      <c r="FO1321" s="233"/>
      <c r="FP1321" s="233"/>
      <c r="FQ1321" s="233"/>
      <c r="FR1321" s="233"/>
      <c r="FS1321" s="233"/>
      <c r="FT1321" s="233"/>
      <c r="FU1321" s="233"/>
      <c r="FV1321" s="233"/>
      <c r="FW1321" s="233"/>
      <c r="FX1321" s="233"/>
      <c r="FY1321" s="233"/>
      <c r="FZ1321" s="233"/>
      <c r="GA1321" s="233"/>
      <c r="GB1321" s="233"/>
      <c r="GC1321" s="233"/>
      <c r="GD1321" s="233"/>
      <c r="GE1321" s="233"/>
      <c r="GF1321" s="233"/>
      <c r="GG1321" s="233"/>
      <c r="GH1321" s="233"/>
      <c r="GI1321" s="233"/>
      <c r="GJ1321" s="233"/>
      <c r="GK1321" s="233"/>
      <c r="GL1321" s="233"/>
      <c r="GM1321" s="233"/>
      <c r="GN1321" s="233"/>
      <c r="GO1321" s="233"/>
      <c r="GP1321" s="233"/>
      <c r="GQ1321" s="233"/>
      <c r="GR1321" s="233"/>
      <c r="GS1321" s="233"/>
      <c r="GT1321" s="233"/>
      <c r="GU1321" s="233"/>
      <c r="GV1321" s="233"/>
      <c r="GW1321" s="233"/>
      <c r="GX1321" s="233"/>
      <c r="GY1321" s="233"/>
      <c r="GZ1321" s="233"/>
      <c r="HA1321" s="233"/>
      <c r="HB1321" s="233"/>
      <c r="HC1321" s="233"/>
      <c r="HD1321" s="233"/>
      <c r="HE1321" s="233"/>
      <c r="HF1321" s="233"/>
      <c r="HG1321" s="233"/>
      <c r="HH1321" s="233"/>
      <c r="HI1321" s="233"/>
      <c r="HJ1321" s="233"/>
      <c r="HK1321" s="233"/>
      <c r="HL1321" s="233"/>
      <c r="HM1321" s="233"/>
      <c r="HN1321" s="233"/>
      <c r="HO1321" s="233"/>
      <c r="HP1321" s="233"/>
      <c r="HQ1321" s="233"/>
      <c r="HR1321" s="233"/>
      <c r="HS1321" s="233"/>
      <c r="HT1321" s="233"/>
      <c r="HU1321" s="233"/>
      <c r="HV1321" s="233"/>
      <c r="HW1321" s="233"/>
      <c r="HX1321" s="233"/>
      <c r="HY1321" s="233"/>
      <c r="HZ1321" s="233"/>
      <c r="IA1321" s="233"/>
      <c r="IB1321" s="233"/>
      <c r="IC1321" s="233"/>
      <c r="ID1321" s="233"/>
      <c r="IE1321" s="233"/>
      <c r="IF1321" s="233"/>
      <c r="IG1321" s="233"/>
      <c r="IH1321" s="233"/>
      <c r="II1321" s="233"/>
      <c r="IJ1321" s="233"/>
      <c r="IK1321" s="233"/>
      <c r="IL1321" s="233"/>
      <c r="IM1321" s="233"/>
      <c r="IN1321" s="233"/>
      <c r="IO1321" s="233"/>
      <c r="IP1321" s="233"/>
      <c r="IQ1321" s="233"/>
      <c r="IR1321" s="233"/>
      <c r="IS1321" s="233"/>
      <c r="IT1321" s="233"/>
      <c r="IU1321" s="233"/>
      <c r="IV1321" s="233"/>
      <c r="IW1321" s="233"/>
      <c r="IX1321" s="233"/>
      <c r="IY1321" s="233"/>
      <c r="IZ1321" s="233"/>
      <c r="JA1321" s="233"/>
      <c r="JB1321" s="233"/>
      <c r="JC1321" s="233"/>
      <c r="JD1321" s="233"/>
      <c r="JE1321" s="233"/>
      <c r="JF1321" s="233"/>
      <c r="JG1321" s="233"/>
      <c r="JH1321" s="233"/>
      <c r="JI1321" s="233"/>
      <c r="JJ1321" s="233"/>
      <c r="JK1321" s="233"/>
      <c r="JL1321" s="233"/>
      <c r="JM1321" s="233"/>
      <c r="JN1321" s="233"/>
      <c r="JO1321" s="233"/>
      <c r="JP1321" s="233"/>
      <c r="JQ1321" s="233"/>
      <c r="JR1321" s="233"/>
      <c r="JS1321" s="233"/>
      <c r="JT1321" s="233"/>
      <c r="JU1321" s="233"/>
      <c r="JV1321" s="233"/>
      <c r="JW1321" s="233"/>
      <c r="JX1321" s="233"/>
      <c r="JY1321" s="233"/>
      <c r="JZ1321" s="233"/>
      <c r="KA1321" s="233"/>
      <c r="KB1321" s="233"/>
      <c r="KC1321" s="233"/>
      <c r="KD1321" s="233"/>
      <c r="KE1321" s="233"/>
      <c r="KF1321" s="233"/>
      <c r="KG1321" s="233"/>
      <c r="KH1321" s="233"/>
      <c r="KI1321" s="233"/>
      <c r="KJ1321" s="233"/>
      <c r="KK1321" s="233"/>
      <c r="KL1321" s="233"/>
      <c r="KM1321" s="233"/>
      <c r="KN1321" s="233"/>
      <c r="KO1321" s="233"/>
      <c r="KP1321" s="233"/>
      <c r="KQ1321" s="233"/>
      <c r="KR1321" s="233"/>
      <c r="KS1321" s="233"/>
      <c r="KT1321" s="233"/>
      <c r="KU1321" s="233"/>
      <c r="KV1321" s="233"/>
      <c r="KW1321" s="233"/>
      <c r="KX1321" s="233"/>
      <c r="KY1321" s="233"/>
      <c r="KZ1321" s="233"/>
      <c r="LA1321" s="233"/>
      <c r="LB1321" s="233"/>
      <c r="LC1321" s="233"/>
      <c r="LD1321" s="233"/>
      <c r="LE1321" s="233"/>
      <c r="LF1321" s="233"/>
      <c r="LG1321" s="233"/>
      <c r="LH1321" s="233"/>
      <c r="LI1321" s="233"/>
      <c r="LJ1321" s="233"/>
      <c r="LK1321" s="233"/>
      <c r="LL1321" s="233"/>
      <c r="LM1321" s="233"/>
      <c r="LN1321" s="233"/>
      <c r="LO1321" s="233"/>
      <c r="LP1321" s="233"/>
      <c r="LQ1321" s="233"/>
      <c r="LR1321" s="233"/>
      <c r="LS1321" s="233"/>
      <c r="LT1321" s="233"/>
      <c r="LU1321" s="233"/>
      <c r="LV1321" s="233"/>
      <c r="LW1321" s="233"/>
      <c r="LX1321" s="233"/>
      <c r="LY1321" s="233"/>
      <c r="LZ1321" s="233"/>
      <c r="MA1321" s="233"/>
      <c r="MB1321" s="233"/>
      <c r="MC1321" s="233"/>
      <c r="MD1321" s="233"/>
      <c r="ME1321" s="233"/>
      <c r="MF1321" s="233"/>
      <c r="MG1321" s="233"/>
      <c r="MH1321" s="233"/>
      <c r="MI1321" s="233"/>
      <c r="MJ1321" s="233"/>
      <c r="MK1321" s="233"/>
      <c r="ML1321" s="233"/>
      <c r="MM1321" s="233"/>
      <c r="MN1321" s="233"/>
      <c r="MO1321" s="233"/>
      <c r="MP1321" s="233"/>
      <c r="MQ1321" s="233"/>
      <c r="MR1321" s="233"/>
      <c r="MS1321" s="233"/>
      <c r="MT1321" s="233"/>
      <c r="MU1321" s="233"/>
      <c r="MV1321" s="233"/>
      <c r="MW1321" s="233"/>
      <c r="MX1321" s="233"/>
      <c r="MY1321" s="233"/>
      <c r="MZ1321" s="233"/>
      <c r="NA1321" s="233"/>
      <c r="NB1321" s="233"/>
      <c r="NC1321" s="233"/>
      <c r="ND1321" s="233"/>
      <c r="NE1321" s="233"/>
      <c r="NF1321" s="233"/>
      <c r="NG1321" s="233"/>
      <c r="NH1321" s="233"/>
      <c r="NI1321" s="233"/>
      <c r="NJ1321" s="233"/>
      <c r="NK1321" s="233"/>
      <c r="NL1321" s="233"/>
      <c r="NM1321" s="233"/>
      <c r="NN1321" s="233"/>
      <c r="NO1321" s="233"/>
      <c r="NP1321" s="233"/>
      <c r="NQ1321" s="233"/>
      <c r="NR1321" s="233"/>
      <c r="NS1321" s="233"/>
      <c r="NT1321" s="233"/>
      <c r="NU1321" s="233"/>
      <c r="NV1321" s="233"/>
      <c r="NW1321" s="233"/>
      <c r="NX1321" s="233"/>
      <c r="NY1321" s="233"/>
      <c r="NZ1321" s="233"/>
      <c r="OA1321" s="233"/>
      <c r="OB1321" s="233"/>
      <c r="OC1321" s="233"/>
      <c r="OD1321" s="233"/>
      <c r="OE1321" s="233"/>
      <c r="OF1321" s="233"/>
      <c r="OG1321" s="233"/>
      <c r="OH1321" s="233"/>
      <c r="OI1321" s="233"/>
      <c r="OJ1321" s="233"/>
      <c r="OK1321" s="233"/>
      <c r="OL1321" s="233"/>
      <c r="OM1321" s="233"/>
      <c r="ON1321" s="233"/>
      <c r="OO1321" s="233"/>
      <c r="OP1321" s="233"/>
      <c r="OQ1321" s="233"/>
      <c r="OR1321" s="233"/>
      <c r="OS1321" s="233"/>
      <c r="OT1321" s="233"/>
      <c r="OU1321" s="233"/>
      <c r="OV1321" s="233"/>
      <c r="OW1321" s="233"/>
      <c r="OX1321" s="233"/>
      <c r="OY1321" s="233"/>
      <c r="OZ1321" s="233"/>
      <c r="PA1321" s="233"/>
      <c r="PB1321" s="233"/>
      <c r="PC1321" s="233"/>
      <c r="PD1321" s="233"/>
      <c r="PE1321" s="233"/>
      <c r="PF1321" s="233"/>
      <c r="PG1321" s="233"/>
      <c r="PH1321" s="233"/>
      <c r="PI1321" s="233"/>
      <c r="PJ1321" s="233"/>
      <c r="PK1321" s="233"/>
      <c r="PL1321" s="233"/>
      <c r="PM1321" s="233"/>
      <c r="PN1321" s="233"/>
      <c r="PO1321" s="233"/>
      <c r="PP1321" s="233"/>
      <c r="PQ1321" s="233"/>
      <c r="PR1321" s="233"/>
      <c r="PS1321" s="233"/>
      <c r="PT1321" s="233"/>
      <c r="PU1321" s="233"/>
      <c r="PV1321" s="233"/>
      <c r="PW1321" s="233"/>
      <c r="PX1321" s="233"/>
      <c r="PY1321" s="233"/>
      <c r="PZ1321" s="233"/>
      <c r="QA1321" s="233"/>
      <c r="QB1321" s="233"/>
      <c r="QC1321" s="233"/>
      <c r="QD1321" s="233"/>
      <c r="QE1321" s="233"/>
      <c r="QF1321" s="233"/>
      <c r="QG1321" s="233"/>
      <c r="QH1321" s="233"/>
      <c r="QI1321" s="233"/>
      <c r="QJ1321" s="233"/>
      <c r="QK1321" s="233"/>
      <c r="QL1321" s="233"/>
      <c r="QM1321" s="233"/>
      <c r="QN1321" s="233"/>
      <c r="QO1321" s="233"/>
      <c r="QP1321" s="233"/>
      <c r="QQ1321" s="233"/>
      <c r="QR1321" s="233"/>
      <c r="QS1321" s="233"/>
      <c r="QT1321" s="233"/>
      <c r="QU1321" s="233"/>
      <c r="QV1321" s="233"/>
      <c r="QW1321" s="233"/>
      <c r="QX1321" s="233"/>
      <c r="QY1321" s="233"/>
      <c r="QZ1321" s="233"/>
      <c r="RA1321" s="233"/>
      <c r="RB1321" s="233"/>
      <c r="RC1321" s="233"/>
      <c r="RD1321" s="233"/>
      <c r="RE1321" s="233"/>
      <c r="RF1321" s="233"/>
      <c r="RG1321" s="233"/>
      <c r="RH1321" s="233"/>
      <c r="RI1321" s="233"/>
      <c r="RJ1321" s="233"/>
      <c r="RK1321" s="233"/>
      <c r="RL1321" s="233"/>
      <c r="RM1321" s="233"/>
      <c r="RN1321" s="233"/>
      <c r="RO1321" s="233"/>
      <c r="RP1321" s="233"/>
      <c r="RQ1321" s="233"/>
      <c r="RR1321" s="233"/>
      <c r="RS1321" s="233"/>
      <c r="RT1321" s="233"/>
      <c r="RU1321" s="233"/>
      <c r="RV1321" s="233"/>
      <c r="RW1321" s="233"/>
      <c r="RX1321" s="233"/>
      <c r="RY1321" s="233"/>
      <c r="RZ1321" s="233"/>
      <c r="SA1321" s="233"/>
      <c r="SB1321" s="233"/>
      <c r="SC1321" s="233"/>
      <c r="SD1321" s="233"/>
      <c r="SE1321" s="233"/>
      <c r="SF1321" s="233"/>
      <c r="SG1321" s="233"/>
      <c r="SH1321" s="233"/>
      <c r="SI1321" s="233"/>
      <c r="SJ1321" s="233"/>
      <c r="SK1321" s="233"/>
      <c r="SL1321" s="233"/>
      <c r="SM1321" s="233"/>
      <c r="SN1321" s="233"/>
      <c r="SO1321" s="233"/>
      <c r="SP1321" s="233"/>
      <c r="SQ1321" s="233"/>
      <c r="SR1321" s="233"/>
      <c r="SS1321" s="233"/>
      <c r="ST1321" s="233"/>
      <c r="SU1321" s="233"/>
      <c r="SV1321" s="233"/>
      <c r="SW1321" s="233"/>
      <c r="SX1321" s="233"/>
      <c r="SY1321" s="233"/>
      <c r="SZ1321" s="233"/>
      <c r="TA1321" s="233"/>
      <c r="TB1321" s="233"/>
      <c r="TC1321" s="233"/>
      <c r="TD1321" s="233"/>
      <c r="TE1321" s="233"/>
      <c r="TF1321" s="233"/>
      <c r="TG1321" s="233"/>
      <c r="TH1321" s="233"/>
      <c r="TI1321" s="233"/>
      <c r="TJ1321" s="233"/>
      <c r="TK1321" s="233"/>
      <c r="TL1321" s="233"/>
      <c r="TM1321" s="233"/>
      <c r="TN1321" s="233"/>
      <c r="TO1321" s="233"/>
      <c r="TP1321" s="233"/>
      <c r="TQ1321" s="233"/>
      <c r="TR1321" s="233"/>
      <c r="TS1321" s="233"/>
      <c r="TT1321" s="233"/>
      <c r="TU1321" s="233"/>
      <c r="TV1321" s="233"/>
      <c r="TW1321" s="233"/>
      <c r="TX1321" s="233"/>
      <c r="TY1321" s="233"/>
      <c r="TZ1321" s="233"/>
      <c r="UA1321" s="233"/>
      <c r="UB1321" s="233"/>
      <c r="UC1321" s="233"/>
      <c r="UD1321" s="233"/>
      <c r="UE1321" s="233"/>
      <c r="UF1321" s="233"/>
      <c r="UG1321" s="233"/>
      <c r="UH1321" s="233"/>
      <c r="UI1321" s="233"/>
      <c r="UJ1321" s="233"/>
      <c r="UK1321" s="233"/>
      <c r="UL1321" s="233"/>
      <c r="UM1321" s="233"/>
      <c r="UN1321" s="233"/>
      <c r="UO1321" s="233"/>
      <c r="UP1321" s="233"/>
      <c r="UQ1321" s="233"/>
      <c r="UR1321" s="233"/>
      <c r="US1321" s="233"/>
      <c r="UT1321" s="233"/>
      <c r="UU1321" s="233"/>
      <c r="UV1321" s="233"/>
      <c r="UW1321" s="233"/>
      <c r="UX1321" s="233"/>
      <c r="UY1321" s="233"/>
      <c r="UZ1321" s="233"/>
      <c r="VA1321" s="233"/>
      <c r="VB1321" s="233"/>
      <c r="VC1321" s="233"/>
      <c r="VD1321" s="233"/>
      <c r="VE1321" s="233"/>
      <c r="VF1321" s="233"/>
      <c r="VG1321" s="233"/>
      <c r="VH1321" s="233"/>
      <c r="VI1321" s="233"/>
      <c r="VJ1321" s="233"/>
      <c r="VK1321" s="233"/>
      <c r="VL1321" s="233"/>
      <c r="VM1321" s="233"/>
      <c r="VN1321" s="233"/>
      <c r="VO1321" s="233"/>
      <c r="VP1321" s="233"/>
      <c r="VQ1321" s="233"/>
      <c r="VR1321" s="233"/>
      <c r="VS1321" s="233"/>
      <c r="VT1321" s="233"/>
      <c r="VU1321" s="233"/>
      <c r="VV1321" s="233"/>
      <c r="VW1321" s="233"/>
      <c r="VX1321" s="233"/>
      <c r="VY1321" s="233"/>
      <c r="VZ1321" s="233"/>
      <c r="WA1321" s="233"/>
      <c r="WB1321" s="233"/>
      <c r="WC1321" s="233"/>
      <c r="WD1321" s="233"/>
      <c r="WE1321" s="233"/>
      <c r="WF1321" s="233"/>
      <c r="WG1321" s="233"/>
      <c r="WH1321" s="233"/>
      <c r="WI1321" s="233"/>
      <c r="WJ1321" s="233"/>
      <c r="WK1321" s="233"/>
      <c r="WL1321" s="233"/>
      <c r="WM1321" s="233"/>
      <c r="WN1321" s="233"/>
      <c r="WO1321" s="233"/>
      <c r="WP1321" s="233"/>
      <c r="WQ1321" s="233"/>
      <c r="WR1321" s="233"/>
      <c r="WS1321" s="233"/>
      <c r="WT1321" s="233"/>
      <c r="WU1321" s="233"/>
      <c r="WV1321" s="233"/>
      <c r="WW1321" s="233"/>
      <c r="WX1321" s="233"/>
      <c r="WY1321" s="233"/>
      <c r="WZ1321" s="233"/>
      <c r="XA1321" s="233"/>
      <c r="XB1321" s="233"/>
      <c r="XC1321" s="233"/>
      <c r="XD1321" s="233"/>
      <c r="XE1321" s="233"/>
      <c r="XF1321" s="233"/>
      <c r="XG1321" s="233"/>
      <c r="XH1321" s="233"/>
      <c r="XI1321" s="233"/>
      <c r="XJ1321" s="233"/>
      <c r="XK1321" s="233"/>
      <c r="XL1321" s="233"/>
      <c r="XM1321" s="233"/>
      <c r="XN1321" s="233"/>
      <c r="XO1321" s="233"/>
      <c r="XP1321" s="233"/>
      <c r="XQ1321" s="233"/>
      <c r="XR1321" s="233"/>
      <c r="XS1321" s="233"/>
      <c r="XT1321" s="233"/>
      <c r="XU1321" s="233"/>
      <c r="XV1321" s="233"/>
      <c r="XW1321" s="233"/>
      <c r="XX1321" s="233"/>
      <c r="XY1321" s="233"/>
      <c r="XZ1321" s="233"/>
      <c r="YA1321" s="233"/>
      <c r="YB1321" s="233"/>
      <c r="YC1321" s="233"/>
      <c r="YD1321" s="233"/>
      <c r="YE1321" s="233"/>
      <c r="YF1321" s="233"/>
      <c r="YG1321" s="233"/>
      <c r="YH1321" s="233"/>
      <c r="YI1321" s="233"/>
      <c r="YJ1321" s="233"/>
      <c r="YK1321" s="233"/>
      <c r="YL1321" s="233"/>
      <c r="YM1321" s="233"/>
      <c r="YN1321" s="233"/>
      <c r="YO1321" s="233"/>
      <c r="YP1321" s="233"/>
      <c r="YQ1321" s="233"/>
      <c r="YR1321" s="233"/>
      <c r="YS1321" s="233"/>
      <c r="YT1321" s="233"/>
      <c r="YU1321" s="233"/>
      <c r="YV1321" s="233"/>
      <c r="YW1321" s="233"/>
      <c r="YX1321" s="233"/>
      <c r="YY1321" s="233"/>
      <c r="YZ1321" s="233"/>
      <c r="ZA1321" s="233"/>
      <c r="ZB1321" s="233"/>
      <c r="ZC1321" s="233"/>
      <c r="ZD1321" s="233"/>
      <c r="ZE1321" s="233"/>
      <c r="ZF1321" s="233"/>
      <c r="ZG1321" s="233"/>
      <c r="ZH1321" s="233"/>
      <c r="ZI1321" s="233"/>
      <c r="ZJ1321" s="233"/>
      <c r="ZK1321" s="233"/>
      <c r="ZL1321" s="233"/>
      <c r="ZM1321" s="233"/>
      <c r="ZN1321" s="233"/>
      <c r="ZO1321" s="233"/>
      <c r="ZP1321" s="233"/>
      <c r="ZQ1321" s="233"/>
      <c r="ZR1321" s="233"/>
      <c r="ZS1321" s="233"/>
      <c r="ZT1321" s="233"/>
      <c r="ZU1321" s="233"/>
      <c r="ZV1321" s="233"/>
      <c r="ZW1321" s="233"/>
      <c r="ZX1321" s="233"/>
      <c r="ZY1321" s="233"/>
      <c r="ZZ1321" s="233"/>
      <c r="AAA1321" s="233"/>
      <c r="AAB1321" s="233"/>
      <c r="AAC1321" s="233"/>
      <c r="AAD1321" s="233"/>
      <c r="AAE1321" s="233"/>
      <c r="AAF1321" s="233"/>
      <c r="AAG1321" s="233"/>
      <c r="AAH1321" s="233"/>
      <c r="AAI1321" s="233"/>
      <c r="AAJ1321" s="233"/>
      <c r="AAK1321" s="233"/>
      <c r="AAL1321" s="233"/>
      <c r="AAM1321" s="233"/>
      <c r="AAN1321" s="233"/>
      <c r="AAO1321" s="233"/>
      <c r="AAP1321" s="233"/>
      <c r="AAQ1321" s="233"/>
      <c r="AAR1321" s="233"/>
      <c r="AAS1321" s="233"/>
      <c r="AAT1321" s="233"/>
      <c r="AAU1321" s="233"/>
      <c r="AAV1321" s="233"/>
      <c r="AAW1321" s="233"/>
      <c r="AAX1321" s="233"/>
      <c r="AAY1321" s="233"/>
      <c r="AAZ1321" s="233"/>
      <c r="ABA1321" s="233"/>
      <c r="ABB1321" s="233"/>
      <c r="ABC1321" s="233"/>
      <c r="ABD1321" s="233"/>
      <c r="ABE1321" s="233"/>
      <c r="ABF1321" s="233"/>
      <c r="ABG1321" s="233"/>
      <c r="ABH1321" s="233"/>
      <c r="ABI1321" s="233"/>
      <c r="ABJ1321" s="233"/>
      <c r="ABK1321" s="233"/>
      <c r="ABL1321" s="233"/>
      <c r="ABM1321" s="233"/>
      <c r="ABN1321" s="233"/>
      <c r="ABO1321" s="233"/>
      <c r="ABP1321" s="233"/>
      <c r="ABQ1321" s="233"/>
      <c r="ABR1321" s="233"/>
      <c r="ABS1321" s="233"/>
      <c r="ABT1321" s="233"/>
      <c r="ABU1321" s="233"/>
      <c r="ABV1321" s="233"/>
      <c r="ABW1321" s="233"/>
      <c r="ABX1321" s="233"/>
      <c r="ABY1321" s="233"/>
      <c r="ABZ1321" s="233"/>
      <c r="ACA1321" s="233"/>
      <c r="ACB1321" s="233"/>
      <c r="ACC1321" s="233"/>
      <c r="ACD1321" s="233"/>
      <c r="ACE1321" s="233"/>
      <c r="ACF1321" s="233"/>
      <c r="ACG1321" s="233"/>
      <c r="ACH1321" s="233"/>
      <c r="ACI1321" s="233"/>
      <c r="ACJ1321" s="233"/>
      <c r="ACK1321" s="233"/>
      <c r="ACL1321" s="233"/>
      <c r="ACM1321" s="233"/>
      <c r="ACN1321" s="233"/>
      <c r="ACO1321" s="233"/>
      <c r="ACP1321" s="233"/>
      <c r="ACQ1321" s="233"/>
      <c r="ACR1321" s="233"/>
      <c r="ACS1321" s="233"/>
      <c r="ACT1321" s="233"/>
      <c r="ACU1321" s="233"/>
      <c r="ACV1321" s="233"/>
      <c r="ACW1321" s="233"/>
      <c r="ACX1321" s="233"/>
      <c r="ACY1321" s="233"/>
      <c r="ACZ1321" s="233"/>
      <c r="ADA1321" s="233"/>
      <c r="ADB1321" s="233"/>
      <c r="ADC1321" s="233"/>
      <c r="ADD1321" s="233"/>
      <c r="ADE1321" s="233"/>
      <c r="ADF1321" s="233"/>
      <c r="ADG1321" s="233"/>
      <c r="ADH1321" s="233"/>
      <c r="ADI1321" s="233"/>
      <c r="ADJ1321" s="233"/>
      <c r="ADK1321" s="233"/>
      <c r="ADL1321" s="233"/>
      <c r="ADM1321" s="233"/>
      <c r="ADN1321" s="233"/>
      <c r="ADO1321" s="233"/>
      <c r="ADP1321" s="233"/>
      <c r="ADQ1321" s="233"/>
      <c r="ADR1321" s="233"/>
      <c r="ADS1321" s="233"/>
      <c r="ADT1321" s="233"/>
      <c r="ADU1321" s="233"/>
      <c r="ADV1321" s="233"/>
      <c r="ADW1321" s="233"/>
      <c r="ADX1321" s="233"/>
      <c r="ADY1321" s="233"/>
      <c r="ADZ1321" s="233"/>
      <c r="AEA1321" s="233"/>
      <c r="AEB1321" s="233"/>
      <c r="AEC1321" s="233"/>
      <c r="AED1321" s="233"/>
      <c r="AEE1321" s="233"/>
      <c r="AEF1321" s="233"/>
      <c r="AEG1321" s="233"/>
      <c r="AEH1321" s="233"/>
      <c r="AEI1321" s="233"/>
      <c r="AEJ1321" s="233"/>
      <c r="AEK1321" s="233"/>
      <c r="AEL1321" s="233"/>
      <c r="AEM1321" s="233"/>
      <c r="AEN1321" s="233"/>
      <c r="AEO1321" s="233"/>
      <c r="AEP1321" s="233"/>
      <c r="AEQ1321" s="233"/>
      <c r="AER1321" s="233"/>
      <c r="AES1321" s="233"/>
      <c r="AET1321" s="233"/>
      <c r="AEU1321" s="233"/>
      <c r="AEV1321" s="233"/>
      <c r="AEW1321" s="233"/>
      <c r="AEX1321" s="233"/>
      <c r="AEY1321" s="233"/>
      <c r="AEZ1321" s="233"/>
      <c r="AFA1321" s="233"/>
      <c r="AFB1321" s="233"/>
      <c r="AFC1321" s="233"/>
      <c r="AFD1321" s="233"/>
      <c r="AFE1321" s="233"/>
      <c r="AFF1321" s="233"/>
      <c r="AFG1321" s="233"/>
      <c r="AFH1321" s="233"/>
      <c r="AFI1321" s="233"/>
      <c r="AFJ1321" s="233"/>
      <c r="AFK1321" s="233"/>
      <c r="AFL1321" s="233"/>
      <c r="AFM1321" s="233"/>
      <c r="AFN1321" s="233"/>
      <c r="AFO1321" s="233"/>
      <c r="AFP1321" s="233"/>
      <c r="AFQ1321" s="233"/>
      <c r="AFR1321" s="233"/>
      <c r="AFS1321" s="233"/>
      <c r="AFT1321" s="233"/>
      <c r="AFU1321" s="233"/>
      <c r="AFV1321" s="233"/>
      <c r="AFW1321" s="233"/>
      <c r="AFX1321" s="233"/>
      <c r="AFY1321" s="233"/>
      <c r="AFZ1321" s="233"/>
      <c r="AGA1321" s="233"/>
      <c r="AGB1321" s="233"/>
      <c r="AGC1321" s="233"/>
      <c r="AGD1321" s="233"/>
      <c r="AGE1321" s="233"/>
      <c r="AGF1321" s="233"/>
      <c r="AGG1321" s="233"/>
      <c r="AGH1321" s="233"/>
      <c r="AGI1321" s="233"/>
      <c r="AGJ1321" s="233"/>
      <c r="AGK1321" s="233"/>
      <c r="AGL1321" s="233"/>
      <c r="AGM1321" s="233"/>
      <c r="AGN1321" s="233"/>
      <c r="AGO1321" s="233"/>
      <c r="AGP1321" s="233"/>
      <c r="AGQ1321" s="233"/>
      <c r="AGR1321" s="233"/>
      <c r="AGS1321" s="233"/>
      <c r="AGT1321" s="233"/>
      <c r="AGU1321" s="233"/>
      <c r="AGV1321" s="233"/>
      <c r="AGW1321" s="233"/>
      <c r="AGX1321" s="233"/>
      <c r="AGY1321" s="233"/>
      <c r="AGZ1321" s="233"/>
      <c r="AHA1321" s="233"/>
      <c r="AHB1321" s="233"/>
      <c r="AHC1321" s="233"/>
      <c r="AHD1321" s="233"/>
      <c r="AHE1321" s="233"/>
      <c r="AHF1321" s="233"/>
      <c r="AHG1321" s="233"/>
      <c r="AHH1321" s="233"/>
      <c r="AHI1321" s="233"/>
      <c r="AHJ1321" s="233"/>
      <c r="AHK1321" s="233"/>
      <c r="AHL1321" s="233"/>
      <c r="AHM1321" s="233"/>
      <c r="AHN1321" s="233"/>
      <c r="AHO1321" s="233"/>
      <c r="AHP1321" s="233"/>
      <c r="AHQ1321" s="233"/>
      <c r="AHR1321" s="233"/>
      <c r="AHS1321" s="233"/>
      <c r="AHT1321" s="233"/>
      <c r="AHU1321" s="233"/>
      <c r="AHV1321" s="233"/>
      <c r="AHW1321" s="233"/>
      <c r="AHX1321" s="233"/>
      <c r="AHY1321" s="233"/>
      <c r="AHZ1321" s="233"/>
      <c r="AIA1321" s="233"/>
      <c r="AIB1321" s="233"/>
      <c r="AIC1321" s="233"/>
      <c r="AID1321" s="233"/>
      <c r="AIE1321" s="233"/>
      <c r="AIF1321" s="233"/>
      <c r="AIG1321" s="233"/>
      <c r="AIH1321" s="233"/>
      <c r="AII1321" s="233"/>
      <c r="AIJ1321" s="233"/>
      <c r="AIK1321" s="233"/>
      <c r="AIL1321" s="233"/>
      <c r="AIM1321" s="233"/>
      <c r="AIN1321" s="233"/>
      <c r="AIO1321" s="233"/>
      <c r="AIP1321" s="233"/>
      <c r="AIQ1321" s="233"/>
      <c r="AIR1321" s="233"/>
      <c r="AIS1321" s="233"/>
      <c r="AIT1321" s="233"/>
      <c r="AIU1321" s="233"/>
      <c r="AIV1321" s="233"/>
      <c r="AIW1321" s="233"/>
      <c r="AIX1321" s="233"/>
      <c r="AIY1321" s="233"/>
      <c r="AIZ1321" s="233"/>
      <c r="AJA1321" s="233"/>
      <c r="AJB1321" s="233"/>
      <c r="AJC1321" s="233"/>
      <c r="AJD1321" s="233"/>
      <c r="AJE1321" s="233"/>
      <c r="AJF1321" s="233"/>
      <c r="AJG1321" s="233"/>
      <c r="AJH1321" s="233"/>
      <c r="AJI1321" s="233"/>
      <c r="AJJ1321" s="233"/>
      <c r="AJK1321" s="233"/>
      <c r="AJL1321" s="233"/>
      <c r="AJM1321" s="233"/>
      <c r="AJN1321" s="233"/>
      <c r="AJO1321" s="233"/>
      <c r="AJP1321" s="233"/>
      <c r="AJQ1321" s="233"/>
      <c r="AJR1321" s="233"/>
      <c r="AJS1321" s="233"/>
      <c r="AJT1321" s="233"/>
      <c r="AJU1321" s="233"/>
      <c r="AJV1321" s="233"/>
      <c r="AJW1321" s="233"/>
      <c r="AJX1321" s="233"/>
      <c r="AJY1321" s="233"/>
      <c r="AJZ1321" s="233"/>
      <c r="AKA1321" s="233"/>
      <c r="AKB1321" s="233"/>
      <c r="AKC1321" s="233"/>
      <c r="AKD1321" s="233"/>
      <c r="AKE1321" s="233"/>
      <c r="AKF1321" s="233"/>
      <c r="AKG1321" s="233"/>
      <c r="AKH1321" s="233"/>
      <c r="AKI1321" s="233"/>
      <c r="AKJ1321" s="233"/>
      <c r="AKK1321" s="233"/>
      <c r="AKL1321" s="233"/>
      <c r="AKM1321" s="233"/>
      <c r="AKN1321" s="233"/>
      <c r="AKO1321" s="233"/>
      <c r="AKP1321" s="233"/>
      <c r="AKQ1321" s="233"/>
      <c r="AKR1321" s="233"/>
      <c r="AKS1321" s="233"/>
      <c r="AKT1321" s="233"/>
      <c r="AKU1321" s="233"/>
      <c r="AKV1321" s="233"/>
      <c r="AKW1321" s="233"/>
      <c r="AKX1321" s="233"/>
      <c r="AKY1321" s="233"/>
      <c r="AKZ1321" s="233"/>
      <c r="ALA1321" s="233"/>
      <c r="ALB1321" s="233"/>
      <c r="ALC1321" s="233"/>
      <c r="ALD1321" s="233"/>
      <c r="ALE1321" s="233"/>
      <c r="ALF1321" s="233"/>
      <c r="ALG1321" s="233"/>
      <c r="ALH1321" s="233"/>
      <c r="ALI1321" s="233"/>
      <c r="ALJ1321" s="233"/>
      <c r="ALK1321" s="233"/>
      <c r="ALL1321" s="233"/>
      <c r="ALM1321" s="233"/>
      <c r="ALN1321" s="233"/>
      <c r="ALO1321" s="233"/>
      <c r="ALP1321" s="233"/>
      <c r="ALQ1321" s="233"/>
      <c r="ALR1321" s="233"/>
      <c r="ALS1321" s="233"/>
      <c r="ALT1321" s="233"/>
      <c r="ALU1321" s="233"/>
      <c r="ALV1321" s="233"/>
      <c r="ALW1321" s="233"/>
      <c r="ALX1321" s="233"/>
      <c r="ALY1321" s="233"/>
      <c r="ALZ1321" s="233"/>
      <c r="AMA1321" s="233"/>
      <c r="AMB1321" s="233"/>
      <c r="AMC1321" s="233"/>
      <c r="AMD1321" s="233"/>
      <c r="AME1321" s="233"/>
      <c r="AMF1321" s="233"/>
      <c r="AMG1321" s="233"/>
      <c r="AMH1321" s="233"/>
      <c r="AMI1321" s="233"/>
      <c r="AMJ1321" s="233"/>
      <c r="AMK1321" s="233"/>
      <c r="AML1321" s="233"/>
      <c r="AMM1321" s="233"/>
      <c r="AMN1321" s="233"/>
      <c r="AMO1321" s="233"/>
      <c r="AMP1321" s="233"/>
      <c r="AMQ1321" s="233"/>
      <c r="AMR1321" s="233"/>
      <c r="AMS1321" s="233"/>
      <c r="AMT1321" s="233"/>
      <c r="AMU1321" s="233"/>
      <c r="AMV1321" s="233"/>
      <c r="AMW1321" s="233"/>
      <c r="AMX1321" s="233"/>
      <c r="AMY1321" s="233"/>
      <c r="AMZ1321" s="233"/>
      <c r="ANA1321" s="233"/>
      <c r="ANB1321" s="233"/>
      <c r="ANC1321" s="233"/>
      <c r="AND1321" s="233"/>
      <c r="ANE1321" s="233"/>
      <c r="ANF1321" s="233"/>
      <c r="ANG1321" s="233"/>
      <c r="ANH1321" s="233"/>
      <c r="ANI1321" s="233"/>
      <c r="ANJ1321" s="233"/>
      <c r="ANK1321" s="233"/>
      <c r="ANL1321" s="233"/>
      <c r="ANM1321" s="233"/>
      <c r="ANN1321" s="233"/>
      <c r="ANO1321" s="233"/>
      <c r="ANP1321" s="233"/>
      <c r="ANQ1321" s="233"/>
      <c r="ANR1321" s="233"/>
      <c r="ANS1321" s="233"/>
      <c r="ANT1321" s="233"/>
      <c r="ANU1321" s="233"/>
      <c r="ANV1321" s="233"/>
      <c r="ANW1321" s="233"/>
      <c r="ANX1321" s="233"/>
      <c r="ANY1321" s="233"/>
      <c r="ANZ1321" s="233"/>
      <c r="AOA1321" s="233"/>
      <c r="AOB1321" s="233"/>
      <c r="AOC1321" s="233"/>
      <c r="AOD1321" s="233"/>
      <c r="AOE1321" s="233"/>
      <c r="AOF1321" s="233"/>
      <c r="AOG1321" s="233"/>
      <c r="AOH1321" s="233"/>
      <c r="AOI1321" s="233"/>
      <c r="AOJ1321" s="233"/>
      <c r="AOK1321" s="233"/>
      <c r="AOL1321" s="233"/>
      <c r="AOM1321" s="233"/>
      <c r="AON1321" s="233"/>
      <c r="AOO1321" s="233"/>
      <c r="AOP1321" s="233"/>
      <c r="AOQ1321" s="233"/>
      <c r="AOR1321" s="233"/>
      <c r="AOS1321" s="233"/>
      <c r="AOT1321" s="233"/>
      <c r="AOU1321" s="233"/>
      <c r="AOV1321" s="233"/>
      <c r="AOW1321" s="233"/>
      <c r="AOX1321" s="233"/>
      <c r="AOY1321" s="233"/>
      <c r="AOZ1321" s="233"/>
      <c r="APA1321" s="233"/>
      <c r="APB1321" s="233"/>
      <c r="APC1321" s="233"/>
      <c r="APD1321" s="233"/>
      <c r="APE1321" s="233"/>
      <c r="APF1321" s="233"/>
      <c r="APG1321" s="233"/>
      <c r="APH1321" s="233"/>
      <c r="API1321" s="233"/>
      <c r="APJ1321" s="233"/>
      <c r="APK1321" s="233"/>
      <c r="APL1321" s="233"/>
      <c r="APM1321" s="233"/>
      <c r="APN1321" s="233"/>
      <c r="APO1321" s="233"/>
      <c r="APP1321" s="233"/>
      <c r="APQ1321" s="233"/>
      <c r="APR1321" s="233"/>
      <c r="APS1321" s="233"/>
      <c r="APT1321" s="233"/>
      <c r="APU1321" s="233"/>
      <c r="APV1321" s="233"/>
      <c r="APW1321" s="233"/>
      <c r="APX1321" s="233"/>
      <c r="APY1321" s="233"/>
      <c r="APZ1321" s="233"/>
      <c r="AQA1321" s="233"/>
      <c r="AQB1321" s="233"/>
      <c r="AQC1321" s="233"/>
      <c r="AQD1321" s="233"/>
      <c r="AQE1321" s="233"/>
      <c r="AQF1321" s="233"/>
      <c r="AQG1321" s="233"/>
      <c r="AQH1321" s="233"/>
      <c r="AQI1321" s="233"/>
      <c r="AQJ1321" s="233"/>
      <c r="AQK1321" s="233"/>
      <c r="AQL1321" s="233"/>
      <c r="AQM1321" s="233"/>
      <c r="AQN1321" s="233"/>
      <c r="AQO1321" s="233"/>
      <c r="AQP1321" s="233"/>
      <c r="AQQ1321" s="233"/>
      <c r="AQR1321" s="233"/>
      <c r="AQS1321" s="233"/>
      <c r="AQT1321" s="233"/>
      <c r="AQU1321" s="233"/>
      <c r="AQV1321" s="233"/>
      <c r="AQW1321" s="233"/>
      <c r="AQX1321" s="233"/>
      <c r="AQY1321" s="233"/>
      <c r="AQZ1321" s="233"/>
      <c r="ARA1321" s="233"/>
      <c r="ARB1321" s="233"/>
      <c r="ARC1321" s="233"/>
      <c r="ARD1321" s="233"/>
      <c r="ARE1321" s="233"/>
      <c r="ARF1321" s="233"/>
      <c r="ARG1321" s="233"/>
      <c r="ARH1321" s="233"/>
      <c r="ARI1321" s="233"/>
      <c r="ARJ1321" s="233"/>
      <c r="ARK1321" s="233"/>
      <c r="ARL1321" s="233"/>
      <c r="ARM1321" s="233"/>
      <c r="ARN1321" s="233"/>
      <c r="ARO1321" s="233"/>
      <c r="ARP1321" s="233"/>
      <c r="ARQ1321" s="233"/>
      <c r="ARR1321" s="233"/>
      <c r="ARS1321" s="233"/>
      <c r="ART1321" s="233"/>
      <c r="ARU1321" s="233"/>
      <c r="ARV1321" s="233"/>
      <c r="ARW1321" s="233"/>
      <c r="ARX1321" s="233"/>
      <c r="ARY1321" s="233"/>
      <c r="ARZ1321" s="233"/>
      <c r="ASA1321" s="233"/>
      <c r="ASB1321" s="233"/>
      <c r="ASC1321" s="233"/>
      <c r="ASD1321" s="233"/>
      <c r="ASE1321" s="233"/>
      <c r="ASF1321" s="233"/>
      <c r="ASG1321" s="233"/>
      <c r="ASH1321" s="233"/>
      <c r="ASI1321" s="233"/>
      <c r="ASJ1321" s="233"/>
      <c r="ASK1321" s="233"/>
      <c r="ASL1321" s="233"/>
      <c r="ASM1321" s="233"/>
      <c r="ASN1321" s="233"/>
      <c r="ASO1321" s="233"/>
      <c r="ASP1321" s="233"/>
      <c r="ASQ1321" s="233"/>
      <c r="ASR1321" s="233"/>
      <c r="ASS1321" s="233"/>
      <c r="AST1321" s="233"/>
      <c r="ASU1321" s="233"/>
      <c r="ASV1321" s="233"/>
      <c r="ASW1321" s="233"/>
      <c r="ASX1321" s="233"/>
      <c r="ASY1321" s="233"/>
      <c r="ASZ1321" s="233"/>
      <c r="ATA1321" s="233"/>
      <c r="ATB1321" s="233"/>
      <c r="ATC1321" s="233"/>
      <c r="ATD1321" s="233"/>
      <c r="ATE1321" s="233"/>
      <c r="ATF1321" s="233"/>
      <c r="ATG1321" s="233"/>
      <c r="ATH1321" s="233"/>
      <c r="ATI1321" s="233"/>
      <c r="ATJ1321" s="233"/>
      <c r="ATK1321" s="233"/>
      <c r="ATL1321" s="233"/>
      <c r="ATM1321" s="233"/>
      <c r="ATN1321" s="233"/>
      <c r="ATO1321" s="233"/>
      <c r="ATP1321" s="233"/>
      <c r="ATQ1321" s="233"/>
      <c r="ATR1321" s="233"/>
      <c r="ATS1321" s="233"/>
      <c r="ATT1321" s="233"/>
      <c r="ATU1321" s="233"/>
      <c r="ATV1321" s="233"/>
      <c r="ATW1321" s="233"/>
      <c r="ATX1321" s="233"/>
      <c r="ATY1321" s="233"/>
      <c r="ATZ1321" s="233"/>
      <c r="AUA1321" s="233"/>
      <c r="AUB1321" s="233"/>
      <c r="AUC1321" s="233"/>
      <c r="AUD1321" s="233"/>
      <c r="AUE1321" s="233"/>
      <c r="AUF1321" s="233"/>
      <c r="AUG1321" s="233"/>
      <c r="AUH1321" s="233"/>
      <c r="AUI1321" s="233"/>
      <c r="AUJ1321" s="233"/>
      <c r="AUK1321" s="233"/>
      <c r="AUL1321" s="233"/>
      <c r="AUM1321" s="233"/>
      <c r="AUN1321" s="233"/>
      <c r="AUO1321" s="233"/>
      <c r="AUP1321" s="233"/>
      <c r="AUQ1321" s="233"/>
      <c r="AUR1321" s="233"/>
      <c r="AUS1321" s="233"/>
      <c r="AUT1321" s="233"/>
      <c r="AUU1321" s="233"/>
      <c r="AUV1321" s="233"/>
      <c r="AUW1321" s="233"/>
      <c r="AUX1321" s="233"/>
      <c r="AUY1321" s="233"/>
      <c r="AUZ1321" s="233"/>
      <c r="AVA1321" s="233"/>
      <c r="AVB1321" s="233"/>
      <c r="AVC1321" s="233"/>
      <c r="AVD1321" s="233"/>
      <c r="AVE1321" s="233"/>
      <c r="AVF1321" s="233"/>
      <c r="AVG1321" s="233"/>
      <c r="AVH1321" s="233"/>
      <c r="AVI1321" s="233"/>
      <c r="AVJ1321" s="233"/>
      <c r="AVK1321" s="233"/>
      <c r="AVL1321" s="233"/>
      <c r="AVM1321" s="233"/>
      <c r="AVN1321" s="233"/>
      <c r="AVO1321" s="233"/>
      <c r="AVP1321" s="233"/>
      <c r="AVQ1321" s="233"/>
      <c r="AVR1321" s="233"/>
      <c r="AVS1321" s="233"/>
      <c r="AVT1321" s="233"/>
      <c r="AVU1321" s="233"/>
      <c r="AVV1321" s="233"/>
      <c r="AVW1321" s="233"/>
      <c r="AVX1321" s="233"/>
      <c r="AVY1321" s="233"/>
      <c r="AVZ1321" s="233"/>
      <c r="AWA1321" s="233"/>
      <c r="AWB1321" s="233"/>
      <c r="AWC1321" s="233"/>
      <c r="AWD1321" s="233"/>
      <c r="AWE1321" s="233"/>
      <c r="AWF1321" s="233"/>
      <c r="AWG1321" s="233"/>
      <c r="AWH1321" s="233"/>
      <c r="AWI1321" s="233"/>
      <c r="AWJ1321" s="233"/>
      <c r="AWK1321" s="233"/>
      <c r="AWL1321" s="233"/>
      <c r="AWM1321" s="233"/>
      <c r="AWN1321" s="233"/>
      <c r="AWO1321" s="233"/>
      <c r="AWP1321" s="233"/>
      <c r="AWQ1321" s="233"/>
      <c r="AWR1321" s="233"/>
      <c r="AWS1321" s="233"/>
      <c r="AWT1321" s="233"/>
      <c r="AWU1321" s="233"/>
      <c r="AWV1321" s="233"/>
      <c r="AWW1321" s="233"/>
      <c r="AWX1321" s="233"/>
      <c r="AWY1321" s="233"/>
      <c r="AWZ1321" s="233"/>
      <c r="AXA1321" s="233"/>
      <c r="AXB1321" s="233"/>
      <c r="AXC1321" s="233"/>
      <c r="AXD1321" s="233"/>
      <c r="AXE1321" s="233"/>
      <c r="AXF1321" s="233"/>
      <c r="AXG1321" s="233"/>
      <c r="AXH1321" s="233"/>
      <c r="AXI1321" s="233"/>
      <c r="AXJ1321" s="233"/>
      <c r="AXK1321" s="233"/>
      <c r="AXL1321" s="233"/>
      <c r="AXM1321" s="233"/>
      <c r="AXN1321" s="233"/>
      <c r="AXO1321" s="233"/>
      <c r="AXP1321" s="233"/>
      <c r="AXQ1321" s="233"/>
      <c r="AXR1321" s="233"/>
      <c r="AXS1321" s="233"/>
      <c r="AXT1321" s="233"/>
      <c r="AXU1321" s="233"/>
      <c r="AXV1321" s="233"/>
      <c r="AXW1321" s="233"/>
      <c r="AXX1321" s="233"/>
      <c r="AXY1321" s="233"/>
      <c r="AXZ1321" s="233"/>
      <c r="AYA1321" s="233"/>
      <c r="AYB1321" s="233"/>
      <c r="AYC1321" s="233"/>
      <c r="AYD1321" s="233"/>
      <c r="AYE1321" s="233"/>
      <c r="AYF1321" s="233"/>
      <c r="AYG1321" s="233"/>
      <c r="AYH1321" s="233"/>
      <c r="AYI1321" s="233"/>
      <c r="AYJ1321" s="233"/>
      <c r="AYK1321" s="233"/>
      <c r="AYL1321" s="233"/>
      <c r="AYM1321" s="233"/>
      <c r="AYN1321" s="233"/>
      <c r="AYO1321" s="233"/>
      <c r="AYP1321" s="233"/>
      <c r="AYQ1321" s="233"/>
      <c r="AYR1321" s="233"/>
      <c r="AYS1321" s="233"/>
      <c r="AYT1321" s="233"/>
      <c r="AYU1321" s="233"/>
      <c r="AYV1321" s="233"/>
      <c r="AYW1321" s="233"/>
      <c r="AYX1321" s="233"/>
      <c r="AYY1321" s="233"/>
      <c r="AYZ1321" s="233"/>
      <c r="AZA1321" s="233"/>
      <c r="AZB1321" s="233"/>
      <c r="AZC1321" s="233"/>
      <c r="AZD1321" s="233"/>
      <c r="AZE1321" s="233"/>
      <c r="AZF1321" s="233"/>
      <c r="AZG1321" s="233"/>
      <c r="AZH1321" s="233"/>
      <c r="AZI1321" s="233"/>
      <c r="AZJ1321" s="233"/>
      <c r="AZK1321" s="233"/>
      <c r="AZL1321" s="233"/>
      <c r="AZM1321" s="233"/>
      <c r="AZN1321" s="233"/>
      <c r="AZO1321" s="233"/>
      <c r="AZP1321" s="233"/>
      <c r="AZQ1321" s="233"/>
      <c r="AZR1321" s="233"/>
      <c r="AZS1321" s="233"/>
      <c r="AZT1321" s="233"/>
      <c r="AZU1321" s="233"/>
      <c r="AZV1321" s="233"/>
      <c r="AZW1321" s="233"/>
      <c r="AZX1321" s="233"/>
      <c r="AZY1321" s="233"/>
      <c r="AZZ1321" s="233"/>
      <c r="BAA1321" s="233"/>
      <c r="BAB1321" s="233"/>
      <c r="BAC1321" s="233"/>
      <c r="BAD1321" s="233"/>
      <c r="BAE1321" s="233"/>
      <c r="BAF1321" s="233"/>
      <c r="BAG1321" s="233"/>
      <c r="BAH1321" s="233"/>
      <c r="BAI1321" s="233"/>
      <c r="BAJ1321" s="233"/>
      <c r="BAK1321" s="233"/>
      <c r="BAL1321" s="233"/>
      <c r="BAM1321" s="233"/>
      <c r="BAN1321" s="233"/>
      <c r="BAO1321" s="233"/>
      <c r="BAP1321" s="233"/>
      <c r="BAQ1321" s="233"/>
      <c r="BAR1321" s="233"/>
      <c r="BAS1321" s="233"/>
      <c r="BAT1321" s="233"/>
      <c r="BAU1321" s="233"/>
      <c r="BAV1321" s="233"/>
      <c r="BAW1321" s="233"/>
      <c r="BAX1321" s="233"/>
      <c r="BAY1321" s="233"/>
      <c r="BAZ1321" s="233"/>
      <c r="BBA1321" s="233"/>
      <c r="BBB1321" s="233"/>
      <c r="BBC1321" s="233"/>
      <c r="BBD1321" s="233"/>
      <c r="BBE1321" s="233"/>
      <c r="BBF1321" s="233"/>
      <c r="BBG1321" s="233"/>
      <c r="BBH1321" s="233"/>
      <c r="BBI1321" s="233"/>
      <c r="BBJ1321" s="233"/>
      <c r="BBK1321" s="233"/>
      <c r="BBL1321" s="233"/>
      <c r="BBM1321" s="233"/>
      <c r="BBN1321" s="233"/>
      <c r="BBO1321" s="233"/>
      <c r="BBP1321" s="233"/>
      <c r="BBQ1321" s="233"/>
      <c r="BBR1321" s="233"/>
      <c r="BBS1321" s="233"/>
      <c r="BBT1321" s="233"/>
      <c r="BBU1321" s="233"/>
      <c r="BBV1321" s="233"/>
      <c r="BBW1321" s="233"/>
      <c r="BBX1321" s="233"/>
      <c r="BBY1321" s="233"/>
      <c r="BBZ1321" s="233"/>
      <c r="BCA1321" s="233"/>
      <c r="BCB1321" s="233"/>
      <c r="BCC1321" s="233"/>
      <c r="BCD1321" s="233"/>
      <c r="BCE1321" s="233"/>
      <c r="BCF1321" s="233"/>
      <c r="BCG1321" s="233"/>
      <c r="BCH1321" s="233"/>
      <c r="BCI1321" s="233"/>
      <c r="BCJ1321" s="233"/>
      <c r="BCK1321" s="233"/>
      <c r="BCL1321" s="233"/>
      <c r="BCM1321" s="233"/>
      <c r="BCN1321" s="233"/>
      <c r="BCO1321" s="233"/>
      <c r="BCP1321" s="233"/>
      <c r="BCQ1321" s="233"/>
      <c r="BCR1321" s="233"/>
      <c r="BCS1321" s="233"/>
      <c r="BCT1321" s="233"/>
      <c r="BCU1321" s="233"/>
      <c r="BCV1321" s="233"/>
      <c r="BCW1321" s="233"/>
      <c r="BCX1321" s="233"/>
      <c r="BCY1321" s="233"/>
      <c r="BCZ1321" s="233"/>
      <c r="BDA1321" s="233"/>
      <c r="BDB1321" s="233"/>
      <c r="BDC1321" s="233"/>
      <c r="BDD1321" s="233"/>
      <c r="BDE1321" s="233"/>
      <c r="BDF1321" s="233"/>
      <c r="BDG1321" s="233"/>
      <c r="BDH1321" s="233"/>
      <c r="BDI1321" s="233"/>
      <c r="BDJ1321" s="233"/>
      <c r="BDK1321" s="233"/>
      <c r="BDL1321" s="233"/>
      <c r="BDM1321" s="233"/>
      <c r="BDN1321" s="233"/>
      <c r="BDO1321" s="233"/>
      <c r="BDP1321" s="233"/>
      <c r="BDQ1321" s="233"/>
      <c r="BDR1321" s="233"/>
      <c r="BDS1321" s="233"/>
      <c r="BDT1321" s="233"/>
      <c r="BDU1321" s="233"/>
      <c r="BDV1321" s="233"/>
      <c r="BDW1321" s="233"/>
      <c r="BDX1321" s="233"/>
      <c r="BDY1321" s="233"/>
      <c r="BDZ1321" s="233"/>
      <c r="BEA1321" s="233"/>
      <c r="BEB1321" s="233"/>
      <c r="BEC1321" s="233"/>
      <c r="BED1321" s="233"/>
      <c r="BEE1321" s="233"/>
      <c r="BEF1321" s="233"/>
      <c r="BEG1321" s="233"/>
      <c r="BEH1321" s="233"/>
      <c r="BEI1321" s="233"/>
      <c r="BEJ1321" s="233"/>
      <c r="BEK1321" s="233"/>
      <c r="BEL1321" s="233"/>
      <c r="BEM1321" s="233"/>
      <c r="BEN1321" s="233"/>
      <c r="BEO1321" s="233"/>
      <c r="BEP1321" s="233"/>
      <c r="BEQ1321" s="233"/>
      <c r="BER1321" s="233"/>
      <c r="BES1321" s="233"/>
      <c r="BET1321" s="233"/>
      <c r="BEU1321" s="233"/>
      <c r="BEV1321" s="233"/>
      <c r="BEW1321" s="233"/>
      <c r="BEX1321" s="233"/>
      <c r="BEY1321" s="233"/>
      <c r="BEZ1321" s="233"/>
      <c r="BFA1321" s="233"/>
      <c r="BFB1321" s="233"/>
      <c r="BFC1321" s="233"/>
      <c r="BFD1321" s="233"/>
      <c r="BFE1321" s="233"/>
      <c r="BFF1321" s="233"/>
      <c r="BFG1321" s="233"/>
      <c r="BFH1321" s="233"/>
      <c r="BFI1321" s="233"/>
      <c r="BFJ1321" s="233"/>
      <c r="BFK1321" s="233"/>
      <c r="BFL1321" s="233"/>
      <c r="BFM1321" s="233"/>
      <c r="BFN1321" s="233"/>
      <c r="BFO1321" s="233"/>
      <c r="BFP1321" s="233"/>
      <c r="BFQ1321" s="233"/>
      <c r="BFR1321" s="233"/>
      <c r="BFS1321" s="233"/>
      <c r="BFT1321" s="233"/>
      <c r="BFU1321" s="233"/>
      <c r="BFV1321" s="233"/>
      <c r="BFW1321" s="233"/>
      <c r="BFX1321" s="233"/>
      <c r="BFY1321" s="233"/>
      <c r="BFZ1321" s="233"/>
      <c r="BGA1321" s="233"/>
      <c r="BGB1321" s="233"/>
      <c r="BGC1321" s="233"/>
      <c r="BGD1321" s="233"/>
      <c r="BGE1321" s="233"/>
      <c r="BGF1321" s="233"/>
      <c r="BGG1321" s="233"/>
      <c r="BGH1321" s="233"/>
      <c r="BGI1321" s="233"/>
      <c r="BGJ1321" s="233"/>
      <c r="BGK1321" s="233"/>
      <c r="BGL1321" s="233"/>
      <c r="BGM1321" s="233"/>
      <c r="BGN1321" s="233"/>
      <c r="BGO1321" s="233"/>
      <c r="BGP1321" s="233"/>
      <c r="BGQ1321" s="233"/>
      <c r="BGR1321" s="233"/>
      <c r="BGS1321" s="233"/>
      <c r="BGT1321" s="233"/>
      <c r="BGU1321" s="233"/>
      <c r="BGV1321" s="233"/>
      <c r="BGW1321" s="233"/>
      <c r="BGX1321" s="233"/>
      <c r="BGY1321" s="233"/>
      <c r="BGZ1321" s="233"/>
      <c r="BHA1321" s="233"/>
      <c r="BHB1321" s="233"/>
      <c r="BHC1321" s="233"/>
      <c r="BHD1321" s="233"/>
      <c r="BHE1321" s="233"/>
      <c r="BHF1321" s="233"/>
      <c r="BHG1321" s="233"/>
      <c r="BHH1321" s="233"/>
      <c r="BHI1321" s="233"/>
      <c r="BHJ1321" s="233"/>
      <c r="BHK1321" s="233"/>
      <c r="BHL1321" s="233"/>
      <c r="BHM1321" s="233"/>
      <c r="BHN1321" s="233"/>
      <c r="BHO1321" s="233"/>
      <c r="BHP1321" s="233"/>
      <c r="BHQ1321" s="233"/>
      <c r="BHR1321" s="233"/>
      <c r="BHS1321" s="233"/>
      <c r="BHT1321" s="233"/>
      <c r="BHU1321" s="233"/>
      <c r="BHV1321" s="233"/>
      <c r="BHW1321" s="233"/>
      <c r="BHX1321" s="233"/>
      <c r="BHY1321" s="233"/>
      <c r="BHZ1321" s="233"/>
      <c r="BIA1321" s="233"/>
      <c r="BIB1321" s="233"/>
      <c r="BIC1321" s="233"/>
      <c r="BID1321" s="233"/>
      <c r="BIE1321" s="233"/>
      <c r="BIF1321" s="233"/>
      <c r="BIG1321" s="233"/>
      <c r="BIH1321" s="233"/>
      <c r="BII1321" s="233"/>
      <c r="BIJ1321" s="233"/>
      <c r="BIK1321" s="233"/>
      <c r="BIL1321" s="233"/>
      <c r="BIM1321" s="233"/>
      <c r="BIN1321" s="233"/>
      <c r="BIO1321" s="233"/>
      <c r="BIP1321" s="233"/>
      <c r="BIQ1321" s="233"/>
      <c r="BIR1321" s="233"/>
      <c r="BIS1321" s="233"/>
      <c r="BIT1321" s="233"/>
      <c r="BIU1321" s="233"/>
      <c r="BIV1321" s="233"/>
      <c r="BIW1321" s="233"/>
      <c r="BIX1321" s="233"/>
      <c r="BIY1321" s="233"/>
      <c r="BIZ1321" s="233"/>
      <c r="BJA1321" s="233"/>
      <c r="BJB1321" s="233"/>
      <c r="BJC1321" s="233"/>
      <c r="BJD1321" s="233"/>
      <c r="BJE1321" s="233"/>
      <c r="BJF1321" s="233"/>
      <c r="BJG1321" s="233"/>
      <c r="BJH1321" s="233"/>
      <c r="BJI1321" s="233"/>
      <c r="BJJ1321" s="233"/>
      <c r="BJK1321" s="233"/>
      <c r="BJL1321" s="233"/>
      <c r="BJM1321" s="233"/>
      <c r="BJN1321" s="233"/>
      <c r="BJO1321" s="233"/>
      <c r="BJP1321" s="233"/>
      <c r="BJQ1321" s="233"/>
      <c r="BJR1321" s="233"/>
      <c r="BJS1321" s="233"/>
      <c r="BJT1321" s="233"/>
      <c r="BJU1321" s="233"/>
      <c r="BJV1321" s="233"/>
      <c r="BJW1321" s="233"/>
      <c r="BJX1321" s="233"/>
      <c r="BJY1321" s="233"/>
      <c r="BJZ1321" s="233"/>
      <c r="BKA1321" s="233"/>
      <c r="BKB1321" s="233"/>
      <c r="BKC1321" s="233"/>
      <c r="BKD1321" s="233"/>
      <c r="BKE1321" s="233"/>
      <c r="BKF1321" s="233"/>
      <c r="BKG1321" s="233"/>
      <c r="BKH1321" s="233"/>
      <c r="BKI1321" s="233"/>
      <c r="BKJ1321" s="233"/>
      <c r="BKK1321" s="233"/>
      <c r="BKL1321" s="233"/>
      <c r="BKM1321" s="233"/>
      <c r="BKN1321" s="233"/>
      <c r="BKO1321" s="233"/>
      <c r="BKP1321" s="233"/>
      <c r="BKQ1321" s="233"/>
      <c r="BKR1321" s="233"/>
      <c r="BKS1321" s="233"/>
      <c r="BKT1321" s="233"/>
      <c r="BKU1321" s="233"/>
      <c r="BKV1321" s="233"/>
      <c r="BKW1321" s="233"/>
      <c r="BKX1321" s="233"/>
      <c r="BKY1321" s="233"/>
      <c r="BKZ1321" s="233"/>
      <c r="BLA1321" s="233"/>
      <c r="BLB1321" s="233"/>
      <c r="BLC1321" s="233"/>
      <c r="BLD1321" s="233"/>
      <c r="BLE1321" s="233"/>
      <c r="BLF1321" s="233"/>
      <c r="BLG1321" s="233"/>
      <c r="BLH1321" s="233"/>
      <c r="BLI1321" s="233"/>
      <c r="BLJ1321" s="233"/>
      <c r="BLK1321" s="233"/>
      <c r="BLL1321" s="233"/>
      <c r="BLM1321" s="233"/>
      <c r="BLN1321" s="233"/>
      <c r="BLO1321" s="233"/>
      <c r="BLP1321" s="233"/>
      <c r="BLQ1321" s="233"/>
      <c r="BLR1321" s="233"/>
      <c r="BLS1321" s="233"/>
      <c r="BLT1321" s="233"/>
      <c r="BLU1321" s="233"/>
      <c r="BLV1321" s="233"/>
      <c r="BLW1321" s="233"/>
      <c r="BLX1321" s="233"/>
      <c r="BLY1321" s="233"/>
      <c r="BLZ1321" s="233"/>
      <c r="BMA1321" s="233"/>
      <c r="BMB1321" s="233"/>
      <c r="BMC1321" s="233"/>
      <c r="BMD1321" s="233"/>
      <c r="BME1321" s="233"/>
      <c r="BMF1321" s="233"/>
      <c r="BMG1321" s="233"/>
      <c r="BMH1321" s="233"/>
      <c r="BMI1321" s="233"/>
      <c r="BMJ1321" s="233"/>
      <c r="BMK1321" s="233"/>
      <c r="BML1321" s="233"/>
      <c r="BMM1321" s="233"/>
      <c r="BMN1321" s="233"/>
      <c r="BMO1321" s="233"/>
      <c r="BMP1321" s="233"/>
      <c r="BMQ1321" s="233"/>
      <c r="BMR1321" s="233"/>
      <c r="BMS1321" s="233"/>
      <c r="BMT1321" s="233"/>
      <c r="BMU1321" s="233"/>
      <c r="BMV1321" s="233"/>
      <c r="BMW1321" s="233"/>
      <c r="BMX1321" s="233"/>
      <c r="BMY1321" s="233"/>
      <c r="BMZ1321" s="233"/>
      <c r="BNA1321" s="233"/>
      <c r="BNB1321" s="233"/>
      <c r="BNC1321" s="233"/>
      <c r="BND1321" s="233"/>
      <c r="BNE1321" s="233"/>
      <c r="BNF1321" s="233"/>
      <c r="BNG1321" s="233"/>
      <c r="BNH1321" s="233"/>
      <c r="BNI1321" s="233"/>
      <c r="BNJ1321" s="233"/>
      <c r="BNK1321" s="233"/>
      <c r="BNL1321" s="233"/>
      <c r="BNM1321" s="233"/>
      <c r="BNN1321" s="233"/>
      <c r="BNO1321" s="233"/>
      <c r="BNP1321" s="233"/>
      <c r="BNQ1321" s="233"/>
      <c r="BNR1321" s="233"/>
      <c r="BNS1321" s="233"/>
      <c r="BNT1321" s="233"/>
      <c r="BNU1321" s="233"/>
      <c r="BNV1321" s="233"/>
      <c r="BNW1321" s="233"/>
      <c r="BNX1321" s="233"/>
      <c r="BNY1321" s="233"/>
      <c r="BNZ1321" s="233"/>
      <c r="BOA1321" s="233"/>
      <c r="BOB1321" s="233"/>
      <c r="BOC1321" s="233"/>
      <c r="BOD1321" s="233"/>
      <c r="BOE1321" s="233"/>
      <c r="BOF1321" s="233"/>
      <c r="BOG1321" s="233"/>
      <c r="BOH1321" s="233"/>
      <c r="BOI1321" s="233"/>
      <c r="BOJ1321" s="233"/>
      <c r="BOK1321" s="233"/>
      <c r="BOL1321" s="233"/>
      <c r="BOM1321" s="233"/>
      <c r="BON1321" s="233"/>
      <c r="BOO1321" s="233"/>
      <c r="BOP1321" s="233"/>
      <c r="BOQ1321" s="233"/>
      <c r="BOR1321" s="233"/>
      <c r="BOS1321" s="233"/>
      <c r="BOT1321" s="233"/>
      <c r="BOU1321" s="233"/>
      <c r="BOV1321" s="233"/>
      <c r="BOW1321" s="233"/>
      <c r="BOX1321" s="233"/>
      <c r="BOY1321" s="233"/>
      <c r="BOZ1321" s="233"/>
      <c r="BPA1321" s="233"/>
      <c r="BPB1321" s="233"/>
      <c r="BPC1321" s="233"/>
      <c r="BPD1321" s="233"/>
      <c r="BPE1321" s="233"/>
      <c r="BPF1321" s="233"/>
      <c r="BPG1321" s="233"/>
      <c r="BPH1321" s="233"/>
      <c r="BPI1321" s="233"/>
      <c r="BPJ1321" s="233"/>
      <c r="BPK1321" s="233"/>
      <c r="BPL1321" s="233"/>
      <c r="BPM1321" s="233"/>
      <c r="BPN1321" s="233"/>
      <c r="BPO1321" s="233"/>
      <c r="BPP1321" s="233"/>
      <c r="BPQ1321" s="233"/>
      <c r="BPR1321" s="233"/>
      <c r="BPS1321" s="233"/>
      <c r="BPT1321" s="233"/>
      <c r="BPU1321" s="233"/>
      <c r="BPV1321" s="233"/>
      <c r="BPW1321" s="233"/>
      <c r="BPX1321" s="233"/>
      <c r="BPY1321" s="233"/>
      <c r="BPZ1321" s="233"/>
      <c r="BQA1321" s="233"/>
      <c r="BQB1321" s="233"/>
      <c r="BQC1321" s="233"/>
      <c r="BQD1321" s="233"/>
      <c r="BQE1321" s="233"/>
      <c r="BQF1321" s="233"/>
      <c r="BQG1321" s="233"/>
      <c r="BQH1321" s="233"/>
      <c r="BQI1321" s="233"/>
      <c r="BQJ1321" s="233"/>
      <c r="BQK1321" s="233"/>
      <c r="BQL1321" s="233"/>
      <c r="BQM1321" s="233"/>
      <c r="BQN1321" s="233"/>
      <c r="BQO1321" s="233"/>
      <c r="BQP1321" s="233"/>
      <c r="BQQ1321" s="233"/>
      <c r="BQR1321" s="233"/>
      <c r="BQS1321" s="233"/>
      <c r="BQT1321" s="233"/>
      <c r="BQU1321" s="233"/>
      <c r="BQV1321" s="233"/>
      <c r="BQW1321" s="233"/>
      <c r="BQX1321" s="233"/>
      <c r="BQY1321" s="233"/>
      <c r="BQZ1321" s="233"/>
      <c r="BRA1321" s="233"/>
      <c r="BRB1321" s="233"/>
      <c r="BRC1321" s="233"/>
      <c r="BRD1321" s="233"/>
      <c r="BRE1321" s="233"/>
      <c r="BRF1321" s="233"/>
      <c r="BRG1321" s="233"/>
      <c r="BRH1321" s="233"/>
      <c r="BRI1321" s="233"/>
      <c r="BRJ1321" s="233"/>
      <c r="BRK1321" s="233"/>
      <c r="BRL1321" s="233"/>
      <c r="BRM1321" s="233"/>
      <c r="BRN1321" s="233"/>
      <c r="BRO1321" s="233"/>
      <c r="BRP1321" s="233"/>
      <c r="BRQ1321" s="233"/>
      <c r="BRR1321" s="233"/>
      <c r="BRS1321" s="233"/>
      <c r="BRT1321" s="233"/>
      <c r="BRU1321" s="233"/>
      <c r="BRV1321" s="233"/>
      <c r="BRW1321" s="233"/>
      <c r="BRX1321" s="233"/>
      <c r="BRY1321" s="233"/>
      <c r="BRZ1321" s="233"/>
      <c r="BSA1321" s="233"/>
      <c r="BSB1321" s="233"/>
      <c r="BSC1321" s="233"/>
      <c r="BSD1321" s="233"/>
      <c r="BSE1321" s="233"/>
      <c r="BSF1321" s="233"/>
      <c r="BSG1321" s="233"/>
      <c r="BSH1321" s="233"/>
      <c r="BSI1321" s="233"/>
      <c r="BSJ1321" s="233"/>
      <c r="BSK1321" s="233"/>
      <c r="BSL1321" s="233"/>
      <c r="BSM1321" s="233"/>
      <c r="BSN1321" s="233"/>
      <c r="BSO1321" s="233"/>
      <c r="BSP1321" s="233"/>
      <c r="BSQ1321" s="233"/>
      <c r="BSR1321" s="233"/>
      <c r="BSS1321" s="233"/>
      <c r="BST1321" s="233"/>
      <c r="BSU1321" s="233"/>
      <c r="BSV1321" s="233"/>
      <c r="BSW1321" s="233"/>
      <c r="BSX1321" s="233"/>
      <c r="BSY1321" s="233"/>
      <c r="BSZ1321" s="233"/>
      <c r="BTA1321" s="233"/>
      <c r="BTB1321" s="233"/>
      <c r="BTC1321" s="233"/>
      <c r="BTD1321" s="233"/>
      <c r="BTE1321" s="233"/>
      <c r="BTF1321" s="233"/>
      <c r="BTG1321" s="233"/>
      <c r="BTH1321" s="233"/>
      <c r="BTI1321" s="233"/>
      <c r="BTJ1321" s="233"/>
      <c r="BTK1321" s="233"/>
      <c r="BTL1321" s="233"/>
      <c r="BTM1321" s="233"/>
      <c r="BTN1321" s="233"/>
      <c r="BTO1321" s="233"/>
      <c r="BTP1321" s="233"/>
      <c r="BTQ1321" s="233"/>
      <c r="BTR1321" s="233"/>
      <c r="BTS1321" s="233"/>
      <c r="BTT1321" s="233"/>
      <c r="BTU1321" s="233"/>
      <c r="BTV1321" s="233"/>
      <c r="BTW1321" s="233"/>
      <c r="BTX1321" s="233"/>
      <c r="BTY1321" s="233"/>
      <c r="BTZ1321" s="233"/>
      <c r="BUA1321" s="233"/>
      <c r="BUB1321" s="233"/>
      <c r="BUC1321" s="233"/>
      <c r="BUD1321" s="233"/>
      <c r="BUE1321" s="233"/>
      <c r="BUF1321" s="233"/>
      <c r="BUG1321" s="233"/>
      <c r="BUH1321" s="233"/>
      <c r="BUI1321" s="233"/>
      <c r="BUJ1321" s="233"/>
      <c r="BUK1321" s="233"/>
      <c r="BUL1321" s="233"/>
      <c r="BUM1321" s="233"/>
      <c r="BUN1321" s="233"/>
      <c r="BUO1321" s="233"/>
      <c r="BUP1321" s="233"/>
      <c r="BUQ1321" s="233"/>
      <c r="BUR1321" s="233"/>
      <c r="BUS1321" s="233"/>
      <c r="BUT1321" s="233"/>
      <c r="BUU1321" s="233"/>
      <c r="BUV1321" s="233"/>
      <c r="BUW1321" s="233"/>
      <c r="BUX1321" s="233"/>
      <c r="BUY1321" s="233"/>
      <c r="BUZ1321" s="233"/>
      <c r="BVA1321" s="233"/>
      <c r="BVB1321" s="233"/>
      <c r="BVC1321" s="233"/>
      <c r="BVD1321" s="233"/>
      <c r="BVE1321" s="233"/>
      <c r="BVF1321" s="233"/>
      <c r="BVG1321" s="233"/>
      <c r="BVH1321" s="233"/>
      <c r="BVI1321" s="233"/>
      <c r="BVJ1321" s="233"/>
      <c r="BVK1321" s="233"/>
      <c r="BVL1321" s="233"/>
      <c r="BVM1321" s="233"/>
      <c r="BVN1321" s="233"/>
      <c r="BVO1321" s="233"/>
      <c r="BVP1321" s="233"/>
      <c r="BVQ1321" s="233"/>
      <c r="BVR1321" s="233"/>
      <c r="BVS1321" s="233"/>
      <c r="BVT1321" s="233"/>
      <c r="BVU1321" s="233"/>
      <c r="BVV1321" s="233"/>
      <c r="BVW1321" s="233"/>
      <c r="BVX1321" s="233"/>
      <c r="BVY1321" s="233"/>
      <c r="BVZ1321" s="233"/>
      <c r="BWA1321" s="233"/>
      <c r="BWB1321" s="233"/>
      <c r="BWC1321" s="233"/>
      <c r="BWD1321" s="233"/>
      <c r="BWE1321" s="233"/>
      <c r="BWF1321" s="233"/>
      <c r="BWG1321" s="233"/>
      <c r="BWH1321" s="233"/>
      <c r="BWI1321" s="233"/>
      <c r="BWJ1321" s="233"/>
      <c r="BWK1321" s="233"/>
      <c r="BWL1321" s="233"/>
      <c r="BWM1321" s="233"/>
      <c r="BWN1321" s="233"/>
      <c r="BWO1321" s="233"/>
      <c r="BWP1321" s="233"/>
      <c r="BWQ1321" s="233"/>
      <c r="BWR1321" s="233"/>
      <c r="BWS1321" s="233"/>
      <c r="BWT1321" s="233"/>
      <c r="BWU1321" s="233"/>
      <c r="BWV1321" s="233"/>
      <c r="BWW1321" s="233"/>
      <c r="BWX1321" s="233"/>
      <c r="BWY1321" s="233"/>
      <c r="BWZ1321" s="233"/>
      <c r="BXA1321" s="233"/>
      <c r="BXB1321" s="233"/>
      <c r="BXC1321" s="233"/>
      <c r="BXD1321" s="233"/>
      <c r="BXE1321" s="233"/>
      <c r="BXF1321" s="233"/>
      <c r="BXG1321" s="233"/>
      <c r="BXH1321" s="233"/>
      <c r="BXI1321" s="233"/>
      <c r="BXJ1321" s="233"/>
      <c r="BXK1321" s="233"/>
      <c r="BXL1321" s="233"/>
      <c r="BXM1321" s="233"/>
      <c r="BXN1321" s="233"/>
      <c r="BXO1321" s="233"/>
      <c r="BXP1321" s="233"/>
      <c r="BXQ1321" s="233"/>
      <c r="BXR1321" s="233"/>
      <c r="BXS1321" s="233"/>
      <c r="BXT1321" s="233"/>
      <c r="BXU1321" s="233"/>
      <c r="BXV1321" s="233"/>
      <c r="BXW1321" s="233"/>
      <c r="BXX1321" s="233"/>
      <c r="BXY1321" s="233"/>
      <c r="BXZ1321" s="233"/>
      <c r="BYA1321" s="233"/>
      <c r="BYB1321" s="233"/>
      <c r="BYC1321" s="233"/>
      <c r="BYD1321" s="233"/>
      <c r="BYE1321" s="233"/>
      <c r="BYF1321" s="233"/>
      <c r="BYG1321" s="233"/>
      <c r="BYH1321" s="233"/>
      <c r="BYI1321" s="233"/>
      <c r="BYJ1321" s="233"/>
      <c r="BYK1321" s="233"/>
      <c r="BYL1321" s="233"/>
      <c r="BYM1321" s="233"/>
      <c r="BYN1321" s="233"/>
      <c r="BYO1321" s="233"/>
      <c r="BYP1321" s="233"/>
      <c r="BYQ1321" s="233"/>
      <c r="BYR1321" s="233"/>
      <c r="BYS1321" s="233"/>
      <c r="BYT1321" s="233"/>
      <c r="BYU1321" s="233"/>
      <c r="BYV1321" s="233"/>
      <c r="BYW1321" s="233"/>
      <c r="BYX1321" s="233"/>
      <c r="BYY1321" s="233"/>
      <c r="BYZ1321" s="233"/>
      <c r="BZA1321" s="233"/>
      <c r="BZB1321" s="233"/>
      <c r="BZC1321" s="233"/>
      <c r="BZD1321" s="233"/>
      <c r="BZE1321" s="233"/>
      <c r="BZF1321" s="233"/>
      <c r="BZG1321" s="233"/>
      <c r="BZH1321" s="233"/>
      <c r="BZI1321" s="233"/>
      <c r="BZJ1321" s="233"/>
      <c r="BZK1321" s="233"/>
      <c r="BZL1321" s="233"/>
      <c r="BZM1321" s="233"/>
      <c r="BZN1321" s="233"/>
      <c r="BZO1321" s="233"/>
      <c r="BZP1321" s="233"/>
      <c r="BZQ1321" s="233"/>
      <c r="BZR1321" s="233"/>
      <c r="BZS1321" s="233"/>
      <c r="BZT1321" s="233"/>
      <c r="BZU1321" s="233"/>
      <c r="BZV1321" s="233"/>
      <c r="BZW1321" s="233"/>
      <c r="BZX1321" s="233"/>
      <c r="BZY1321" s="233"/>
      <c r="BZZ1321" s="233"/>
      <c r="CAA1321" s="233"/>
      <c r="CAB1321" s="233"/>
      <c r="CAC1321" s="233"/>
      <c r="CAD1321" s="233"/>
      <c r="CAE1321" s="233"/>
      <c r="CAF1321" s="233"/>
      <c r="CAG1321" s="233"/>
      <c r="CAH1321" s="233"/>
      <c r="CAI1321" s="233"/>
      <c r="CAJ1321" s="233"/>
      <c r="CAK1321" s="233"/>
      <c r="CAL1321" s="233"/>
      <c r="CAM1321" s="233"/>
      <c r="CAN1321" s="233"/>
      <c r="CAO1321" s="233"/>
      <c r="CAP1321" s="233"/>
      <c r="CAQ1321" s="233"/>
      <c r="CAR1321" s="233"/>
      <c r="CAS1321" s="233"/>
      <c r="CAT1321" s="233"/>
      <c r="CAU1321" s="233"/>
      <c r="CAV1321" s="233"/>
      <c r="CAW1321" s="233"/>
      <c r="CAX1321" s="233"/>
      <c r="CAY1321" s="233"/>
      <c r="CAZ1321" s="233"/>
      <c r="CBA1321" s="233"/>
      <c r="CBB1321" s="233"/>
      <c r="CBC1321" s="233"/>
      <c r="CBD1321" s="233"/>
      <c r="CBE1321" s="233"/>
      <c r="CBF1321" s="233"/>
      <c r="CBG1321" s="233"/>
      <c r="CBH1321" s="233"/>
      <c r="CBI1321" s="233"/>
      <c r="CBJ1321" s="233"/>
      <c r="CBK1321" s="233"/>
      <c r="CBL1321" s="233"/>
      <c r="CBM1321" s="233"/>
      <c r="CBN1321" s="233"/>
      <c r="CBO1321" s="233"/>
      <c r="CBP1321" s="233"/>
      <c r="CBQ1321" s="233"/>
      <c r="CBR1321" s="233"/>
      <c r="CBS1321" s="233"/>
      <c r="CBT1321" s="233"/>
      <c r="CBU1321" s="233"/>
      <c r="CBV1321" s="233"/>
      <c r="CBW1321" s="233"/>
      <c r="CBX1321" s="233"/>
      <c r="CBY1321" s="233"/>
      <c r="CBZ1321" s="233"/>
      <c r="CCA1321" s="233"/>
      <c r="CCB1321" s="233"/>
      <c r="CCC1321" s="233"/>
      <c r="CCD1321" s="233"/>
      <c r="CCE1321" s="233"/>
      <c r="CCF1321" s="233"/>
      <c r="CCG1321" s="233"/>
      <c r="CCH1321" s="233"/>
      <c r="CCI1321" s="233"/>
      <c r="CCJ1321" s="233"/>
      <c r="CCK1321" s="233"/>
      <c r="CCL1321" s="233"/>
      <c r="CCM1321" s="233"/>
      <c r="CCN1321" s="233"/>
      <c r="CCO1321" s="233"/>
      <c r="CCP1321" s="233"/>
      <c r="CCQ1321" s="233"/>
      <c r="CCR1321" s="233"/>
      <c r="CCS1321" s="233"/>
      <c r="CCT1321" s="233"/>
      <c r="CCU1321" s="233"/>
      <c r="CCV1321" s="233"/>
      <c r="CCW1321" s="233"/>
      <c r="CCX1321" s="233"/>
      <c r="CCY1321" s="233"/>
      <c r="CCZ1321" s="233"/>
      <c r="CDA1321" s="233"/>
      <c r="CDB1321" s="233"/>
      <c r="CDC1321" s="233"/>
      <c r="CDD1321" s="233"/>
      <c r="CDE1321" s="233"/>
      <c r="CDF1321" s="233"/>
      <c r="CDG1321" s="233"/>
      <c r="CDH1321" s="233"/>
      <c r="CDI1321" s="233"/>
      <c r="CDJ1321" s="233"/>
      <c r="CDK1321" s="233"/>
      <c r="CDL1321" s="233"/>
      <c r="CDM1321" s="233"/>
      <c r="CDN1321" s="233"/>
      <c r="CDO1321" s="233"/>
      <c r="CDP1321" s="233"/>
      <c r="CDQ1321" s="233"/>
      <c r="CDR1321" s="233"/>
      <c r="CDS1321" s="233"/>
      <c r="CDT1321" s="233"/>
      <c r="CDU1321" s="233"/>
      <c r="CDV1321" s="233"/>
      <c r="CDW1321" s="233"/>
      <c r="CDX1321" s="233"/>
      <c r="CDY1321" s="233"/>
      <c r="CDZ1321" s="233"/>
      <c r="CEA1321" s="233"/>
      <c r="CEB1321" s="233"/>
      <c r="CEC1321" s="233"/>
      <c r="CED1321" s="233"/>
      <c r="CEE1321" s="233"/>
      <c r="CEF1321" s="233"/>
      <c r="CEG1321" s="233"/>
      <c r="CEH1321" s="233"/>
      <c r="CEI1321" s="233"/>
      <c r="CEJ1321" s="233"/>
      <c r="CEK1321" s="233"/>
      <c r="CEL1321" s="233"/>
      <c r="CEM1321" s="233"/>
      <c r="CEN1321" s="233"/>
      <c r="CEO1321" s="233"/>
      <c r="CEP1321" s="233"/>
      <c r="CEQ1321" s="233"/>
      <c r="CER1321" s="233"/>
      <c r="CES1321" s="233"/>
      <c r="CET1321" s="233"/>
      <c r="CEU1321" s="233"/>
      <c r="CEV1321" s="233"/>
      <c r="CEW1321" s="233"/>
      <c r="CEX1321" s="233"/>
      <c r="CEY1321" s="233"/>
      <c r="CEZ1321" s="233"/>
      <c r="CFA1321" s="233"/>
      <c r="CFB1321" s="233"/>
      <c r="CFC1321" s="233"/>
      <c r="CFD1321" s="233"/>
      <c r="CFE1321" s="233"/>
      <c r="CFF1321" s="233"/>
      <c r="CFG1321" s="233"/>
      <c r="CFH1321" s="233"/>
      <c r="CFI1321" s="233"/>
      <c r="CFJ1321" s="233"/>
      <c r="CFK1321" s="233"/>
      <c r="CFL1321" s="233"/>
      <c r="CFM1321" s="233"/>
      <c r="CFN1321" s="233"/>
      <c r="CFO1321" s="233"/>
      <c r="CFP1321" s="233"/>
      <c r="CFQ1321" s="233"/>
      <c r="CFR1321" s="233"/>
      <c r="CFS1321" s="233"/>
      <c r="CFT1321" s="233"/>
      <c r="CFU1321" s="233"/>
      <c r="CFV1321" s="233"/>
      <c r="CFW1321" s="233"/>
      <c r="CFX1321" s="233"/>
      <c r="CFY1321" s="233"/>
      <c r="CFZ1321" s="233"/>
      <c r="CGA1321" s="233"/>
      <c r="CGB1321" s="233"/>
      <c r="CGC1321" s="233"/>
      <c r="CGD1321" s="233"/>
      <c r="CGE1321" s="233"/>
      <c r="CGF1321" s="233"/>
      <c r="CGG1321" s="233"/>
      <c r="CGH1321" s="233"/>
      <c r="CGI1321" s="233"/>
      <c r="CGJ1321" s="233"/>
      <c r="CGK1321" s="233"/>
      <c r="CGL1321" s="233"/>
      <c r="CGM1321" s="233"/>
      <c r="CGN1321" s="233"/>
      <c r="CGO1321" s="233"/>
      <c r="CGP1321" s="233"/>
      <c r="CGQ1321" s="233"/>
      <c r="CGR1321" s="233"/>
      <c r="CGS1321" s="233"/>
      <c r="CGT1321" s="233"/>
      <c r="CGU1321" s="233"/>
      <c r="CGV1321" s="233"/>
      <c r="CGW1321" s="233"/>
      <c r="CGX1321" s="233"/>
      <c r="CGY1321" s="233"/>
      <c r="CGZ1321" s="233"/>
      <c r="CHA1321" s="233"/>
      <c r="CHB1321" s="233"/>
      <c r="CHC1321" s="233"/>
      <c r="CHD1321" s="233"/>
      <c r="CHE1321" s="233"/>
      <c r="CHF1321" s="233"/>
      <c r="CHG1321" s="233"/>
      <c r="CHH1321" s="233"/>
      <c r="CHI1321" s="233"/>
      <c r="CHJ1321" s="233"/>
      <c r="CHK1321" s="233"/>
      <c r="CHL1321" s="233"/>
      <c r="CHM1321" s="233"/>
      <c r="CHN1321" s="233"/>
      <c r="CHO1321" s="233"/>
      <c r="CHP1321" s="233"/>
      <c r="CHQ1321" s="233"/>
      <c r="CHR1321" s="233"/>
      <c r="CHS1321" s="233"/>
      <c r="CHT1321" s="233"/>
      <c r="CHU1321" s="233"/>
      <c r="CHV1321" s="233"/>
      <c r="CHW1321" s="233"/>
    </row>
    <row r="1322" spans="1:2259" s="252" customFormat="1" ht="18" customHeight="1" thickBot="1" x14ac:dyDescent="0.25">
      <c r="A1322" s="197">
        <v>44969</v>
      </c>
      <c r="B1322" s="59">
        <v>0.50347222222222221</v>
      </c>
      <c r="C1322" s="60">
        <v>-4</v>
      </c>
      <c r="D1322" s="330">
        <f t="shared" si="227"/>
        <v>0.26475694444444442</v>
      </c>
      <c r="E1322" s="128" t="e">
        <f t="shared" si="231"/>
        <v>#DIV/0!</v>
      </c>
      <c r="F1322" s="247" t="s">
        <v>27</v>
      </c>
      <c r="G1322" s="248" t="s">
        <v>28</v>
      </c>
      <c r="H1322" s="131">
        <v>367</v>
      </c>
      <c r="I1322" s="132" t="s">
        <v>29</v>
      </c>
      <c r="J1322" s="130">
        <v>160</v>
      </c>
      <c r="K1322" s="134">
        <v>61</v>
      </c>
      <c r="L1322" s="134">
        <v>28</v>
      </c>
      <c r="M1322" s="134">
        <v>36</v>
      </c>
      <c r="N1322" s="134" t="s">
        <v>227</v>
      </c>
      <c r="O1322" s="133">
        <f t="shared" si="232"/>
        <v>41.666666666666664</v>
      </c>
      <c r="P1322" s="126">
        <f t="shared" si="216"/>
        <v>0.17119791666666667</v>
      </c>
      <c r="Q1322" s="126"/>
      <c r="R1322" s="136"/>
      <c r="S1322" s="130"/>
      <c r="T1322" s="134"/>
      <c r="U1322" s="134"/>
      <c r="V1322" s="134"/>
      <c r="W1322" s="134"/>
      <c r="X1322" s="133">
        <f t="shared" ref="X1322" si="233">(T1322+U1322+V1322)/3</f>
        <v>0</v>
      </c>
      <c r="Y1322" s="126"/>
      <c r="Z1322" s="207"/>
      <c r="AA1322" s="73">
        <f t="shared" si="217"/>
        <v>0.17119791666666667</v>
      </c>
      <c r="AB1322" s="831">
        <f t="shared" si="218"/>
        <v>0</v>
      </c>
      <c r="AC1322" s="233"/>
      <c r="AD1322" s="233"/>
      <c r="AE1322" s="233"/>
      <c r="AF1322" s="233"/>
      <c r="AG1322" s="233"/>
      <c r="AH1322" s="233"/>
      <c r="AI1322" s="233"/>
      <c r="AJ1322" s="233"/>
      <c r="AK1322" s="233"/>
      <c r="AL1322" s="233"/>
      <c r="AM1322" s="233"/>
      <c r="AN1322" s="233"/>
      <c r="AO1322" s="233"/>
      <c r="AP1322" s="233"/>
      <c r="AQ1322" s="233"/>
      <c r="AR1322" s="233"/>
      <c r="AS1322" s="233"/>
      <c r="AT1322" s="233"/>
      <c r="AU1322" s="233"/>
      <c r="AV1322" s="233"/>
      <c r="AW1322" s="233"/>
      <c r="AX1322" s="233"/>
      <c r="AY1322" s="233"/>
      <c r="AZ1322" s="233"/>
      <c r="BA1322" s="233"/>
      <c r="BB1322" s="233"/>
      <c r="BC1322" s="233"/>
      <c r="BD1322" s="233"/>
      <c r="BE1322" s="233"/>
      <c r="BF1322" s="233"/>
      <c r="BG1322" s="233"/>
      <c r="BH1322" s="233"/>
      <c r="BI1322" s="233"/>
      <c r="BJ1322" s="233"/>
      <c r="BK1322" s="233"/>
      <c r="BL1322" s="233"/>
      <c r="BM1322" s="233"/>
      <c r="BN1322" s="233"/>
      <c r="BO1322" s="233"/>
      <c r="BP1322" s="233"/>
      <c r="BQ1322" s="233"/>
      <c r="BR1322" s="233"/>
      <c r="BS1322" s="233"/>
      <c r="BT1322" s="233"/>
      <c r="BU1322" s="233"/>
      <c r="BV1322" s="233"/>
      <c r="BW1322" s="233"/>
      <c r="BX1322" s="233"/>
      <c r="BY1322" s="233"/>
      <c r="BZ1322" s="233"/>
      <c r="CA1322" s="233"/>
      <c r="CB1322" s="233"/>
      <c r="CC1322" s="233"/>
      <c r="CD1322" s="233"/>
      <c r="CE1322" s="233"/>
      <c r="CF1322" s="233"/>
      <c r="CG1322" s="233"/>
      <c r="CH1322" s="233"/>
      <c r="CI1322" s="233"/>
      <c r="CJ1322" s="233"/>
      <c r="CK1322" s="233"/>
      <c r="CL1322" s="233"/>
      <c r="CM1322" s="233"/>
      <c r="CN1322" s="233"/>
      <c r="CO1322" s="233"/>
      <c r="CP1322" s="233"/>
      <c r="CQ1322" s="233"/>
      <c r="CR1322" s="233"/>
      <c r="CS1322" s="233"/>
      <c r="CT1322" s="233"/>
      <c r="CU1322" s="233"/>
      <c r="CV1322" s="233"/>
      <c r="CW1322" s="233"/>
      <c r="CX1322" s="233"/>
      <c r="CY1322" s="233"/>
      <c r="CZ1322" s="233"/>
      <c r="DA1322" s="233"/>
      <c r="DB1322" s="233"/>
      <c r="DC1322" s="233"/>
      <c r="DD1322" s="233"/>
      <c r="DE1322" s="233"/>
      <c r="DF1322" s="233"/>
      <c r="DG1322" s="233"/>
      <c r="DH1322" s="233"/>
      <c r="DI1322" s="233"/>
      <c r="DJ1322" s="233"/>
      <c r="DK1322" s="233"/>
      <c r="DL1322" s="233"/>
      <c r="DM1322" s="233"/>
      <c r="DN1322" s="233"/>
      <c r="DO1322" s="233"/>
      <c r="DP1322" s="233"/>
      <c r="DQ1322" s="233"/>
      <c r="DR1322" s="233"/>
      <c r="DS1322" s="233"/>
      <c r="DT1322" s="233"/>
      <c r="DU1322" s="233"/>
      <c r="DV1322" s="233"/>
      <c r="DW1322" s="233"/>
      <c r="DX1322" s="233"/>
      <c r="DY1322" s="233"/>
      <c r="DZ1322" s="233"/>
      <c r="EA1322" s="233"/>
      <c r="EB1322" s="233"/>
      <c r="EC1322" s="233"/>
      <c r="ED1322" s="233"/>
      <c r="EE1322" s="233"/>
      <c r="EF1322" s="233"/>
      <c r="EG1322" s="233"/>
      <c r="EH1322" s="233"/>
      <c r="EI1322" s="233"/>
      <c r="EJ1322" s="233"/>
      <c r="EK1322" s="233"/>
      <c r="EL1322" s="233"/>
      <c r="EM1322" s="233"/>
      <c r="EN1322" s="233"/>
      <c r="EO1322" s="233"/>
      <c r="EP1322" s="233"/>
      <c r="EQ1322" s="233"/>
      <c r="ER1322" s="233"/>
      <c r="ES1322" s="233"/>
      <c r="ET1322" s="233"/>
      <c r="EU1322" s="233"/>
      <c r="EV1322" s="233"/>
      <c r="EW1322" s="233"/>
      <c r="EX1322" s="233"/>
      <c r="EY1322" s="233"/>
      <c r="EZ1322" s="233"/>
      <c r="FA1322" s="233"/>
      <c r="FB1322" s="233"/>
      <c r="FC1322" s="233"/>
      <c r="FD1322" s="233"/>
      <c r="FE1322" s="233"/>
      <c r="FF1322" s="233"/>
      <c r="FG1322" s="233"/>
      <c r="FH1322" s="233"/>
      <c r="FI1322" s="233"/>
      <c r="FJ1322" s="233"/>
      <c r="FK1322" s="233"/>
      <c r="FL1322" s="233"/>
      <c r="FM1322" s="233"/>
      <c r="FN1322" s="233"/>
      <c r="FO1322" s="233"/>
      <c r="FP1322" s="233"/>
      <c r="FQ1322" s="233"/>
      <c r="FR1322" s="233"/>
      <c r="FS1322" s="233"/>
      <c r="FT1322" s="233"/>
      <c r="FU1322" s="233"/>
      <c r="FV1322" s="233"/>
      <c r="FW1322" s="233"/>
      <c r="FX1322" s="233"/>
      <c r="FY1322" s="233"/>
      <c r="FZ1322" s="233"/>
      <c r="GA1322" s="233"/>
      <c r="GB1322" s="233"/>
      <c r="GC1322" s="233"/>
      <c r="GD1322" s="233"/>
      <c r="GE1322" s="233"/>
      <c r="GF1322" s="233"/>
      <c r="GG1322" s="233"/>
      <c r="GH1322" s="233"/>
      <c r="GI1322" s="233"/>
      <c r="GJ1322" s="233"/>
      <c r="GK1322" s="233"/>
      <c r="GL1322" s="233"/>
      <c r="GM1322" s="233"/>
      <c r="GN1322" s="233"/>
      <c r="GO1322" s="233"/>
      <c r="GP1322" s="233"/>
      <c r="GQ1322" s="233"/>
      <c r="GR1322" s="233"/>
      <c r="GS1322" s="233"/>
      <c r="GT1322" s="233"/>
      <c r="GU1322" s="233"/>
      <c r="GV1322" s="233"/>
      <c r="GW1322" s="233"/>
      <c r="GX1322" s="233"/>
      <c r="GY1322" s="233"/>
      <c r="GZ1322" s="233"/>
      <c r="HA1322" s="233"/>
      <c r="HB1322" s="233"/>
      <c r="HC1322" s="233"/>
      <c r="HD1322" s="233"/>
      <c r="HE1322" s="233"/>
      <c r="HF1322" s="233"/>
      <c r="HG1322" s="233"/>
      <c r="HH1322" s="233"/>
      <c r="HI1322" s="233"/>
      <c r="HJ1322" s="233"/>
      <c r="HK1322" s="233"/>
      <c r="HL1322" s="233"/>
      <c r="HM1322" s="233"/>
      <c r="HN1322" s="233"/>
      <c r="HO1322" s="233"/>
      <c r="HP1322" s="233"/>
      <c r="HQ1322" s="233"/>
      <c r="HR1322" s="233"/>
      <c r="HS1322" s="233"/>
      <c r="HT1322" s="233"/>
      <c r="HU1322" s="233"/>
      <c r="HV1322" s="233"/>
      <c r="HW1322" s="233"/>
      <c r="HX1322" s="233"/>
      <c r="HY1322" s="233"/>
      <c r="HZ1322" s="233"/>
      <c r="IA1322" s="233"/>
      <c r="IB1322" s="233"/>
      <c r="IC1322" s="233"/>
      <c r="ID1322" s="233"/>
      <c r="IE1322" s="233"/>
      <c r="IF1322" s="233"/>
      <c r="IG1322" s="233"/>
      <c r="IH1322" s="233"/>
      <c r="II1322" s="233"/>
      <c r="IJ1322" s="233"/>
      <c r="IK1322" s="233"/>
      <c r="IL1322" s="233"/>
      <c r="IM1322" s="233"/>
      <c r="IN1322" s="233"/>
      <c r="IO1322" s="233"/>
      <c r="IP1322" s="233"/>
      <c r="IQ1322" s="233"/>
      <c r="IR1322" s="233"/>
      <c r="IS1322" s="233"/>
      <c r="IT1322" s="233"/>
      <c r="IU1322" s="233"/>
      <c r="IV1322" s="233"/>
      <c r="IW1322" s="233"/>
      <c r="IX1322" s="233"/>
      <c r="IY1322" s="233"/>
      <c r="IZ1322" s="233"/>
      <c r="JA1322" s="233"/>
      <c r="JB1322" s="233"/>
      <c r="JC1322" s="233"/>
      <c r="JD1322" s="233"/>
      <c r="JE1322" s="233"/>
      <c r="JF1322" s="233"/>
      <c r="JG1322" s="233"/>
      <c r="JH1322" s="233"/>
      <c r="JI1322" s="233"/>
      <c r="JJ1322" s="233"/>
      <c r="JK1322" s="233"/>
      <c r="JL1322" s="233"/>
      <c r="JM1322" s="233"/>
      <c r="JN1322" s="233"/>
      <c r="JO1322" s="233"/>
      <c r="JP1322" s="233"/>
      <c r="JQ1322" s="233"/>
      <c r="JR1322" s="233"/>
      <c r="JS1322" s="233"/>
      <c r="JT1322" s="233"/>
      <c r="JU1322" s="233"/>
      <c r="JV1322" s="233"/>
      <c r="JW1322" s="233"/>
      <c r="JX1322" s="233"/>
      <c r="JY1322" s="233"/>
      <c r="JZ1322" s="233"/>
      <c r="KA1322" s="233"/>
      <c r="KB1322" s="233"/>
      <c r="KC1322" s="233"/>
      <c r="KD1322" s="233"/>
      <c r="KE1322" s="233"/>
      <c r="KF1322" s="233"/>
      <c r="KG1322" s="233"/>
      <c r="KH1322" s="233"/>
      <c r="KI1322" s="233"/>
      <c r="KJ1322" s="233"/>
      <c r="KK1322" s="233"/>
      <c r="KL1322" s="233"/>
      <c r="KM1322" s="233"/>
      <c r="KN1322" s="233"/>
      <c r="KO1322" s="233"/>
      <c r="KP1322" s="233"/>
      <c r="KQ1322" s="233"/>
      <c r="KR1322" s="233"/>
      <c r="KS1322" s="233"/>
      <c r="KT1322" s="233"/>
      <c r="KU1322" s="233"/>
      <c r="KV1322" s="233"/>
      <c r="KW1322" s="233"/>
      <c r="KX1322" s="233"/>
      <c r="KY1322" s="233"/>
      <c r="KZ1322" s="233"/>
      <c r="LA1322" s="233"/>
      <c r="LB1322" s="233"/>
      <c r="LC1322" s="233"/>
      <c r="LD1322" s="233"/>
      <c r="LE1322" s="233"/>
      <c r="LF1322" s="233"/>
      <c r="LG1322" s="233"/>
      <c r="LH1322" s="233"/>
      <c r="LI1322" s="233"/>
      <c r="LJ1322" s="233"/>
      <c r="LK1322" s="233"/>
      <c r="LL1322" s="233"/>
      <c r="LM1322" s="233"/>
      <c r="LN1322" s="233"/>
      <c r="LO1322" s="233"/>
      <c r="LP1322" s="233"/>
      <c r="LQ1322" s="233"/>
      <c r="LR1322" s="233"/>
      <c r="LS1322" s="233"/>
      <c r="LT1322" s="233"/>
      <c r="LU1322" s="233"/>
      <c r="LV1322" s="233"/>
      <c r="LW1322" s="233"/>
      <c r="LX1322" s="233"/>
      <c r="LY1322" s="233"/>
      <c r="LZ1322" s="233"/>
      <c r="MA1322" s="233"/>
      <c r="MB1322" s="233"/>
      <c r="MC1322" s="233"/>
      <c r="MD1322" s="233"/>
      <c r="ME1322" s="233"/>
      <c r="MF1322" s="233"/>
      <c r="MG1322" s="233"/>
      <c r="MH1322" s="233"/>
      <c r="MI1322" s="233"/>
      <c r="MJ1322" s="233"/>
      <c r="MK1322" s="233"/>
      <c r="ML1322" s="233"/>
      <c r="MM1322" s="233"/>
      <c r="MN1322" s="233"/>
      <c r="MO1322" s="233"/>
      <c r="MP1322" s="233"/>
      <c r="MQ1322" s="233"/>
      <c r="MR1322" s="233"/>
      <c r="MS1322" s="233"/>
      <c r="MT1322" s="233"/>
      <c r="MU1322" s="233"/>
      <c r="MV1322" s="233"/>
      <c r="MW1322" s="233"/>
      <c r="MX1322" s="233"/>
      <c r="MY1322" s="233"/>
      <c r="MZ1322" s="233"/>
      <c r="NA1322" s="233"/>
      <c r="NB1322" s="233"/>
      <c r="NC1322" s="233"/>
      <c r="ND1322" s="233"/>
      <c r="NE1322" s="233"/>
      <c r="NF1322" s="233"/>
      <c r="NG1322" s="233"/>
      <c r="NH1322" s="233"/>
      <c r="NI1322" s="233"/>
      <c r="NJ1322" s="233"/>
      <c r="NK1322" s="233"/>
      <c r="NL1322" s="233"/>
      <c r="NM1322" s="233"/>
      <c r="NN1322" s="233"/>
      <c r="NO1322" s="233"/>
      <c r="NP1322" s="233"/>
      <c r="NQ1322" s="233"/>
      <c r="NR1322" s="233"/>
      <c r="NS1322" s="233"/>
      <c r="NT1322" s="233"/>
      <c r="NU1322" s="233"/>
      <c r="NV1322" s="233"/>
      <c r="NW1322" s="233"/>
      <c r="NX1322" s="233"/>
      <c r="NY1322" s="233"/>
      <c r="NZ1322" s="233"/>
      <c r="OA1322" s="233"/>
      <c r="OB1322" s="233"/>
      <c r="OC1322" s="233"/>
      <c r="OD1322" s="233"/>
      <c r="OE1322" s="233"/>
      <c r="OF1322" s="233"/>
      <c r="OG1322" s="233"/>
      <c r="OH1322" s="233"/>
      <c r="OI1322" s="233"/>
      <c r="OJ1322" s="233"/>
      <c r="OK1322" s="233"/>
      <c r="OL1322" s="233"/>
      <c r="OM1322" s="233"/>
      <c r="ON1322" s="233"/>
      <c r="OO1322" s="233"/>
      <c r="OP1322" s="233"/>
      <c r="OQ1322" s="233"/>
      <c r="OR1322" s="233"/>
      <c r="OS1322" s="233"/>
      <c r="OT1322" s="233"/>
      <c r="OU1322" s="233"/>
      <c r="OV1322" s="233"/>
      <c r="OW1322" s="233"/>
      <c r="OX1322" s="233"/>
      <c r="OY1322" s="233"/>
      <c r="OZ1322" s="233"/>
      <c r="PA1322" s="233"/>
      <c r="PB1322" s="233"/>
      <c r="PC1322" s="233"/>
      <c r="PD1322" s="233"/>
      <c r="PE1322" s="233"/>
      <c r="PF1322" s="233"/>
      <c r="PG1322" s="233"/>
      <c r="PH1322" s="233"/>
      <c r="PI1322" s="233"/>
      <c r="PJ1322" s="233"/>
      <c r="PK1322" s="233"/>
      <c r="PL1322" s="233"/>
      <c r="PM1322" s="233"/>
      <c r="PN1322" s="233"/>
      <c r="PO1322" s="233"/>
      <c r="PP1322" s="233"/>
      <c r="PQ1322" s="233"/>
      <c r="PR1322" s="233"/>
      <c r="PS1322" s="233"/>
      <c r="PT1322" s="233"/>
      <c r="PU1322" s="233"/>
      <c r="PV1322" s="233"/>
      <c r="PW1322" s="233"/>
      <c r="PX1322" s="233"/>
      <c r="PY1322" s="233"/>
      <c r="PZ1322" s="233"/>
      <c r="QA1322" s="233"/>
      <c r="QB1322" s="233"/>
      <c r="QC1322" s="233"/>
      <c r="QD1322" s="233"/>
      <c r="QE1322" s="233"/>
      <c r="QF1322" s="233"/>
      <c r="QG1322" s="233"/>
      <c r="QH1322" s="233"/>
      <c r="QI1322" s="233"/>
      <c r="QJ1322" s="233"/>
      <c r="QK1322" s="233"/>
      <c r="QL1322" s="233"/>
      <c r="QM1322" s="233"/>
      <c r="QN1322" s="233"/>
      <c r="QO1322" s="233"/>
      <c r="QP1322" s="233"/>
      <c r="QQ1322" s="233"/>
      <c r="QR1322" s="233"/>
      <c r="QS1322" s="233"/>
      <c r="QT1322" s="233"/>
      <c r="QU1322" s="233"/>
      <c r="QV1322" s="233"/>
      <c r="QW1322" s="233"/>
      <c r="QX1322" s="233"/>
      <c r="QY1322" s="233"/>
      <c r="QZ1322" s="233"/>
      <c r="RA1322" s="233"/>
      <c r="RB1322" s="233"/>
      <c r="RC1322" s="233"/>
      <c r="RD1322" s="233"/>
      <c r="RE1322" s="233"/>
      <c r="RF1322" s="233"/>
      <c r="RG1322" s="233"/>
      <c r="RH1322" s="233"/>
      <c r="RI1322" s="233"/>
      <c r="RJ1322" s="233"/>
      <c r="RK1322" s="233"/>
      <c r="RL1322" s="233"/>
      <c r="RM1322" s="233"/>
      <c r="RN1322" s="233"/>
      <c r="RO1322" s="233"/>
      <c r="RP1322" s="233"/>
      <c r="RQ1322" s="233"/>
      <c r="RR1322" s="233"/>
      <c r="RS1322" s="233"/>
      <c r="RT1322" s="233"/>
      <c r="RU1322" s="233"/>
      <c r="RV1322" s="233"/>
      <c r="RW1322" s="233"/>
      <c r="RX1322" s="233"/>
      <c r="RY1322" s="233"/>
      <c r="RZ1322" s="233"/>
      <c r="SA1322" s="233"/>
      <c r="SB1322" s="233"/>
      <c r="SC1322" s="233"/>
      <c r="SD1322" s="233"/>
      <c r="SE1322" s="233"/>
      <c r="SF1322" s="233"/>
      <c r="SG1322" s="233"/>
      <c r="SH1322" s="233"/>
      <c r="SI1322" s="233"/>
      <c r="SJ1322" s="233"/>
      <c r="SK1322" s="233"/>
      <c r="SL1322" s="233"/>
      <c r="SM1322" s="233"/>
      <c r="SN1322" s="233"/>
      <c r="SO1322" s="233"/>
      <c r="SP1322" s="233"/>
      <c r="SQ1322" s="233"/>
      <c r="SR1322" s="233"/>
      <c r="SS1322" s="233"/>
      <c r="ST1322" s="233"/>
      <c r="SU1322" s="233"/>
      <c r="SV1322" s="233"/>
      <c r="SW1322" s="233"/>
      <c r="SX1322" s="233"/>
      <c r="SY1322" s="233"/>
      <c r="SZ1322" s="233"/>
      <c r="TA1322" s="233"/>
      <c r="TB1322" s="233"/>
      <c r="TC1322" s="233"/>
      <c r="TD1322" s="233"/>
      <c r="TE1322" s="233"/>
      <c r="TF1322" s="233"/>
      <c r="TG1322" s="233"/>
      <c r="TH1322" s="233"/>
      <c r="TI1322" s="233"/>
      <c r="TJ1322" s="233"/>
      <c r="TK1322" s="233"/>
      <c r="TL1322" s="233"/>
      <c r="TM1322" s="233"/>
      <c r="TN1322" s="233"/>
      <c r="TO1322" s="233"/>
      <c r="TP1322" s="233"/>
      <c r="TQ1322" s="233"/>
      <c r="TR1322" s="233"/>
      <c r="TS1322" s="233"/>
      <c r="TT1322" s="233"/>
      <c r="TU1322" s="233"/>
      <c r="TV1322" s="233"/>
      <c r="TW1322" s="233"/>
      <c r="TX1322" s="233"/>
      <c r="TY1322" s="233"/>
      <c r="TZ1322" s="233"/>
      <c r="UA1322" s="233"/>
      <c r="UB1322" s="233"/>
      <c r="UC1322" s="233"/>
      <c r="UD1322" s="233"/>
      <c r="UE1322" s="233"/>
      <c r="UF1322" s="233"/>
      <c r="UG1322" s="233"/>
      <c r="UH1322" s="233"/>
      <c r="UI1322" s="233"/>
      <c r="UJ1322" s="233"/>
      <c r="UK1322" s="233"/>
      <c r="UL1322" s="233"/>
      <c r="UM1322" s="233"/>
      <c r="UN1322" s="233"/>
      <c r="UO1322" s="233"/>
      <c r="UP1322" s="233"/>
      <c r="UQ1322" s="233"/>
      <c r="UR1322" s="233"/>
      <c r="US1322" s="233"/>
      <c r="UT1322" s="233"/>
      <c r="UU1322" s="233"/>
      <c r="UV1322" s="233"/>
      <c r="UW1322" s="233"/>
      <c r="UX1322" s="233"/>
      <c r="UY1322" s="233"/>
      <c r="UZ1322" s="233"/>
      <c r="VA1322" s="233"/>
      <c r="VB1322" s="233"/>
      <c r="VC1322" s="233"/>
      <c r="VD1322" s="233"/>
      <c r="VE1322" s="233"/>
      <c r="VF1322" s="233"/>
      <c r="VG1322" s="233"/>
      <c r="VH1322" s="233"/>
      <c r="VI1322" s="233"/>
      <c r="VJ1322" s="233"/>
      <c r="VK1322" s="233"/>
      <c r="VL1322" s="233"/>
      <c r="VM1322" s="233"/>
      <c r="VN1322" s="233"/>
      <c r="VO1322" s="233"/>
      <c r="VP1322" s="233"/>
      <c r="VQ1322" s="233"/>
      <c r="VR1322" s="233"/>
      <c r="VS1322" s="233"/>
      <c r="VT1322" s="233"/>
      <c r="VU1322" s="233"/>
      <c r="VV1322" s="233"/>
      <c r="VW1322" s="233"/>
      <c r="VX1322" s="233"/>
      <c r="VY1322" s="233"/>
      <c r="VZ1322" s="233"/>
      <c r="WA1322" s="233"/>
      <c r="WB1322" s="233"/>
      <c r="WC1322" s="233"/>
      <c r="WD1322" s="233"/>
      <c r="WE1322" s="233"/>
      <c r="WF1322" s="233"/>
      <c r="WG1322" s="233"/>
      <c r="WH1322" s="233"/>
      <c r="WI1322" s="233"/>
      <c r="WJ1322" s="233"/>
      <c r="WK1322" s="233"/>
      <c r="WL1322" s="233"/>
      <c r="WM1322" s="233"/>
      <c r="WN1322" s="233"/>
      <c r="WO1322" s="233"/>
      <c r="WP1322" s="233"/>
      <c r="WQ1322" s="233"/>
      <c r="WR1322" s="233"/>
      <c r="WS1322" s="233"/>
      <c r="WT1322" s="233"/>
      <c r="WU1322" s="233"/>
      <c r="WV1322" s="233"/>
      <c r="WW1322" s="233"/>
      <c r="WX1322" s="233"/>
      <c r="WY1322" s="233"/>
      <c r="WZ1322" s="233"/>
      <c r="XA1322" s="233"/>
      <c r="XB1322" s="233"/>
      <c r="XC1322" s="233"/>
      <c r="XD1322" s="233"/>
      <c r="XE1322" s="233"/>
      <c r="XF1322" s="233"/>
      <c r="XG1322" s="233"/>
      <c r="XH1322" s="233"/>
      <c r="XI1322" s="233"/>
      <c r="XJ1322" s="233"/>
      <c r="XK1322" s="233"/>
      <c r="XL1322" s="233"/>
      <c r="XM1322" s="233"/>
      <c r="XN1322" s="233"/>
      <c r="XO1322" s="233"/>
      <c r="XP1322" s="233"/>
      <c r="XQ1322" s="233"/>
      <c r="XR1322" s="233"/>
      <c r="XS1322" s="233"/>
      <c r="XT1322" s="233"/>
      <c r="XU1322" s="233"/>
      <c r="XV1322" s="233"/>
      <c r="XW1322" s="233"/>
      <c r="XX1322" s="233"/>
      <c r="XY1322" s="233"/>
      <c r="XZ1322" s="233"/>
      <c r="YA1322" s="233"/>
      <c r="YB1322" s="233"/>
      <c r="YC1322" s="233"/>
      <c r="YD1322" s="233"/>
      <c r="YE1322" s="233"/>
      <c r="YF1322" s="233"/>
      <c r="YG1322" s="233"/>
      <c r="YH1322" s="233"/>
      <c r="YI1322" s="233"/>
      <c r="YJ1322" s="233"/>
      <c r="YK1322" s="233"/>
      <c r="YL1322" s="233"/>
      <c r="YM1322" s="233"/>
      <c r="YN1322" s="233"/>
      <c r="YO1322" s="233"/>
      <c r="YP1322" s="233"/>
      <c r="YQ1322" s="233"/>
      <c r="YR1322" s="233"/>
      <c r="YS1322" s="233"/>
      <c r="YT1322" s="233"/>
      <c r="YU1322" s="233"/>
      <c r="YV1322" s="233"/>
      <c r="YW1322" s="233"/>
      <c r="YX1322" s="233"/>
      <c r="YY1322" s="233"/>
      <c r="YZ1322" s="233"/>
      <c r="ZA1322" s="233"/>
      <c r="ZB1322" s="233"/>
      <c r="ZC1322" s="233"/>
      <c r="ZD1322" s="233"/>
      <c r="ZE1322" s="233"/>
      <c r="ZF1322" s="233"/>
      <c r="ZG1322" s="233"/>
      <c r="ZH1322" s="233"/>
      <c r="ZI1322" s="233"/>
      <c r="ZJ1322" s="233"/>
      <c r="ZK1322" s="233"/>
      <c r="ZL1322" s="233"/>
      <c r="ZM1322" s="233"/>
      <c r="ZN1322" s="233"/>
      <c r="ZO1322" s="233"/>
      <c r="ZP1322" s="233"/>
      <c r="ZQ1322" s="233"/>
      <c r="ZR1322" s="233"/>
      <c r="ZS1322" s="233"/>
      <c r="ZT1322" s="233"/>
      <c r="ZU1322" s="233"/>
      <c r="ZV1322" s="233"/>
      <c r="ZW1322" s="233"/>
      <c r="ZX1322" s="233"/>
      <c r="ZY1322" s="233"/>
      <c r="ZZ1322" s="233"/>
      <c r="AAA1322" s="233"/>
      <c r="AAB1322" s="233"/>
      <c r="AAC1322" s="233"/>
      <c r="AAD1322" s="233"/>
      <c r="AAE1322" s="233"/>
      <c r="AAF1322" s="233"/>
      <c r="AAG1322" s="233"/>
      <c r="AAH1322" s="233"/>
      <c r="AAI1322" s="233"/>
      <c r="AAJ1322" s="233"/>
      <c r="AAK1322" s="233"/>
      <c r="AAL1322" s="233"/>
      <c r="AAM1322" s="233"/>
      <c r="AAN1322" s="233"/>
      <c r="AAO1322" s="233"/>
      <c r="AAP1322" s="233"/>
      <c r="AAQ1322" s="233"/>
      <c r="AAR1322" s="233"/>
      <c r="AAS1322" s="233"/>
      <c r="AAT1322" s="233"/>
      <c r="AAU1322" s="233"/>
      <c r="AAV1322" s="233"/>
      <c r="AAW1322" s="233"/>
      <c r="AAX1322" s="233"/>
      <c r="AAY1322" s="233"/>
      <c r="AAZ1322" s="233"/>
      <c r="ABA1322" s="233"/>
      <c r="ABB1322" s="233"/>
      <c r="ABC1322" s="233"/>
      <c r="ABD1322" s="233"/>
      <c r="ABE1322" s="233"/>
      <c r="ABF1322" s="233"/>
      <c r="ABG1322" s="233"/>
      <c r="ABH1322" s="233"/>
      <c r="ABI1322" s="233"/>
      <c r="ABJ1322" s="233"/>
      <c r="ABK1322" s="233"/>
      <c r="ABL1322" s="233"/>
      <c r="ABM1322" s="233"/>
      <c r="ABN1322" s="233"/>
      <c r="ABO1322" s="233"/>
      <c r="ABP1322" s="233"/>
      <c r="ABQ1322" s="233"/>
      <c r="ABR1322" s="233"/>
      <c r="ABS1322" s="233"/>
      <c r="ABT1322" s="233"/>
      <c r="ABU1322" s="233"/>
      <c r="ABV1322" s="233"/>
      <c r="ABW1322" s="233"/>
      <c r="ABX1322" s="233"/>
      <c r="ABY1322" s="233"/>
      <c r="ABZ1322" s="233"/>
      <c r="ACA1322" s="233"/>
      <c r="ACB1322" s="233"/>
      <c r="ACC1322" s="233"/>
      <c r="ACD1322" s="233"/>
      <c r="ACE1322" s="233"/>
      <c r="ACF1322" s="233"/>
      <c r="ACG1322" s="233"/>
      <c r="ACH1322" s="233"/>
      <c r="ACI1322" s="233"/>
      <c r="ACJ1322" s="233"/>
      <c r="ACK1322" s="233"/>
      <c r="ACL1322" s="233"/>
      <c r="ACM1322" s="233"/>
      <c r="ACN1322" s="233"/>
      <c r="ACO1322" s="233"/>
      <c r="ACP1322" s="233"/>
      <c r="ACQ1322" s="233"/>
      <c r="ACR1322" s="233"/>
      <c r="ACS1322" s="233"/>
      <c r="ACT1322" s="233"/>
      <c r="ACU1322" s="233"/>
      <c r="ACV1322" s="233"/>
      <c r="ACW1322" s="233"/>
      <c r="ACX1322" s="233"/>
      <c r="ACY1322" s="233"/>
      <c r="ACZ1322" s="233"/>
      <c r="ADA1322" s="233"/>
      <c r="ADB1322" s="233"/>
      <c r="ADC1322" s="233"/>
      <c r="ADD1322" s="233"/>
      <c r="ADE1322" s="233"/>
      <c r="ADF1322" s="233"/>
      <c r="ADG1322" s="233"/>
      <c r="ADH1322" s="233"/>
      <c r="ADI1322" s="233"/>
      <c r="ADJ1322" s="233"/>
      <c r="ADK1322" s="233"/>
      <c r="ADL1322" s="233"/>
      <c r="ADM1322" s="233"/>
      <c r="ADN1322" s="233"/>
      <c r="ADO1322" s="233"/>
      <c r="ADP1322" s="233"/>
      <c r="ADQ1322" s="233"/>
      <c r="ADR1322" s="233"/>
      <c r="ADS1322" s="233"/>
      <c r="ADT1322" s="233"/>
      <c r="ADU1322" s="233"/>
      <c r="ADV1322" s="233"/>
      <c r="ADW1322" s="233"/>
      <c r="ADX1322" s="233"/>
      <c r="ADY1322" s="233"/>
      <c r="ADZ1322" s="233"/>
      <c r="AEA1322" s="233"/>
      <c r="AEB1322" s="233"/>
      <c r="AEC1322" s="233"/>
      <c r="AED1322" s="233"/>
      <c r="AEE1322" s="233"/>
      <c r="AEF1322" s="233"/>
      <c r="AEG1322" s="233"/>
      <c r="AEH1322" s="233"/>
      <c r="AEI1322" s="233"/>
      <c r="AEJ1322" s="233"/>
      <c r="AEK1322" s="233"/>
      <c r="AEL1322" s="233"/>
      <c r="AEM1322" s="233"/>
      <c r="AEN1322" s="233"/>
      <c r="AEO1322" s="233"/>
      <c r="AEP1322" s="233"/>
      <c r="AEQ1322" s="233"/>
      <c r="AER1322" s="233"/>
      <c r="AES1322" s="233"/>
      <c r="AET1322" s="233"/>
      <c r="AEU1322" s="233"/>
      <c r="AEV1322" s="233"/>
      <c r="AEW1322" s="233"/>
      <c r="AEX1322" s="233"/>
      <c r="AEY1322" s="233"/>
      <c r="AEZ1322" s="233"/>
      <c r="AFA1322" s="233"/>
      <c r="AFB1322" s="233"/>
      <c r="AFC1322" s="233"/>
      <c r="AFD1322" s="233"/>
      <c r="AFE1322" s="233"/>
      <c r="AFF1322" s="233"/>
      <c r="AFG1322" s="233"/>
      <c r="AFH1322" s="233"/>
      <c r="AFI1322" s="233"/>
      <c r="AFJ1322" s="233"/>
      <c r="AFK1322" s="233"/>
      <c r="AFL1322" s="233"/>
      <c r="AFM1322" s="233"/>
      <c r="AFN1322" s="233"/>
      <c r="AFO1322" s="233"/>
      <c r="AFP1322" s="233"/>
      <c r="AFQ1322" s="233"/>
      <c r="AFR1322" s="233"/>
      <c r="AFS1322" s="233"/>
      <c r="AFT1322" s="233"/>
      <c r="AFU1322" s="233"/>
      <c r="AFV1322" s="233"/>
      <c r="AFW1322" s="233"/>
      <c r="AFX1322" s="233"/>
      <c r="AFY1322" s="233"/>
      <c r="AFZ1322" s="233"/>
      <c r="AGA1322" s="233"/>
      <c r="AGB1322" s="233"/>
      <c r="AGC1322" s="233"/>
      <c r="AGD1322" s="233"/>
      <c r="AGE1322" s="233"/>
      <c r="AGF1322" s="233"/>
      <c r="AGG1322" s="233"/>
      <c r="AGH1322" s="233"/>
      <c r="AGI1322" s="233"/>
      <c r="AGJ1322" s="233"/>
      <c r="AGK1322" s="233"/>
      <c r="AGL1322" s="233"/>
      <c r="AGM1322" s="233"/>
      <c r="AGN1322" s="233"/>
      <c r="AGO1322" s="233"/>
      <c r="AGP1322" s="233"/>
      <c r="AGQ1322" s="233"/>
      <c r="AGR1322" s="233"/>
      <c r="AGS1322" s="233"/>
      <c r="AGT1322" s="233"/>
      <c r="AGU1322" s="233"/>
      <c r="AGV1322" s="233"/>
      <c r="AGW1322" s="233"/>
      <c r="AGX1322" s="233"/>
      <c r="AGY1322" s="233"/>
      <c r="AGZ1322" s="233"/>
      <c r="AHA1322" s="233"/>
      <c r="AHB1322" s="233"/>
      <c r="AHC1322" s="233"/>
      <c r="AHD1322" s="233"/>
      <c r="AHE1322" s="233"/>
      <c r="AHF1322" s="233"/>
      <c r="AHG1322" s="233"/>
      <c r="AHH1322" s="233"/>
      <c r="AHI1322" s="233"/>
      <c r="AHJ1322" s="233"/>
      <c r="AHK1322" s="233"/>
      <c r="AHL1322" s="233"/>
      <c r="AHM1322" s="233"/>
      <c r="AHN1322" s="233"/>
      <c r="AHO1322" s="233"/>
      <c r="AHP1322" s="233"/>
      <c r="AHQ1322" s="233"/>
      <c r="AHR1322" s="233"/>
      <c r="AHS1322" s="233"/>
      <c r="AHT1322" s="233"/>
      <c r="AHU1322" s="233"/>
      <c r="AHV1322" s="233"/>
      <c r="AHW1322" s="233"/>
      <c r="AHX1322" s="233"/>
      <c r="AHY1322" s="233"/>
      <c r="AHZ1322" s="233"/>
      <c r="AIA1322" s="233"/>
      <c r="AIB1322" s="233"/>
      <c r="AIC1322" s="233"/>
      <c r="AID1322" s="233"/>
      <c r="AIE1322" s="233"/>
      <c r="AIF1322" s="233"/>
      <c r="AIG1322" s="233"/>
      <c r="AIH1322" s="233"/>
      <c r="AII1322" s="233"/>
      <c r="AIJ1322" s="233"/>
      <c r="AIK1322" s="233"/>
      <c r="AIL1322" s="233"/>
      <c r="AIM1322" s="233"/>
      <c r="AIN1322" s="233"/>
      <c r="AIO1322" s="233"/>
      <c r="AIP1322" s="233"/>
      <c r="AIQ1322" s="233"/>
      <c r="AIR1322" s="233"/>
      <c r="AIS1322" s="233"/>
      <c r="AIT1322" s="233"/>
      <c r="AIU1322" s="233"/>
      <c r="AIV1322" s="233"/>
      <c r="AIW1322" s="233"/>
      <c r="AIX1322" s="233"/>
      <c r="AIY1322" s="233"/>
      <c r="AIZ1322" s="233"/>
      <c r="AJA1322" s="233"/>
      <c r="AJB1322" s="233"/>
      <c r="AJC1322" s="233"/>
      <c r="AJD1322" s="233"/>
      <c r="AJE1322" s="233"/>
      <c r="AJF1322" s="233"/>
      <c r="AJG1322" s="233"/>
      <c r="AJH1322" s="233"/>
      <c r="AJI1322" s="233"/>
      <c r="AJJ1322" s="233"/>
      <c r="AJK1322" s="233"/>
      <c r="AJL1322" s="233"/>
      <c r="AJM1322" s="233"/>
      <c r="AJN1322" s="233"/>
      <c r="AJO1322" s="233"/>
      <c r="AJP1322" s="233"/>
      <c r="AJQ1322" s="233"/>
      <c r="AJR1322" s="233"/>
      <c r="AJS1322" s="233"/>
      <c r="AJT1322" s="233"/>
      <c r="AJU1322" s="233"/>
      <c r="AJV1322" s="233"/>
      <c r="AJW1322" s="233"/>
      <c r="AJX1322" s="233"/>
      <c r="AJY1322" s="233"/>
      <c r="AJZ1322" s="233"/>
      <c r="AKA1322" s="233"/>
      <c r="AKB1322" s="233"/>
      <c r="AKC1322" s="233"/>
      <c r="AKD1322" s="233"/>
      <c r="AKE1322" s="233"/>
      <c r="AKF1322" s="233"/>
      <c r="AKG1322" s="233"/>
      <c r="AKH1322" s="233"/>
      <c r="AKI1322" s="233"/>
      <c r="AKJ1322" s="233"/>
      <c r="AKK1322" s="233"/>
      <c r="AKL1322" s="233"/>
      <c r="AKM1322" s="233"/>
      <c r="AKN1322" s="233"/>
      <c r="AKO1322" s="233"/>
      <c r="AKP1322" s="233"/>
      <c r="AKQ1322" s="233"/>
      <c r="AKR1322" s="233"/>
      <c r="AKS1322" s="233"/>
      <c r="AKT1322" s="233"/>
      <c r="AKU1322" s="233"/>
      <c r="AKV1322" s="233"/>
      <c r="AKW1322" s="233"/>
      <c r="AKX1322" s="233"/>
      <c r="AKY1322" s="233"/>
      <c r="AKZ1322" s="233"/>
      <c r="ALA1322" s="233"/>
      <c r="ALB1322" s="233"/>
      <c r="ALC1322" s="233"/>
      <c r="ALD1322" s="233"/>
      <c r="ALE1322" s="233"/>
      <c r="ALF1322" s="233"/>
      <c r="ALG1322" s="233"/>
      <c r="ALH1322" s="233"/>
      <c r="ALI1322" s="233"/>
      <c r="ALJ1322" s="233"/>
      <c r="ALK1322" s="233"/>
      <c r="ALL1322" s="233"/>
      <c r="ALM1322" s="233"/>
      <c r="ALN1322" s="233"/>
      <c r="ALO1322" s="233"/>
      <c r="ALP1322" s="233"/>
      <c r="ALQ1322" s="233"/>
      <c r="ALR1322" s="233"/>
      <c r="ALS1322" s="233"/>
      <c r="ALT1322" s="233"/>
      <c r="ALU1322" s="233"/>
      <c r="ALV1322" s="233"/>
      <c r="ALW1322" s="233"/>
      <c r="ALX1322" s="233"/>
      <c r="ALY1322" s="233"/>
      <c r="ALZ1322" s="233"/>
      <c r="AMA1322" s="233"/>
      <c r="AMB1322" s="233"/>
      <c r="AMC1322" s="233"/>
      <c r="AMD1322" s="233"/>
      <c r="AME1322" s="233"/>
      <c r="AMF1322" s="233"/>
      <c r="AMG1322" s="233"/>
      <c r="AMH1322" s="233"/>
      <c r="AMI1322" s="233"/>
      <c r="AMJ1322" s="233"/>
      <c r="AMK1322" s="233"/>
      <c r="AML1322" s="233"/>
      <c r="AMM1322" s="233"/>
      <c r="AMN1322" s="233"/>
      <c r="AMO1322" s="233"/>
      <c r="AMP1322" s="233"/>
      <c r="AMQ1322" s="233"/>
      <c r="AMR1322" s="233"/>
      <c r="AMS1322" s="233"/>
      <c r="AMT1322" s="233"/>
      <c r="AMU1322" s="233"/>
      <c r="AMV1322" s="233"/>
      <c r="AMW1322" s="233"/>
      <c r="AMX1322" s="233"/>
      <c r="AMY1322" s="233"/>
      <c r="AMZ1322" s="233"/>
      <c r="ANA1322" s="233"/>
      <c r="ANB1322" s="233"/>
      <c r="ANC1322" s="233"/>
      <c r="AND1322" s="233"/>
      <c r="ANE1322" s="233"/>
      <c r="ANF1322" s="233"/>
      <c r="ANG1322" s="233"/>
      <c r="ANH1322" s="233"/>
      <c r="ANI1322" s="233"/>
      <c r="ANJ1322" s="233"/>
      <c r="ANK1322" s="233"/>
      <c r="ANL1322" s="233"/>
      <c r="ANM1322" s="233"/>
      <c r="ANN1322" s="233"/>
      <c r="ANO1322" s="233"/>
      <c r="ANP1322" s="233"/>
      <c r="ANQ1322" s="233"/>
      <c r="ANR1322" s="233"/>
      <c r="ANS1322" s="233"/>
      <c r="ANT1322" s="233"/>
      <c r="ANU1322" s="233"/>
      <c r="ANV1322" s="233"/>
      <c r="ANW1322" s="233"/>
      <c r="ANX1322" s="233"/>
      <c r="ANY1322" s="233"/>
      <c r="ANZ1322" s="233"/>
      <c r="AOA1322" s="233"/>
      <c r="AOB1322" s="233"/>
      <c r="AOC1322" s="233"/>
      <c r="AOD1322" s="233"/>
      <c r="AOE1322" s="233"/>
      <c r="AOF1322" s="233"/>
      <c r="AOG1322" s="233"/>
      <c r="AOH1322" s="233"/>
      <c r="AOI1322" s="233"/>
      <c r="AOJ1322" s="233"/>
      <c r="AOK1322" s="233"/>
      <c r="AOL1322" s="233"/>
      <c r="AOM1322" s="233"/>
      <c r="AON1322" s="233"/>
      <c r="AOO1322" s="233"/>
      <c r="AOP1322" s="233"/>
      <c r="AOQ1322" s="233"/>
      <c r="AOR1322" s="233"/>
      <c r="AOS1322" s="233"/>
      <c r="AOT1322" s="233"/>
      <c r="AOU1322" s="233"/>
      <c r="AOV1322" s="233"/>
      <c r="AOW1322" s="233"/>
      <c r="AOX1322" s="233"/>
      <c r="AOY1322" s="233"/>
      <c r="AOZ1322" s="233"/>
      <c r="APA1322" s="233"/>
      <c r="APB1322" s="233"/>
      <c r="APC1322" s="233"/>
      <c r="APD1322" s="233"/>
      <c r="APE1322" s="233"/>
      <c r="APF1322" s="233"/>
      <c r="APG1322" s="233"/>
      <c r="APH1322" s="233"/>
      <c r="API1322" s="233"/>
      <c r="APJ1322" s="233"/>
      <c r="APK1322" s="233"/>
      <c r="APL1322" s="233"/>
      <c r="APM1322" s="233"/>
      <c r="APN1322" s="233"/>
      <c r="APO1322" s="233"/>
      <c r="APP1322" s="233"/>
      <c r="APQ1322" s="233"/>
      <c r="APR1322" s="233"/>
      <c r="APS1322" s="233"/>
      <c r="APT1322" s="233"/>
      <c r="APU1322" s="233"/>
      <c r="APV1322" s="233"/>
      <c r="APW1322" s="233"/>
      <c r="APX1322" s="233"/>
      <c r="APY1322" s="233"/>
      <c r="APZ1322" s="233"/>
      <c r="AQA1322" s="233"/>
      <c r="AQB1322" s="233"/>
      <c r="AQC1322" s="233"/>
      <c r="AQD1322" s="233"/>
      <c r="AQE1322" s="233"/>
      <c r="AQF1322" s="233"/>
      <c r="AQG1322" s="233"/>
      <c r="AQH1322" s="233"/>
      <c r="AQI1322" s="233"/>
      <c r="AQJ1322" s="233"/>
      <c r="AQK1322" s="233"/>
      <c r="AQL1322" s="233"/>
      <c r="AQM1322" s="233"/>
      <c r="AQN1322" s="233"/>
      <c r="AQO1322" s="233"/>
      <c r="AQP1322" s="233"/>
      <c r="AQQ1322" s="233"/>
      <c r="AQR1322" s="233"/>
      <c r="AQS1322" s="233"/>
      <c r="AQT1322" s="233"/>
      <c r="AQU1322" s="233"/>
      <c r="AQV1322" s="233"/>
      <c r="AQW1322" s="233"/>
      <c r="AQX1322" s="233"/>
      <c r="AQY1322" s="233"/>
      <c r="AQZ1322" s="233"/>
      <c r="ARA1322" s="233"/>
      <c r="ARB1322" s="233"/>
      <c r="ARC1322" s="233"/>
      <c r="ARD1322" s="233"/>
      <c r="ARE1322" s="233"/>
      <c r="ARF1322" s="233"/>
      <c r="ARG1322" s="233"/>
      <c r="ARH1322" s="233"/>
      <c r="ARI1322" s="233"/>
      <c r="ARJ1322" s="233"/>
      <c r="ARK1322" s="233"/>
      <c r="ARL1322" s="233"/>
      <c r="ARM1322" s="233"/>
      <c r="ARN1322" s="233"/>
      <c r="ARO1322" s="233"/>
      <c r="ARP1322" s="233"/>
      <c r="ARQ1322" s="233"/>
      <c r="ARR1322" s="233"/>
      <c r="ARS1322" s="233"/>
      <c r="ART1322" s="233"/>
      <c r="ARU1322" s="233"/>
      <c r="ARV1322" s="233"/>
      <c r="ARW1322" s="233"/>
      <c r="ARX1322" s="233"/>
      <c r="ARY1322" s="233"/>
      <c r="ARZ1322" s="233"/>
      <c r="ASA1322" s="233"/>
      <c r="ASB1322" s="233"/>
      <c r="ASC1322" s="233"/>
      <c r="ASD1322" s="233"/>
      <c r="ASE1322" s="233"/>
      <c r="ASF1322" s="233"/>
      <c r="ASG1322" s="233"/>
      <c r="ASH1322" s="233"/>
      <c r="ASI1322" s="233"/>
      <c r="ASJ1322" s="233"/>
      <c r="ASK1322" s="233"/>
      <c r="ASL1322" s="233"/>
      <c r="ASM1322" s="233"/>
      <c r="ASN1322" s="233"/>
      <c r="ASO1322" s="233"/>
      <c r="ASP1322" s="233"/>
      <c r="ASQ1322" s="233"/>
      <c r="ASR1322" s="233"/>
      <c r="ASS1322" s="233"/>
      <c r="AST1322" s="233"/>
      <c r="ASU1322" s="233"/>
      <c r="ASV1322" s="233"/>
      <c r="ASW1322" s="233"/>
      <c r="ASX1322" s="233"/>
      <c r="ASY1322" s="233"/>
      <c r="ASZ1322" s="233"/>
      <c r="ATA1322" s="233"/>
      <c r="ATB1322" s="233"/>
      <c r="ATC1322" s="233"/>
      <c r="ATD1322" s="233"/>
      <c r="ATE1322" s="233"/>
      <c r="ATF1322" s="233"/>
      <c r="ATG1322" s="233"/>
      <c r="ATH1322" s="233"/>
      <c r="ATI1322" s="233"/>
      <c r="ATJ1322" s="233"/>
      <c r="ATK1322" s="233"/>
      <c r="ATL1322" s="233"/>
      <c r="ATM1322" s="233"/>
      <c r="ATN1322" s="233"/>
      <c r="ATO1322" s="233"/>
      <c r="ATP1322" s="233"/>
      <c r="ATQ1322" s="233"/>
      <c r="ATR1322" s="233"/>
      <c r="ATS1322" s="233"/>
      <c r="ATT1322" s="233"/>
      <c r="ATU1322" s="233"/>
      <c r="ATV1322" s="233"/>
      <c r="ATW1322" s="233"/>
      <c r="ATX1322" s="233"/>
      <c r="ATY1322" s="233"/>
      <c r="ATZ1322" s="233"/>
      <c r="AUA1322" s="233"/>
      <c r="AUB1322" s="233"/>
      <c r="AUC1322" s="233"/>
      <c r="AUD1322" s="233"/>
      <c r="AUE1322" s="233"/>
      <c r="AUF1322" s="233"/>
      <c r="AUG1322" s="233"/>
      <c r="AUH1322" s="233"/>
      <c r="AUI1322" s="233"/>
      <c r="AUJ1322" s="233"/>
      <c r="AUK1322" s="233"/>
      <c r="AUL1322" s="233"/>
      <c r="AUM1322" s="233"/>
      <c r="AUN1322" s="233"/>
      <c r="AUO1322" s="233"/>
      <c r="AUP1322" s="233"/>
      <c r="AUQ1322" s="233"/>
      <c r="AUR1322" s="233"/>
      <c r="AUS1322" s="233"/>
      <c r="AUT1322" s="233"/>
      <c r="AUU1322" s="233"/>
      <c r="AUV1322" s="233"/>
      <c r="AUW1322" s="233"/>
      <c r="AUX1322" s="233"/>
      <c r="AUY1322" s="233"/>
      <c r="AUZ1322" s="233"/>
      <c r="AVA1322" s="233"/>
      <c r="AVB1322" s="233"/>
      <c r="AVC1322" s="233"/>
      <c r="AVD1322" s="233"/>
      <c r="AVE1322" s="233"/>
      <c r="AVF1322" s="233"/>
      <c r="AVG1322" s="233"/>
      <c r="AVH1322" s="233"/>
      <c r="AVI1322" s="233"/>
      <c r="AVJ1322" s="233"/>
      <c r="AVK1322" s="233"/>
      <c r="AVL1322" s="233"/>
      <c r="AVM1322" s="233"/>
      <c r="AVN1322" s="233"/>
      <c r="AVO1322" s="233"/>
      <c r="AVP1322" s="233"/>
      <c r="AVQ1322" s="233"/>
      <c r="AVR1322" s="233"/>
      <c r="AVS1322" s="233"/>
      <c r="AVT1322" s="233"/>
      <c r="AVU1322" s="233"/>
      <c r="AVV1322" s="233"/>
      <c r="AVW1322" s="233"/>
      <c r="AVX1322" s="233"/>
      <c r="AVY1322" s="233"/>
      <c r="AVZ1322" s="233"/>
      <c r="AWA1322" s="233"/>
      <c r="AWB1322" s="233"/>
      <c r="AWC1322" s="233"/>
      <c r="AWD1322" s="233"/>
      <c r="AWE1322" s="233"/>
      <c r="AWF1322" s="233"/>
      <c r="AWG1322" s="233"/>
      <c r="AWH1322" s="233"/>
      <c r="AWI1322" s="233"/>
      <c r="AWJ1322" s="233"/>
      <c r="AWK1322" s="233"/>
      <c r="AWL1322" s="233"/>
      <c r="AWM1322" s="233"/>
      <c r="AWN1322" s="233"/>
      <c r="AWO1322" s="233"/>
      <c r="AWP1322" s="233"/>
      <c r="AWQ1322" s="233"/>
      <c r="AWR1322" s="233"/>
      <c r="AWS1322" s="233"/>
      <c r="AWT1322" s="233"/>
      <c r="AWU1322" s="233"/>
      <c r="AWV1322" s="233"/>
      <c r="AWW1322" s="233"/>
      <c r="AWX1322" s="233"/>
      <c r="AWY1322" s="233"/>
      <c r="AWZ1322" s="233"/>
      <c r="AXA1322" s="233"/>
      <c r="AXB1322" s="233"/>
      <c r="AXC1322" s="233"/>
      <c r="AXD1322" s="233"/>
      <c r="AXE1322" s="233"/>
      <c r="AXF1322" s="233"/>
      <c r="AXG1322" s="233"/>
      <c r="AXH1322" s="233"/>
      <c r="AXI1322" s="233"/>
      <c r="AXJ1322" s="233"/>
      <c r="AXK1322" s="233"/>
      <c r="AXL1322" s="233"/>
      <c r="AXM1322" s="233"/>
      <c r="AXN1322" s="233"/>
      <c r="AXO1322" s="233"/>
      <c r="AXP1322" s="233"/>
      <c r="AXQ1322" s="233"/>
      <c r="AXR1322" s="233"/>
      <c r="AXS1322" s="233"/>
      <c r="AXT1322" s="233"/>
      <c r="AXU1322" s="233"/>
      <c r="AXV1322" s="233"/>
      <c r="AXW1322" s="233"/>
      <c r="AXX1322" s="233"/>
      <c r="AXY1322" s="233"/>
      <c r="AXZ1322" s="233"/>
      <c r="AYA1322" s="233"/>
      <c r="AYB1322" s="233"/>
      <c r="AYC1322" s="233"/>
      <c r="AYD1322" s="233"/>
      <c r="AYE1322" s="233"/>
      <c r="AYF1322" s="233"/>
      <c r="AYG1322" s="233"/>
      <c r="AYH1322" s="233"/>
      <c r="AYI1322" s="233"/>
      <c r="AYJ1322" s="233"/>
      <c r="AYK1322" s="233"/>
      <c r="AYL1322" s="233"/>
      <c r="AYM1322" s="233"/>
      <c r="AYN1322" s="233"/>
      <c r="AYO1322" s="233"/>
      <c r="AYP1322" s="233"/>
      <c r="AYQ1322" s="233"/>
      <c r="AYR1322" s="233"/>
      <c r="AYS1322" s="233"/>
      <c r="AYT1322" s="233"/>
      <c r="AYU1322" s="233"/>
      <c r="AYV1322" s="233"/>
      <c r="AYW1322" s="233"/>
      <c r="AYX1322" s="233"/>
      <c r="AYY1322" s="233"/>
      <c r="AYZ1322" s="233"/>
      <c r="AZA1322" s="233"/>
      <c r="AZB1322" s="233"/>
      <c r="AZC1322" s="233"/>
      <c r="AZD1322" s="233"/>
      <c r="AZE1322" s="233"/>
      <c r="AZF1322" s="233"/>
      <c r="AZG1322" s="233"/>
      <c r="AZH1322" s="233"/>
      <c r="AZI1322" s="233"/>
      <c r="AZJ1322" s="233"/>
      <c r="AZK1322" s="233"/>
      <c r="AZL1322" s="233"/>
      <c r="AZM1322" s="233"/>
      <c r="AZN1322" s="233"/>
      <c r="AZO1322" s="233"/>
      <c r="AZP1322" s="233"/>
      <c r="AZQ1322" s="233"/>
      <c r="AZR1322" s="233"/>
      <c r="AZS1322" s="233"/>
      <c r="AZT1322" s="233"/>
      <c r="AZU1322" s="233"/>
      <c r="AZV1322" s="233"/>
      <c r="AZW1322" s="233"/>
      <c r="AZX1322" s="233"/>
      <c r="AZY1322" s="233"/>
      <c r="AZZ1322" s="233"/>
      <c r="BAA1322" s="233"/>
      <c r="BAB1322" s="233"/>
      <c r="BAC1322" s="233"/>
      <c r="BAD1322" s="233"/>
      <c r="BAE1322" s="233"/>
      <c r="BAF1322" s="233"/>
      <c r="BAG1322" s="233"/>
      <c r="BAH1322" s="233"/>
      <c r="BAI1322" s="233"/>
      <c r="BAJ1322" s="233"/>
      <c r="BAK1322" s="233"/>
      <c r="BAL1322" s="233"/>
      <c r="BAM1322" s="233"/>
      <c r="BAN1322" s="233"/>
      <c r="BAO1322" s="233"/>
      <c r="BAP1322" s="233"/>
      <c r="BAQ1322" s="233"/>
      <c r="BAR1322" s="233"/>
      <c r="BAS1322" s="233"/>
      <c r="BAT1322" s="233"/>
      <c r="BAU1322" s="233"/>
      <c r="BAV1322" s="233"/>
      <c r="BAW1322" s="233"/>
      <c r="BAX1322" s="233"/>
      <c r="BAY1322" s="233"/>
      <c r="BAZ1322" s="233"/>
      <c r="BBA1322" s="233"/>
      <c r="BBB1322" s="233"/>
      <c r="BBC1322" s="233"/>
      <c r="BBD1322" s="233"/>
      <c r="BBE1322" s="233"/>
      <c r="BBF1322" s="233"/>
      <c r="BBG1322" s="233"/>
      <c r="BBH1322" s="233"/>
      <c r="BBI1322" s="233"/>
      <c r="BBJ1322" s="233"/>
      <c r="BBK1322" s="233"/>
      <c r="BBL1322" s="233"/>
      <c r="BBM1322" s="233"/>
      <c r="BBN1322" s="233"/>
      <c r="BBO1322" s="233"/>
      <c r="BBP1322" s="233"/>
      <c r="BBQ1322" s="233"/>
      <c r="BBR1322" s="233"/>
      <c r="BBS1322" s="233"/>
      <c r="BBT1322" s="233"/>
      <c r="BBU1322" s="233"/>
      <c r="BBV1322" s="233"/>
      <c r="BBW1322" s="233"/>
      <c r="BBX1322" s="233"/>
      <c r="BBY1322" s="233"/>
      <c r="BBZ1322" s="233"/>
      <c r="BCA1322" s="233"/>
      <c r="BCB1322" s="233"/>
      <c r="BCC1322" s="233"/>
      <c r="BCD1322" s="233"/>
      <c r="BCE1322" s="233"/>
      <c r="BCF1322" s="233"/>
      <c r="BCG1322" s="233"/>
      <c r="BCH1322" s="233"/>
      <c r="BCI1322" s="233"/>
      <c r="BCJ1322" s="233"/>
      <c r="BCK1322" s="233"/>
      <c r="BCL1322" s="233"/>
      <c r="BCM1322" s="233"/>
      <c r="BCN1322" s="233"/>
      <c r="BCO1322" s="233"/>
      <c r="BCP1322" s="233"/>
      <c r="BCQ1322" s="233"/>
      <c r="BCR1322" s="233"/>
      <c r="BCS1322" s="233"/>
      <c r="BCT1322" s="233"/>
      <c r="BCU1322" s="233"/>
      <c r="BCV1322" s="233"/>
      <c r="BCW1322" s="233"/>
      <c r="BCX1322" s="233"/>
      <c r="BCY1322" s="233"/>
      <c r="BCZ1322" s="233"/>
      <c r="BDA1322" s="233"/>
      <c r="BDB1322" s="233"/>
      <c r="BDC1322" s="233"/>
      <c r="BDD1322" s="233"/>
      <c r="BDE1322" s="233"/>
      <c r="BDF1322" s="233"/>
      <c r="BDG1322" s="233"/>
      <c r="BDH1322" s="233"/>
      <c r="BDI1322" s="233"/>
      <c r="BDJ1322" s="233"/>
      <c r="BDK1322" s="233"/>
      <c r="BDL1322" s="233"/>
      <c r="BDM1322" s="233"/>
      <c r="BDN1322" s="233"/>
      <c r="BDO1322" s="233"/>
      <c r="BDP1322" s="233"/>
      <c r="BDQ1322" s="233"/>
      <c r="BDR1322" s="233"/>
      <c r="BDS1322" s="233"/>
      <c r="BDT1322" s="233"/>
      <c r="BDU1322" s="233"/>
      <c r="BDV1322" s="233"/>
      <c r="BDW1322" s="233"/>
      <c r="BDX1322" s="233"/>
      <c r="BDY1322" s="233"/>
      <c r="BDZ1322" s="233"/>
      <c r="BEA1322" s="233"/>
      <c r="BEB1322" s="233"/>
      <c r="BEC1322" s="233"/>
      <c r="BED1322" s="233"/>
      <c r="BEE1322" s="233"/>
      <c r="BEF1322" s="233"/>
      <c r="BEG1322" s="233"/>
      <c r="BEH1322" s="233"/>
      <c r="BEI1322" s="233"/>
      <c r="BEJ1322" s="233"/>
      <c r="BEK1322" s="233"/>
      <c r="BEL1322" s="233"/>
      <c r="BEM1322" s="233"/>
      <c r="BEN1322" s="233"/>
      <c r="BEO1322" s="233"/>
      <c r="BEP1322" s="233"/>
      <c r="BEQ1322" s="233"/>
      <c r="BER1322" s="233"/>
      <c r="BES1322" s="233"/>
      <c r="BET1322" s="233"/>
      <c r="BEU1322" s="233"/>
      <c r="BEV1322" s="233"/>
      <c r="BEW1322" s="233"/>
      <c r="BEX1322" s="233"/>
      <c r="BEY1322" s="233"/>
      <c r="BEZ1322" s="233"/>
      <c r="BFA1322" s="233"/>
      <c r="BFB1322" s="233"/>
      <c r="BFC1322" s="233"/>
      <c r="BFD1322" s="233"/>
      <c r="BFE1322" s="233"/>
      <c r="BFF1322" s="233"/>
      <c r="BFG1322" s="233"/>
      <c r="BFH1322" s="233"/>
      <c r="BFI1322" s="233"/>
      <c r="BFJ1322" s="233"/>
      <c r="BFK1322" s="233"/>
      <c r="BFL1322" s="233"/>
      <c r="BFM1322" s="233"/>
      <c r="BFN1322" s="233"/>
      <c r="BFO1322" s="233"/>
      <c r="BFP1322" s="233"/>
      <c r="BFQ1322" s="233"/>
      <c r="BFR1322" s="233"/>
      <c r="BFS1322" s="233"/>
      <c r="BFT1322" s="233"/>
      <c r="BFU1322" s="233"/>
      <c r="BFV1322" s="233"/>
      <c r="BFW1322" s="233"/>
      <c r="BFX1322" s="233"/>
      <c r="BFY1322" s="233"/>
      <c r="BFZ1322" s="233"/>
      <c r="BGA1322" s="233"/>
      <c r="BGB1322" s="233"/>
      <c r="BGC1322" s="233"/>
      <c r="BGD1322" s="233"/>
      <c r="BGE1322" s="233"/>
      <c r="BGF1322" s="233"/>
      <c r="BGG1322" s="233"/>
      <c r="BGH1322" s="233"/>
      <c r="BGI1322" s="233"/>
      <c r="BGJ1322" s="233"/>
      <c r="BGK1322" s="233"/>
      <c r="BGL1322" s="233"/>
      <c r="BGM1322" s="233"/>
      <c r="BGN1322" s="233"/>
      <c r="BGO1322" s="233"/>
      <c r="BGP1322" s="233"/>
      <c r="BGQ1322" s="233"/>
      <c r="BGR1322" s="233"/>
      <c r="BGS1322" s="233"/>
      <c r="BGT1322" s="233"/>
      <c r="BGU1322" s="233"/>
      <c r="BGV1322" s="233"/>
      <c r="BGW1322" s="233"/>
      <c r="BGX1322" s="233"/>
      <c r="BGY1322" s="233"/>
      <c r="BGZ1322" s="233"/>
      <c r="BHA1322" s="233"/>
      <c r="BHB1322" s="233"/>
      <c r="BHC1322" s="233"/>
      <c r="BHD1322" s="233"/>
      <c r="BHE1322" s="233"/>
      <c r="BHF1322" s="233"/>
      <c r="BHG1322" s="233"/>
      <c r="BHH1322" s="233"/>
      <c r="BHI1322" s="233"/>
      <c r="BHJ1322" s="233"/>
      <c r="BHK1322" s="233"/>
      <c r="BHL1322" s="233"/>
      <c r="BHM1322" s="233"/>
      <c r="BHN1322" s="233"/>
      <c r="BHO1322" s="233"/>
      <c r="BHP1322" s="233"/>
      <c r="BHQ1322" s="233"/>
      <c r="BHR1322" s="233"/>
      <c r="BHS1322" s="233"/>
      <c r="BHT1322" s="233"/>
      <c r="BHU1322" s="233"/>
      <c r="BHV1322" s="233"/>
      <c r="BHW1322" s="233"/>
      <c r="BHX1322" s="233"/>
      <c r="BHY1322" s="233"/>
      <c r="BHZ1322" s="233"/>
      <c r="BIA1322" s="233"/>
      <c r="BIB1322" s="233"/>
      <c r="BIC1322" s="233"/>
      <c r="BID1322" s="233"/>
      <c r="BIE1322" s="233"/>
      <c r="BIF1322" s="233"/>
      <c r="BIG1322" s="233"/>
      <c r="BIH1322" s="233"/>
      <c r="BII1322" s="233"/>
      <c r="BIJ1322" s="233"/>
      <c r="BIK1322" s="233"/>
      <c r="BIL1322" s="233"/>
      <c r="BIM1322" s="233"/>
      <c r="BIN1322" s="233"/>
      <c r="BIO1322" s="233"/>
      <c r="BIP1322" s="233"/>
      <c r="BIQ1322" s="233"/>
      <c r="BIR1322" s="233"/>
      <c r="BIS1322" s="233"/>
      <c r="BIT1322" s="233"/>
      <c r="BIU1322" s="233"/>
      <c r="BIV1322" s="233"/>
      <c r="BIW1322" s="233"/>
      <c r="BIX1322" s="233"/>
      <c r="BIY1322" s="233"/>
      <c r="BIZ1322" s="233"/>
      <c r="BJA1322" s="233"/>
      <c r="BJB1322" s="233"/>
      <c r="BJC1322" s="233"/>
      <c r="BJD1322" s="233"/>
      <c r="BJE1322" s="233"/>
      <c r="BJF1322" s="233"/>
      <c r="BJG1322" s="233"/>
      <c r="BJH1322" s="233"/>
      <c r="BJI1322" s="233"/>
      <c r="BJJ1322" s="233"/>
      <c r="BJK1322" s="233"/>
      <c r="BJL1322" s="233"/>
      <c r="BJM1322" s="233"/>
      <c r="BJN1322" s="233"/>
      <c r="BJO1322" s="233"/>
      <c r="BJP1322" s="233"/>
      <c r="BJQ1322" s="233"/>
      <c r="BJR1322" s="233"/>
      <c r="BJS1322" s="233"/>
      <c r="BJT1322" s="233"/>
      <c r="BJU1322" s="233"/>
      <c r="BJV1322" s="233"/>
      <c r="BJW1322" s="233"/>
      <c r="BJX1322" s="233"/>
      <c r="BJY1322" s="233"/>
      <c r="BJZ1322" s="233"/>
      <c r="BKA1322" s="233"/>
      <c r="BKB1322" s="233"/>
      <c r="BKC1322" s="233"/>
      <c r="BKD1322" s="233"/>
      <c r="BKE1322" s="233"/>
      <c r="BKF1322" s="233"/>
      <c r="BKG1322" s="233"/>
      <c r="BKH1322" s="233"/>
      <c r="BKI1322" s="233"/>
      <c r="BKJ1322" s="233"/>
      <c r="BKK1322" s="233"/>
      <c r="BKL1322" s="233"/>
      <c r="BKM1322" s="233"/>
      <c r="BKN1322" s="233"/>
      <c r="BKO1322" s="233"/>
      <c r="BKP1322" s="233"/>
      <c r="BKQ1322" s="233"/>
      <c r="BKR1322" s="233"/>
      <c r="BKS1322" s="233"/>
      <c r="BKT1322" s="233"/>
      <c r="BKU1322" s="233"/>
      <c r="BKV1322" s="233"/>
      <c r="BKW1322" s="233"/>
      <c r="BKX1322" s="233"/>
      <c r="BKY1322" s="233"/>
      <c r="BKZ1322" s="233"/>
      <c r="BLA1322" s="233"/>
      <c r="BLB1322" s="233"/>
      <c r="BLC1322" s="233"/>
      <c r="BLD1322" s="233"/>
      <c r="BLE1322" s="233"/>
      <c r="BLF1322" s="233"/>
      <c r="BLG1322" s="233"/>
      <c r="BLH1322" s="233"/>
      <c r="BLI1322" s="233"/>
      <c r="BLJ1322" s="233"/>
      <c r="BLK1322" s="233"/>
      <c r="BLL1322" s="233"/>
      <c r="BLM1322" s="233"/>
      <c r="BLN1322" s="233"/>
      <c r="BLO1322" s="233"/>
      <c r="BLP1322" s="233"/>
      <c r="BLQ1322" s="233"/>
      <c r="BLR1322" s="233"/>
      <c r="BLS1322" s="233"/>
      <c r="BLT1322" s="233"/>
      <c r="BLU1322" s="233"/>
      <c r="BLV1322" s="233"/>
      <c r="BLW1322" s="233"/>
      <c r="BLX1322" s="233"/>
      <c r="BLY1322" s="233"/>
      <c r="BLZ1322" s="233"/>
      <c r="BMA1322" s="233"/>
      <c r="BMB1322" s="233"/>
      <c r="BMC1322" s="233"/>
      <c r="BMD1322" s="233"/>
      <c r="BME1322" s="233"/>
      <c r="BMF1322" s="233"/>
      <c r="BMG1322" s="233"/>
      <c r="BMH1322" s="233"/>
      <c r="BMI1322" s="233"/>
      <c r="BMJ1322" s="233"/>
      <c r="BMK1322" s="233"/>
      <c r="BML1322" s="233"/>
      <c r="BMM1322" s="233"/>
      <c r="BMN1322" s="233"/>
      <c r="BMO1322" s="233"/>
      <c r="BMP1322" s="233"/>
      <c r="BMQ1322" s="233"/>
      <c r="BMR1322" s="233"/>
      <c r="BMS1322" s="233"/>
      <c r="BMT1322" s="233"/>
      <c r="BMU1322" s="233"/>
      <c r="BMV1322" s="233"/>
      <c r="BMW1322" s="233"/>
      <c r="BMX1322" s="233"/>
      <c r="BMY1322" s="233"/>
      <c r="BMZ1322" s="233"/>
      <c r="BNA1322" s="233"/>
      <c r="BNB1322" s="233"/>
      <c r="BNC1322" s="233"/>
      <c r="BND1322" s="233"/>
      <c r="BNE1322" s="233"/>
      <c r="BNF1322" s="233"/>
      <c r="BNG1322" s="233"/>
      <c r="BNH1322" s="233"/>
      <c r="BNI1322" s="233"/>
      <c r="BNJ1322" s="233"/>
      <c r="BNK1322" s="233"/>
      <c r="BNL1322" s="233"/>
      <c r="BNM1322" s="233"/>
      <c r="BNN1322" s="233"/>
      <c r="BNO1322" s="233"/>
      <c r="BNP1322" s="233"/>
      <c r="BNQ1322" s="233"/>
      <c r="BNR1322" s="233"/>
      <c r="BNS1322" s="233"/>
      <c r="BNT1322" s="233"/>
      <c r="BNU1322" s="233"/>
      <c r="BNV1322" s="233"/>
      <c r="BNW1322" s="233"/>
      <c r="BNX1322" s="233"/>
      <c r="BNY1322" s="233"/>
      <c r="BNZ1322" s="233"/>
      <c r="BOA1322" s="233"/>
      <c r="BOB1322" s="233"/>
      <c r="BOC1322" s="233"/>
      <c r="BOD1322" s="233"/>
      <c r="BOE1322" s="233"/>
      <c r="BOF1322" s="233"/>
      <c r="BOG1322" s="233"/>
      <c r="BOH1322" s="233"/>
      <c r="BOI1322" s="233"/>
      <c r="BOJ1322" s="233"/>
      <c r="BOK1322" s="233"/>
      <c r="BOL1322" s="233"/>
      <c r="BOM1322" s="233"/>
      <c r="BON1322" s="233"/>
      <c r="BOO1322" s="233"/>
      <c r="BOP1322" s="233"/>
      <c r="BOQ1322" s="233"/>
      <c r="BOR1322" s="233"/>
      <c r="BOS1322" s="233"/>
      <c r="BOT1322" s="233"/>
      <c r="BOU1322" s="233"/>
      <c r="BOV1322" s="233"/>
      <c r="BOW1322" s="233"/>
      <c r="BOX1322" s="233"/>
      <c r="BOY1322" s="233"/>
      <c r="BOZ1322" s="233"/>
      <c r="BPA1322" s="233"/>
      <c r="BPB1322" s="233"/>
      <c r="BPC1322" s="233"/>
      <c r="BPD1322" s="233"/>
      <c r="BPE1322" s="233"/>
      <c r="BPF1322" s="233"/>
      <c r="BPG1322" s="233"/>
      <c r="BPH1322" s="233"/>
      <c r="BPI1322" s="233"/>
      <c r="BPJ1322" s="233"/>
      <c r="BPK1322" s="233"/>
      <c r="BPL1322" s="233"/>
      <c r="BPM1322" s="233"/>
      <c r="BPN1322" s="233"/>
      <c r="BPO1322" s="233"/>
      <c r="BPP1322" s="233"/>
      <c r="BPQ1322" s="233"/>
      <c r="BPR1322" s="233"/>
      <c r="BPS1322" s="233"/>
      <c r="BPT1322" s="233"/>
      <c r="BPU1322" s="233"/>
      <c r="BPV1322" s="233"/>
      <c r="BPW1322" s="233"/>
      <c r="BPX1322" s="233"/>
      <c r="BPY1322" s="233"/>
      <c r="BPZ1322" s="233"/>
      <c r="BQA1322" s="233"/>
      <c r="BQB1322" s="233"/>
      <c r="BQC1322" s="233"/>
      <c r="BQD1322" s="233"/>
      <c r="BQE1322" s="233"/>
      <c r="BQF1322" s="233"/>
      <c r="BQG1322" s="233"/>
      <c r="BQH1322" s="233"/>
      <c r="BQI1322" s="233"/>
      <c r="BQJ1322" s="233"/>
      <c r="BQK1322" s="233"/>
      <c r="BQL1322" s="233"/>
      <c r="BQM1322" s="233"/>
      <c r="BQN1322" s="233"/>
      <c r="BQO1322" s="233"/>
      <c r="BQP1322" s="233"/>
      <c r="BQQ1322" s="233"/>
      <c r="BQR1322" s="233"/>
      <c r="BQS1322" s="233"/>
      <c r="BQT1322" s="233"/>
      <c r="BQU1322" s="233"/>
      <c r="BQV1322" s="233"/>
      <c r="BQW1322" s="233"/>
      <c r="BQX1322" s="233"/>
      <c r="BQY1322" s="233"/>
      <c r="BQZ1322" s="233"/>
      <c r="BRA1322" s="233"/>
      <c r="BRB1322" s="233"/>
      <c r="BRC1322" s="233"/>
      <c r="BRD1322" s="233"/>
      <c r="BRE1322" s="233"/>
      <c r="BRF1322" s="233"/>
      <c r="BRG1322" s="233"/>
      <c r="BRH1322" s="233"/>
      <c r="BRI1322" s="233"/>
      <c r="BRJ1322" s="233"/>
      <c r="BRK1322" s="233"/>
      <c r="BRL1322" s="233"/>
      <c r="BRM1322" s="233"/>
      <c r="BRN1322" s="233"/>
      <c r="BRO1322" s="233"/>
      <c r="BRP1322" s="233"/>
      <c r="BRQ1322" s="233"/>
      <c r="BRR1322" s="233"/>
      <c r="BRS1322" s="233"/>
      <c r="BRT1322" s="233"/>
      <c r="BRU1322" s="233"/>
      <c r="BRV1322" s="233"/>
      <c r="BRW1322" s="233"/>
      <c r="BRX1322" s="233"/>
      <c r="BRY1322" s="233"/>
      <c r="BRZ1322" s="233"/>
      <c r="BSA1322" s="233"/>
      <c r="BSB1322" s="233"/>
      <c r="BSC1322" s="233"/>
      <c r="BSD1322" s="233"/>
      <c r="BSE1322" s="233"/>
      <c r="BSF1322" s="233"/>
      <c r="BSG1322" s="233"/>
      <c r="BSH1322" s="233"/>
      <c r="BSI1322" s="233"/>
      <c r="BSJ1322" s="233"/>
      <c r="BSK1322" s="233"/>
      <c r="BSL1322" s="233"/>
      <c r="BSM1322" s="233"/>
      <c r="BSN1322" s="233"/>
      <c r="BSO1322" s="233"/>
      <c r="BSP1322" s="233"/>
      <c r="BSQ1322" s="233"/>
      <c r="BSR1322" s="233"/>
      <c r="BSS1322" s="233"/>
      <c r="BST1322" s="233"/>
      <c r="BSU1322" s="233"/>
      <c r="BSV1322" s="233"/>
      <c r="BSW1322" s="233"/>
      <c r="BSX1322" s="233"/>
      <c r="BSY1322" s="233"/>
      <c r="BSZ1322" s="233"/>
      <c r="BTA1322" s="233"/>
      <c r="BTB1322" s="233"/>
      <c r="BTC1322" s="233"/>
      <c r="BTD1322" s="233"/>
      <c r="BTE1322" s="233"/>
      <c r="BTF1322" s="233"/>
      <c r="BTG1322" s="233"/>
      <c r="BTH1322" s="233"/>
      <c r="BTI1322" s="233"/>
      <c r="BTJ1322" s="233"/>
      <c r="BTK1322" s="233"/>
      <c r="BTL1322" s="233"/>
      <c r="BTM1322" s="233"/>
      <c r="BTN1322" s="233"/>
      <c r="BTO1322" s="233"/>
      <c r="BTP1322" s="233"/>
      <c r="BTQ1322" s="233"/>
      <c r="BTR1322" s="233"/>
      <c r="BTS1322" s="233"/>
      <c r="BTT1322" s="233"/>
      <c r="BTU1322" s="233"/>
      <c r="BTV1322" s="233"/>
      <c r="BTW1322" s="233"/>
      <c r="BTX1322" s="233"/>
      <c r="BTY1322" s="233"/>
      <c r="BTZ1322" s="233"/>
      <c r="BUA1322" s="233"/>
      <c r="BUB1322" s="233"/>
      <c r="BUC1322" s="233"/>
      <c r="BUD1322" s="233"/>
      <c r="BUE1322" s="233"/>
      <c r="BUF1322" s="233"/>
      <c r="BUG1322" s="233"/>
      <c r="BUH1322" s="233"/>
      <c r="BUI1322" s="233"/>
      <c r="BUJ1322" s="233"/>
      <c r="BUK1322" s="233"/>
      <c r="BUL1322" s="233"/>
      <c r="BUM1322" s="233"/>
      <c r="BUN1322" s="233"/>
      <c r="BUO1322" s="233"/>
      <c r="BUP1322" s="233"/>
      <c r="BUQ1322" s="233"/>
      <c r="BUR1322" s="233"/>
      <c r="BUS1322" s="233"/>
      <c r="BUT1322" s="233"/>
      <c r="BUU1322" s="233"/>
      <c r="BUV1322" s="233"/>
      <c r="BUW1322" s="233"/>
      <c r="BUX1322" s="233"/>
      <c r="BUY1322" s="233"/>
      <c r="BUZ1322" s="233"/>
      <c r="BVA1322" s="233"/>
      <c r="BVB1322" s="233"/>
      <c r="BVC1322" s="233"/>
      <c r="BVD1322" s="233"/>
      <c r="BVE1322" s="233"/>
      <c r="BVF1322" s="233"/>
      <c r="BVG1322" s="233"/>
      <c r="BVH1322" s="233"/>
      <c r="BVI1322" s="233"/>
      <c r="BVJ1322" s="233"/>
      <c r="BVK1322" s="233"/>
      <c r="BVL1322" s="233"/>
      <c r="BVM1322" s="233"/>
      <c r="BVN1322" s="233"/>
      <c r="BVO1322" s="233"/>
      <c r="BVP1322" s="233"/>
      <c r="BVQ1322" s="233"/>
      <c r="BVR1322" s="233"/>
      <c r="BVS1322" s="233"/>
      <c r="BVT1322" s="233"/>
      <c r="BVU1322" s="233"/>
      <c r="BVV1322" s="233"/>
      <c r="BVW1322" s="233"/>
      <c r="BVX1322" s="233"/>
      <c r="BVY1322" s="233"/>
      <c r="BVZ1322" s="233"/>
      <c r="BWA1322" s="233"/>
      <c r="BWB1322" s="233"/>
      <c r="BWC1322" s="233"/>
      <c r="BWD1322" s="233"/>
      <c r="BWE1322" s="233"/>
      <c r="BWF1322" s="233"/>
      <c r="BWG1322" s="233"/>
      <c r="BWH1322" s="233"/>
      <c r="BWI1322" s="233"/>
      <c r="BWJ1322" s="233"/>
      <c r="BWK1322" s="233"/>
      <c r="BWL1322" s="233"/>
      <c r="BWM1322" s="233"/>
      <c r="BWN1322" s="233"/>
      <c r="BWO1322" s="233"/>
      <c r="BWP1322" s="233"/>
      <c r="BWQ1322" s="233"/>
      <c r="BWR1322" s="233"/>
      <c r="BWS1322" s="233"/>
      <c r="BWT1322" s="233"/>
      <c r="BWU1322" s="233"/>
      <c r="BWV1322" s="233"/>
      <c r="BWW1322" s="233"/>
      <c r="BWX1322" s="233"/>
      <c r="BWY1322" s="233"/>
      <c r="BWZ1322" s="233"/>
      <c r="BXA1322" s="233"/>
      <c r="BXB1322" s="233"/>
      <c r="BXC1322" s="233"/>
      <c r="BXD1322" s="233"/>
      <c r="BXE1322" s="233"/>
      <c r="BXF1322" s="233"/>
      <c r="BXG1322" s="233"/>
      <c r="BXH1322" s="233"/>
      <c r="BXI1322" s="233"/>
      <c r="BXJ1322" s="233"/>
      <c r="BXK1322" s="233"/>
      <c r="BXL1322" s="233"/>
      <c r="BXM1322" s="233"/>
      <c r="BXN1322" s="233"/>
      <c r="BXO1322" s="233"/>
      <c r="BXP1322" s="233"/>
      <c r="BXQ1322" s="233"/>
      <c r="BXR1322" s="233"/>
      <c r="BXS1322" s="233"/>
      <c r="BXT1322" s="233"/>
      <c r="BXU1322" s="233"/>
      <c r="BXV1322" s="233"/>
      <c r="BXW1322" s="233"/>
      <c r="BXX1322" s="233"/>
      <c r="BXY1322" s="233"/>
      <c r="BXZ1322" s="233"/>
      <c r="BYA1322" s="233"/>
      <c r="BYB1322" s="233"/>
      <c r="BYC1322" s="233"/>
      <c r="BYD1322" s="233"/>
      <c r="BYE1322" s="233"/>
      <c r="BYF1322" s="233"/>
      <c r="BYG1322" s="233"/>
      <c r="BYH1322" s="233"/>
      <c r="BYI1322" s="233"/>
      <c r="BYJ1322" s="233"/>
      <c r="BYK1322" s="233"/>
      <c r="BYL1322" s="233"/>
      <c r="BYM1322" s="233"/>
      <c r="BYN1322" s="233"/>
      <c r="BYO1322" s="233"/>
      <c r="BYP1322" s="233"/>
      <c r="BYQ1322" s="233"/>
      <c r="BYR1322" s="233"/>
      <c r="BYS1322" s="233"/>
      <c r="BYT1322" s="233"/>
      <c r="BYU1322" s="233"/>
      <c r="BYV1322" s="233"/>
      <c r="BYW1322" s="233"/>
      <c r="BYX1322" s="233"/>
      <c r="BYY1322" s="233"/>
      <c r="BYZ1322" s="233"/>
      <c r="BZA1322" s="233"/>
      <c r="BZB1322" s="233"/>
      <c r="BZC1322" s="233"/>
      <c r="BZD1322" s="233"/>
      <c r="BZE1322" s="233"/>
      <c r="BZF1322" s="233"/>
      <c r="BZG1322" s="233"/>
      <c r="BZH1322" s="233"/>
      <c r="BZI1322" s="233"/>
      <c r="BZJ1322" s="233"/>
      <c r="BZK1322" s="233"/>
      <c r="BZL1322" s="233"/>
      <c r="BZM1322" s="233"/>
      <c r="BZN1322" s="233"/>
      <c r="BZO1322" s="233"/>
      <c r="BZP1322" s="233"/>
      <c r="BZQ1322" s="233"/>
      <c r="BZR1322" s="233"/>
      <c r="BZS1322" s="233"/>
      <c r="BZT1322" s="233"/>
      <c r="BZU1322" s="233"/>
      <c r="BZV1322" s="233"/>
      <c r="BZW1322" s="233"/>
      <c r="BZX1322" s="233"/>
      <c r="BZY1322" s="233"/>
      <c r="BZZ1322" s="233"/>
      <c r="CAA1322" s="233"/>
      <c r="CAB1322" s="233"/>
      <c r="CAC1322" s="233"/>
      <c r="CAD1322" s="233"/>
      <c r="CAE1322" s="233"/>
      <c r="CAF1322" s="233"/>
      <c r="CAG1322" s="233"/>
      <c r="CAH1322" s="233"/>
      <c r="CAI1322" s="233"/>
      <c r="CAJ1322" s="233"/>
      <c r="CAK1322" s="233"/>
      <c r="CAL1322" s="233"/>
      <c r="CAM1322" s="233"/>
      <c r="CAN1322" s="233"/>
      <c r="CAO1322" s="233"/>
      <c r="CAP1322" s="233"/>
      <c r="CAQ1322" s="233"/>
      <c r="CAR1322" s="233"/>
      <c r="CAS1322" s="233"/>
      <c r="CAT1322" s="233"/>
      <c r="CAU1322" s="233"/>
      <c r="CAV1322" s="233"/>
      <c r="CAW1322" s="233"/>
      <c r="CAX1322" s="233"/>
      <c r="CAY1322" s="233"/>
      <c r="CAZ1322" s="233"/>
      <c r="CBA1322" s="233"/>
      <c r="CBB1322" s="233"/>
      <c r="CBC1322" s="233"/>
      <c r="CBD1322" s="233"/>
      <c r="CBE1322" s="233"/>
      <c r="CBF1322" s="233"/>
      <c r="CBG1322" s="233"/>
      <c r="CBH1322" s="233"/>
      <c r="CBI1322" s="233"/>
      <c r="CBJ1322" s="233"/>
      <c r="CBK1322" s="233"/>
      <c r="CBL1322" s="233"/>
      <c r="CBM1322" s="233"/>
      <c r="CBN1322" s="233"/>
      <c r="CBO1322" s="233"/>
      <c r="CBP1322" s="233"/>
      <c r="CBQ1322" s="233"/>
      <c r="CBR1322" s="233"/>
      <c r="CBS1322" s="233"/>
      <c r="CBT1322" s="233"/>
      <c r="CBU1322" s="233"/>
      <c r="CBV1322" s="233"/>
      <c r="CBW1322" s="233"/>
      <c r="CBX1322" s="233"/>
      <c r="CBY1322" s="233"/>
      <c r="CBZ1322" s="233"/>
      <c r="CCA1322" s="233"/>
      <c r="CCB1322" s="233"/>
      <c r="CCC1322" s="233"/>
      <c r="CCD1322" s="233"/>
      <c r="CCE1322" s="233"/>
      <c r="CCF1322" s="233"/>
      <c r="CCG1322" s="233"/>
      <c r="CCH1322" s="233"/>
      <c r="CCI1322" s="233"/>
      <c r="CCJ1322" s="233"/>
      <c r="CCK1322" s="233"/>
      <c r="CCL1322" s="233"/>
      <c r="CCM1322" s="233"/>
      <c r="CCN1322" s="233"/>
      <c r="CCO1322" s="233"/>
      <c r="CCP1322" s="233"/>
      <c r="CCQ1322" s="233"/>
      <c r="CCR1322" s="233"/>
      <c r="CCS1322" s="233"/>
      <c r="CCT1322" s="233"/>
      <c r="CCU1322" s="233"/>
      <c r="CCV1322" s="233"/>
      <c r="CCW1322" s="233"/>
      <c r="CCX1322" s="233"/>
      <c r="CCY1322" s="233"/>
      <c r="CCZ1322" s="233"/>
      <c r="CDA1322" s="233"/>
      <c r="CDB1322" s="233"/>
      <c r="CDC1322" s="233"/>
      <c r="CDD1322" s="233"/>
      <c r="CDE1322" s="233"/>
      <c r="CDF1322" s="233"/>
      <c r="CDG1322" s="233"/>
      <c r="CDH1322" s="233"/>
      <c r="CDI1322" s="233"/>
      <c r="CDJ1322" s="233"/>
      <c r="CDK1322" s="233"/>
      <c r="CDL1322" s="233"/>
      <c r="CDM1322" s="233"/>
      <c r="CDN1322" s="233"/>
      <c r="CDO1322" s="233"/>
      <c r="CDP1322" s="233"/>
      <c r="CDQ1322" s="233"/>
      <c r="CDR1322" s="233"/>
      <c r="CDS1322" s="233"/>
      <c r="CDT1322" s="233"/>
      <c r="CDU1322" s="233"/>
      <c r="CDV1322" s="233"/>
      <c r="CDW1322" s="233"/>
      <c r="CDX1322" s="233"/>
      <c r="CDY1322" s="233"/>
      <c r="CDZ1322" s="233"/>
      <c r="CEA1322" s="233"/>
      <c r="CEB1322" s="233"/>
      <c r="CEC1322" s="233"/>
      <c r="CED1322" s="233"/>
      <c r="CEE1322" s="233"/>
      <c r="CEF1322" s="233"/>
      <c r="CEG1322" s="233"/>
      <c r="CEH1322" s="233"/>
      <c r="CEI1322" s="233"/>
      <c r="CEJ1322" s="233"/>
      <c r="CEK1322" s="233"/>
      <c r="CEL1322" s="233"/>
      <c r="CEM1322" s="233"/>
      <c r="CEN1322" s="233"/>
      <c r="CEO1322" s="233"/>
      <c r="CEP1322" s="233"/>
      <c r="CEQ1322" s="233"/>
      <c r="CER1322" s="233"/>
      <c r="CES1322" s="233"/>
      <c r="CET1322" s="233"/>
      <c r="CEU1322" s="233"/>
      <c r="CEV1322" s="233"/>
      <c r="CEW1322" s="233"/>
      <c r="CEX1322" s="233"/>
      <c r="CEY1322" s="233"/>
      <c r="CEZ1322" s="233"/>
      <c r="CFA1322" s="233"/>
      <c r="CFB1322" s="233"/>
      <c r="CFC1322" s="233"/>
      <c r="CFD1322" s="233"/>
      <c r="CFE1322" s="233"/>
      <c r="CFF1322" s="233"/>
      <c r="CFG1322" s="233"/>
      <c r="CFH1322" s="233"/>
      <c r="CFI1322" s="233"/>
      <c r="CFJ1322" s="233"/>
      <c r="CFK1322" s="233"/>
      <c r="CFL1322" s="233"/>
      <c r="CFM1322" s="233"/>
      <c r="CFN1322" s="233"/>
      <c r="CFO1322" s="233"/>
      <c r="CFP1322" s="233"/>
      <c r="CFQ1322" s="233"/>
      <c r="CFR1322" s="233"/>
      <c r="CFS1322" s="233"/>
      <c r="CFT1322" s="233"/>
      <c r="CFU1322" s="233"/>
      <c r="CFV1322" s="233"/>
      <c r="CFW1322" s="233"/>
      <c r="CFX1322" s="233"/>
      <c r="CFY1322" s="233"/>
      <c r="CFZ1322" s="233"/>
      <c r="CGA1322" s="233"/>
      <c r="CGB1322" s="233"/>
      <c r="CGC1322" s="233"/>
      <c r="CGD1322" s="233"/>
      <c r="CGE1322" s="233"/>
      <c r="CGF1322" s="233"/>
      <c r="CGG1322" s="233"/>
      <c r="CGH1322" s="233"/>
      <c r="CGI1322" s="233"/>
      <c r="CGJ1322" s="233"/>
      <c r="CGK1322" s="233"/>
      <c r="CGL1322" s="233"/>
      <c r="CGM1322" s="233"/>
      <c r="CGN1322" s="233"/>
      <c r="CGO1322" s="233"/>
      <c r="CGP1322" s="233"/>
      <c r="CGQ1322" s="233"/>
      <c r="CGR1322" s="233"/>
      <c r="CGS1322" s="233"/>
      <c r="CGT1322" s="233"/>
      <c r="CGU1322" s="233"/>
      <c r="CGV1322" s="233"/>
      <c r="CGW1322" s="233"/>
      <c r="CGX1322" s="233"/>
      <c r="CGY1322" s="233"/>
      <c r="CGZ1322" s="233"/>
      <c r="CHA1322" s="233"/>
      <c r="CHB1322" s="233"/>
      <c r="CHC1322" s="233"/>
      <c r="CHD1322" s="233"/>
      <c r="CHE1322" s="233"/>
      <c r="CHF1322" s="233"/>
      <c r="CHG1322" s="233"/>
      <c r="CHH1322" s="233"/>
      <c r="CHI1322" s="233"/>
      <c r="CHJ1322" s="233"/>
      <c r="CHK1322" s="233"/>
      <c r="CHL1322" s="233"/>
      <c r="CHM1322" s="233"/>
      <c r="CHN1322" s="233"/>
      <c r="CHO1322" s="233"/>
      <c r="CHP1322" s="233"/>
      <c r="CHQ1322" s="233"/>
      <c r="CHR1322" s="233"/>
      <c r="CHS1322" s="233"/>
      <c r="CHT1322" s="233"/>
      <c r="CHU1322" s="233"/>
      <c r="CHV1322" s="233"/>
      <c r="CHW1322" s="233"/>
    </row>
    <row r="1323" spans="1:2259" s="252" customFormat="1" ht="18" customHeight="1" thickBot="1" x14ac:dyDescent="0.25">
      <c r="A1323" s="197">
        <v>44969</v>
      </c>
      <c r="B1323" s="59">
        <v>0.49305555555555558</v>
      </c>
      <c r="C1323" s="60">
        <v>-4</v>
      </c>
      <c r="D1323" s="330">
        <f t="shared" si="227"/>
        <v>6.3888888888888884E-2</v>
      </c>
      <c r="E1323" s="128">
        <f t="shared" si="228"/>
        <v>4.4444444444444446E-2</v>
      </c>
      <c r="F1323" s="130" t="s">
        <v>27</v>
      </c>
      <c r="G1323" s="130" t="s">
        <v>28</v>
      </c>
      <c r="H1323" s="131">
        <v>368</v>
      </c>
      <c r="I1323" s="132" t="s">
        <v>29</v>
      </c>
      <c r="J1323" s="130">
        <v>250</v>
      </c>
      <c r="K1323" s="134">
        <v>4</v>
      </c>
      <c r="L1323" s="134">
        <v>3</v>
      </c>
      <c r="M1323" s="134">
        <v>23</v>
      </c>
      <c r="N1323" s="134" t="s">
        <v>388</v>
      </c>
      <c r="O1323" s="133">
        <f t="shared" si="232"/>
        <v>10</v>
      </c>
      <c r="P1323" s="126">
        <f t="shared" si="216"/>
        <v>2.6296E-2</v>
      </c>
      <c r="Q1323" s="126"/>
      <c r="R1323" s="136" t="s">
        <v>32</v>
      </c>
      <c r="S1323" s="130">
        <v>250</v>
      </c>
      <c r="T1323" s="134">
        <v>16</v>
      </c>
      <c r="U1323" s="134">
        <v>9</v>
      </c>
      <c r="V1323" s="134">
        <v>15</v>
      </c>
      <c r="W1323" s="134" t="s">
        <v>905</v>
      </c>
      <c r="X1323" s="133">
        <f t="shared" si="229"/>
        <v>13.333333333333334</v>
      </c>
      <c r="Y1323" s="126">
        <f t="shared" ref="Y1323:Y1347" si="234">1.73*0.38*X1323/S1323</f>
        <v>3.506133333333334E-2</v>
      </c>
      <c r="Z1323" s="207"/>
      <c r="AA1323" s="73">
        <f t="shared" si="217"/>
        <v>6.135733333333334E-2</v>
      </c>
      <c r="AB1323" s="831">
        <f t="shared" si="218"/>
        <v>234.66066666666666</v>
      </c>
      <c r="AC1323" s="233"/>
      <c r="AD1323" s="233"/>
      <c r="AE1323" s="233"/>
      <c r="AF1323" s="233"/>
      <c r="AG1323" s="233"/>
      <c r="AH1323" s="233"/>
      <c r="AI1323" s="233"/>
      <c r="AJ1323" s="233"/>
      <c r="AK1323" s="233"/>
      <c r="AL1323" s="233"/>
      <c r="AM1323" s="233"/>
      <c r="AN1323" s="233"/>
      <c r="AO1323" s="233"/>
      <c r="AP1323" s="233"/>
      <c r="AQ1323" s="233"/>
      <c r="AR1323" s="233"/>
      <c r="AS1323" s="233"/>
      <c r="AT1323" s="233"/>
      <c r="AU1323" s="233"/>
      <c r="AV1323" s="233"/>
      <c r="AW1323" s="233"/>
      <c r="AX1323" s="233"/>
      <c r="AY1323" s="233"/>
      <c r="AZ1323" s="233"/>
      <c r="BA1323" s="233"/>
      <c r="BB1323" s="233"/>
      <c r="BC1323" s="233"/>
      <c r="BD1323" s="233"/>
      <c r="BE1323" s="233"/>
      <c r="BF1323" s="233"/>
      <c r="BG1323" s="233"/>
      <c r="BH1323" s="233"/>
      <c r="BI1323" s="233"/>
      <c r="BJ1323" s="233"/>
      <c r="BK1323" s="233"/>
      <c r="BL1323" s="233"/>
      <c r="BM1323" s="233"/>
      <c r="BN1323" s="233"/>
      <c r="BO1323" s="233"/>
      <c r="BP1323" s="233"/>
      <c r="BQ1323" s="233"/>
      <c r="BR1323" s="233"/>
      <c r="BS1323" s="233"/>
      <c r="BT1323" s="233"/>
      <c r="BU1323" s="233"/>
      <c r="BV1323" s="233"/>
      <c r="BW1323" s="233"/>
      <c r="BX1323" s="233"/>
      <c r="BY1323" s="233"/>
      <c r="BZ1323" s="233"/>
      <c r="CA1323" s="233"/>
      <c r="CB1323" s="233"/>
      <c r="CC1323" s="233"/>
      <c r="CD1323" s="233"/>
      <c r="CE1323" s="233"/>
      <c r="CF1323" s="233"/>
      <c r="CG1323" s="233"/>
      <c r="CH1323" s="233"/>
      <c r="CI1323" s="233"/>
      <c r="CJ1323" s="233"/>
      <c r="CK1323" s="233"/>
      <c r="CL1323" s="233"/>
      <c r="CM1323" s="233"/>
      <c r="CN1323" s="233"/>
      <c r="CO1323" s="233"/>
      <c r="CP1323" s="233"/>
      <c r="CQ1323" s="233"/>
      <c r="CR1323" s="233"/>
      <c r="CS1323" s="233"/>
      <c r="CT1323" s="233"/>
      <c r="CU1323" s="233"/>
      <c r="CV1323" s="233"/>
      <c r="CW1323" s="233"/>
      <c r="CX1323" s="233"/>
      <c r="CY1323" s="233"/>
      <c r="CZ1323" s="233"/>
      <c r="DA1323" s="233"/>
      <c r="DB1323" s="233"/>
      <c r="DC1323" s="233"/>
      <c r="DD1323" s="233"/>
      <c r="DE1323" s="233"/>
      <c r="DF1323" s="233"/>
      <c r="DG1323" s="233"/>
      <c r="DH1323" s="233"/>
      <c r="DI1323" s="233"/>
      <c r="DJ1323" s="233"/>
      <c r="DK1323" s="233"/>
      <c r="DL1323" s="233"/>
      <c r="DM1323" s="233"/>
      <c r="DN1323" s="233"/>
      <c r="DO1323" s="233"/>
      <c r="DP1323" s="233"/>
      <c r="DQ1323" s="233"/>
      <c r="DR1323" s="233"/>
      <c r="DS1323" s="233"/>
      <c r="DT1323" s="233"/>
      <c r="DU1323" s="233"/>
      <c r="DV1323" s="233"/>
      <c r="DW1323" s="233"/>
      <c r="DX1323" s="233"/>
      <c r="DY1323" s="233"/>
      <c r="DZ1323" s="233"/>
      <c r="EA1323" s="233"/>
      <c r="EB1323" s="233"/>
      <c r="EC1323" s="233"/>
      <c r="ED1323" s="233"/>
      <c r="EE1323" s="233"/>
      <c r="EF1323" s="233"/>
      <c r="EG1323" s="233"/>
      <c r="EH1323" s="233"/>
      <c r="EI1323" s="233"/>
      <c r="EJ1323" s="233"/>
      <c r="EK1323" s="233"/>
      <c r="EL1323" s="233"/>
      <c r="EM1323" s="233"/>
      <c r="EN1323" s="233"/>
      <c r="EO1323" s="233"/>
      <c r="EP1323" s="233"/>
      <c r="EQ1323" s="233"/>
      <c r="ER1323" s="233"/>
      <c r="ES1323" s="233"/>
      <c r="ET1323" s="233"/>
      <c r="EU1323" s="233"/>
      <c r="EV1323" s="233"/>
      <c r="EW1323" s="233"/>
      <c r="EX1323" s="233"/>
      <c r="EY1323" s="233"/>
      <c r="EZ1323" s="233"/>
      <c r="FA1323" s="233"/>
      <c r="FB1323" s="233"/>
      <c r="FC1323" s="233"/>
      <c r="FD1323" s="233"/>
      <c r="FE1323" s="233"/>
      <c r="FF1323" s="233"/>
      <c r="FG1323" s="233"/>
      <c r="FH1323" s="233"/>
      <c r="FI1323" s="233"/>
      <c r="FJ1323" s="233"/>
      <c r="FK1323" s="233"/>
      <c r="FL1323" s="233"/>
      <c r="FM1323" s="233"/>
      <c r="FN1323" s="233"/>
      <c r="FO1323" s="233"/>
      <c r="FP1323" s="233"/>
      <c r="FQ1323" s="233"/>
      <c r="FR1323" s="233"/>
      <c r="FS1323" s="233"/>
      <c r="FT1323" s="233"/>
      <c r="FU1323" s="233"/>
      <c r="FV1323" s="233"/>
      <c r="FW1323" s="233"/>
      <c r="FX1323" s="233"/>
      <c r="FY1323" s="233"/>
      <c r="FZ1323" s="233"/>
      <c r="GA1323" s="233"/>
      <c r="GB1323" s="233"/>
      <c r="GC1323" s="233"/>
      <c r="GD1323" s="233"/>
      <c r="GE1323" s="233"/>
      <c r="GF1323" s="233"/>
      <c r="GG1323" s="233"/>
      <c r="GH1323" s="233"/>
      <c r="GI1323" s="233"/>
      <c r="GJ1323" s="233"/>
      <c r="GK1323" s="233"/>
      <c r="GL1323" s="233"/>
      <c r="GM1323" s="233"/>
      <c r="GN1323" s="233"/>
      <c r="GO1323" s="233"/>
      <c r="GP1323" s="233"/>
      <c r="GQ1323" s="233"/>
      <c r="GR1323" s="233"/>
      <c r="GS1323" s="233"/>
      <c r="GT1323" s="233"/>
      <c r="GU1323" s="233"/>
      <c r="GV1323" s="233"/>
      <c r="GW1323" s="233"/>
      <c r="GX1323" s="233"/>
      <c r="GY1323" s="233"/>
      <c r="GZ1323" s="233"/>
      <c r="HA1323" s="233"/>
      <c r="HB1323" s="233"/>
      <c r="HC1323" s="233"/>
      <c r="HD1323" s="233"/>
      <c r="HE1323" s="233"/>
      <c r="HF1323" s="233"/>
      <c r="HG1323" s="233"/>
      <c r="HH1323" s="233"/>
      <c r="HI1323" s="233"/>
      <c r="HJ1323" s="233"/>
      <c r="HK1323" s="233"/>
      <c r="HL1323" s="233"/>
      <c r="HM1323" s="233"/>
      <c r="HN1323" s="233"/>
      <c r="HO1323" s="233"/>
      <c r="HP1323" s="233"/>
      <c r="HQ1323" s="233"/>
      <c r="HR1323" s="233"/>
      <c r="HS1323" s="233"/>
      <c r="HT1323" s="233"/>
      <c r="HU1323" s="233"/>
      <c r="HV1323" s="233"/>
      <c r="HW1323" s="233"/>
      <c r="HX1323" s="233"/>
      <c r="HY1323" s="233"/>
      <c r="HZ1323" s="233"/>
      <c r="IA1323" s="233"/>
      <c r="IB1323" s="233"/>
      <c r="IC1323" s="233"/>
      <c r="ID1323" s="233"/>
      <c r="IE1323" s="233"/>
      <c r="IF1323" s="233"/>
      <c r="IG1323" s="233"/>
      <c r="IH1323" s="233"/>
      <c r="II1323" s="233"/>
      <c r="IJ1323" s="233"/>
      <c r="IK1323" s="233"/>
      <c r="IL1323" s="233"/>
      <c r="IM1323" s="233"/>
      <c r="IN1323" s="233"/>
      <c r="IO1323" s="233"/>
      <c r="IP1323" s="233"/>
      <c r="IQ1323" s="233"/>
      <c r="IR1323" s="233"/>
      <c r="IS1323" s="233"/>
      <c r="IT1323" s="233"/>
      <c r="IU1323" s="233"/>
      <c r="IV1323" s="233"/>
      <c r="IW1323" s="233"/>
      <c r="IX1323" s="233"/>
      <c r="IY1323" s="233"/>
      <c r="IZ1323" s="233"/>
      <c r="JA1323" s="233"/>
      <c r="JB1323" s="233"/>
      <c r="JC1323" s="233"/>
      <c r="JD1323" s="233"/>
      <c r="JE1323" s="233"/>
      <c r="JF1323" s="233"/>
      <c r="JG1323" s="233"/>
      <c r="JH1323" s="233"/>
      <c r="JI1323" s="233"/>
      <c r="JJ1323" s="233"/>
      <c r="JK1323" s="233"/>
      <c r="JL1323" s="233"/>
      <c r="JM1323" s="233"/>
      <c r="JN1323" s="233"/>
      <c r="JO1323" s="233"/>
      <c r="JP1323" s="233"/>
      <c r="JQ1323" s="233"/>
      <c r="JR1323" s="233"/>
      <c r="JS1323" s="233"/>
      <c r="JT1323" s="233"/>
      <c r="JU1323" s="233"/>
      <c r="JV1323" s="233"/>
      <c r="JW1323" s="233"/>
      <c r="JX1323" s="233"/>
      <c r="JY1323" s="233"/>
      <c r="JZ1323" s="233"/>
      <c r="KA1323" s="233"/>
      <c r="KB1323" s="233"/>
      <c r="KC1323" s="233"/>
      <c r="KD1323" s="233"/>
      <c r="KE1323" s="233"/>
      <c r="KF1323" s="233"/>
      <c r="KG1323" s="233"/>
      <c r="KH1323" s="233"/>
      <c r="KI1323" s="233"/>
      <c r="KJ1323" s="233"/>
      <c r="KK1323" s="233"/>
      <c r="KL1323" s="233"/>
      <c r="KM1323" s="233"/>
      <c r="KN1323" s="233"/>
      <c r="KO1323" s="233"/>
      <c r="KP1323" s="233"/>
      <c r="KQ1323" s="233"/>
      <c r="KR1323" s="233"/>
      <c r="KS1323" s="233"/>
      <c r="KT1323" s="233"/>
      <c r="KU1323" s="233"/>
      <c r="KV1323" s="233"/>
      <c r="KW1323" s="233"/>
      <c r="KX1323" s="233"/>
      <c r="KY1323" s="233"/>
      <c r="KZ1323" s="233"/>
      <c r="LA1323" s="233"/>
      <c r="LB1323" s="233"/>
      <c r="LC1323" s="233"/>
      <c r="LD1323" s="233"/>
      <c r="LE1323" s="233"/>
      <c r="LF1323" s="233"/>
      <c r="LG1323" s="233"/>
      <c r="LH1323" s="233"/>
      <c r="LI1323" s="233"/>
      <c r="LJ1323" s="233"/>
      <c r="LK1323" s="233"/>
      <c r="LL1323" s="233"/>
      <c r="LM1323" s="233"/>
      <c r="LN1323" s="233"/>
      <c r="LO1323" s="233"/>
      <c r="LP1323" s="233"/>
      <c r="LQ1323" s="233"/>
      <c r="LR1323" s="233"/>
      <c r="LS1323" s="233"/>
      <c r="LT1323" s="233"/>
      <c r="LU1323" s="233"/>
      <c r="LV1323" s="233"/>
      <c r="LW1323" s="233"/>
      <c r="LX1323" s="233"/>
      <c r="LY1323" s="233"/>
      <c r="LZ1323" s="233"/>
      <c r="MA1323" s="233"/>
      <c r="MB1323" s="233"/>
      <c r="MC1323" s="233"/>
      <c r="MD1323" s="233"/>
      <c r="ME1323" s="233"/>
      <c r="MF1323" s="233"/>
      <c r="MG1323" s="233"/>
      <c r="MH1323" s="233"/>
      <c r="MI1323" s="233"/>
      <c r="MJ1323" s="233"/>
      <c r="MK1323" s="233"/>
      <c r="ML1323" s="233"/>
      <c r="MM1323" s="233"/>
      <c r="MN1323" s="233"/>
      <c r="MO1323" s="233"/>
      <c r="MP1323" s="233"/>
      <c r="MQ1323" s="233"/>
      <c r="MR1323" s="233"/>
      <c r="MS1323" s="233"/>
      <c r="MT1323" s="233"/>
      <c r="MU1323" s="233"/>
      <c r="MV1323" s="233"/>
      <c r="MW1323" s="233"/>
      <c r="MX1323" s="233"/>
      <c r="MY1323" s="233"/>
      <c r="MZ1323" s="233"/>
      <c r="NA1323" s="233"/>
      <c r="NB1323" s="233"/>
      <c r="NC1323" s="233"/>
      <c r="ND1323" s="233"/>
      <c r="NE1323" s="233"/>
      <c r="NF1323" s="233"/>
      <c r="NG1323" s="233"/>
      <c r="NH1323" s="233"/>
      <c r="NI1323" s="233"/>
      <c r="NJ1323" s="233"/>
      <c r="NK1323" s="233"/>
      <c r="NL1323" s="233"/>
      <c r="NM1323" s="233"/>
      <c r="NN1323" s="233"/>
      <c r="NO1323" s="233"/>
      <c r="NP1323" s="233"/>
      <c r="NQ1323" s="233"/>
      <c r="NR1323" s="233"/>
      <c r="NS1323" s="233"/>
      <c r="NT1323" s="233"/>
      <c r="NU1323" s="233"/>
      <c r="NV1323" s="233"/>
      <c r="NW1323" s="233"/>
      <c r="NX1323" s="233"/>
      <c r="NY1323" s="233"/>
      <c r="NZ1323" s="233"/>
      <c r="OA1323" s="233"/>
      <c r="OB1323" s="233"/>
      <c r="OC1323" s="233"/>
      <c r="OD1323" s="233"/>
      <c r="OE1323" s="233"/>
      <c r="OF1323" s="233"/>
      <c r="OG1323" s="233"/>
      <c r="OH1323" s="233"/>
      <c r="OI1323" s="233"/>
      <c r="OJ1323" s="233"/>
      <c r="OK1323" s="233"/>
      <c r="OL1323" s="233"/>
      <c r="OM1323" s="233"/>
      <c r="ON1323" s="233"/>
      <c r="OO1323" s="233"/>
      <c r="OP1323" s="233"/>
      <c r="OQ1323" s="233"/>
      <c r="OR1323" s="233"/>
      <c r="OS1323" s="233"/>
      <c r="OT1323" s="233"/>
      <c r="OU1323" s="233"/>
      <c r="OV1323" s="233"/>
      <c r="OW1323" s="233"/>
      <c r="OX1323" s="233"/>
      <c r="OY1323" s="233"/>
      <c r="OZ1323" s="233"/>
      <c r="PA1323" s="233"/>
      <c r="PB1323" s="233"/>
      <c r="PC1323" s="233"/>
      <c r="PD1323" s="233"/>
      <c r="PE1323" s="233"/>
      <c r="PF1323" s="233"/>
      <c r="PG1323" s="233"/>
      <c r="PH1323" s="233"/>
      <c r="PI1323" s="233"/>
      <c r="PJ1323" s="233"/>
      <c r="PK1323" s="233"/>
      <c r="PL1323" s="233"/>
      <c r="PM1323" s="233"/>
      <c r="PN1323" s="233"/>
      <c r="PO1323" s="233"/>
      <c r="PP1323" s="233"/>
      <c r="PQ1323" s="233"/>
      <c r="PR1323" s="233"/>
      <c r="PS1323" s="233"/>
      <c r="PT1323" s="233"/>
      <c r="PU1323" s="233"/>
      <c r="PV1323" s="233"/>
      <c r="PW1323" s="233"/>
      <c r="PX1323" s="233"/>
      <c r="PY1323" s="233"/>
      <c r="PZ1323" s="233"/>
      <c r="QA1323" s="233"/>
      <c r="QB1323" s="233"/>
      <c r="QC1323" s="233"/>
      <c r="QD1323" s="233"/>
      <c r="QE1323" s="233"/>
      <c r="QF1323" s="233"/>
      <c r="QG1323" s="233"/>
      <c r="QH1323" s="233"/>
      <c r="QI1323" s="233"/>
      <c r="QJ1323" s="233"/>
      <c r="QK1323" s="233"/>
      <c r="QL1323" s="233"/>
      <c r="QM1323" s="233"/>
      <c r="QN1323" s="233"/>
      <c r="QO1323" s="233"/>
      <c r="QP1323" s="233"/>
      <c r="QQ1323" s="233"/>
      <c r="QR1323" s="233"/>
      <c r="QS1323" s="233"/>
      <c r="QT1323" s="233"/>
      <c r="QU1323" s="233"/>
      <c r="QV1323" s="233"/>
      <c r="QW1323" s="233"/>
      <c r="QX1323" s="233"/>
      <c r="QY1323" s="233"/>
      <c r="QZ1323" s="233"/>
      <c r="RA1323" s="233"/>
      <c r="RB1323" s="233"/>
      <c r="RC1323" s="233"/>
      <c r="RD1323" s="233"/>
      <c r="RE1323" s="233"/>
      <c r="RF1323" s="233"/>
      <c r="RG1323" s="233"/>
      <c r="RH1323" s="233"/>
      <c r="RI1323" s="233"/>
      <c r="RJ1323" s="233"/>
      <c r="RK1323" s="233"/>
      <c r="RL1323" s="233"/>
      <c r="RM1323" s="233"/>
      <c r="RN1323" s="233"/>
      <c r="RO1323" s="233"/>
      <c r="RP1323" s="233"/>
      <c r="RQ1323" s="233"/>
      <c r="RR1323" s="233"/>
      <c r="RS1323" s="233"/>
      <c r="RT1323" s="233"/>
      <c r="RU1323" s="233"/>
      <c r="RV1323" s="233"/>
      <c r="RW1323" s="233"/>
      <c r="RX1323" s="233"/>
      <c r="RY1323" s="233"/>
      <c r="RZ1323" s="233"/>
      <c r="SA1323" s="233"/>
      <c r="SB1323" s="233"/>
      <c r="SC1323" s="233"/>
      <c r="SD1323" s="233"/>
      <c r="SE1323" s="233"/>
      <c r="SF1323" s="233"/>
      <c r="SG1323" s="233"/>
      <c r="SH1323" s="233"/>
      <c r="SI1323" s="233"/>
      <c r="SJ1323" s="233"/>
      <c r="SK1323" s="233"/>
      <c r="SL1323" s="233"/>
      <c r="SM1323" s="233"/>
      <c r="SN1323" s="233"/>
      <c r="SO1323" s="233"/>
      <c r="SP1323" s="233"/>
      <c r="SQ1323" s="233"/>
      <c r="SR1323" s="233"/>
      <c r="SS1323" s="233"/>
      <c r="ST1323" s="233"/>
      <c r="SU1323" s="233"/>
      <c r="SV1323" s="233"/>
      <c r="SW1323" s="233"/>
      <c r="SX1323" s="233"/>
      <c r="SY1323" s="233"/>
      <c r="SZ1323" s="233"/>
      <c r="TA1323" s="233"/>
      <c r="TB1323" s="233"/>
      <c r="TC1323" s="233"/>
      <c r="TD1323" s="233"/>
      <c r="TE1323" s="233"/>
      <c r="TF1323" s="233"/>
      <c r="TG1323" s="233"/>
      <c r="TH1323" s="233"/>
      <c r="TI1323" s="233"/>
      <c r="TJ1323" s="233"/>
      <c r="TK1323" s="233"/>
      <c r="TL1323" s="233"/>
      <c r="TM1323" s="233"/>
      <c r="TN1323" s="233"/>
      <c r="TO1323" s="233"/>
      <c r="TP1323" s="233"/>
      <c r="TQ1323" s="233"/>
      <c r="TR1323" s="233"/>
      <c r="TS1323" s="233"/>
      <c r="TT1323" s="233"/>
      <c r="TU1323" s="233"/>
      <c r="TV1323" s="233"/>
      <c r="TW1323" s="233"/>
      <c r="TX1323" s="233"/>
      <c r="TY1323" s="233"/>
      <c r="TZ1323" s="233"/>
      <c r="UA1323" s="233"/>
      <c r="UB1323" s="233"/>
      <c r="UC1323" s="233"/>
      <c r="UD1323" s="233"/>
      <c r="UE1323" s="233"/>
      <c r="UF1323" s="233"/>
      <c r="UG1323" s="233"/>
      <c r="UH1323" s="233"/>
      <c r="UI1323" s="233"/>
      <c r="UJ1323" s="233"/>
      <c r="UK1323" s="233"/>
      <c r="UL1323" s="233"/>
      <c r="UM1323" s="233"/>
      <c r="UN1323" s="233"/>
      <c r="UO1323" s="233"/>
      <c r="UP1323" s="233"/>
      <c r="UQ1323" s="233"/>
      <c r="UR1323" s="233"/>
      <c r="US1323" s="233"/>
      <c r="UT1323" s="233"/>
      <c r="UU1323" s="233"/>
      <c r="UV1323" s="233"/>
      <c r="UW1323" s="233"/>
      <c r="UX1323" s="233"/>
      <c r="UY1323" s="233"/>
      <c r="UZ1323" s="233"/>
      <c r="VA1323" s="233"/>
      <c r="VB1323" s="233"/>
      <c r="VC1323" s="233"/>
      <c r="VD1323" s="233"/>
      <c r="VE1323" s="233"/>
      <c r="VF1323" s="233"/>
      <c r="VG1323" s="233"/>
      <c r="VH1323" s="233"/>
      <c r="VI1323" s="233"/>
      <c r="VJ1323" s="233"/>
      <c r="VK1323" s="233"/>
      <c r="VL1323" s="233"/>
      <c r="VM1323" s="233"/>
      <c r="VN1323" s="233"/>
      <c r="VO1323" s="233"/>
      <c r="VP1323" s="233"/>
      <c r="VQ1323" s="233"/>
      <c r="VR1323" s="233"/>
      <c r="VS1323" s="233"/>
      <c r="VT1323" s="233"/>
      <c r="VU1323" s="233"/>
      <c r="VV1323" s="233"/>
      <c r="VW1323" s="233"/>
      <c r="VX1323" s="233"/>
      <c r="VY1323" s="233"/>
      <c r="VZ1323" s="233"/>
      <c r="WA1323" s="233"/>
      <c r="WB1323" s="233"/>
      <c r="WC1323" s="233"/>
      <c r="WD1323" s="233"/>
      <c r="WE1323" s="233"/>
      <c r="WF1323" s="233"/>
      <c r="WG1323" s="233"/>
      <c r="WH1323" s="233"/>
      <c r="WI1323" s="233"/>
      <c r="WJ1323" s="233"/>
      <c r="WK1323" s="233"/>
      <c r="WL1323" s="233"/>
      <c r="WM1323" s="233"/>
      <c r="WN1323" s="233"/>
      <c r="WO1323" s="233"/>
      <c r="WP1323" s="233"/>
      <c r="WQ1323" s="233"/>
      <c r="WR1323" s="233"/>
      <c r="WS1323" s="233"/>
      <c r="WT1323" s="233"/>
      <c r="WU1323" s="233"/>
      <c r="WV1323" s="233"/>
      <c r="WW1323" s="233"/>
      <c r="WX1323" s="233"/>
      <c r="WY1323" s="233"/>
      <c r="WZ1323" s="233"/>
      <c r="XA1323" s="233"/>
      <c r="XB1323" s="233"/>
      <c r="XC1323" s="233"/>
      <c r="XD1323" s="233"/>
      <c r="XE1323" s="233"/>
      <c r="XF1323" s="233"/>
      <c r="XG1323" s="233"/>
      <c r="XH1323" s="233"/>
      <c r="XI1323" s="233"/>
      <c r="XJ1323" s="233"/>
      <c r="XK1323" s="233"/>
      <c r="XL1323" s="233"/>
      <c r="XM1323" s="233"/>
      <c r="XN1323" s="233"/>
      <c r="XO1323" s="233"/>
      <c r="XP1323" s="233"/>
      <c r="XQ1323" s="233"/>
      <c r="XR1323" s="233"/>
      <c r="XS1323" s="233"/>
      <c r="XT1323" s="233"/>
      <c r="XU1323" s="233"/>
      <c r="XV1323" s="233"/>
      <c r="XW1323" s="233"/>
      <c r="XX1323" s="233"/>
      <c r="XY1323" s="233"/>
      <c r="XZ1323" s="233"/>
      <c r="YA1323" s="233"/>
      <c r="YB1323" s="233"/>
      <c r="YC1323" s="233"/>
      <c r="YD1323" s="233"/>
      <c r="YE1323" s="233"/>
      <c r="YF1323" s="233"/>
      <c r="YG1323" s="233"/>
      <c r="YH1323" s="233"/>
      <c r="YI1323" s="233"/>
      <c r="YJ1323" s="233"/>
      <c r="YK1323" s="233"/>
      <c r="YL1323" s="233"/>
      <c r="YM1323" s="233"/>
      <c r="YN1323" s="233"/>
      <c r="YO1323" s="233"/>
      <c r="YP1323" s="233"/>
      <c r="YQ1323" s="233"/>
      <c r="YR1323" s="233"/>
      <c r="YS1323" s="233"/>
      <c r="YT1323" s="233"/>
      <c r="YU1323" s="233"/>
      <c r="YV1323" s="233"/>
      <c r="YW1323" s="233"/>
      <c r="YX1323" s="233"/>
      <c r="YY1323" s="233"/>
      <c r="YZ1323" s="233"/>
      <c r="ZA1323" s="233"/>
      <c r="ZB1323" s="233"/>
      <c r="ZC1323" s="233"/>
      <c r="ZD1323" s="233"/>
      <c r="ZE1323" s="233"/>
      <c r="ZF1323" s="233"/>
      <c r="ZG1323" s="233"/>
      <c r="ZH1323" s="233"/>
      <c r="ZI1323" s="233"/>
      <c r="ZJ1323" s="233"/>
      <c r="ZK1323" s="233"/>
      <c r="ZL1323" s="233"/>
      <c r="ZM1323" s="233"/>
      <c r="ZN1323" s="233"/>
      <c r="ZO1323" s="233"/>
      <c r="ZP1323" s="233"/>
      <c r="ZQ1323" s="233"/>
      <c r="ZR1323" s="233"/>
      <c r="ZS1323" s="233"/>
      <c r="ZT1323" s="233"/>
      <c r="ZU1323" s="233"/>
      <c r="ZV1323" s="233"/>
      <c r="ZW1323" s="233"/>
      <c r="ZX1323" s="233"/>
      <c r="ZY1323" s="233"/>
      <c r="ZZ1323" s="233"/>
      <c r="AAA1323" s="233"/>
      <c r="AAB1323" s="233"/>
      <c r="AAC1323" s="233"/>
      <c r="AAD1323" s="233"/>
      <c r="AAE1323" s="233"/>
      <c r="AAF1323" s="233"/>
      <c r="AAG1323" s="233"/>
      <c r="AAH1323" s="233"/>
      <c r="AAI1323" s="233"/>
      <c r="AAJ1323" s="233"/>
      <c r="AAK1323" s="233"/>
      <c r="AAL1323" s="233"/>
      <c r="AAM1323" s="233"/>
      <c r="AAN1323" s="233"/>
      <c r="AAO1323" s="233"/>
      <c r="AAP1323" s="233"/>
      <c r="AAQ1323" s="233"/>
      <c r="AAR1323" s="233"/>
      <c r="AAS1323" s="233"/>
      <c r="AAT1323" s="233"/>
      <c r="AAU1323" s="233"/>
      <c r="AAV1323" s="233"/>
      <c r="AAW1323" s="233"/>
      <c r="AAX1323" s="233"/>
      <c r="AAY1323" s="233"/>
      <c r="AAZ1323" s="233"/>
      <c r="ABA1323" s="233"/>
      <c r="ABB1323" s="233"/>
      <c r="ABC1323" s="233"/>
      <c r="ABD1323" s="233"/>
      <c r="ABE1323" s="233"/>
      <c r="ABF1323" s="233"/>
      <c r="ABG1323" s="233"/>
      <c r="ABH1323" s="233"/>
      <c r="ABI1323" s="233"/>
      <c r="ABJ1323" s="233"/>
      <c r="ABK1323" s="233"/>
      <c r="ABL1323" s="233"/>
      <c r="ABM1323" s="233"/>
      <c r="ABN1323" s="233"/>
      <c r="ABO1323" s="233"/>
      <c r="ABP1323" s="233"/>
      <c r="ABQ1323" s="233"/>
      <c r="ABR1323" s="233"/>
      <c r="ABS1323" s="233"/>
      <c r="ABT1323" s="233"/>
      <c r="ABU1323" s="233"/>
      <c r="ABV1323" s="233"/>
      <c r="ABW1323" s="233"/>
      <c r="ABX1323" s="233"/>
      <c r="ABY1323" s="233"/>
      <c r="ABZ1323" s="233"/>
      <c r="ACA1323" s="233"/>
      <c r="ACB1323" s="233"/>
      <c r="ACC1323" s="233"/>
      <c r="ACD1323" s="233"/>
      <c r="ACE1323" s="233"/>
      <c r="ACF1323" s="233"/>
      <c r="ACG1323" s="233"/>
      <c r="ACH1323" s="233"/>
      <c r="ACI1323" s="233"/>
      <c r="ACJ1323" s="233"/>
      <c r="ACK1323" s="233"/>
      <c r="ACL1323" s="233"/>
      <c r="ACM1323" s="233"/>
      <c r="ACN1323" s="233"/>
      <c r="ACO1323" s="233"/>
      <c r="ACP1323" s="233"/>
      <c r="ACQ1323" s="233"/>
      <c r="ACR1323" s="233"/>
      <c r="ACS1323" s="233"/>
      <c r="ACT1323" s="233"/>
      <c r="ACU1323" s="233"/>
      <c r="ACV1323" s="233"/>
      <c r="ACW1323" s="233"/>
      <c r="ACX1323" s="233"/>
      <c r="ACY1323" s="233"/>
      <c r="ACZ1323" s="233"/>
      <c r="ADA1323" s="233"/>
      <c r="ADB1323" s="233"/>
      <c r="ADC1323" s="233"/>
      <c r="ADD1323" s="233"/>
      <c r="ADE1323" s="233"/>
      <c r="ADF1323" s="233"/>
      <c r="ADG1323" s="233"/>
      <c r="ADH1323" s="233"/>
      <c r="ADI1323" s="233"/>
      <c r="ADJ1323" s="233"/>
      <c r="ADK1323" s="233"/>
      <c r="ADL1323" s="233"/>
      <c r="ADM1323" s="233"/>
      <c r="ADN1323" s="233"/>
      <c r="ADO1323" s="233"/>
      <c r="ADP1323" s="233"/>
      <c r="ADQ1323" s="233"/>
      <c r="ADR1323" s="233"/>
      <c r="ADS1323" s="233"/>
      <c r="ADT1323" s="233"/>
      <c r="ADU1323" s="233"/>
      <c r="ADV1323" s="233"/>
      <c r="ADW1323" s="233"/>
      <c r="ADX1323" s="233"/>
      <c r="ADY1323" s="233"/>
      <c r="ADZ1323" s="233"/>
      <c r="AEA1323" s="233"/>
      <c r="AEB1323" s="233"/>
      <c r="AEC1323" s="233"/>
      <c r="AED1323" s="233"/>
      <c r="AEE1323" s="233"/>
      <c r="AEF1323" s="233"/>
      <c r="AEG1323" s="233"/>
      <c r="AEH1323" s="233"/>
      <c r="AEI1323" s="233"/>
      <c r="AEJ1323" s="233"/>
      <c r="AEK1323" s="233"/>
      <c r="AEL1323" s="233"/>
      <c r="AEM1323" s="233"/>
      <c r="AEN1323" s="233"/>
      <c r="AEO1323" s="233"/>
      <c r="AEP1323" s="233"/>
      <c r="AEQ1323" s="233"/>
      <c r="AER1323" s="233"/>
      <c r="AES1323" s="233"/>
      <c r="AET1323" s="233"/>
      <c r="AEU1323" s="233"/>
      <c r="AEV1323" s="233"/>
      <c r="AEW1323" s="233"/>
      <c r="AEX1323" s="233"/>
      <c r="AEY1323" s="233"/>
      <c r="AEZ1323" s="233"/>
      <c r="AFA1323" s="233"/>
      <c r="AFB1323" s="233"/>
      <c r="AFC1323" s="233"/>
      <c r="AFD1323" s="233"/>
      <c r="AFE1323" s="233"/>
      <c r="AFF1323" s="233"/>
      <c r="AFG1323" s="233"/>
      <c r="AFH1323" s="233"/>
      <c r="AFI1323" s="233"/>
      <c r="AFJ1323" s="233"/>
      <c r="AFK1323" s="233"/>
      <c r="AFL1323" s="233"/>
      <c r="AFM1323" s="233"/>
      <c r="AFN1323" s="233"/>
      <c r="AFO1323" s="233"/>
      <c r="AFP1323" s="233"/>
      <c r="AFQ1323" s="233"/>
      <c r="AFR1323" s="233"/>
      <c r="AFS1323" s="233"/>
      <c r="AFT1323" s="233"/>
      <c r="AFU1323" s="233"/>
      <c r="AFV1323" s="233"/>
      <c r="AFW1323" s="233"/>
      <c r="AFX1323" s="233"/>
      <c r="AFY1323" s="233"/>
      <c r="AFZ1323" s="233"/>
      <c r="AGA1323" s="233"/>
      <c r="AGB1323" s="233"/>
      <c r="AGC1323" s="233"/>
      <c r="AGD1323" s="233"/>
      <c r="AGE1323" s="233"/>
      <c r="AGF1323" s="233"/>
      <c r="AGG1323" s="233"/>
      <c r="AGH1323" s="233"/>
      <c r="AGI1323" s="233"/>
      <c r="AGJ1323" s="233"/>
      <c r="AGK1323" s="233"/>
      <c r="AGL1323" s="233"/>
      <c r="AGM1323" s="233"/>
      <c r="AGN1323" s="233"/>
      <c r="AGO1323" s="233"/>
      <c r="AGP1323" s="233"/>
      <c r="AGQ1323" s="233"/>
      <c r="AGR1323" s="233"/>
      <c r="AGS1323" s="233"/>
      <c r="AGT1323" s="233"/>
      <c r="AGU1323" s="233"/>
      <c r="AGV1323" s="233"/>
      <c r="AGW1323" s="233"/>
      <c r="AGX1323" s="233"/>
      <c r="AGY1323" s="233"/>
      <c r="AGZ1323" s="233"/>
      <c r="AHA1323" s="233"/>
      <c r="AHB1323" s="233"/>
      <c r="AHC1323" s="233"/>
      <c r="AHD1323" s="233"/>
      <c r="AHE1323" s="233"/>
      <c r="AHF1323" s="233"/>
      <c r="AHG1323" s="233"/>
      <c r="AHH1323" s="233"/>
      <c r="AHI1323" s="233"/>
      <c r="AHJ1323" s="233"/>
      <c r="AHK1323" s="233"/>
      <c r="AHL1323" s="233"/>
      <c r="AHM1323" s="233"/>
      <c r="AHN1323" s="233"/>
      <c r="AHO1323" s="233"/>
      <c r="AHP1323" s="233"/>
      <c r="AHQ1323" s="233"/>
      <c r="AHR1323" s="233"/>
      <c r="AHS1323" s="233"/>
      <c r="AHT1323" s="233"/>
      <c r="AHU1323" s="233"/>
      <c r="AHV1323" s="233"/>
      <c r="AHW1323" s="233"/>
      <c r="AHX1323" s="233"/>
      <c r="AHY1323" s="233"/>
      <c r="AHZ1323" s="233"/>
      <c r="AIA1323" s="233"/>
      <c r="AIB1323" s="233"/>
      <c r="AIC1323" s="233"/>
      <c r="AID1323" s="233"/>
      <c r="AIE1323" s="233"/>
      <c r="AIF1323" s="233"/>
      <c r="AIG1323" s="233"/>
      <c r="AIH1323" s="233"/>
      <c r="AII1323" s="233"/>
      <c r="AIJ1323" s="233"/>
      <c r="AIK1323" s="233"/>
      <c r="AIL1323" s="233"/>
      <c r="AIM1323" s="233"/>
      <c r="AIN1323" s="233"/>
      <c r="AIO1323" s="233"/>
      <c r="AIP1323" s="233"/>
      <c r="AIQ1323" s="233"/>
      <c r="AIR1323" s="233"/>
      <c r="AIS1323" s="233"/>
      <c r="AIT1323" s="233"/>
      <c r="AIU1323" s="233"/>
      <c r="AIV1323" s="233"/>
      <c r="AIW1323" s="233"/>
      <c r="AIX1323" s="233"/>
      <c r="AIY1323" s="233"/>
      <c r="AIZ1323" s="233"/>
      <c r="AJA1323" s="233"/>
      <c r="AJB1323" s="233"/>
      <c r="AJC1323" s="233"/>
      <c r="AJD1323" s="233"/>
      <c r="AJE1323" s="233"/>
      <c r="AJF1323" s="233"/>
      <c r="AJG1323" s="233"/>
      <c r="AJH1323" s="233"/>
      <c r="AJI1323" s="233"/>
      <c r="AJJ1323" s="233"/>
      <c r="AJK1323" s="233"/>
      <c r="AJL1323" s="233"/>
      <c r="AJM1323" s="233"/>
      <c r="AJN1323" s="233"/>
      <c r="AJO1323" s="233"/>
      <c r="AJP1323" s="233"/>
      <c r="AJQ1323" s="233"/>
      <c r="AJR1323" s="233"/>
      <c r="AJS1323" s="233"/>
      <c r="AJT1323" s="233"/>
      <c r="AJU1323" s="233"/>
      <c r="AJV1323" s="233"/>
      <c r="AJW1323" s="233"/>
      <c r="AJX1323" s="233"/>
      <c r="AJY1323" s="233"/>
      <c r="AJZ1323" s="233"/>
      <c r="AKA1323" s="233"/>
      <c r="AKB1323" s="233"/>
      <c r="AKC1323" s="233"/>
      <c r="AKD1323" s="233"/>
      <c r="AKE1323" s="233"/>
      <c r="AKF1323" s="233"/>
      <c r="AKG1323" s="233"/>
      <c r="AKH1323" s="233"/>
      <c r="AKI1323" s="233"/>
      <c r="AKJ1323" s="233"/>
      <c r="AKK1323" s="233"/>
      <c r="AKL1323" s="233"/>
      <c r="AKM1323" s="233"/>
      <c r="AKN1323" s="233"/>
      <c r="AKO1323" s="233"/>
      <c r="AKP1323" s="233"/>
      <c r="AKQ1323" s="233"/>
      <c r="AKR1323" s="233"/>
      <c r="AKS1323" s="233"/>
      <c r="AKT1323" s="233"/>
      <c r="AKU1323" s="233"/>
      <c r="AKV1323" s="233"/>
      <c r="AKW1323" s="233"/>
      <c r="AKX1323" s="233"/>
      <c r="AKY1323" s="233"/>
      <c r="AKZ1323" s="233"/>
      <c r="ALA1323" s="233"/>
      <c r="ALB1323" s="233"/>
      <c r="ALC1323" s="233"/>
      <c r="ALD1323" s="233"/>
      <c r="ALE1323" s="233"/>
      <c r="ALF1323" s="233"/>
      <c r="ALG1323" s="233"/>
      <c r="ALH1323" s="233"/>
      <c r="ALI1323" s="233"/>
      <c r="ALJ1323" s="233"/>
      <c r="ALK1323" s="233"/>
      <c r="ALL1323" s="233"/>
      <c r="ALM1323" s="233"/>
      <c r="ALN1323" s="233"/>
      <c r="ALO1323" s="233"/>
      <c r="ALP1323" s="233"/>
      <c r="ALQ1323" s="233"/>
      <c r="ALR1323" s="233"/>
      <c r="ALS1323" s="233"/>
      <c r="ALT1323" s="233"/>
      <c r="ALU1323" s="233"/>
      <c r="ALV1323" s="233"/>
      <c r="ALW1323" s="233"/>
      <c r="ALX1323" s="233"/>
      <c r="ALY1323" s="233"/>
      <c r="ALZ1323" s="233"/>
      <c r="AMA1323" s="233"/>
      <c r="AMB1323" s="233"/>
      <c r="AMC1323" s="233"/>
      <c r="AMD1323" s="233"/>
      <c r="AME1323" s="233"/>
      <c r="AMF1323" s="233"/>
      <c r="AMG1323" s="233"/>
      <c r="AMH1323" s="233"/>
      <c r="AMI1323" s="233"/>
      <c r="AMJ1323" s="233"/>
      <c r="AMK1323" s="233"/>
      <c r="AML1323" s="233"/>
      <c r="AMM1323" s="233"/>
      <c r="AMN1323" s="233"/>
      <c r="AMO1323" s="233"/>
      <c r="AMP1323" s="233"/>
      <c r="AMQ1323" s="233"/>
      <c r="AMR1323" s="233"/>
      <c r="AMS1323" s="233"/>
      <c r="AMT1323" s="233"/>
      <c r="AMU1323" s="233"/>
      <c r="AMV1323" s="233"/>
      <c r="AMW1323" s="233"/>
      <c r="AMX1323" s="233"/>
      <c r="AMY1323" s="233"/>
      <c r="AMZ1323" s="233"/>
      <c r="ANA1323" s="233"/>
      <c r="ANB1323" s="233"/>
      <c r="ANC1323" s="233"/>
      <c r="AND1323" s="233"/>
      <c r="ANE1323" s="233"/>
      <c r="ANF1323" s="233"/>
      <c r="ANG1323" s="233"/>
      <c r="ANH1323" s="233"/>
      <c r="ANI1323" s="233"/>
      <c r="ANJ1323" s="233"/>
      <c r="ANK1323" s="233"/>
      <c r="ANL1323" s="233"/>
      <c r="ANM1323" s="233"/>
      <c r="ANN1323" s="233"/>
      <c r="ANO1323" s="233"/>
      <c r="ANP1323" s="233"/>
      <c r="ANQ1323" s="233"/>
      <c r="ANR1323" s="233"/>
      <c r="ANS1323" s="233"/>
      <c r="ANT1323" s="233"/>
      <c r="ANU1323" s="233"/>
      <c r="ANV1323" s="233"/>
      <c r="ANW1323" s="233"/>
      <c r="ANX1323" s="233"/>
      <c r="ANY1323" s="233"/>
      <c r="ANZ1323" s="233"/>
      <c r="AOA1323" s="233"/>
      <c r="AOB1323" s="233"/>
      <c r="AOC1323" s="233"/>
      <c r="AOD1323" s="233"/>
      <c r="AOE1323" s="233"/>
      <c r="AOF1323" s="233"/>
      <c r="AOG1323" s="233"/>
      <c r="AOH1323" s="233"/>
      <c r="AOI1323" s="233"/>
      <c r="AOJ1323" s="233"/>
      <c r="AOK1323" s="233"/>
      <c r="AOL1323" s="233"/>
      <c r="AOM1323" s="233"/>
      <c r="AON1323" s="233"/>
      <c r="AOO1323" s="233"/>
      <c r="AOP1323" s="233"/>
      <c r="AOQ1323" s="233"/>
      <c r="AOR1323" s="233"/>
      <c r="AOS1323" s="233"/>
      <c r="AOT1323" s="233"/>
      <c r="AOU1323" s="233"/>
      <c r="AOV1323" s="233"/>
      <c r="AOW1323" s="233"/>
      <c r="AOX1323" s="233"/>
      <c r="AOY1323" s="233"/>
      <c r="AOZ1323" s="233"/>
      <c r="APA1323" s="233"/>
      <c r="APB1323" s="233"/>
      <c r="APC1323" s="233"/>
      <c r="APD1323" s="233"/>
      <c r="APE1323" s="233"/>
      <c r="APF1323" s="233"/>
      <c r="APG1323" s="233"/>
      <c r="APH1323" s="233"/>
      <c r="API1323" s="233"/>
      <c r="APJ1323" s="233"/>
      <c r="APK1323" s="233"/>
      <c r="APL1323" s="233"/>
      <c r="APM1323" s="233"/>
      <c r="APN1323" s="233"/>
      <c r="APO1323" s="233"/>
      <c r="APP1323" s="233"/>
      <c r="APQ1323" s="233"/>
      <c r="APR1323" s="233"/>
      <c r="APS1323" s="233"/>
      <c r="APT1323" s="233"/>
      <c r="APU1323" s="233"/>
      <c r="APV1323" s="233"/>
      <c r="APW1323" s="233"/>
      <c r="APX1323" s="233"/>
      <c r="APY1323" s="233"/>
      <c r="APZ1323" s="233"/>
      <c r="AQA1323" s="233"/>
      <c r="AQB1323" s="233"/>
      <c r="AQC1323" s="233"/>
      <c r="AQD1323" s="233"/>
      <c r="AQE1323" s="233"/>
      <c r="AQF1323" s="233"/>
      <c r="AQG1323" s="233"/>
      <c r="AQH1323" s="233"/>
      <c r="AQI1323" s="233"/>
      <c r="AQJ1323" s="233"/>
      <c r="AQK1323" s="233"/>
      <c r="AQL1323" s="233"/>
      <c r="AQM1323" s="233"/>
      <c r="AQN1323" s="233"/>
      <c r="AQO1323" s="233"/>
      <c r="AQP1323" s="233"/>
      <c r="AQQ1323" s="233"/>
      <c r="AQR1323" s="233"/>
      <c r="AQS1323" s="233"/>
      <c r="AQT1323" s="233"/>
      <c r="AQU1323" s="233"/>
      <c r="AQV1323" s="233"/>
      <c r="AQW1323" s="233"/>
      <c r="AQX1323" s="233"/>
      <c r="AQY1323" s="233"/>
      <c r="AQZ1323" s="233"/>
      <c r="ARA1323" s="233"/>
      <c r="ARB1323" s="233"/>
      <c r="ARC1323" s="233"/>
      <c r="ARD1323" s="233"/>
      <c r="ARE1323" s="233"/>
      <c r="ARF1323" s="233"/>
      <c r="ARG1323" s="233"/>
      <c r="ARH1323" s="233"/>
      <c r="ARI1323" s="233"/>
      <c r="ARJ1323" s="233"/>
      <c r="ARK1323" s="233"/>
      <c r="ARL1323" s="233"/>
      <c r="ARM1323" s="233"/>
      <c r="ARN1323" s="233"/>
      <c r="ARO1323" s="233"/>
      <c r="ARP1323" s="233"/>
      <c r="ARQ1323" s="233"/>
      <c r="ARR1323" s="233"/>
      <c r="ARS1323" s="233"/>
      <c r="ART1323" s="233"/>
      <c r="ARU1323" s="233"/>
      <c r="ARV1323" s="233"/>
      <c r="ARW1323" s="233"/>
      <c r="ARX1323" s="233"/>
      <c r="ARY1323" s="233"/>
      <c r="ARZ1323" s="233"/>
      <c r="ASA1323" s="233"/>
      <c r="ASB1323" s="233"/>
      <c r="ASC1323" s="233"/>
      <c r="ASD1323" s="233"/>
      <c r="ASE1323" s="233"/>
      <c r="ASF1323" s="233"/>
      <c r="ASG1323" s="233"/>
      <c r="ASH1323" s="233"/>
      <c r="ASI1323" s="233"/>
      <c r="ASJ1323" s="233"/>
      <c r="ASK1323" s="233"/>
      <c r="ASL1323" s="233"/>
      <c r="ASM1323" s="233"/>
      <c r="ASN1323" s="233"/>
      <c r="ASO1323" s="233"/>
      <c r="ASP1323" s="233"/>
      <c r="ASQ1323" s="233"/>
      <c r="ASR1323" s="233"/>
      <c r="ASS1323" s="233"/>
      <c r="AST1323" s="233"/>
      <c r="ASU1323" s="233"/>
      <c r="ASV1323" s="233"/>
      <c r="ASW1323" s="233"/>
      <c r="ASX1323" s="233"/>
      <c r="ASY1323" s="233"/>
      <c r="ASZ1323" s="233"/>
      <c r="ATA1323" s="233"/>
      <c r="ATB1323" s="233"/>
      <c r="ATC1323" s="233"/>
      <c r="ATD1323" s="233"/>
      <c r="ATE1323" s="233"/>
      <c r="ATF1323" s="233"/>
      <c r="ATG1323" s="233"/>
      <c r="ATH1323" s="233"/>
      <c r="ATI1323" s="233"/>
      <c r="ATJ1323" s="233"/>
      <c r="ATK1323" s="233"/>
      <c r="ATL1323" s="233"/>
      <c r="ATM1323" s="233"/>
      <c r="ATN1323" s="233"/>
      <c r="ATO1323" s="233"/>
      <c r="ATP1323" s="233"/>
      <c r="ATQ1323" s="233"/>
      <c r="ATR1323" s="233"/>
      <c r="ATS1323" s="233"/>
      <c r="ATT1323" s="233"/>
      <c r="ATU1323" s="233"/>
      <c r="ATV1323" s="233"/>
      <c r="ATW1323" s="233"/>
      <c r="ATX1323" s="233"/>
      <c r="ATY1323" s="233"/>
      <c r="ATZ1323" s="233"/>
      <c r="AUA1323" s="233"/>
      <c r="AUB1323" s="233"/>
      <c r="AUC1323" s="233"/>
      <c r="AUD1323" s="233"/>
      <c r="AUE1323" s="233"/>
      <c r="AUF1323" s="233"/>
      <c r="AUG1323" s="233"/>
      <c r="AUH1323" s="233"/>
      <c r="AUI1323" s="233"/>
      <c r="AUJ1323" s="233"/>
      <c r="AUK1323" s="233"/>
      <c r="AUL1323" s="233"/>
      <c r="AUM1323" s="233"/>
      <c r="AUN1323" s="233"/>
      <c r="AUO1323" s="233"/>
      <c r="AUP1323" s="233"/>
      <c r="AUQ1323" s="233"/>
      <c r="AUR1323" s="233"/>
      <c r="AUS1323" s="233"/>
      <c r="AUT1323" s="233"/>
      <c r="AUU1323" s="233"/>
      <c r="AUV1323" s="233"/>
      <c r="AUW1323" s="233"/>
      <c r="AUX1323" s="233"/>
      <c r="AUY1323" s="233"/>
      <c r="AUZ1323" s="233"/>
      <c r="AVA1323" s="233"/>
      <c r="AVB1323" s="233"/>
      <c r="AVC1323" s="233"/>
      <c r="AVD1323" s="233"/>
      <c r="AVE1323" s="233"/>
      <c r="AVF1323" s="233"/>
      <c r="AVG1323" s="233"/>
      <c r="AVH1323" s="233"/>
      <c r="AVI1323" s="233"/>
      <c r="AVJ1323" s="233"/>
      <c r="AVK1323" s="233"/>
      <c r="AVL1323" s="233"/>
      <c r="AVM1323" s="233"/>
      <c r="AVN1323" s="233"/>
      <c r="AVO1323" s="233"/>
      <c r="AVP1323" s="233"/>
      <c r="AVQ1323" s="233"/>
      <c r="AVR1323" s="233"/>
      <c r="AVS1323" s="233"/>
      <c r="AVT1323" s="233"/>
      <c r="AVU1323" s="233"/>
      <c r="AVV1323" s="233"/>
      <c r="AVW1323" s="233"/>
      <c r="AVX1323" s="233"/>
      <c r="AVY1323" s="233"/>
      <c r="AVZ1323" s="233"/>
      <c r="AWA1323" s="233"/>
      <c r="AWB1323" s="233"/>
      <c r="AWC1323" s="233"/>
      <c r="AWD1323" s="233"/>
      <c r="AWE1323" s="233"/>
      <c r="AWF1323" s="233"/>
      <c r="AWG1323" s="233"/>
      <c r="AWH1323" s="233"/>
      <c r="AWI1323" s="233"/>
      <c r="AWJ1323" s="233"/>
      <c r="AWK1323" s="233"/>
      <c r="AWL1323" s="233"/>
      <c r="AWM1323" s="233"/>
      <c r="AWN1323" s="233"/>
      <c r="AWO1323" s="233"/>
      <c r="AWP1323" s="233"/>
      <c r="AWQ1323" s="233"/>
      <c r="AWR1323" s="233"/>
      <c r="AWS1323" s="233"/>
      <c r="AWT1323" s="233"/>
      <c r="AWU1323" s="233"/>
      <c r="AWV1323" s="233"/>
      <c r="AWW1323" s="233"/>
      <c r="AWX1323" s="233"/>
      <c r="AWY1323" s="233"/>
      <c r="AWZ1323" s="233"/>
      <c r="AXA1323" s="233"/>
      <c r="AXB1323" s="233"/>
      <c r="AXC1323" s="233"/>
      <c r="AXD1323" s="233"/>
      <c r="AXE1323" s="233"/>
      <c r="AXF1323" s="233"/>
      <c r="AXG1323" s="233"/>
      <c r="AXH1323" s="233"/>
      <c r="AXI1323" s="233"/>
      <c r="AXJ1323" s="233"/>
      <c r="AXK1323" s="233"/>
      <c r="AXL1323" s="233"/>
      <c r="AXM1323" s="233"/>
      <c r="AXN1323" s="233"/>
      <c r="AXO1323" s="233"/>
      <c r="AXP1323" s="233"/>
      <c r="AXQ1323" s="233"/>
      <c r="AXR1323" s="233"/>
      <c r="AXS1323" s="233"/>
      <c r="AXT1323" s="233"/>
      <c r="AXU1323" s="233"/>
      <c r="AXV1323" s="233"/>
      <c r="AXW1323" s="233"/>
      <c r="AXX1323" s="233"/>
      <c r="AXY1323" s="233"/>
      <c r="AXZ1323" s="233"/>
      <c r="AYA1323" s="233"/>
      <c r="AYB1323" s="233"/>
      <c r="AYC1323" s="233"/>
      <c r="AYD1323" s="233"/>
      <c r="AYE1323" s="233"/>
      <c r="AYF1323" s="233"/>
      <c r="AYG1323" s="233"/>
      <c r="AYH1323" s="233"/>
      <c r="AYI1323" s="233"/>
      <c r="AYJ1323" s="233"/>
      <c r="AYK1323" s="233"/>
      <c r="AYL1323" s="233"/>
      <c r="AYM1323" s="233"/>
      <c r="AYN1323" s="233"/>
      <c r="AYO1323" s="233"/>
      <c r="AYP1323" s="233"/>
      <c r="AYQ1323" s="233"/>
      <c r="AYR1323" s="233"/>
      <c r="AYS1323" s="233"/>
      <c r="AYT1323" s="233"/>
      <c r="AYU1323" s="233"/>
      <c r="AYV1323" s="233"/>
      <c r="AYW1323" s="233"/>
      <c r="AYX1323" s="233"/>
      <c r="AYY1323" s="233"/>
      <c r="AYZ1323" s="233"/>
      <c r="AZA1323" s="233"/>
      <c r="AZB1323" s="233"/>
      <c r="AZC1323" s="233"/>
      <c r="AZD1323" s="233"/>
      <c r="AZE1323" s="233"/>
      <c r="AZF1323" s="233"/>
      <c r="AZG1323" s="233"/>
      <c r="AZH1323" s="233"/>
      <c r="AZI1323" s="233"/>
      <c r="AZJ1323" s="233"/>
      <c r="AZK1323" s="233"/>
      <c r="AZL1323" s="233"/>
      <c r="AZM1323" s="233"/>
      <c r="AZN1323" s="233"/>
      <c r="AZO1323" s="233"/>
      <c r="AZP1323" s="233"/>
      <c r="AZQ1323" s="233"/>
      <c r="AZR1323" s="233"/>
      <c r="AZS1323" s="233"/>
      <c r="AZT1323" s="233"/>
      <c r="AZU1323" s="233"/>
      <c r="AZV1323" s="233"/>
      <c r="AZW1323" s="233"/>
      <c r="AZX1323" s="233"/>
      <c r="AZY1323" s="233"/>
      <c r="AZZ1323" s="233"/>
      <c r="BAA1323" s="233"/>
      <c r="BAB1323" s="233"/>
      <c r="BAC1323" s="233"/>
      <c r="BAD1323" s="233"/>
      <c r="BAE1323" s="233"/>
      <c r="BAF1323" s="233"/>
      <c r="BAG1323" s="233"/>
      <c r="BAH1323" s="233"/>
      <c r="BAI1323" s="233"/>
      <c r="BAJ1323" s="233"/>
      <c r="BAK1323" s="233"/>
      <c r="BAL1323" s="233"/>
      <c r="BAM1323" s="233"/>
      <c r="BAN1323" s="233"/>
      <c r="BAO1323" s="233"/>
      <c r="BAP1323" s="233"/>
      <c r="BAQ1323" s="233"/>
      <c r="BAR1323" s="233"/>
      <c r="BAS1323" s="233"/>
      <c r="BAT1323" s="233"/>
      <c r="BAU1323" s="233"/>
      <c r="BAV1323" s="233"/>
      <c r="BAW1323" s="233"/>
      <c r="BAX1323" s="233"/>
      <c r="BAY1323" s="233"/>
      <c r="BAZ1323" s="233"/>
      <c r="BBA1323" s="233"/>
      <c r="BBB1323" s="233"/>
      <c r="BBC1323" s="233"/>
      <c r="BBD1323" s="233"/>
      <c r="BBE1323" s="233"/>
      <c r="BBF1323" s="233"/>
      <c r="BBG1323" s="233"/>
      <c r="BBH1323" s="233"/>
      <c r="BBI1323" s="233"/>
      <c r="BBJ1323" s="233"/>
      <c r="BBK1323" s="233"/>
      <c r="BBL1323" s="233"/>
      <c r="BBM1323" s="233"/>
      <c r="BBN1323" s="233"/>
      <c r="BBO1323" s="233"/>
      <c r="BBP1323" s="233"/>
      <c r="BBQ1323" s="233"/>
      <c r="BBR1323" s="233"/>
      <c r="BBS1323" s="233"/>
      <c r="BBT1323" s="233"/>
      <c r="BBU1323" s="233"/>
      <c r="BBV1323" s="233"/>
      <c r="BBW1323" s="233"/>
      <c r="BBX1323" s="233"/>
      <c r="BBY1323" s="233"/>
      <c r="BBZ1323" s="233"/>
      <c r="BCA1323" s="233"/>
      <c r="BCB1323" s="233"/>
      <c r="BCC1323" s="233"/>
      <c r="BCD1323" s="233"/>
      <c r="BCE1323" s="233"/>
      <c r="BCF1323" s="233"/>
      <c r="BCG1323" s="233"/>
      <c r="BCH1323" s="233"/>
      <c r="BCI1323" s="233"/>
      <c r="BCJ1323" s="233"/>
      <c r="BCK1323" s="233"/>
      <c r="BCL1323" s="233"/>
      <c r="BCM1323" s="233"/>
      <c r="BCN1323" s="233"/>
      <c r="BCO1323" s="233"/>
      <c r="BCP1323" s="233"/>
      <c r="BCQ1323" s="233"/>
      <c r="BCR1323" s="233"/>
      <c r="BCS1323" s="233"/>
      <c r="BCT1323" s="233"/>
      <c r="BCU1323" s="233"/>
      <c r="BCV1323" s="233"/>
      <c r="BCW1323" s="233"/>
      <c r="BCX1323" s="233"/>
      <c r="BCY1323" s="233"/>
      <c r="BCZ1323" s="233"/>
      <c r="BDA1323" s="233"/>
      <c r="BDB1323" s="233"/>
      <c r="BDC1323" s="233"/>
      <c r="BDD1323" s="233"/>
      <c r="BDE1323" s="233"/>
      <c r="BDF1323" s="233"/>
      <c r="BDG1323" s="233"/>
      <c r="BDH1323" s="233"/>
      <c r="BDI1323" s="233"/>
      <c r="BDJ1323" s="233"/>
      <c r="BDK1323" s="233"/>
      <c r="BDL1323" s="233"/>
      <c r="BDM1323" s="233"/>
      <c r="BDN1323" s="233"/>
      <c r="BDO1323" s="233"/>
      <c r="BDP1323" s="233"/>
      <c r="BDQ1323" s="233"/>
      <c r="BDR1323" s="233"/>
      <c r="BDS1323" s="233"/>
      <c r="BDT1323" s="233"/>
      <c r="BDU1323" s="233"/>
      <c r="BDV1323" s="233"/>
      <c r="BDW1323" s="233"/>
      <c r="BDX1323" s="233"/>
      <c r="BDY1323" s="233"/>
      <c r="BDZ1323" s="233"/>
      <c r="BEA1323" s="233"/>
      <c r="BEB1323" s="233"/>
      <c r="BEC1323" s="233"/>
      <c r="BED1323" s="233"/>
      <c r="BEE1323" s="233"/>
      <c r="BEF1323" s="233"/>
      <c r="BEG1323" s="233"/>
      <c r="BEH1323" s="233"/>
      <c r="BEI1323" s="233"/>
      <c r="BEJ1323" s="233"/>
      <c r="BEK1323" s="233"/>
      <c r="BEL1323" s="233"/>
      <c r="BEM1323" s="233"/>
      <c r="BEN1323" s="233"/>
      <c r="BEO1323" s="233"/>
      <c r="BEP1323" s="233"/>
      <c r="BEQ1323" s="233"/>
      <c r="BER1323" s="233"/>
      <c r="BES1323" s="233"/>
      <c r="BET1323" s="233"/>
      <c r="BEU1323" s="233"/>
      <c r="BEV1323" s="233"/>
      <c r="BEW1323" s="233"/>
      <c r="BEX1323" s="233"/>
      <c r="BEY1323" s="233"/>
      <c r="BEZ1323" s="233"/>
      <c r="BFA1323" s="233"/>
      <c r="BFB1323" s="233"/>
      <c r="BFC1323" s="233"/>
      <c r="BFD1323" s="233"/>
      <c r="BFE1323" s="233"/>
      <c r="BFF1323" s="233"/>
      <c r="BFG1323" s="233"/>
      <c r="BFH1323" s="233"/>
      <c r="BFI1323" s="233"/>
      <c r="BFJ1323" s="233"/>
      <c r="BFK1323" s="233"/>
      <c r="BFL1323" s="233"/>
      <c r="BFM1323" s="233"/>
      <c r="BFN1323" s="233"/>
      <c r="BFO1323" s="233"/>
      <c r="BFP1323" s="233"/>
      <c r="BFQ1323" s="233"/>
      <c r="BFR1323" s="233"/>
      <c r="BFS1323" s="233"/>
      <c r="BFT1323" s="233"/>
      <c r="BFU1323" s="233"/>
      <c r="BFV1323" s="233"/>
      <c r="BFW1323" s="233"/>
      <c r="BFX1323" s="233"/>
      <c r="BFY1323" s="233"/>
      <c r="BFZ1323" s="233"/>
      <c r="BGA1323" s="233"/>
      <c r="BGB1323" s="233"/>
      <c r="BGC1323" s="233"/>
      <c r="BGD1323" s="233"/>
      <c r="BGE1323" s="233"/>
      <c r="BGF1323" s="233"/>
      <c r="BGG1323" s="233"/>
      <c r="BGH1323" s="233"/>
      <c r="BGI1323" s="233"/>
      <c r="BGJ1323" s="233"/>
      <c r="BGK1323" s="233"/>
      <c r="BGL1323" s="233"/>
      <c r="BGM1323" s="233"/>
      <c r="BGN1323" s="233"/>
      <c r="BGO1323" s="233"/>
      <c r="BGP1323" s="233"/>
      <c r="BGQ1323" s="233"/>
      <c r="BGR1323" s="233"/>
      <c r="BGS1323" s="233"/>
      <c r="BGT1323" s="233"/>
      <c r="BGU1323" s="233"/>
      <c r="BGV1323" s="233"/>
      <c r="BGW1323" s="233"/>
      <c r="BGX1323" s="233"/>
      <c r="BGY1323" s="233"/>
      <c r="BGZ1323" s="233"/>
      <c r="BHA1323" s="233"/>
      <c r="BHB1323" s="233"/>
      <c r="BHC1323" s="233"/>
      <c r="BHD1323" s="233"/>
      <c r="BHE1323" s="233"/>
      <c r="BHF1323" s="233"/>
      <c r="BHG1323" s="233"/>
      <c r="BHH1323" s="233"/>
      <c r="BHI1323" s="233"/>
      <c r="BHJ1323" s="233"/>
      <c r="BHK1323" s="233"/>
      <c r="BHL1323" s="233"/>
      <c r="BHM1323" s="233"/>
      <c r="BHN1323" s="233"/>
      <c r="BHO1323" s="233"/>
      <c r="BHP1323" s="233"/>
      <c r="BHQ1323" s="233"/>
      <c r="BHR1323" s="233"/>
      <c r="BHS1323" s="233"/>
      <c r="BHT1323" s="233"/>
      <c r="BHU1323" s="233"/>
      <c r="BHV1323" s="233"/>
      <c r="BHW1323" s="233"/>
      <c r="BHX1323" s="233"/>
      <c r="BHY1323" s="233"/>
      <c r="BHZ1323" s="233"/>
      <c r="BIA1323" s="233"/>
      <c r="BIB1323" s="233"/>
      <c r="BIC1323" s="233"/>
      <c r="BID1323" s="233"/>
      <c r="BIE1323" s="233"/>
      <c r="BIF1323" s="233"/>
      <c r="BIG1323" s="233"/>
      <c r="BIH1323" s="233"/>
      <c r="BII1323" s="233"/>
      <c r="BIJ1323" s="233"/>
      <c r="BIK1323" s="233"/>
      <c r="BIL1323" s="233"/>
      <c r="BIM1323" s="233"/>
      <c r="BIN1323" s="233"/>
      <c r="BIO1323" s="233"/>
      <c r="BIP1323" s="233"/>
      <c r="BIQ1323" s="233"/>
      <c r="BIR1323" s="233"/>
      <c r="BIS1323" s="233"/>
      <c r="BIT1323" s="233"/>
      <c r="BIU1323" s="233"/>
      <c r="BIV1323" s="233"/>
      <c r="BIW1323" s="233"/>
      <c r="BIX1323" s="233"/>
      <c r="BIY1323" s="233"/>
      <c r="BIZ1323" s="233"/>
      <c r="BJA1323" s="233"/>
      <c r="BJB1323" s="233"/>
      <c r="BJC1323" s="233"/>
      <c r="BJD1323" s="233"/>
      <c r="BJE1323" s="233"/>
      <c r="BJF1323" s="233"/>
      <c r="BJG1323" s="233"/>
      <c r="BJH1323" s="233"/>
      <c r="BJI1323" s="233"/>
      <c r="BJJ1323" s="233"/>
      <c r="BJK1323" s="233"/>
      <c r="BJL1323" s="233"/>
      <c r="BJM1323" s="233"/>
      <c r="BJN1323" s="233"/>
      <c r="BJO1323" s="233"/>
      <c r="BJP1323" s="233"/>
      <c r="BJQ1323" s="233"/>
      <c r="BJR1323" s="233"/>
      <c r="BJS1323" s="233"/>
      <c r="BJT1323" s="233"/>
      <c r="BJU1323" s="233"/>
      <c r="BJV1323" s="233"/>
      <c r="BJW1323" s="233"/>
      <c r="BJX1323" s="233"/>
      <c r="BJY1323" s="233"/>
      <c r="BJZ1323" s="233"/>
      <c r="BKA1323" s="233"/>
      <c r="BKB1323" s="233"/>
      <c r="BKC1323" s="233"/>
      <c r="BKD1323" s="233"/>
      <c r="BKE1323" s="233"/>
      <c r="BKF1323" s="233"/>
      <c r="BKG1323" s="233"/>
      <c r="BKH1323" s="233"/>
      <c r="BKI1323" s="233"/>
      <c r="BKJ1323" s="233"/>
      <c r="BKK1323" s="233"/>
      <c r="BKL1323" s="233"/>
      <c r="BKM1323" s="233"/>
      <c r="BKN1323" s="233"/>
      <c r="BKO1323" s="233"/>
      <c r="BKP1323" s="233"/>
      <c r="BKQ1323" s="233"/>
      <c r="BKR1323" s="233"/>
      <c r="BKS1323" s="233"/>
      <c r="BKT1323" s="233"/>
      <c r="BKU1323" s="233"/>
      <c r="BKV1323" s="233"/>
      <c r="BKW1323" s="233"/>
      <c r="BKX1323" s="233"/>
      <c r="BKY1323" s="233"/>
      <c r="BKZ1323" s="233"/>
      <c r="BLA1323" s="233"/>
      <c r="BLB1323" s="233"/>
      <c r="BLC1323" s="233"/>
      <c r="BLD1323" s="233"/>
      <c r="BLE1323" s="233"/>
      <c r="BLF1323" s="233"/>
      <c r="BLG1323" s="233"/>
      <c r="BLH1323" s="233"/>
      <c r="BLI1323" s="233"/>
      <c r="BLJ1323" s="233"/>
      <c r="BLK1323" s="233"/>
      <c r="BLL1323" s="233"/>
      <c r="BLM1323" s="233"/>
      <c r="BLN1323" s="233"/>
      <c r="BLO1323" s="233"/>
      <c r="BLP1323" s="233"/>
      <c r="BLQ1323" s="233"/>
      <c r="BLR1323" s="233"/>
      <c r="BLS1323" s="233"/>
      <c r="BLT1323" s="233"/>
      <c r="BLU1323" s="233"/>
      <c r="BLV1323" s="233"/>
      <c r="BLW1323" s="233"/>
      <c r="BLX1323" s="233"/>
      <c r="BLY1323" s="233"/>
      <c r="BLZ1323" s="233"/>
      <c r="BMA1323" s="233"/>
      <c r="BMB1323" s="233"/>
      <c r="BMC1323" s="233"/>
      <c r="BMD1323" s="233"/>
      <c r="BME1323" s="233"/>
      <c r="BMF1323" s="233"/>
      <c r="BMG1323" s="233"/>
      <c r="BMH1323" s="233"/>
      <c r="BMI1323" s="233"/>
      <c r="BMJ1323" s="233"/>
      <c r="BMK1323" s="233"/>
      <c r="BML1323" s="233"/>
      <c r="BMM1323" s="233"/>
      <c r="BMN1323" s="233"/>
      <c r="BMO1323" s="233"/>
      <c r="BMP1323" s="233"/>
      <c r="BMQ1323" s="233"/>
      <c r="BMR1323" s="233"/>
      <c r="BMS1323" s="233"/>
      <c r="BMT1323" s="233"/>
      <c r="BMU1323" s="233"/>
      <c r="BMV1323" s="233"/>
      <c r="BMW1323" s="233"/>
      <c r="BMX1323" s="233"/>
      <c r="BMY1323" s="233"/>
      <c r="BMZ1323" s="233"/>
      <c r="BNA1323" s="233"/>
      <c r="BNB1323" s="233"/>
      <c r="BNC1323" s="233"/>
      <c r="BND1323" s="233"/>
      <c r="BNE1323" s="233"/>
      <c r="BNF1323" s="233"/>
      <c r="BNG1323" s="233"/>
      <c r="BNH1323" s="233"/>
      <c r="BNI1323" s="233"/>
      <c r="BNJ1323" s="233"/>
      <c r="BNK1323" s="233"/>
      <c r="BNL1323" s="233"/>
      <c r="BNM1323" s="233"/>
      <c r="BNN1323" s="233"/>
      <c r="BNO1323" s="233"/>
      <c r="BNP1323" s="233"/>
      <c r="BNQ1323" s="233"/>
      <c r="BNR1323" s="233"/>
      <c r="BNS1323" s="233"/>
      <c r="BNT1323" s="233"/>
      <c r="BNU1323" s="233"/>
      <c r="BNV1323" s="233"/>
      <c r="BNW1323" s="233"/>
      <c r="BNX1323" s="233"/>
      <c r="BNY1323" s="233"/>
      <c r="BNZ1323" s="233"/>
      <c r="BOA1323" s="233"/>
      <c r="BOB1323" s="233"/>
      <c r="BOC1323" s="233"/>
      <c r="BOD1323" s="233"/>
      <c r="BOE1323" s="233"/>
      <c r="BOF1323" s="233"/>
      <c r="BOG1323" s="233"/>
      <c r="BOH1323" s="233"/>
      <c r="BOI1323" s="233"/>
      <c r="BOJ1323" s="233"/>
      <c r="BOK1323" s="233"/>
      <c r="BOL1323" s="233"/>
      <c r="BOM1323" s="233"/>
      <c r="BON1323" s="233"/>
      <c r="BOO1323" s="233"/>
      <c r="BOP1323" s="233"/>
      <c r="BOQ1323" s="233"/>
      <c r="BOR1323" s="233"/>
      <c r="BOS1323" s="233"/>
      <c r="BOT1323" s="233"/>
      <c r="BOU1323" s="233"/>
      <c r="BOV1323" s="233"/>
      <c r="BOW1323" s="233"/>
      <c r="BOX1323" s="233"/>
      <c r="BOY1323" s="233"/>
      <c r="BOZ1323" s="233"/>
      <c r="BPA1323" s="233"/>
      <c r="BPB1323" s="233"/>
      <c r="BPC1323" s="233"/>
      <c r="BPD1323" s="233"/>
      <c r="BPE1323" s="233"/>
      <c r="BPF1323" s="233"/>
      <c r="BPG1323" s="233"/>
      <c r="BPH1323" s="233"/>
      <c r="BPI1323" s="233"/>
      <c r="BPJ1323" s="233"/>
      <c r="BPK1323" s="233"/>
      <c r="BPL1323" s="233"/>
      <c r="BPM1323" s="233"/>
      <c r="BPN1323" s="233"/>
      <c r="BPO1323" s="233"/>
      <c r="BPP1323" s="233"/>
      <c r="BPQ1323" s="233"/>
      <c r="BPR1323" s="233"/>
      <c r="BPS1323" s="233"/>
      <c r="BPT1323" s="233"/>
      <c r="BPU1323" s="233"/>
      <c r="BPV1323" s="233"/>
      <c r="BPW1323" s="233"/>
      <c r="BPX1323" s="233"/>
      <c r="BPY1323" s="233"/>
      <c r="BPZ1323" s="233"/>
      <c r="BQA1323" s="233"/>
      <c r="BQB1323" s="233"/>
      <c r="BQC1323" s="233"/>
      <c r="BQD1323" s="233"/>
      <c r="BQE1323" s="233"/>
      <c r="BQF1323" s="233"/>
      <c r="BQG1323" s="233"/>
      <c r="BQH1323" s="233"/>
      <c r="BQI1323" s="233"/>
      <c r="BQJ1323" s="233"/>
      <c r="BQK1323" s="233"/>
      <c r="BQL1323" s="233"/>
      <c r="BQM1323" s="233"/>
      <c r="BQN1323" s="233"/>
      <c r="BQO1323" s="233"/>
      <c r="BQP1323" s="233"/>
      <c r="BQQ1323" s="233"/>
      <c r="BQR1323" s="233"/>
      <c r="BQS1323" s="233"/>
      <c r="BQT1323" s="233"/>
      <c r="BQU1323" s="233"/>
      <c r="BQV1323" s="233"/>
      <c r="BQW1323" s="233"/>
      <c r="BQX1323" s="233"/>
      <c r="BQY1323" s="233"/>
      <c r="BQZ1323" s="233"/>
      <c r="BRA1323" s="233"/>
      <c r="BRB1323" s="233"/>
      <c r="BRC1323" s="233"/>
      <c r="BRD1323" s="233"/>
      <c r="BRE1323" s="233"/>
      <c r="BRF1323" s="233"/>
      <c r="BRG1323" s="233"/>
      <c r="BRH1323" s="233"/>
      <c r="BRI1323" s="233"/>
      <c r="BRJ1323" s="233"/>
      <c r="BRK1323" s="233"/>
      <c r="BRL1323" s="233"/>
      <c r="BRM1323" s="233"/>
      <c r="BRN1323" s="233"/>
      <c r="BRO1323" s="233"/>
      <c r="BRP1323" s="233"/>
      <c r="BRQ1323" s="233"/>
      <c r="BRR1323" s="233"/>
      <c r="BRS1323" s="233"/>
      <c r="BRT1323" s="233"/>
      <c r="BRU1323" s="233"/>
      <c r="BRV1323" s="233"/>
      <c r="BRW1323" s="233"/>
      <c r="BRX1323" s="233"/>
      <c r="BRY1323" s="233"/>
      <c r="BRZ1323" s="233"/>
      <c r="BSA1323" s="233"/>
      <c r="BSB1323" s="233"/>
      <c r="BSC1323" s="233"/>
      <c r="BSD1323" s="233"/>
      <c r="BSE1323" s="233"/>
      <c r="BSF1323" s="233"/>
      <c r="BSG1323" s="233"/>
      <c r="BSH1323" s="233"/>
      <c r="BSI1323" s="233"/>
      <c r="BSJ1323" s="233"/>
      <c r="BSK1323" s="233"/>
      <c r="BSL1323" s="233"/>
      <c r="BSM1323" s="233"/>
      <c r="BSN1323" s="233"/>
      <c r="BSO1323" s="233"/>
      <c r="BSP1323" s="233"/>
      <c r="BSQ1323" s="233"/>
      <c r="BSR1323" s="233"/>
      <c r="BSS1323" s="233"/>
      <c r="BST1323" s="233"/>
      <c r="BSU1323" s="233"/>
      <c r="BSV1323" s="233"/>
      <c r="BSW1323" s="233"/>
      <c r="BSX1323" s="233"/>
      <c r="BSY1323" s="233"/>
      <c r="BSZ1323" s="233"/>
      <c r="BTA1323" s="233"/>
      <c r="BTB1323" s="233"/>
      <c r="BTC1323" s="233"/>
      <c r="BTD1323" s="233"/>
      <c r="BTE1323" s="233"/>
      <c r="BTF1323" s="233"/>
      <c r="BTG1323" s="233"/>
      <c r="BTH1323" s="233"/>
      <c r="BTI1323" s="233"/>
      <c r="BTJ1323" s="233"/>
      <c r="BTK1323" s="233"/>
      <c r="BTL1323" s="233"/>
      <c r="BTM1323" s="233"/>
      <c r="BTN1323" s="233"/>
      <c r="BTO1323" s="233"/>
      <c r="BTP1323" s="233"/>
      <c r="BTQ1323" s="233"/>
      <c r="BTR1323" s="233"/>
      <c r="BTS1323" s="233"/>
      <c r="BTT1323" s="233"/>
      <c r="BTU1323" s="233"/>
      <c r="BTV1323" s="233"/>
      <c r="BTW1323" s="233"/>
      <c r="BTX1323" s="233"/>
      <c r="BTY1323" s="233"/>
      <c r="BTZ1323" s="233"/>
      <c r="BUA1323" s="233"/>
      <c r="BUB1323" s="233"/>
      <c r="BUC1323" s="233"/>
      <c r="BUD1323" s="233"/>
      <c r="BUE1323" s="233"/>
      <c r="BUF1323" s="233"/>
      <c r="BUG1323" s="233"/>
      <c r="BUH1323" s="233"/>
      <c r="BUI1323" s="233"/>
      <c r="BUJ1323" s="233"/>
      <c r="BUK1323" s="233"/>
      <c r="BUL1323" s="233"/>
      <c r="BUM1323" s="233"/>
      <c r="BUN1323" s="233"/>
      <c r="BUO1323" s="233"/>
      <c r="BUP1323" s="233"/>
      <c r="BUQ1323" s="233"/>
      <c r="BUR1323" s="233"/>
      <c r="BUS1323" s="233"/>
      <c r="BUT1323" s="233"/>
      <c r="BUU1323" s="233"/>
      <c r="BUV1323" s="233"/>
      <c r="BUW1323" s="233"/>
      <c r="BUX1323" s="233"/>
      <c r="BUY1323" s="233"/>
      <c r="BUZ1323" s="233"/>
      <c r="BVA1323" s="233"/>
      <c r="BVB1323" s="233"/>
      <c r="BVC1323" s="233"/>
      <c r="BVD1323" s="233"/>
      <c r="BVE1323" s="233"/>
      <c r="BVF1323" s="233"/>
      <c r="BVG1323" s="233"/>
      <c r="BVH1323" s="233"/>
      <c r="BVI1323" s="233"/>
      <c r="BVJ1323" s="233"/>
      <c r="BVK1323" s="233"/>
      <c r="BVL1323" s="233"/>
      <c r="BVM1323" s="233"/>
      <c r="BVN1323" s="233"/>
      <c r="BVO1323" s="233"/>
      <c r="BVP1323" s="233"/>
      <c r="BVQ1323" s="233"/>
      <c r="BVR1323" s="233"/>
      <c r="BVS1323" s="233"/>
      <c r="BVT1323" s="233"/>
      <c r="BVU1323" s="233"/>
      <c r="BVV1323" s="233"/>
      <c r="BVW1323" s="233"/>
      <c r="BVX1323" s="233"/>
      <c r="BVY1323" s="233"/>
      <c r="BVZ1323" s="233"/>
      <c r="BWA1323" s="233"/>
      <c r="BWB1323" s="233"/>
      <c r="BWC1323" s="233"/>
      <c r="BWD1323" s="233"/>
      <c r="BWE1323" s="233"/>
      <c r="BWF1323" s="233"/>
      <c r="BWG1323" s="233"/>
      <c r="BWH1323" s="233"/>
      <c r="BWI1323" s="233"/>
      <c r="BWJ1323" s="233"/>
      <c r="BWK1323" s="233"/>
      <c r="BWL1323" s="233"/>
      <c r="BWM1323" s="233"/>
      <c r="BWN1323" s="233"/>
      <c r="BWO1323" s="233"/>
      <c r="BWP1323" s="233"/>
      <c r="BWQ1323" s="233"/>
      <c r="BWR1323" s="233"/>
      <c r="BWS1323" s="233"/>
      <c r="BWT1323" s="233"/>
      <c r="BWU1323" s="233"/>
      <c r="BWV1323" s="233"/>
      <c r="BWW1323" s="233"/>
      <c r="BWX1323" s="233"/>
      <c r="BWY1323" s="233"/>
      <c r="BWZ1323" s="233"/>
      <c r="BXA1323" s="233"/>
      <c r="BXB1323" s="233"/>
      <c r="BXC1323" s="233"/>
      <c r="BXD1323" s="233"/>
      <c r="BXE1323" s="233"/>
      <c r="BXF1323" s="233"/>
      <c r="BXG1323" s="233"/>
      <c r="BXH1323" s="233"/>
      <c r="BXI1323" s="233"/>
      <c r="BXJ1323" s="233"/>
      <c r="BXK1323" s="233"/>
      <c r="BXL1323" s="233"/>
      <c r="BXM1323" s="233"/>
      <c r="BXN1323" s="233"/>
      <c r="BXO1323" s="233"/>
      <c r="BXP1323" s="233"/>
      <c r="BXQ1323" s="233"/>
      <c r="BXR1323" s="233"/>
      <c r="BXS1323" s="233"/>
      <c r="BXT1323" s="233"/>
      <c r="BXU1323" s="233"/>
      <c r="BXV1323" s="233"/>
      <c r="BXW1323" s="233"/>
      <c r="BXX1323" s="233"/>
      <c r="BXY1323" s="233"/>
      <c r="BXZ1323" s="233"/>
      <c r="BYA1323" s="233"/>
      <c r="BYB1323" s="233"/>
      <c r="BYC1323" s="233"/>
      <c r="BYD1323" s="233"/>
      <c r="BYE1323" s="233"/>
      <c r="BYF1323" s="233"/>
      <c r="BYG1323" s="233"/>
      <c r="BYH1323" s="233"/>
      <c r="BYI1323" s="233"/>
      <c r="BYJ1323" s="233"/>
      <c r="BYK1323" s="233"/>
      <c r="BYL1323" s="233"/>
      <c r="BYM1323" s="233"/>
      <c r="BYN1323" s="233"/>
      <c r="BYO1323" s="233"/>
      <c r="BYP1323" s="233"/>
      <c r="BYQ1323" s="233"/>
      <c r="BYR1323" s="233"/>
      <c r="BYS1323" s="233"/>
      <c r="BYT1323" s="233"/>
      <c r="BYU1323" s="233"/>
      <c r="BYV1323" s="233"/>
      <c r="BYW1323" s="233"/>
      <c r="BYX1323" s="233"/>
      <c r="BYY1323" s="233"/>
      <c r="BYZ1323" s="233"/>
      <c r="BZA1323" s="233"/>
      <c r="BZB1323" s="233"/>
      <c r="BZC1323" s="233"/>
      <c r="BZD1323" s="233"/>
      <c r="BZE1323" s="233"/>
      <c r="BZF1323" s="233"/>
      <c r="BZG1323" s="233"/>
      <c r="BZH1323" s="233"/>
      <c r="BZI1323" s="233"/>
      <c r="BZJ1323" s="233"/>
      <c r="BZK1323" s="233"/>
      <c r="BZL1323" s="233"/>
      <c r="BZM1323" s="233"/>
      <c r="BZN1323" s="233"/>
      <c r="BZO1323" s="233"/>
      <c r="BZP1323" s="233"/>
      <c r="BZQ1323" s="233"/>
      <c r="BZR1323" s="233"/>
      <c r="BZS1323" s="233"/>
      <c r="BZT1323" s="233"/>
      <c r="BZU1323" s="233"/>
      <c r="BZV1323" s="233"/>
      <c r="BZW1323" s="233"/>
      <c r="BZX1323" s="233"/>
      <c r="BZY1323" s="233"/>
      <c r="BZZ1323" s="233"/>
      <c r="CAA1323" s="233"/>
      <c r="CAB1323" s="233"/>
      <c r="CAC1323" s="233"/>
      <c r="CAD1323" s="233"/>
      <c r="CAE1323" s="233"/>
      <c r="CAF1323" s="233"/>
      <c r="CAG1323" s="233"/>
      <c r="CAH1323" s="233"/>
      <c r="CAI1323" s="233"/>
      <c r="CAJ1323" s="233"/>
      <c r="CAK1323" s="233"/>
      <c r="CAL1323" s="233"/>
      <c r="CAM1323" s="233"/>
      <c r="CAN1323" s="233"/>
      <c r="CAO1323" s="233"/>
      <c r="CAP1323" s="233"/>
      <c r="CAQ1323" s="233"/>
      <c r="CAR1323" s="233"/>
      <c r="CAS1323" s="233"/>
      <c r="CAT1323" s="233"/>
      <c r="CAU1323" s="233"/>
      <c r="CAV1323" s="233"/>
      <c r="CAW1323" s="233"/>
      <c r="CAX1323" s="233"/>
      <c r="CAY1323" s="233"/>
      <c r="CAZ1323" s="233"/>
      <c r="CBA1323" s="233"/>
      <c r="CBB1323" s="233"/>
      <c r="CBC1323" s="233"/>
      <c r="CBD1323" s="233"/>
      <c r="CBE1323" s="233"/>
      <c r="CBF1323" s="233"/>
      <c r="CBG1323" s="233"/>
      <c r="CBH1323" s="233"/>
      <c r="CBI1323" s="233"/>
      <c r="CBJ1323" s="233"/>
      <c r="CBK1323" s="233"/>
      <c r="CBL1323" s="233"/>
      <c r="CBM1323" s="233"/>
      <c r="CBN1323" s="233"/>
      <c r="CBO1323" s="233"/>
      <c r="CBP1323" s="233"/>
      <c r="CBQ1323" s="233"/>
      <c r="CBR1323" s="233"/>
      <c r="CBS1323" s="233"/>
      <c r="CBT1323" s="233"/>
      <c r="CBU1323" s="233"/>
      <c r="CBV1323" s="233"/>
      <c r="CBW1323" s="233"/>
      <c r="CBX1323" s="233"/>
      <c r="CBY1323" s="233"/>
      <c r="CBZ1323" s="233"/>
      <c r="CCA1323" s="233"/>
      <c r="CCB1323" s="233"/>
      <c r="CCC1323" s="233"/>
      <c r="CCD1323" s="233"/>
      <c r="CCE1323" s="233"/>
      <c r="CCF1323" s="233"/>
      <c r="CCG1323" s="233"/>
      <c r="CCH1323" s="233"/>
      <c r="CCI1323" s="233"/>
      <c r="CCJ1323" s="233"/>
      <c r="CCK1323" s="233"/>
      <c r="CCL1323" s="233"/>
      <c r="CCM1323" s="233"/>
      <c r="CCN1323" s="233"/>
      <c r="CCO1323" s="233"/>
      <c r="CCP1323" s="233"/>
      <c r="CCQ1323" s="233"/>
      <c r="CCR1323" s="233"/>
      <c r="CCS1323" s="233"/>
      <c r="CCT1323" s="233"/>
      <c r="CCU1323" s="233"/>
      <c r="CCV1323" s="233"/>
      <c r="CCW1323" s="233"/>
      <c r="CCX1323" s="233"/>
      <c r="CCY1323" s="233"/>
      <c r="CCZ1323" s="233"/>
      <c r="CDA1323" s="233"/>
      <c r="CDB1323" s="233"/>
      <c r="CDC1323" s="233"/>
      <c r="CDD1323" s="233"/>
      <c r="CDE1323" s="233"/>
      <c r="CDF1323" s="233"/>
      <c r="CDG1323" s="233"/>
      <c r="CDH1323" s="233"/>
      <c r="CDI1323" s="233"/>
      <c r="CDJ1323" s="233"/>
      <c r="CDK1323" s="233"/>
      <c r="CDL1323" s="233"/>
      <c r="CDM1323" s="233"/>
      <c r="CDN1323" s="233"/>
      <c r="CDO1323" s="233"/>
      <c r="CDP1323" s="233"/>
      <c r="CDQ1323" s="233"/>
      <c r="CDR1323" s="233"/>
      <c r="CDS1323" s="233"/>
      <c r="CDT1323" s="233"/>
      <c r="CDU1323" s="233"/>
      <c r="CDV1323" s="233"/>
      <c r="CDW1323" s="233"/>
      <c r="CDX1323" s="233"/>
      <c r="CDY1323" s="233"/>
      <c r="CDZ1323" s="233"/>
      <c r="CEA1323" s="233"/>
      <c r="CEB1323" s="233"/>
      <c r="CEC1323" s="233"/>
      <c r="CED1323" s="233"/>
      <c r="CEE1323" s="233"/>
      <c r="CEF1323" s="233"/>
      <c r="CEG1323" s="233"/>
      <c r="CEH1323" s="233"/>
      <c r="CEI1323" s="233"/>
      <c r="CEJ1323" s="233"/>
      <c r="CEK1323" s="233"/>
      <c r="CEL1323" s="233"/>
      <c r="CEM1323" s="233"/>
      <c r="CEN1323" s="233"/>
      <c r="CEO1323" s="233"/>
      <c r="CEP1323" s="233"/>
      <c r="CEQ1323" s="233"/>
      <c r="CER1323" s="233"/>
      <c r="CES1323" s="233"/>
      <c r="CET1323" s="233"/>
      <c r="CEU1323" s="233"/>
      <c r="CEV1323" s="233"/>
      <c r="CEW1323" s="233"/>
      <c r="CEX1323" s="233"/>
      <c r="CEY1323" s="233"/>
      <c r="CEZ1323" s="233"/>
      <c r="CFA1323" s="233"/>
      <c r="CFB1323" s="233"/>
      <c r="CFC1323" s="233"/>
      <c r="CFD1323" s="233"/>
      <c r="CFE1323" s="233"/>
      <c r="CFF1323" s="233"/>
      <c r="CFG1323" s="233"/>
      <c r="CFH1323" s="233"/>
      <c r="CFI1323" s="233"/>
      <c r="CFJ1323" s="233"/>
      <c r="CFK1323" s="233"/>
      <c r="CFL1323" s="233"/>
      <c r="CFM1323" s="233"/>
      <c r="CFN1323" s="233"/>
      <c r="CFO1323" s="233"/>
      <c r="CFP1323" s="233"/>
      <c r="CFQ1323" s="233"/>
      <c r="CFR1323" s="233"/>
      <c r="CFS1323" s="233"/>
      <c r="CFT1323" s="233"/>
      <c r="CFU1323" s="233"/>
      <c r="CFV1323" s="233"/>
      <c r="CFW1323" s="233"/>
      <c r="CFX1323" s="233"/>
      <c r="CFY1323" s="233"/>
      <c r="CFZ1323" s="233"/>
      <c r="CGA1323" s="233"/>
      <c r="CGB1323" s="233"/>
      <c r="CGC1323" s="233"/>
      <c r="CGD1323" s="233"/>
      <c r="CGE1323" s="233"/>
      <c r="CGF1323" s="233"/>
      <c r="CGG1323" s="233"/>
      <c r="CGH1323" s="233"/>
      <c r="CGI1323" s="233"/>
      <c r="CGJ1323" s="233"/>
      <c r="CGK1323" s="233"/>
      <c r="CGL1323" s="233"/>
      <c r="CGM1323" s="233"/>
      <c r="CGN1323" s="233"/>
      <c r="CGO1323" s="233"/>
      <c r="CGP1323" s="233"/>
      <c r="CGQ1323" s="233"/>
      <c r="CGR1323" s="233"/>
      <c r="CGS1323" s="233"/>
      <c r="CGT1323" s="233"/>
      <c r="CGU1323" s="233"/>
      <c r="CGV1323" s="233"/>
      <c r="CGW1323" s="233"/>
      <c r="CGX1323" s="233"/>
      <c r="CGY1323" s="233"/>
      <c r="CGZ1323" s="233"/>
      <c r="CHA1323" s="233"/>
      <c r="CHB1323" s="233"/>
      <c r="CHC1323" s="233"/>
      <c r="CHD1323" s="233"/>
      <c r="CHE1323" s="233"/>
      <c r="CHF1323" s="233"/>
      <c r="CHG1323" s="233"/>
      <c r="CHH1323" s="233"/>
      <c r="CHI1323" s="233"/>
      <c r="CHJ1323" s="233"/>
      <c r="CHK1323" s="233"/>
      <c r="CHL1323" s="233"/>
      <c r="CHM1323" s="233"/>
      <c r="CHN1323" s="233"/>
      <c r="CHO1323" s="233"/>
      <c r="CHP1323" s="233"/>
      <c r="CHQ1323" s="233"/>
      <c r="CHR1323" s="233"/>
      <c r="CHS1323" s="233"/>
      <c r="CHT1323" s="233"/>
      <c r="CHU1323" s="233"/>
      <c r="CHV1323" s="233"/>
      <c r="CHW1323" s="233"/>
    </row>
    <row r="1324" spans="1:2259" s="10" customFormat="1" ht="18" customHeight="1" x14ac:dyDescent="0.2">
      <c r="A1324" s="58">
        <v>44942</v>
      </c>
      <c r="B1324" s="59">
        <v>0.4375</v>
      </c>
      <c r="C1324" s="60">
        <v>-4</v>
      </c>
      <c r="D1324" s="127">
        <f t="shared" si="227"/>
        <v>0</v>
      </c>
      <c r="E1324" s="128">
        <f>(MAX(T1324:V1324))/S1324/1.44</f>
        <v>0</v>
      </c>
      <c r="F1324" s="129" t="s">
        <v>27</v>
      </c>
      <c r="G1324" s="130" t="s">
        <v>28</v>
      </c>
      <c r="H1324" s="131">
        <v>373</v>
      </c>
      <c r="I1324" s="132" t="s">
        <v>29</v>
      </c>
      <c r="J1324" s="130">
        <v>630</v>
      </c>
      <c r="K1324" s="133"/>
      <c r="L1324" s="133"/>
      <c r="M1324" s="133"/>
      <c r="N1324" s="249" t="s">
        <v>1713</v>
      </c>
      <c r="O1324" s="133">
        <f t="shared" si="220"/>
        <v>0</v>
      </c>
      <c r="P1324" s="126">
        <f t="shared" si="216"/>
        <v>0</v>
      </c>
      <c r="Q1324" s="135" t="s">
        <v>31</v>
      </c>
      <c r="R1324" s="136" t="s">
        <v>32</v>
      </c>
      <c r="S1324" s="130">
        <v>630</v>
      </c>
      <c r="T1324" s="133"/>
      <c r="U1324" s="133"/>
      <c r="V1324" s="133"/>
      <c r="W1324" s="134" t="s">
        <v>1065</v>
      </c>
      <c r="X1324" s="133">
        <f t="shared" si="229"/>
        <v>0</v>
      </c>
      <c r="Y1324" s="126">
        <f t="shared" si="234"/>
        <v>0</v>
      </c>
      <c r="Z1324" s="137" t="s">
        <v>31</v>
      </c>
      <c r="AA1324" s="73">
        <f t="shared" si="217"/>
        <v>0</v>
      </c>
      <c r="AB1324" s="831">
        <f t="shared" si="218"/>
        <v>630</v>
      </c>
    </row>
    <row r="1325" spans="1:2259" s="10" customFormat="1" ht="18" customHeight="1" x14ac:dyDescent="0.2">
      <c r="A1325" s="74"/>
      <c r="B1325" s="75"/>
      <c r="C1325" s="76"/>
      <c r="D1325" s="77"/>
      <c r="E1325" s="77"/>
      <c r="F1325" s="78"/>
      <c r="G1325" s="79"/>
      <c r="H1325" s="80">
        <v>373</v>
      </c>
      <c r="I1325" s="87" t="s">
        <v>1714</v>
      </c>
      <c r="J1325" s="79">
        <v>630</v>
      </c>
      <c r="K1325" s="82">
        <v>22</v>
      </c>
      <c r="L1325" s="82">
        <v>39</v>
      </c>
      <c r="M1325" s="82">
        <v>26</v>
      </c>
      <c r="N1325" s="82"/>
      <c r="O1325" s="83">
        <f t="shared" si="220"/>
        <v>29</v>
      </c>
      <c r="P1325" s="84">
        <f t="shared" si="216"/>
        <v>3.0261269841269839E-2</v>
      </c>
      <c r="Q1325" s="322"/>
      <c r="R1325" s="204" t="s">
        <v>1715</v>
      </c>
      <c r="S1325" s="79">
        <v>630</v>
      </c>
      <c r="T1325" s="82">
        <v>7</v>
      </c>
      <c r="U1325" s="82">
        <v>10</v>
      </c>
      <c r="V1325" s="82">
        <v>3</v>
      </c>
      <c r="W1325" s="82"/>
      <c r="X1325" s="83">
        <f t="shared" si="229"/>
        <v>6.666666666666667</v>
      </c>
      <c r="Y1325" s="84">
        <f t="shared" si="234"/>
        <v>6.9566137566137573E-3</v>
      </c>
      <c r="Z1325" s="323"/>
      <c r="AA1325" s="73">
        <f t="shared" si="217"/>
        <v>3.7217883597883597E-2</v>
      </c>
      <c r="AB1325" s="831">
        <f t="shared" si="218"/>
        <v>606.55273333333332</v>
      </c>
    </row>
    <row r="1326" spans="1:2259" s="10" customFormat="1" ht="18" customHeight="1" x14ac:dyDescent="0.2">
      <c r="A1326" s="74"/>
      <c r="B1326" s="75"/>
      <c r="C1326" s="76"/>
      <c r="D1326" s="77"/>
      <c r="E1326" s="77"/>
      <c r="F1326" s="78"/>
      <c r="G1326" s="79"/>
      <c r="H1326" s="80">
        <v>373</v>
      </c>
      <c r="I1326" s="87" t="s">
        <v>1716</v>
      </c>
      <c r="J1326" s="79">
        <v>630</v>
      </c>
      <c r="K1326" s="82">
        <v>33</v>
      </c>
      <c r="L1326" s="82">
        <v>32</v>
      </c>
      <c r="M1326" s="82">
        <v>19</v>
      </c>
      <c r="N1326" s="82"/>
      <c r="O1326" s="83">
        <f t="shared" si="220"/>
        <v>28</v>
      </c>
      <c r="P1326" s="84">
        <f t="shared" si="216"/>
        <v>2.9217777777777777E-2</v>
      </c>
      <c r="Q1326" s="322"/>
      <c r="R1326" s="204" t="s">
        <v>1717</v>
      </c>
      <c r="S1326" s="79">
        <v>630</v>
      </c>
      <c r="T1326" s="82">
        <v>31</v>
      </c>
      <c r="U1326" s="82">
        <v>11</v>
      </c>
      <c r="V1326" s="82">
        <v>5</v>
      </c>
      <c r="W1326" s="82"/>
      <c r="X1326" s="83">
        <f t="shared" si="229"/>
        <v>15.666666666666666</v>
      </c>
      <c r="Y1326" s="84">
        <f t="shared" si="234"/>
        <v>1.6348042328042326E-2</v>
      </c>
      <c r="Z1326" s="323"/>
      <c r="AA1326" s="73">
        <f t="shared" si="217"/>
        <v>4.5565820105820103E-2</v>
      </c>
      <c r="AB1326" s="831">
        <f t="shared" si="218"/>
        <v>601.29353333333336</v>
      </c>
    </row>
    <row r="1327" spans="1:2259" s="10" customFormat="1" ht="18" customHeight="1" x14ac:dyDescent="0.2">
      <c r="A1327" s="74"/>
      <c r="B1327" s="75"/>
      <c r="C1327" s="76"/>
      <c r="D1327" s="77"/>
      <c r="E1327" s="77"/>
      <c r="F1327" s="78"/>
      <c r="G1327" s="79"/>
      <c r="H1327" s="80">
        <v>373</v>
      </c>
      <c r="I1327" s="87" t="s">
        <v>1718</v>
      </c>
      <c r="J1327" s="79">
        <v>630</v>
      </c>
      <c r="K1327" s="82">
        <v>22</v>
      </c>
      <c r="L1327" s="82">
        <v>30</v>
      </c>
      <c r="M1327" s="82">
        <v>14</v>
      </c>
      <c r="N1327" s="82"/>
      <c r="O1327" s="83">
        <f t="shared" si="220"/>
        <v>22</v>
      </c>
      <c r="P1327" s="84">
        <f t="shared" si="216"/>
        <v>2.2956825396825396E-2</v>
      </c>
      <c r="Q1327" s="322"/>
      <c r="R1327" s="205" t="s">
        <v>1719</v>
      </c>
      <c r="S1327" s="79">
        <v>630</v>
      </c>
      <c r="T1327" s="82">
        <v>6</v>
      </c>
      <c r="U1327" s="82">
        <v>16</v>
      </c>
      <c r="V1327" s="82">
        <v>39</v>
      </c>
      <c r="W1327" s="82"/>
      <c r="X1327" s="83">
        <f t="shared" si="229"/>
        <v>20.333333333333332</v>
      </c>
      <c r="Y1327" s="84">
        <f t="shared" si="234"/>
        <v>2.1217671957671956E-2</v>
      </c>
      <c r="Z1327" s="323"/>
      <c r="AA1327" s="73">
        <f t="shared" si="217"/>
        <v>4.4174497354497355E-2</v>
      </c>
      <c r="AB1327" s="831">
        <f t="shared" si="218"/>
        <v>602.17006666666668</v>
      </c>
    </row>
    <row r="1328" spans="1:2259" s="10" customFormat="1" ht="18" customHeight="1" x14ac:dyDescent="0.2">
      <c r="A1328" s="74"/>
      <c r="B1328" s="75"/>
      <c r="C1328" s="76"/>
      <c r="D1328" s="77"/>
      <c r="E1328" s="77"/>
      <c r="F1328" s="78"/>
      <c r="G1328" s="79"/>
      <c r="H1328" s="80">
        <v>373</v>
      </c>
      <c r="I1328" s="87" t="s">
        <v>809</v>
      </c>
      <c r="J1328" s="79">
        <v>630</v>
      </c>
      <c r="K1328" s="82">
        <v>6</v>
      </c>
      <c r="L1328" s="82">
        <v>6</v>
      </c>
      <c r="M1328" s="82">
        <v>6</v>
      </c>
      <c r="N1328" s="82"/>
      <c r="O1328" s="83">
        <f t="shared" si="220"/>
        <v>6</v>
      </c>
      <c r="P1328" s="84">
        <f t="shared" si="216"/>
        <v>6.2609523809523809E-3</v>
      </c>
      <c r="Q1328" s="322"/>
      <c r="R1328" s="204" t="s">
        <v>809</v>
      </c>
      <c r="S1328" s="79">
        <v>630</v>
      </c>
      <c r="T1328" s="82">
        <v>0</v>
      </c>
      <c r="U1328" s="82">
        <v>0</v>
      </c>
      <c r="V1328" s="82">
        <v>0</v>
      </c>
      <c r="W1328" s="82"/>
      <c r="X1328" s="83">
        <f t="shared" si="229"/>
        <v>0</v>
      </c>
      <c r="Y1328" s="84">
        <f t="shared" si="234"/>
        <v>0</v>
      </c>
      <c r="Z1328" s="323"/>
      <c r="AA1328" s="73">
        <f t="shared" si="217"/>
        <v>6.2609523809523809E-3</v>
      </c>
      <c r="AB1328" s="831">
        <f t="shared" si="218"/>
        <v>626.05560000000003</v>
      </c>
    </row>
    <row r="1329" spans="1:28" s="10" customFormat="1" ht="18" customHeight="1" x14ac:dyDescent="0.2">
      <c r="A1329" s="74"/>
      <c r="B1329" s="75"/>
      <c r="C1329" s="76"/>
      <c r="D1329" s="77"/>
      <c r="E1329" s="77"/>
      <c r="F1329" s="78"/>
      <c r="G1329" s="79"/>
      <c r="H1329" s="80">
        <v>373</v>
      </c>
      <c r="I1329" s="87" t="s">
        <v>1720</v>
      </c>
      <c r="J1329" s="79">
        <v>630</v>
      </c>
      <c r="K1329" s="82">
        <v>32</v>
      </c>
      <c r="L1329" s="82">
        <v>33</v>
      </c>
      <c r="M1329" s="82">
        <v>31</v>
      </c>
      <c r="N1329" s="82"/>
      <c r="O1329" s="83">
        <f t="shared" si="220"/>
        <v>32</v>
      </c>
      <c r="P1329" s="84">
        <f t="shared" si="216"/>
        <v>3.3391746031746029E-2</v>
      </c>
      <c r="Q1329" s="322"/>
      <c r="R1329" s="204" t="s">
        <v>1720</v>
      </c>
      <c r="S1329" s="79">
        <v>630</v>
      </c>
      <c r="T1329" s="82">
        <v>0</v>
      </c>
      <c r="U1329" s="82">
        <v>0</v>
      </c>
      <c r="V1329" s="82">
        <v>0</v>
      </c>
      <c r="W1329" s="82"/>
      <c r="X1329" s="83">
        <f t="shared" si="229"/>
        <v>0</v>
      </c>
      <c r="Y1329" s="84">
        <f t="shared" si="234"/>
        <v>0</v>
      </c>
      <c r="Z1329" s="323"/>
      <c r="AA1329" s="73">
        <f t="shared" si="217"/>
        <v>3.3391746031746029E-2</v>
      </c>
      <c r="AB1329" s="831">
        <f t="shared" si="218"/>
        <v>608.96320000000003</v>
      </c>
    </row>
    <row r="1330" spans="1:28" s="10" customFormat="1" ht="18" customHeight="1" x14ac:dyDescent="0.2">
      <c r="A1330" s="74"/>
      <c r="B1330" s="75"/>
      <c r="C1330" s="76"/>
      <c r="D1330" s="77"/>
      <c r="E1330" s="77"/>
      <c r="F1330" s="78"/>
      <c r="G1330" s="79"/>
      <c r="H1330" s="80">
        <v>373</v>
      </c>
      <c r="I1330" s="81" t="s">
        <v>1721</v>
      </c>
      <c r="J1330" s="79">
        <v>630</v>
      </c>
      <c r="K1330" s="82">
        <v>6</v>
      </c>
      <c r="L1330" s="82">
        <v>2</v>
      </c>
      <c r="M1330" s="82">
        <v>3</v>
      </c>
      <c r="N1330" s="82"/>
      <c r="O1330" s="83">
        <f t="shared" si="220"/>
        <v>3.6666666666666665</v>
      </c>
      <c r="P1330" s="84">
        <f t="shared" si="216"/>
        <v>3.8261375661375655E-3</v>
      </c>
      <c r="Q1330" s="322"/>
      <c r="R1330" s="85" t="s">
        <v>1722</v>
      </c>
      <c r="S1330" s="79">
        <v>630</v>
      </c>
      <c r="T1330" s="82">
        <v>34</v>
      </c>
      <c r="U1330" s="82">
        <v>16</v>
      </c>
      <c r="V1330" s="82">
        <v>56</v>
      </c>
      <c r="W1330" s="82"/>
      <c r="X1330" s="83">
        <f t="shared" si="229"/>
        <v>35.333333333333336</v>
      </c>
      <c r="Y1330" s="84">
        <f t="shared" si="234"/>
        <v>3.6870052910052915E-2</v>
      </c>
      <c r="Z1330" s="323"/>
      <c r="AA1330" s="73">
        <f t="shared" si="217"/>
        <v>4.0696190476190483E-2</v>
      </c>
      <c r="AB1330" s="831">
        <f t="shared" si="218"/>
        <v>604.3614</v>
      </c>
    </row>
    <row r="1331" spans="1:28" s="10" customFormat="1" ht="18" customHeight="1" x14ac:dyDescent="0.2">
      <c r="A1331" s="74"/>
      <c r="B1331" s="75"/>
      <c r="C1331" s="76"/>
      <c r="D1331" s="77"/>
      <c r="E1331" s="77"/>
      <c r="F1331" s="78"/>
      <c r="G1331" s="79"/>
      <c r="H1331" s="80">
        <v>373</v>
      </c>
      <c r="I1331" s="87" t="s">
        <v>1723</v>
      </c>
      <c r="J1331" s="79">
        <v>630</v>
      </c>
      <c r="K1331" s="82">
        <v>10</v>
      </c>
      <c r="L1331" s="82">
        <v>19</v>
      </c>
      <c r="M1331" s="82">
        <v>6</v>
      </c>
      <c r="N1331" s="82"/>
      <c r="O1331" s="83">
        <f t="shared" si="220"/>
        <v>11.666666666666666</v>
      </c>
      <c r="P1331" s="84">
        <f t="shared" si="216"/>
        <v>1.2174074074074073E-2</v>
      </c>
      <c r="Q1331" s="322"/>
      <c r="R1331" s="85" t="s">
        <v>1724</v>
      </c>
      <c r="S1331" s="79">
        <v>630</v>
      </c>
      <c r="T1331" s="82">
        <v>0</v>
      </c>
      <c r="U1331" s="82">
        <v>0</v>
      </c>
      <c r="V1331" s="82">
        <v>0</v>
      </c>
      <c r="W1331" s="82"/>
      <c r="X1331" s="83">
        <f t="shared" si="229"/>
        <v>0</v>
      </c>
      <c r="Y1331" s="84">
        <f t="shared" si="234"/>
        <v>0</v>
      </c>
      <c r="Z1331" s="323"/>
      <c r="AA1331" s="73">
        <f t="shared" si="217"/>
        <v>1.2174074074074073E-2</v>
      </c>
      <c r="AB1331" s="831">
        <f t="shared" si="218"/>
        <v>622.33033333333333</v>
      </c>
    </row>
    <row r="1332" spans="1:28" s="10" customFormat="1" ht="18" customHeight="1" x14ac:dyDescent="0.2">
      <c r="A1332" s="74"/>
      <c r="B1332" s="75"/>
      <c r="C1332" s="76"/>
      <c r="D1332" s="77"/>
      <c r="E1332" s="77"/>
      <c r="F1332" s="78"/>
      <c r="G1332" s="79"/>
      <c r="H1332" s="80">
        <v>373</v>
      </c>
      <c r="I1332" s="87" t="s">
        <v>1725</v>
      </c>
      <c r="J1332" s="79">
        <v>630</v>
      </c>
      <c r="K1332" s="82">
        <v>0</v>
      </c>
      <c r="L1332" s="82">
        <v>0</v>
      </c>
      <c r="M1332" s="82">
        <v>0</v>
      </c>
      <c r="N1332" s="82"/>
      <c r="O1332" s="83">
        <f t="shared" si="220"/>
        <v>0</v>
      </c>
      <c r="P1332" s="84">
        <f t="shared" si="216"/>
        <v>0</v>
      </c>
      <c r="Q1332" s="322"/>
      <c r="R1332" s="118" t="s">
        <v>1726</v>
      </c>
      <c r="S1332" s="79">
        <v>630</v>
      </c>
      <c r="T1332" s="82">
        <v>25</v>
      </c>
      <c r="U1332" s="82">
        <v>26</v>
      </c>
      <c r="V1332" s="82">
        <v>33</v>
      </c>
      <c r="W1332" s="82"/>
      <c r="X1332" s="83">
        <f t="shared" si="229"/>
        <v>28</v>
      </c>
      <c r="Y1332" s="84">
        <f t="shared" si="234"/>
        <v>2.9217777777777777E-2</v>
      </c>
      <c r="Z1332" s="323"/>
      <c r="AA1332" s="73">
        <f t="shared" si="217"/>
        <v>2.9217777777777777E-2</v>
      </c>
      <c r="AB1332" s="831">
        <f t="shared" si="218"/>
        <v>611.59280000000001</v>
      </c>
    </row>
    <row r="1333" spans="1:28" s="10" customFormat="1" ht="18" customHeight="1" thickBot="1" x14ac:dyDescent="0.25">
      <c r="A1333" s="74"/>
      <c r="B1333" s="75"/>
      <c r="C1333" s="76"/>
      <c r="D1333" s="77"/>
      <c r="E1333" s="77"/>
      <c r="F1333" s="94"/>
      <c r="G1333" s="95"/>
      <c r="H1333" s="96">
        <v>373</v>
      </c>
      <c r="I1333" s="97" t="s">
        <v>1727</v>
      </c>
      <c r="J1333" s="95">
        <v>630</v>
      </c>
      <c r="K1333" s="98">
        <v>4</v>
      </c>
      <c r="L1333" s="98">
        <v>6</v>
      </c>
      <c r="M1333" s="98">
        <v>4</v>
      </c>
      <c r="N1333" s="98"/>
      <c r="O1333" s="99">
        <f t="shared" si="220"/>
        <v>4.666666666666667</v>
      </c>
      <c r="P1333" s="100">
        <f t="shared" si="216"/>
        <v>4.86962962962963E-3</v>
      </c>
      <c r="Q1333" s="326"/>
      <c r="R1333" s="101"/>
      <c r="S1333" s="95">
        <v>630</v>
      </c>
      <c r="T1333" s="98"/>
      <c r="U1333" s="98"/>
      <c r="V1333" s="98"/>
      <c r="W1333" s="98"/>
      <c r="X1333" s="99">
        <f t="shared" si="229"/>
        <v>0</v>
      </c>
      <c r="Y1333" s="100">
        <f t="shared" si="234"/>
        <v>0</v>
      </c>
      <c r="Z1333" s="327"/>
      <c r="AA1333" s="73">
        <f t="shared" si="217"/>
        <v>4.86962962962963E-3</v>
      </c>
      <c r="AB1333" s="831">
        <f t="shared" si="218"/>
        <v>626.93213333333335</v>
      </c>
    </row>
    <row r="1334" spans="1:28" s="10" customFormat="1" ht="18" customHeight="1" thickBot="1" x14ac:dyDescent="0.25">
      <c r="A1334" s="256">
        <v>44907</v>
      </c>
      <c r="B1334" s="147">
        <v>0.45833333333333331</v>
      </c>
      <c r="C1334" s="392">
        <v>-3</v>
      </c>
      <c r="D1334" s="149">
        <f>(MAX(K1334:M1334))/J1334/1.44</f>
        <v>6.6137566137566134E-2</v>
      </c>
      <c r="E1334" s="150"/>
      <c r="F1334" s="161" t="s">
        <v>790</v>
      </c>
      <c r="G1334" s="155" t="s">
        <v>28</v>
      </c>
      <c r="H1334" s="153">
        <v>375</v>
      </c>
      <c r="I1334" s="154" t="s">
        <v>29</v>
      </c>
      <c r="J1334" s="155">
        <v>63</v>
      </c>
      <c r="K1334" s="156">
        <v>5</v>
      </c>
      <c r="L1334" s="156">
        <v>6</v>
      </c>
      <c r="M1334" s="156">
        <v>2</v>
      </c>
      <c r="N1334" s="157" t="s">
        <v>1489</v>
      </c>
      <c r="O1334" s="156">
        <f t="shared" si="220"/>
        <v>4.333333333333333</v>
      </c>
      <c r="P1334" s="69">
        <f t="shared" si="216"/>
        <v>4.5217989417989414E-2</v>
      </c>
      <c r="Q1334" s="494"/>
      <c r="R1334" s="159"/>
      <c r="S1334" s="157"/>
      <c r="T1334" s="156"/>
      <c r="U1334" s="156"/>
      <c r="V1334" s="156"/>
      <c r="W1334" s="157"/>
      <c r="X1334" s="156"/>
      <c r="Y1334" s="69"/>
      <c r="Z1334" s="251"/>
      <c r="AA1334" s="73">
        <f t="shared" si="217"/>
        <v>4.5217989417989414E-2</v>
      </c>
      <c r="AB1334" s="831">
        <f t="shared" si="218"/>
        <v>0</v>
      </c>
    </row>
    <row r="1335" spans="1:28" s="10" customFormat="1" ht="18" customHeight="1" x14ac:dyDescent="0.2">
      <c r="A1335" s="58">
        <v>44955</v>
      </c>
      <c r="B1335" s="59">
        <v>0.47916666666666669</v>
      </c>
      <c r="C1335" s="60">
        <v>-4</v>
      </c>
      <c r="D1335" s="127">
        <f>(MAX(K1335:M1335))/J1335/1.44</f>
        <v>0.30092592592592593</v>
      </c>
      <c r="E1335" s="128">
        <f>(MAX(T1335:V1335))/S1335/1.44</f>
        <v>0.19510582010582012</v>
      </c>
      <c r="F1335" s="129" t="s">
        <v>27</v>
      </c>
      <c r="G1335" s="130" t="s">
        <v>28</v>
      </c>
      <c r="H1335" s="131">
        <v>376</v>
      </c>
      <c r="I1335" s="132" t="s">
        <v>29</v>
      </c>
      <c r="J1335" s="130">
        <v>630</v>
      </c>
      <c r="K1335" s="133">
        <v>237</v>
      </c>
      <c r="L1335" s="133">
        <v>254</v>
      </c>
      <c r="M1335" s="133">
        <v>273</v>
      </c>
      <c r="N1335" s="134" t="s">
        <v>311</v>
      </c>
      <c r="O1335" s="133">
        <f t="shared" si="220"/>
        <v>254.66666666666666</v>
      </c>
      <c r="P1335" s="126">
        <f t="shared" si="216"/>
        <v>0.26574264550264548</v>
      </c>
      <c r="Q1335" s="135" t="s">
        <v>31</v>
      </c>
      <c r="R1335" s="136" t="s">
        <v>32</v>
      </c>
      <c r="S1335" s="130">
        <v>630</v>
      </c>
      <c r="T1335" s="133">
        <v>154</v>
      </c>
      <c r="U1335" s="133">
        <v>177</v>
      </c>
      <c r="V1335" s="133">
        <v>124</v>
      </c>
      <c r="W1335" s="134" t="s">
        <v>904</v>
      </c>
      <c r="X1335" s="133">
        <f t="shared" si="229"/>
        <v>151.66666666666666</v>
      </c>
      <c r="Y1335" s="126">
        <f t="shared" si="234"/>
        <v>0.15826296296296294</v>
      </c>
      <c r="Z1335" s="137" t="s">
        <v>31</v>
      </c>
      <c r="AA1335" s="73">
        <f t="shared" si="217"/>
        <v>0.42400560846560842</v>
      </c>
      <c r="AB1335" s="831">
        <f t="shared" si="218"/>
        <v>362.87646666666672</v>
      </c>
    </row>
    <row r="1336" spans="1:28" ht="18" customHeight="1" x14ac:dyDescent="0.2">
      <c r="A1336" s="74"/>
      <c r="B1336" s="75"/>
      <c r="C1336" s="76"/>
      <c r="D1336" s="77"/>
      <c r="E1336" s="77"/>
      <c r="F1336" s="78"/>
      <c r="G1336" s="79"/>
      <c r="H1336" s="80">
        <v>376</v>
      </c>
      <c r="I1336" s="87" t="s">
        <v>1728</v>
      </c>
      <c r="J1336" s="79">
        <v>630</v>
      </c>
      <c r="K1336" s="82">
        <v>40</v>
      </c>
      <c r="L1336" s="82">
        <v>46</v>
      </c>
      <c r="M1336" s="82">
        <v>49</v>
      </c>
      <c r="N1336" s="82"/>
      <c r="O1336" s="83">
        <f t="shared" si="220"/>
        <v>45</v>
      </c>
      <c r="P1336" s="84">
        <f t="shared" si="216"/>
        <v>4.6957142857142857E-2</v>
      </c>
      <c r="Q1336" s="84"/>
      <c r="R1336" s="85" t="s">
        <v>1729</v>
      </c>
      <c r="S1336" s="79">
        <v>630</v>
      </c>
      <c r="T1336" s="82">
        <v>2</v>
      </c>
      <c r="U1336" s="82">
        <v>4</v>
      </c>
      <c r="V1336" s="82">
        <v>6</v>
      </c>
      <c r="W1336" s="82"/>
      <c r="X1336" s="83">
        <f t="shared" si="229"/>
        <v>4</v>
      </c>
      <c r="Y1336" s="84">
        <f t="shared" si="234"/>
        <v>4.1739682539682537E-3</v>
      </c>
      <c r="Z1336" s="86"/>
      <c r="AA1336" s="73">
        <f t="shared" si="217"/>
        <v>5.1131111111111113E-2</v>
      </c>
      <c r="AB1336" s="831">
        <f t="shared" si="218"/>
        <v>597.78740000000005</v>
      </c>
    </row>
    <row r="1337" spans="1:28" ht="18" customHeight="1" x14ac:dyDescent="0.2">
      <c r="A1337" s="74"/>
      <c r="B1337" s="75"/>
      <c r="C1337" s="76"/>
      <c r="D1337" s="77"/>
      <c r="E1337" s="77"/>
      <c r="F1337" s="78"/>
      <c r="G1337" s="79"/>
      <c r="H1337" s="80">
        <v>376</v>
      </c>
      <c r="I1337" s="87" t="s">
        <v>1730</v>
      </c>
      <c r="J1337" s="79">
        <v>630</v>
      </c>
      <c r="K1337" s="82">
        <v>46</v>
      </c>
      <c r="L1337" s="82">
        <v>44</v>
      </c>
      <c r="M1337" s="82">
        <v>50</v>
      </c>
      <c r="N1337" s="82"/>
      <c r="O1337" s="83">
        <f t="shared" si="220"/>
        <v>46.666666666666664</v>
      </c>
      <c r="P1337" s="84">
        <f t="shared" si="216"/>
        <v>4.8696296296296293E-2</v>
      </c>
      <c r="Q1337" s="84"/>
      <c r="R1337" s="85" t="s">
        <v>1731</v>
      </c>
      <c r="S1337" s="79">
        <v>630</v>
      </c>
      <c r="T1337" s="82">
        <v>78</v>
      </c>
      <c r="U1337" s="82">
        <v>79</v>
      </c>
      <c r="V1337" s="82">
        <v>63</v>
      </c>
      <c r="W1337" s="82"/>
      <c r="X1337" s="83">
        <f t="shared" si="229"/>
        <v>73.333333333333329</v>
      </c>
      <c r="Y1337" s="84">
        <f t="shared" si="234"/>
        <v>7.6522751322751312E-2</v>
      </c>
      <c r="Z1337" s="86"/>
      <c r="AA1337" s="73">
        <f t="shared" si="217"/>
        <v>0.12521904761904762</v>
      </c>
      <c r="AB1337" s="831">
        <f t="shared" si="218"/>
        <v>551.11199999999997</v>
      </c>
    </row>
    <row r="1338" spans="1:28" ht="18" customHeight="1" x14ac:dyDescent="0.2">
      <c r="A1338" s="74"/>
      <c r="B1338" s="75"/>
      <c r="C1338" s="76"/>
      <c r="D1338" s="77"/>
      <c r="E1338" s="77"/>
      <c r="F1338" s="78"/>
      <c r="G1338" s="79"/>
      <c r="H1338" s="80">
        <v>376</v>
      </c>
      <c r="I1338" s="81" t="s">
        <v>1732</v>
      </c>
      <c r="J1338" s="79">
        <v>630</v>
      </c>
      <c r="K1338" s="82">
        <v>98</v>
      </c>
      <c r="L1338" s="82">
        <v>107</v>
      </c>
      <c r="M1338" s="82">
        <v>137</v>
      </c>
      <c r="N1338" s="82"/>
      <c r="O1338" s="83">
        <f t="shared" si="220"/>
        <v>114</v>
      </c>
      <c r="P1338" s="84">
        <f t="shared" si="216"/>
        <v>0.11895809523809524</v>
      </c>
      <c r="Q1338" s="84"/>
      <c r="R1338" s="85" t="s">
        <v>1733</v>
      </c>
      <c r="S1338" s="79">
        <v>630</v>
      </c>
      <c r="T1338" s="82">
        <v>37</v>
      </c>
      <c r="U1338" s="82">
        <v>36</v>
      </c>
      <c r="V1338" s="82">
        <v>23</v>
      </c>
      <c r="W1338" s="82"/>
      <c r="X1338" s="83">
        <f t="shared" si="229"/>
        <v>32</v>
      </c>
      <c r="Y1338" s="84">
        <f t="shared" si="234"/>
        <v>3.3391746031746029E-2</v>
      </c>
      <c r="Z1338" s="86"/>
      <c r="AA1338" s="73">
        <f t="shared" si="217"/>
        <v>0.15234984126984127</v>
      </c>
      <c r="AB1338" s="831">
        <f t="shared" si="218"/>
        <v>534.01959999999997</v>
      </c>
    </row>
    <row r="1339" spans="1:28" ht="18" customHeight="1" x14ac:dyDescent="0.2">
      <c r="A1339" s="74"/>
      <c r="B1339" s="75"/>
      <c r="C1339" s="76"/>
      <c r="D1339" s="77"/>
      <c r="E1339" s="77"/>
      <c r="F1339" s="78"/>
      <c r="G1339" s="79"/>
      <c r="H1339" s="80">
        <v>376</v>
      </c>
      <c r="I1339" s="87" t="s">
        <v>1734</v>
      </c>
      <c r="J1339" s="79">
        <v>630</v>
      </c>
      <c r="K1339" s="82">
        <v>53</v>
      </c>
      <c r="L1339" s="82">
        <v>65</v>
      </c>
      <c r="M1339" s="82">
        <v>39</v>
      </c>
      <c r="N1339" s="82"/>
      <c r="O1339" s="83">
        <f t="shared" si="220"/>
        <v>52.333333333333336</v>
      </c>
      <c r="P1339" s="84">
        <f t="shared" si="216"/>
        <v>5.4609417989417992E-2</v>
      </c>
      <c r="Q1339" s="84"/>
      <c r="R1339" s="118" t="s">
        <v>1735</v>
      </c>
      <c r="S1339" s="79">
        <v>630</v>
      </c>
      <c r="T1339" s="82">
        <v>37</v>
      </c>
      <c r="U1339" s="82">
        <v>56</v>
      </c>
      <c r="V1339" s="82">
        <v>29</v>
      </c>
      <c r="W1339" s="82"/>
      <c r="X1339" s="83">
        <f t="shared" si="229"/>
        <v>40.666666666666664</v>
      </c>
      <c r="Y1339" s="84">
        <f t="shared" si="234"/>
        <v>4.2435343915343912E-2</v>
      </c>
      <c r="Z1339" s="86"/>
      <c r="AA1339" s="73">
        <f t="shared" si="217"/>
        <v>9.7044761904761911E-2</v>
      </c>
      <c r="AB1339" s="831">
        <f t="shared" si="218"/>
        <v>568.86180000000002</v>
      </c>
    </row>
    <row r="1340" spans="1:28" ht="18" customHeight="1" thickBot="1" x14ac:dyDescent="0.25">
      <c r="A1340" s="74"/>
      <c r="B1340" s="75"/>
      <c r="C1340" s="76"/>
      <c r="D1340" s="77"/>
      <c r="E1340" s="77"/>
      <c r="F1340" s="94"/>
      <c r="G1340" s="95"/>
      <c r="H1340" s="96">
        <v>376</v>
      </c>
      <c r="I1340" s="210"/>
      <c r="J1340" s="95">
        <v>630</v>
      </c>
      <c r="K1340" s="98"/>
      <c r="L1340" s="98"/>
      <c r="M1340" s="98"/>
      <c r="N1340" s="98"/>
      <c r="O1340" s="99">
        <f t="shared" si="220"/>
        <v>0</v>
      </c>
      <c r="P1340" s="100">
        <f t="shared" si="216"/>
        <v>0</v>
      </c>
      <c r="Q1340" s="100"/>
      <c r="R1340" s="189" t="s">
        <v>1736</v>
      </c>
      <c r="S1340" s="95">
        <v>630</v>
      </c>
      <c r="T1340" s="98">
        <v>0</v>
      </c>
      <c r="U1340" s="98">
        <v>2</v>
      </c>
      <c r="V1340" s="98">
        <v>3</v>
      </c>
      <c r="W1340" s="98"/>
      <c r="X1340" s="99">
        <f t="shared" si="229"/>
        <v>1.6666666666666667</v>
      </c>
      <c r="Y1340" s="100">
        <f t="shared" si="234"/>
        <v>1.7391534391534393E-3</v>
      </c>
      <c r="Z1340" s="102"/>
      <c r="AA1340" s="73">
        <f t="shared" si="217"/>
        <v>1.7391534391534393E-3</v>
      </c>
      <c r="AB1340" s="831">
        <f t="shared" si="218"/>
        <v>628.90433333333328</v>
      </c>
    </row>
    <row r="1341" spans="1:28" s="10" customFormat="1" ht="18" customHeight="1" x14ac:dyDescent="0.2">
      <c r="A1341" s="223">
        <v>44937</v>
      </c>
      <c r="B1341" s="59">
        <v>0.46597222222222223</v>
      </c>
      <c r="C1341" s="60">
        <v>-6</v>
      </c>
      <c r="D1341" s="127">
        <f>(MAX(K1341:M1341))/J1341/1.44</f>
        <v>0</v>
      </c>
      <c r="E1341" s="128">
        <f>(MAX(T1341:V1341))/S1341/1.44</f>
        <v>0</v>
      </c>
      <c r="F1341" s="129" t="s">
        <v>27</v>
      </c>
      <c r="G1341" s="130" t="s">
        <v>28</v>
      </c>
      <c r="H1341" s="131">
        <v>377</v>
      </c>
      <c r="I1341" s="132" t="s">
        <v>29</v>
      </c>
      <c r="J1341" s="130">
        <v>630</v>
      </c>
      <c r="K1341" s="133"/>
      <c r="L1341" s="133"/>
      <c r="M1341" s="133"/>
      <c r="N1341" s="134" t="s">
        <v>315</v>
      </c>
      <c r="O1341" s="133">
        <f t="shared" si="220"/>
        <v>0</v>
      </c>
      <c r="P1341" s="126">
        <f t="shared" si="216"/>
        <v>0</v>
      </c>
      <c r="Q1341" s="249" t="s">
        <v>31</v>
      </c>
      <c r="R1341" s="136" t="s">
        <v>32</v>
      </c>
      <c r="S1341" s="130">
        <v>630</v>
      </c>
      <c r="T1341" s="133"/>
      <c r="U1341" s="133"/>
      <c r="V1341" s="133"/>
      <c r="W1341" s="134" t="s">
        <v>1737</v>
      </c>
      <c r="X1341" s="133">
        <f t="shared" si="229"/>
        <v>0</v>
      </c>
      <c r="Y1341" s="126">
        <f t="shared" si="234"/>
        <v>0</v>
      </c>
      <c r="Z1341" s="207" t="s">
        <v>52</v>
      </c>
      <c r="AA1341" s="73">
        <f t="shared" si="217"/>
        <v>0</v>
      </c>
      <c r="AB1341" s="831">
        <f t="shared" si="218"/>
        <v>630</v>
      </c>
    </row>
    <row r="1342" spans="1:28" ht="18" customHeight="1" x14ac:dyDescent="0.2">
      <c r="A1342" s="74"/>
      <c r="B1342" s="75"/>
      <c r="C1342" s="76"/>
      <c r="D1342" s="77"/>
      <c r="E1342" s="77"/>
      <c r="F1342" s="78"/>
      <c r="G1342" s="79"/>
      <c r="H1342" s="80">
        <v>377</v>
      </c>
      <c r="I1342" s="87" t="s">
        <v>1738</v>
      </c>
      <c r="J1342" s="79">
        <v>630</v>
      </c>
      <c r="K1342" s="82">
        <v>28</v>
      </c>
      <c r="L1342" s="82">
        <v>29</v>
      </c>
      <c r="M1342" s="82">
        <v>1</v>
      </c>
      <c r="N1342" s="82"/>
      <c r="O1342" s="83">
        <f t="shared" si="220"/>
        <v>19.333333333333332</v>
      </c>
      <c r="P1342" s="84">
        <f t="shared" si="216"/>
        <v>2.0174179894179894E-2</v>
      </c>
      <c r="Q1342" s="84"/>
      <c r="R1342" s="85" t="s">
        <v>1739</v>
      </c>
      <c r="S1342" s="79">
        <v>630</v>
      </c>
      <c r="T1342" s="82">
        <v>7</v>
      </c>
      <c r="U1342" s="82">
        <v>4</v>
      </c>
      <c r="V1342" s="82">
        <v>8</v>
      </c>
      <c r="W1342" s="82"/>
      <c r="X1342" s="83">
        <v>0</v>
      </c>
      <c r="Y1342" s="84">
        <f t="shared" si="234"/>
        <v>0</v>
      </c>
      <c r="Z1342" s="86"/>
      <c r="AA1342" s="73">
        <f t="shared" si="217"/>
        <v>2.0174179894179894E-2</v>
      </c>
      <c r="AB1342" s="831">
        <f t="shared" si="218"/>
        <v>617.29026666666664</v>
      </c>
    </row>
    <row r="1343" spans="1:28" ht="18" customHeight="1" x14ac:dyDescent="0.2">
      <c r="A1343" s="74"/>
      <c r="B1343" s="75"/>
      <c r="C1343" s="76"/>
      <c r="D1343" s="77"/>
      <c r="E1343" s="77"/>
      <c r="F1343" s="78"/>
      <c r="G1343" s="79"/>
      <c r="H1343" s="80">
        <v>377</v>
      </c>
      <c r="I1343" s="87" t="s">
        <v>1740</v>
      </c>
      <c r="J1343" s="79">
        <v>630</v>
      </c>
      <c r="K1343" s="82">
        <v>70</v>
      </c>
      <c r="L1343" s="82">
        <v>35</v>
      </c>
      <c r="M1343" s="82">
        <v>41</v>
      </c>
      <c r="N1343" s="82"/>
      <c r="O1343" s="83">
        <f t="shared" si="220"/>
        <v>48.666666666666664</v>
      </c>
      <c r="P1343" s="84">
        <f t="shared" si="216"/>
        <v>5.0783280423280418E-2</v>
      </c>
      <c r="Q1343" s="84"/>
      <c r="R1343" s="85" t="s">
        <v>1741</v>
      </c>
      <c r="S1343" s="79">
        <v>630</v>
      </c>
      <c r="T1343" s="82">
        <v>0</v>
      </c>
      <c r="U1343" s="82">
        <v>0</v>
      </c>
      <c r="V1343" s="82">
        <v>0</v>
      </c>
      <c r="W1343" s="82"/>
      <c r="X1343" s="83">
        <f t="shared" si="229"/>
        <v>0</v>
      </c>
      <c r="Y1343" s="84">
        <f t="shared" si="234"/>
        <v>0</v>
      </c>
      <c r="Z1343" s="86"/>
      <c r="AA1343" s="73">
        <f t="shared" si="217"/>
        <v>5.0783280423280418E-2</v>
      </c>
      <c r="AB1343" s="831">
        <f t="shared" si="218"/>
        <v>598.00653333333332</v>
      </c>
    </row>
    <row r="1344" spans="1:28" ht="18" customHeight="1" x14ac:dyDescent="0.2">
      <c r="A1344" s="74"/>
      <c r="B1344" s="75"/>
      <c r="C1344" s="76"/>
      <c r="D1344" s="77"/>
      <c r="E1344" s="77"/>
      <c r="F1344" s="78"/>
      <c r="G1344" s="79"/>
      <c r="H1344" s="80">
        <v>377</v>
      </c>
      <c r="I1344" s="87" t="s">
        <v>340</v>
      </c>
      <c r="J1344" s="79">
        <v>630</v>
      </c>
      <c r="K1344" s="82">
        <v>0</v>
      </c>
      <c r="L1344" s="82">
        <v>0</v>
      </c>
      <c r="M1344" s="82">
        <v>0</v>
      </c>
      <c r="N1344" s="82"/>
      <c r="O1344" s="83">
        <f t="shared" si="220"/>
        <v>0</v>
      </c>
      <c r="P1344" s="84">
        <f t="shared" si="216"/>
        <v>0</v>
      </c>
      <c r="Q1344" s="84"/>
      <c r="R1344" s="85" t="s">
        <v>1742</v>
      </c>
      <c r="S1344" s="79">
        <v>630</v>
      </c>
      <c r="T1344" s="82">
        <v>0</v>
      </c>
      <c r="U1344" s="82">
        <v>1</v>
      </c>
      <c r="V1344" s="82">
        <v>1</v>
      </c>
      <c r="W1344" s="82"/>
      <c r="X1344" s="83">
        <f t="shared" si="229"/>
        <v>0.66666666666666663</v>
      </c>
      <c r="Y1344" s="84">
        <f t="shared" si="234"/>
        <v>6.9566137566137558E-4</v>
      </c>
      <c r="Z1344" s="86"/>
      <c r="AA1344" s="73">
        <f t="shared" si="217"/>
        <v>6.9566137566137558E-4</v>
      </c>
      <c r="AB1344" s="831">
        <f t="shared" si="218"/>
        <v>629.56173333333334</v>
      </c>
    </row>
    <row r="1345" spans="1:28" ht="18" customHeight="1" x14ac:dyDescent="0.2">
      <c r="A1345" s="74"/>
      <c r="B1345" s="75"/>
      <c r="C1345" s="76"/>
      <c r="D1345" s="77"/>
      <c r="E1345" s="77"/>
      <c r="F1345" s="78"/>
      <c r="G1345" s="79"/>
      <c r="H1345" s="80">
        <v>377</v>
      </c>
      <c r="I1345" s="81" t="s">
        <v>1743</v>
      </c>
      <c r="J1345" s="79">
        <v>630</v>
      </c>
      <c r="K1345" s="82">
        <v>147</v>
      </c>
      <c r="L1345" s="82">
        <v>93</v>
      </c>
      <c r="M1345" s="82">
        <v>130</v>
      </c>
      <c r="N1345" s="82"/>
      <c r="O1345" s="83">
        <f t="shared" si="220"/>
        <v>123.33333333333333</v>
      </c>
      <c r="P1345" s="84">
        <f t="shared" si="216"/>
        <v>0.12869735449735448</v>
      </c>
      <c r="Q1345" s="84"/>
      <c r="R1345" s="118" t="s">
        <v>1744</v>
      </c>
      <c r="S1345" s="79">
        <v>630</v>
      </c>
      <c r="T1345" s="82">
        <v>60</v>
      </c>
      <c r="U1345" s="82">
        <v>108</v>
      </c>
      <c r="V1345" s="82">
        <v>59</v>
      </c>
      <c r="W1345" s="82"/>
      <c r="X1345" s="83">
        <f t="shared" si="229"/>
        <v>75.666666666666671</v>
      </c>
      <c r="Y1345" s="84">
        <f t="shared" si="234"/>
        <v>7.8957566137566146E-2</v>
      </c>
      <c r="Z1345" s="86"/>
      <c r="AA1345" s="73">
        <f t="shared" si="217"/>
        <v>0.20765492063492064</v>
      </c>
      <c r="AB1345" s="831">
        <f t="shared" si="218"/>
        <v>499.17740000000003</v>
      </c>
    </row>
    <row r="1346" spans="1:28" ht="18" customHeight="1" x14ac:dyDescent="0.2">
      <c r="A1346" s="74"/>
      <c r="B1346" s="75"/>
      <c r="C1346" s="76"/>
      <c r="D1346" s="77"/>
      <c r="E1346" s="77"/>
      <c r="F1346" s="78"/>
      <c r="G1346" s="79"/>
      <c r="H1346" s="80">
        <v>377</v>
      </c>
      <c r="I1346" s="87" t="s">
        <v>1745</v>
      </c>
      <c r="J1346" s="79">
        <v>630</v>
      </c>
      <c r="K1346" s="82">
        <v>12</v>
      </c>
      <c r="L1346" s="82">
        <v>40</v>
      </c>
      <c r="M1346" s="82">
        <v>30</v>
      </c>
      <c r="N1346" s="82"/>
      <c r="O1346" s="83">
        <f t="shared" si="220"/>
        <v>27.333333333333332</v>
      </c>
      <c r="P1346" s="84">
        <f t="shared" si="216"/>
        <v>2.8522116402116399E-2</v>
      </c>
      <c r="Q1346" s="84"/>
      <c r="R1346" s="85" t="s">
        <v>1746</v>
      </c>
      <c r="S1346" s="79">
        <v>630</v>
      </c>
      <c r="T1346" s="82">
        <v>0</v>
      </c>
      <c r="U1346" s="82">
        <v>0</v>
      </c>
      <c r="V1346" s="82">
        <v>0</v>
      </c>
      <c r="W1346" s="82"/>
      <c r="X1346" s="83">
        <f t="shared" si="229"/>
        <v>0</v>
      </c>
      <c r="Y1346" s="84">
        <f t="shared" si="234"/>
        <v>0</v>
      </c>
      <c r="Z1346" s="86"/>
      <c r="AA1346" s="73">
        <f t="shared" si="217"/>
        <v>2.8522116402116399E-2</v>
      </c>
      <c r="AB1346" s="831">
        <f t="shared" si="218"/>
        <v>612.03106666666667</v>
      </c>
    </row>
    <row r="1347" spans="1:28" ht="18" customHeight="1" thickBot="1" x14ac:dyDescent="0.25">
      <c r="A1347" s="74"/>
      <c r="B1347" s="75"/>
      <c r="C1347" s="76"/>
      <c r="D1347" s="77"/>
      <c r="E1347" s="77"/>
      <c r="F1347" s="94"/>
      <c r="G1347" s="95"/>
      <c r="H1347" s="96">
        <v>377</v>
      </c>
      <c r="I1347" s="97" t="s">
        <v>1747</v>
      </c>
      <c r="J1347" s="95">
        <v>630</v>
      </c>
      <c r="K1347" s="98">
        <v>60</v>
      </c>
      <c r="L1347" s="98">
        <v>49</v>
      </c>
      <c r="M1347" s="98">
        <v>53</v>
      </c>
      <c r="N1347" s="98"/>
      <c r="O1347" s="99">
        <f t="shared" si="220"/>
        <v>54</v>
      </c>
      <c r="P1347" s="100">
        <f t="shared" si="216"/>
        <v>5.6348571428571428E-2</v>
      </c>
      <c r="Q1347" s="100"/>
      <c r="R1347" s="101" t="s">
        <v>1748</v>
      </c>
      <c r="S1347" s="95">
        <v>630</v>
      </c>
      <c r="T1347" s="98">
        <v>0</v>
      </c>
      <c r="U1347" s="98">
        <v>0</v>
      </c>
      <c r="V1347" s="98">
        <v>0</v>
      </c>
      <c r="W1347" s="98"/>
      <c r="X1347" s="99">
        <f t="shared" si="229"/>
        <v>0</v>
      </c>
      <c r="Y1347" s="100">
        <f t="shared" si="234"/>
        <v>0</v>
      </c>
      <c r="Z1347" s="102"/>
      <c r="AA1347" s="73">
        <f t="shared" si="217"/>
        <v>5.6348571428571428E-2</v>
      </c>
      <c r="AB1347" s="831">
        <f t="shared" si="218"/>
        <v>594.50040000000001</v>
      </c>
    </row>
    <row r="1348" spans="1:28" s="10" customFormat="1" ht="18" customHeight="1" thickBot="1" x14ac:dyDescent="0.25">
      <c r="A1348" s="58">
        <v>44907</v>
      </c>
      <c r="B1348" s="59">
        <v>0.47569444444444442</v>
      </c>
      <c r="C1348" s="224">
        <v>-3</v>
      </c>
      <c r="D1348" s="127">
        <f>(MAX(K1348:M1348))/J1348/1.44</f>
        <v>8.0555555555555561E-2</v>
      </c>
      <c r="E1348" s="128"/>
      <c r="F1348" s="129" t="s">
        <v>27</v>
      </c>
      <c r="G1348" s="130" t="s">
        <v>28</v>
      </c>
      <c r="H1348" s="131">
        <v>378</v>
      </c>
      <c r="I1348" s="132" t="s">
        <v>29</v>
      </c>
      <c r="J1348" s="130">
        <v>250</v>
      </c>
      <c r="K1348" s="133">
        <v>29</v>
      </c>
      <c r="L1348" s="133">
        <v>21</v>
      </c>
      <c r="M1348" s="133">
        <v>20</v>
      </c>
      <c r="N1348" s="134" t="s">
        <v>53</v>
      </c>
      <c r="O1348" s="133">
        <f t="shared" si="220"/>
        <v>23.333333333333332</v>
      </c>
      <c r="P1348" s="69">
        <f t="shared" si="216"/>
        <v>6.1357333333333326E-2</v>
      </c>
      <c r="Q1348" s="249"/>
      <c r="R1348" s="136"/>
      <c r="S1348" s="134"/>
      <c r="T1348" s="133"/>
      <c r="U1348" s="133"/>
      <c r="V1348" s="133"/>
      <c r="W1348" s="134"/>
      <c r="X1348" s="133"/>
      <c r="Y1348" s="69"/>
      <c r="Z1348" s="207"/>
      <c r="AA1348" s="73">
        <f t="shared" si="217"/>
        <v>6.1357333333333326E-2</v>
      </c>
      <c r="AB1348" s="831">
        <f t="shared" si="218"/>
        <v>0</v>
      </c>
    </row>
    <row r="1349" spans="1:28" ht="18" customHeight="1" thickBot="1" x14ac:dyDescent="0.25">
      <c r="A1349" s="197">
        <v>44969</v>
      </c>
      <c r="B1349" s="59">
        <v>0.52777777777777779</v>
      </c>
      <c r="C1349" s="60">
        <v>-4</v>
      </c>
      <c r="D1349" s="127">
        <f t="shared" ref="D1349:D1351" si="235">(MAX(K1349:M1349))/J1349/1.44</f>
        <v>0.61111111111111116</v>
      </c>
      <c r="E1349" s="128"/>
      <c r="F1349" s="129" t="s">
        <v>27</v>
      </c>
      <c r="G1349" s="130" t="s">
        <v>28</v>
      </c>
      <c r="H1349" s="131">
        <v>379</v>
      </c>
      <c r="I1349" s="585" t="s">
        <v>29</v>
      </c>
      <c r="J1349" s="130">
        <v>250</v>
      </c>
      <c r="K1349" s="134">
        <v>220</v>
      </c>
      <c r="L1349" s="134">
        <v>165</v>
      </c>
      <c r="M1349" s="134">
        <v>182</v>
      </c>
      <c r="N1349" s="134" t="s">
        <v>308</v>
      </c>
      <c r="O1349" s="133">
        <f t="shared" si="220"/>
        <v>189</v>
      </c>
      <c r="P1349" s="126">
        <f t="shared" si="216"/>
        <v>0.4969944</v>
      </c>
      <c r="Q1349" s="126"/>
      <c r="R1349" s="136"/>
      <c r="S1349" s="134"/>
      <c r="T1349" s="134"/>
      <c r="U1349" s="134"/>
      <c r="V1349" s="134"/>
      <c r="W1349" s="134"/>
      <c r="X1349" s="133"/>
      <c r="Y1349" s="126"/>
      <c r="Z1349" s="207"/>
      <c r="AA1349" s="73">
        <f t="shared" si="217"/>
        <v>0.4969944</v>
      </c>
      <c r="AB1349" s="831">
        <f t="shared" si="218"/>
        <v>0</v>
      </c>
    </row>
    <row r="1350" spans="1:28" ht="18" customHeight="1" thickBot="1" x14ac:dyDescent="0.25">
      <c r="A1350" s="197">
        <v>44969</v>
      </c>
      <c r="B1350" s="59">
        <v>0.53472222222222221</v>
      </c>
      <c r="C1350" s="60">
        <v>-4</v>
      </c>
      <c r="D1350" s="127">
        <f t="shared" si="235"/>
        <v>0.43055555555555558</v>
      </c>
      <c r="E1350" s="128"/>
      <c r="F1350" s="129" t="s">
        <v>27</v>
      </c>
      <c r="G1350" s="130" t="s">
        <v>28</v>
      </c>
      <c r="H1350" s="131">
        <v>380</v>
      </c>
      <c r="I1350" s="585" t="s">
        <v>29</v>
      </c>
      <c r="J1350" s="130">
        <v>250</v>
      </c>
      <c r="K1350" s="134">
        <v>96</v>
      </c>
      <c r="L1350" s="134">
        <v>155</v>
      </c>
      <c r="M1350" s="134">
        <v>89</v>
      </c>
      <c r="N1350" s="134" t="s">
        <v>1749</v>
      </c>
      <c r="O1350" s="133">
        <f t="shared" si="220"/>
        <v>113.33333333333333</v>
      </c>
      <c r="P1350" s="188">
        <f t="shared" si="216"/>
        <v>0.2980213333333333</v>
      </c>
      <c r="Q1350" s="126"/>
      <c r="R1350" s="136"/>
      <c r="S1350" s="134"/>
      <c r="T1350" s="134"/>
      <c r="U1350" s="134"/>
      <c r="V1350" s="134"/>
      <c r="W1350" s="134"/>
      <c r="X1350" s="133"/>
      <c r="Y1350" s="126"/>
      <c r="Z1350" s="207"/>
      <c r="AA1350" s="73">
        <f t="shared" si="217"/>
        <v>0.2980213333333333</v>
      </c>
      <c r="AB1350" s="831">
        <f t="shared" si="218"/>
        <v>0</v>
      </c>
    </row>
    <row r="1351" spans="1:28" ht="18" customHeight="1" thickBot="1" x14ac:dyDescent="0.25">
      <c r="A1351" s="197">
        <v>44975</v>
      </c>
      <c r="B1351" s="59">
        <v>0.375</v>
      </c>
      <c r="C1351" s="60">
        <v>-6</v>
      </c>
      <c r="D1351" s="127">
        <f t="shared" si="235"/>
        <v>6.4236111111111119E-2</v>
      </c>
      <c r="E1351" s="128"/>
      <c r="F1351" s="129" t="s">
        <v>27</v>
      </c>
      <c r="G1351" s="130" t="s">
        <v>28</v>
      </c>
      <c r="H1351" s="131">
        <v>381</v>
      </c>
      <c r="I1351" s="585" t="s">
        <v>29</v>
      </c>
      <c r="J1351" s="130">
        <v>400</v>
      </c>
      <c r="K1351" s="134">
        <v>30</v>
      </c>
      <c r="L1351" s="134">
        <v>26</v>
      </c>
      <c r="M1351" s="134">
        <v>37</v>
      </c>
      <c r="N1351" s="134" t="s">
        <v>458</v>
      </c>
      <c r="O1351" s="133">
        <f t="shared" si="220"/>
        <v>31</v>
      </c>
      <c r="P1351" s="126">
        <f t="shared" si="216"/>
        <v>5.0948500000000001E-2</v>
      </c>
      <c r="Q1351" s="126"/>
      <c r="R1351" s="136"/>
      <c r="S1351" s="134"/>
      <c r="T1351" s="134"/>
      <c r="U1351" s="134"/>
      <c r="V1351" s="134"/>
      <c r="W1351" s="134"/>
      <c r="X1351" s="133"/>
      <c r="Y1351" s="126"/>
      <c r="Z1351" s="207"/>
      <c r="AA1351" s="73">
        <f t="shared" si="217"/>
        <v>5.0948500000000001E-2</v>
      </c>
      <c r="AB1351" s="831">
        <f t="shared" si="218"/>
        <v>0</v>
      </c>
    </row>
    <row r="1352" spans="1:28" s="10" customFormat="1" ht="18" customHeight="1" x14ac:dyDescent="0.2">
      <c r="A1352" s="58">
        <v>44937</v>
      </c>
      <c r="B1352" s="59">
        <v>0.52083333333333337</v>
      </c>
      <c r="C1352" s="60">
        <v>-6</v>
      </c>
      <c r="D1352" s="127">
        <f>(MAX(K1352:M1352))/J1352/1.44</f>
        <v>0.46180555555555558</v>
      </c>
      <c r="E1352" s="128">
        <f>(MAX(T1352:V1352))/S1352/1.44</f>
        <v>0</v>
      </c>
      <c r="F1352" s="129" t="s">
        <v>27</v>
      </c>
      <c r="G1352" s="130" t="s">
        <v>28</v>
      </c>
      <c r="H1352" s="131">
        <v>383</v>
      </c>
      <c r="I1352" s="132" t="s">
        <v>29</v>
      </c>
      <c r="J1352" s="130">
        <v>400</v>
      </c>
      <c r="K1352" s="133">
        <v>217</v>
      </c>
      <c r="L1352" s="133">
        <v>266</v>
      </c>
      <c r="M1352" s="133">
        <v>236</v>
      </c>
      <c r="N1352" s="134" t="s">
        <v>609</v>
      </c>
      <c r="O1352" s="133">
        <f t="shared" si="220"/>
        <v>239.66666666666666</v>
      </c>
      <c r="P1352" s="126">
        <f t="shared" si="216"/>
        <v>0.3938921666666666</v>
      </c>
      <c r="Q1352" s="135" t="s">
        <v>95</v>
      </c>
      <c r="R1352" s="136" t="s">
        <v>32</v>
      </c>
      <c r="S1352" s="130">
        <v>400</v>
      </c>
      <c r="T1352" s="133"/>
      <c r="U1352" s="133"/>
      <c r="V1352" s="133"/>
      <c r="W1352" s="134" t="s">
        <v>1052</v>
      </c>
      <c r="X1352" s="133">
        <f t="shared" si="229"/>
        <v>0</v>
      </c>
      <c r="Y1352" s="126">
        <f t="shared" ref="Y1352:Y1410" si="236">1.73*0.38*X1352/S1352</f>
        <v>0</v>
      </c>
      <c r="Z1352" s="137" t="s">
        <v>95</v>
      </c>
      <c r="AA1352" s="73">
        <f t="shared" si="217"/>
        <v>0.3938921666666666</v>
      </c>
      <c r="AB1352" s="831">
        <f t="shared" si="218"/>
        <v>242.44313333333335</v>
      </c>
    </row>
    <row r="1353" spans="1:28" ht="18" customHeight="1" x14ac:dyDescent="0.2">
      <c r="A1353" s="74"/>
      <c r="B1353" s="75"/>
      <c r="C1353" s="76"/>
      <c r="D1353" s="77"/>
      <c r="E1353" s="77"/>
      <c r="F1353" s="78"/>
      <c r="G1353" s="79"/>
      <c r="H1353" s="80">
        <v>383</v>
      </c>
      <c r="I1353" s="87" t="s">
        <v>301</v>
      </c>
      <c r="J1353" s="79">
        <v>400</v>
      </c>
      <c r="K1353" s="82">
        <v>0</v>
      </c>
      <c r="L1353" s="82">
        <v>0</v>
      </c>
      <c r="M1353" s="82">
        <v>0</v>
      </c>
      <c r="N1353" s="82"/>
      <c r="O1353" s="83">
        <f t="shared" si="220"/>
        <v>0</v>
      </c>
      <c r="P1353" s="84">
        <f t="shared" si="216"/>
        <v>0</v>
      </c>
      <c r="Q1353" s="84"/>
      <c r="R1353" s="118" t="s">
        <v>1750</v>
      </c>
      <c r="S1353" s="79">
        <v>400</v>
      </c>
      <c r="T1353" s="82">
        <v>55</v>
      </c>
      <c r="U1353" s="82">
        <v>119</v>
      </c>
      <c r="V1353" s="82">
        <v>69</v>
      </c>
      <c r="W1353" s="82"/>
      <c r="X1353" s="83">
        <f t="shared" si="229"/>
        <v>81</v>
      </c>
      <c r="Y1353" s="84">
        <f t="shared" si="236"/>
        <v>0.13312350000000001</v>
      </c>
      <c r="Z1353" s="86"/>
      <c r="AA1353" s="73">
        <f t="shared" si="217"/>
        <v>0.13312350000000001</v>
      </c>
      <c r="AB1353" s="831">
        <f t="shared" si="218"/>
        <v>346.75060000000002</v>
      </c>
    </row>
    <row r="1354" spans="1:28" ht="18" customHeight="1" x14ac:dyDescent="0.2">
      <c r="A1354" s="74"/>
      <c r="B1354" s="75"/>
      <c r="C1354" s="76"/>
      <c r="D1354" s="77"/>
      <c r="E1354" s="77"/>
      <c r="F1354" s="78"/>
      <c r="G1354" s="79"/>
      <c r="H1354" s="80">
        <v>383</v>
      </c>
      <c r="I1354" s="87" t="s">
        <v>1751</v>
      </c>
      <c r="J1354" s="79">
        <v>400</v>
      </c>
      <c r="K1354" s="82">
        <v>98</v>
      </c>
      <c r="L1354" s="82">
        <v>103</v>
      </c>
      <c r="M1354" s="82">
        <v>74</v>
      </c>
      <c r="N1354" s="82"/>
      <c r="O1354" s="83">
        <f t="shared" si="220"/>
        <v>91.666666666666671</v>
      </c>
      <c r="P1354" s="84">
        <f t="shared" ref="P1354:P1417" si="237">1.73*0.38*O1354/J1354</f>
        <v>0.15065416666666667</v>
      </c>
      <c r="Q1354" s="84"/>
      <c r="R1354" s="118" t="s">
        <v>1752</v>
      </c>
      <c r="S1354" s="79">
        <v>400</v>
      </c>
      <c r="T1354" s="82">
        <v>58</v>
      </c>
      <c r="U1354" s="82">
        <v>34</v>
      </c>
      <c r="V1354" s="82">
        <v>45</v>
      </c>
      <c r="W1354" s="82"/>
      <c r="X1354" s="83">
        <f t="shared" si="229"/>
        <v>45.666666666666664</v>
      </c>
      <c r="Y1354" s="84">
        <f t="shared" si="236"/>
        <v>7.5053166666666671E-2</v>
      </c>
      <c r="Z1354" s="86"/>
      <c r="AA1354" s="73">
        <f t="shared" si="217"/>
        <v>0.22570733333333334</v>
      </c>
      <c r="AB1354" s="831">
        <f t="shared" si="218"/>
        <v>309.71706666666665</v>
      </c>
    </row>
    <row r="1355" spans="1:28" ht="18" customHeight="1" x14ac:dyDescent="0.2">
      <c r="A1355" s="74"/>
      <c r="B1355" s="75"/>
      <c r="C1355" s="76"/>
      <c r="D1355" s="77"/>
      <c r="E1355" s="77"/>
      <c r="F1355" s="78"/>
      <c r="G1355" s="79"/>
      <c r="H1355" s="80">
        <v>383</v>
      </c>
      <c r="I1355" s="87" t="s">
        <v>1753</v>
      </c>
      <c r="J1355" s="79">
        <v>400</v>
      </c>
      <c r="K1355" s="82">
        <v>78</v>
      </c>
      <c r="L1355" s="82">
        <v>43</v>
      </c>
      <c r="M1355" s="82">
        <v>52</v>
      </c>
      <c r="N1355" s="82"/>
      <c r="O1355" s="83">
        <f t="shared" si="220"/>
        <v>57.666666666666664</v>
      </c>
      <c r="P1355" s="84">
        <f t="shared" si="237"/>
        <v>9.477516666666666E-2</v>
      </c>
      <c r="Q1355" s="84"/>
      <c r="R1355" s="118" t="s">
        <v>1754</v>
      </c>
      <c r="S1355" s="79">
        <v>400</v>
      </c>
      <c r="T1355" s="82">
        <v>59</v>
      </c>
      <c r="U1355" s="82">
        <v>46</v>
      </c>
      <c r="V1355" s="82">
        <v>59</v>
      </c>
      <c r="W1355" s="82"/>
      <c r="X1355" s="83">
        <f t="shared" si="229"/>
        <v>54.666666666666664</v>
      </c>
      <c r="Y1355" s="84">
        <f t="shared" si="236"/>
        <v>8.9844666666666656E-2</v>
      </c>
      <c r="Z1355" s="86"/>
      <c r="AA1355" s="73">
        <f t="shared" ref="AA1355:AA1418" si="238">P1355+Y1355</f>
        <v>0.18461983333333332</v>
      </c>
      <c r="AB1355" s="831">
        <f t="shared" ref="AB1355:AB1418" si="239">S1355 - (AA1355*S1355)</f>
        <v>326.15206666666666</v>
      </c>
    </row>
    <row r="1356" spans="1:28" ht="18" customHeight="1" x14ac:dyDescent="0.2">
      <c r="A1356" s="74"/>
      <c r="B1356" s="75"/>
      <c r="C1356" s="76"/>
      <c r="D1356" s="77"/>
      <c r="E1356" s="77"/>
      <c r="F1356" s="78"/>
      <c r="G1356" s="79"/>
      <c r="H1356" s="80">
        <v>383</v>
      </c>
      <c r="I1356" s="87" t="s">
        <v>1755</v>
      </c>
      <c r="J1356" s="79">
        <v>400</v>
      </c>
      <c r="K1356" s="82">
        <v>3</v>
      </c>
      <c r="L1356" s="82">
        <v>2</v>
      </c>
      <c r="M1356" s="82">
        <v>8</v>
      </c>
      <c r="N1356" s="82"/>
      <c r="O1356" s="83">
        <f>(K1356+L1356+M1356)/3</f>
        <v>4.333333333333333</v>
      </c>
      <c r="P1356" s="84">
        <f t="shared" si="237"/>
        <v>7.1218333333333324E-3</v>
      </c>
      <c r="Q1356" s="84"/>
      <c r="R1356" s="85" t="s">
        <v>1756</v>
      </c>
      <c r="S1356" s="79">
        <v>400</v>
      </c>
      <c r="T1356" s="82">
        <v>86</v>
      </c>
      <c r="U1356" s="82">
        <v>86</v>
      </c>
      <c r="V1356" s="82">
        <v>59</v>
      </c>
      <c r="W1356" s="82"/>
      <c r="X1356" s="83">
        <f t="shared" si="229"/>
        <v>77</v>
      </c>
      <c r="Y1356" s="84">
        <f t="shared" si="236"/>
        <v>0.12654949999999998</v>
      </c>
      <c r="Z1356" s="86"/>
      <c r="AA1356" s="73">
        <f t="shared" si="238"/>
        <v>0.13367133333333331</v>
      </c>
      <c r="AB1356" s="831">
        <f t="shared" si="239"/>
        <v>346.53146666666669</v>
      </c>
    </row>
    <row r="1357" spans="1:28" ht="18" customHeight="1" x14ac:dyDescent="0.2">
      <c r="A1357" s="74"/>
      <c r="B1357" s="75"/>
      <c r="C1357" s="76"/>
      <c r="D1357" s="77"/>
      <c r="E1357" s="77"/>
      <c r="F1357" s="78"/>
      <c r="G1357" s="79"/>
      <c r="H1357" s="80">
        <v>383</v>
      </c>
      <c r="I1357" s="87" t="s">
        <v>1757</v>
      </c>
      <c r="J1357" s="79">
        <v>400</v>
      </c>
      <c r="K1357" s="82">
        <v>30</v>
      </c>
      <c r="L1357" s="82">
        <v>51</v>
      </c>
      <c r="M1357" s="82">
        <v>30</v>
      </c>
      <c r="N1357" s="82"/>
      <c r="O1357" s="83">
        <f t="shared" si="220"/>
        <v>37</v>
      </c>
      <c r="P1357" s="84">
        <f t="shared" si="237"/>
        <v>6.0809499999999996E-2</v>
      </c>
      <c r="Q1357" s="84"/>
      <c r="R1357" s="118" t="s">
        <v>1758</v>
      </c>
      <c r="S1357" s="79">
        <v>400</v>
      </c>
      <c r="T1357" s="82">
        <v>40</v>
      </c>
      <c r="U1357" s="82">
        <v>43</v>
      </c>
      <c r="V1357" s="82">
        <v>38</v>
      </c>
      <c r="W1357" s="82"/>
      <c r="X1357" s="83">
        <f t="shared" si="229"/>
        <v>40.333333333333336</v>
      </c>
      <c r="Y1357" s="84">
        <f t="shared" si="236"/>
        <v>6.6287833333333337E-2</v>
      </c>
      <c r="Z1357" s="86"/>
      <c r="AA1357" s="73">
        <f t="shared" si="238"/>
        <v>0.12709733333333334</v>
      </c>
      <c r="AB1357" s="831">
        <f t="shared" si="239"/>
        <v>349.16106666666667</v>
      </c>
    </row>
    <row r="1358" spans="1:28" ht="18" customHeight="1" thickBot="1" x14ac:dyDescent="0.25">
      <c r="A1358" s="89"/>
      <c r="B1358" s="90"/>
      <c r="C1358" s="91"/>
      <c r="D1358" s="92"/>
      <c r="E1358" s="93"/>
      <c r="F1358" s="94"/>
      <c r="G1358" s="95"/>
      <c r="H1358" s="96">
        <v>383</v>
      </c>
      <c r="I1358" s="97" t="s">
        <v>1759</v>
      </c>
      <c r="J1358" s="95">
        <v>400</v>
      </c>
      <c r="K1358" s="98">
        <v>31</v>
      </c>
      <c r="L1358" s="98">
        <v>58</v>
      </c>
      <c r="M1358" s="98">
        <v>48</v>
      </c>
      <c r="N1358" s="98"/>
      <c r="O1358" s="99">
        <f t="shared" si="220"/>
        <v>45.666666666666664</v>
      </c>
      <c r="P1358" s="100">
        <f t="shared" si="237"/>
        <v>7.5053166666666671E-2</v>
      </c>
      <c r="Q1358" s="100"/>
      <c r="R1358" s="101"/>
      <c r="S1358" s="95">
        <v>400</v>
      </c>
      <c r="T1358" s="98"/>
      <c r="U1358" s="98"/>
      <c r="V1358" s="98"/>
      <c r="W1358" s="98"/>
      <c r="X1358" s="99">
        <f t="shared" si="229"/>
        <v>0</v>
      </c>
      <c r="Y1358" s="100">
        <f t="shared" si="236"/>
        <v>0</v>
      </c>
      <c r="Z1358" s="102"/>
      <c r="AA1358" s="73">
        <f t="shared" si="238"/>
        <v>7.5053166666666671E-2</v>
      </c>
      <c r="AB1358" s="831">
        <f t="shared" si="239"/>
        <v>369.97873333333331</v>
      </c>
    </row>
    <row r="1359" spans="1:28" s="180" customFormat="1" ht="18" customHeight="1" thickBot="1" x14ac:dyDescent="0.25">
      <c r="A1359" s="419"/>
      <c r="B1359" s="420"/>
      <c r="C1359" s="421"/>
      <c r="D1359" s="586">
        <f>(MAX(K1359:M1359))/J1359/1.44</f>
        <v>0</v>
      </c>
      <c r="E1359" s="587"/>
      <c r="F1359" s="588" t="s">
        <v>27</v>
      </c>
      <c r="G1359" s="589" t="s">
        <v>28</v>
      </c>
      <c r="H1359" s="590">
        <v>384</v>
      </c>
      <c r="I1359" s="591" t="s">
        <v>1760</v>
      </c>
      <c r="J1359" s="589">
        <v>400</v>
      </c>
      <c r="K1359" s="592"/>
      <c r="L1359" s="592"/>
      <c r="M1359" s="592"/>
      <c r="N1359" s="593"/>
      <c r="O1359" s="592">
        <f t="shared" si="220"/>
        <v>0</v>
      </c>
      <c r="P1359" s="175">
        <f t="shared" si="237"/>
        <v>0</v>
      </c>
      <c r="Q1359" s="594" t="s">
        <v>50</v>
      </c>
      <c r="R1359" s="595" t="s">
        <v>0</v>
      </c>
      <c r="S1359" s="593"/>
      <c r="T1359" s="592"/>
      <c r="U1359" s="592"/>
      <c r="V1359" s="592"/>
      <c r="W1359" s="593"/>
      <c r="X1359" s="592"/>
      <c r="Y1359" s="175"/>
      <c r="Z1359" s="596"/>
      <c r="AA1359" s="179">
        <f t="shared" si="238"/>
        <v>0</v>
      </c>
      <c r="AB1359" s="831">
        <f t="shared" si="239"/>
        <v>0</v>
      </c>
    </row>
    <row r="1360" spans="1:28" s="10" customFormat="1" ht="18" customHeight="1" x14ac:dyDescent="0.2">
      <c r="A1360" s="223">
        <v>44937</v>
      </c>
      <c r="B1360" s="59">
        <v>0.3923611111111111</v>
      </c>
      <c r="C1360" s="224">
        <v>-6</v>
      </c>
      <c r="D1360" s="61">
        <f>(MAX(K1360:M1360))/J1360/1.44</f>
        <v>0</v>
      </c>
      <c r="E1360" s="62">
        <f>(MAX(T1360:V1360))/S1360/1.44</f>
        <v>0</v>
      </c>
      <c r="F1360" s="129" t="s">
        <v>82</v>
      </c>
      <c r="G1360" s="130" t="s">
        <v>28</v>
      </c>
      <c r="H1360" s="131">
        <v>385</v>
      </c>
      <c r="I1360" s="132" t="s">
        <v>29</v>
      </c>
      <c r="J1360" s="130">
        <v>180</v>
      </c>
      <c r="K1360" s="133"/>
      <c r="L1360" s="133"/>
      <c r="M1360" s="133"/>
      <c r="N1360" s="134" t="s">
        <v>770</v>
      </c>
      <c r="O1360" s="133">
        <f t="shared" si="220"/>
        <v>0</v>
      </c>
      <c r="P1360" s="126">
        <f t="shared" si="237"/>
        <v>0</v>
      </c>
      <c r="Q1360" s="135" t="s">
        <v>172</v>
      </c>
      <c r="R1360" s="136" t="s">
        <v>32</v>
      </c>
      <c r="S1360" s="130">
        <v>320</v>
      </c>
      <c r="T1360" s="133"/>
      <c r="U1360" s="133"/>
      <c r="V1360" s="133"/>
      <c r="W1360" s="134" t="s">
        <v>159</v>
      </c>
      <c r="X1360" s="133">
        <f t="shared" si="229"/>
        <v>0</v>
      </c>
      <c r="Y1360" s="126">
        <f t="shared" si="236"/>
        <v>0</v>
      </c>
      <c r="Z1360" s="137" t="s">
        <v>157</v>
      </c>
      <c r="AA1360" s="73">
        <f t="shared" si="238"/>
        <v>0</v>
      </c>
      <c r="AB1360" s="831">
        <f t="shared" si="239"/>
        <v>320</v>
      </c>
    </row>
    <row r="1361" spans="1:2259" s="10" customFormat="1" ht="18" customHeight="1" x14ac:dyDescent="0.2">
      <c r="A1361" s="468"/>
      <c r="B1361" s="75"/>
      <c r="C1361" s="404"/>
      <c r="D1361" s="218"/>
      <c r="E1361" s="219"/>
      <c r="F1361" s="78"/>
      <c r="G1361" s="79"/>
      <c r="H1361" s="80">
        <v>385</v>
      </c>
      <c r="I1361" s="87" t="s">
        <v>1761</v>
      </c>
      <c r="J1361" s="79">
        <v>180</v>
      </c>
      <c r="K1361" s="83">
        <v>44</v>
      </c>
      <c r="L1361" s="83">
        <v>105</v>
      </c>
      <c r="M1361" s="83">
        <v>125</v>
      </c>
      <c r="N1361" s="82"/>
      <c r="O1361" s="83">
        <f t="shared" si="220"/>
        <v>91.333333333333329</v>
      </c>
      <c r="P1361" s="84">
        <f t="shared" si="237"/>
        <v>0.3335696296296296</v>
      </c>
      <c r="Q1361" s="322"/>
      <c r="R1361" s="85" t="s">
        <v>1762</v>
      </c>
      <c r="S1361" s="79">
        <v>320</v>
      </c>
      <c r="T1361" s="83">
        <v>0</v>
      </c>
      <c r="U1361" s="83">
        <v>0</v>
      </c>
      <c r="V1361" s="83">
        <v>0</v>
      </c>
      <c r="W1361" s="82"/>
      <c r="X1361" s="83">
        <f t="shared" si="229"/>
        <v>0</v>
      </c>
      <c r="Y1361" s="84">
        <f t="shared" si="236"/>
        <v>0</v>
      </c>
      <c r="Z1361" s="323"/>
      <c r="AA1361" s="73">
        <f t="shared" si="238"/>
        <v>0.3335696296296296</v>
      </c>
      <c r="AB1361" s="831">
        <f t="shared" si="239"/>
        <v>213.25771851851852</v>
      </c>
    </row>
    <row r="1362" spans="1:2259" s="10" customFormat="1" ht="18" customHeight="1" x14ac:dyDescent="0.2">
      <c r="A1362" s="468"/>
      <c r="B1362" s="75"/>
      <c r="C1362" s="404"/>
      <c r="D1362" s="182"/>
      <c r="E1362" s="183"/>
      <c r="F1362" s="78"/>
      <c r="G1362" s="79"/>
      <c r="H1362" s="80">
        <v>385</v>
      </c>
      <c r="I1362" s="87" t="s">
        <v>1763</v>
      </c>
      <c r="J1362" s="79">
        <v>180</v>
      </c>
      <c r="K1362" s="83">
        <v>0</v>
      </c>
      <c r="L1362" s="83">
        <v>0</v>
      </c>
      <c r="M1362" s="83">
        <v>0</v>
      </c>
      <c r="N1362" s="82"/>
      <c r="O1362" s="83">
        <f t="shared" si="220"/>
        <v>0</v>
      </c>
      <c r="P1362" s="84">
        <f t="shared" si="237"/>
        <v>0</v>
      </c>
      <c r="Q1362" s="322"/>
      <c r="R1362" s="85" t="s">
        <v>1764</v>
      </c>
      <c r="S1362" s="79">
        <v>320</v>
      </c>
      <c r="T1362" s="83">
        <v>1</v>
      </c>
      <c r="U1362" s="83">
        <v>3</v>
      </c>
      <c r="V1362" s="83">
        <v>6</v>
      </c>
      <c r="W1362" s="82"/>
      <c r="X1362" s="83">
        <f t="shared" si="229"/>
        <v>3.3333333333333335</v>
      </c>
      <c r="Y1362" s="84">
        <f t="shared" si="236"/>
        <v>6.8479166666666671E-3</v>
      </c>
      <c r="Z1362" s="323"/>
      <c r="AA1362" s="73">
        <f t="shared" si="238"/>
        <v>6.8479166666666671E-3</v>
      </c>
      <c r="AB1362" s="831">
        <f t="shared" si="239"/>
        <v>317.80866666666668</v>
      </c>
    </row>
    <row r="1363" spans="1:2259" s="10" customFormat="1" ht="18" customHeight="1" x14ac:dyDescent="0.2">
      <c r="A1363" s="468"/>
      <c r="B1363" s="75"/>
      <c r="C1363" s="404"/>
      <c r="D1363" s="182"/>
      <c r="E1363" s="183"/>
      <c r="F1363" s="78"/>
      <c r="G1363" s="79"/>
      <c r="H1363" s="80">
        <v>385</v>
      </c>
      <c r="I1363" s="87"/>
      <c r="J1363" s="79">
        <v>180</v>
      </c>
      <c r="K1363" s="83"/>
      <c r="L1363" s="83"/>
      <c r="M1363" s="83"/>
      <c r="N1363" s="82"/>
      <c r="O1363" s="83">
        <f t="shared" si="220"/>
        <v>0</v>
      </c>
      <c r="P1363" s="84">
        <f t="shared" si="237"/>
        <v>0</v>
      </c>
      <c r="Q1363" s="322"/>
      <c r="R1363" s="85" t="s">
        <v>1765</v>
      </c>
      <c r="S1363" s="79">
        <v>320</v>
      </c>
      <c r="T1363" s="83">
        <v>7</v>
      </c>
      <c r="U1363" s="83">
        <v>11</v>
      </c>
      <c r="V1363" s="83">
        <v>28</v>
      </c>
      <c r="W1363" s="82"/>
      <c r="X1363" s="83">
        <f t="shared" si="229"/>
        <v>15.333333333333334</v>
      </c>
      <c r="Y1363" s="84">
        <f t="shared" si="236"/>
        <v>3.150041666666667E-2</v>
      </c>
      <c r="Z1363" s="323"/>
      <c r="AA1363" s="73">
        <f t="shared" si="238"/>
        <v>3.150041666666667E-2</v>
      </c>
      <c r="AB1363" s="831">
        <f t="shared" si="239"/>
        <v>309.91986666666668</v>
      </c>
    </row>
    <row r="1364" spans="1:2259" s="10" customFormat="1" ht="18" customHeight="1" x14ac:dyDescent="0.2">
      <c r="A1364" s="468"/>
      <c r="B1364" s="75"/>
      <c r="C1364" s="404"/>
      <c r="D1364" s="182"/>
      <c r="E1364" s="183"/>
      <c r="F1364" s="78"/>
      <c r="G1364" s="79"/>
      <c r="H1364" s="80">
        <v>385</v>
      </c>
      <c r="I1364" s="87"/>
      <c r="J1364" s="79">
        <v>180</v>
      </c>
      <c r="K1364" s="83"/>
      <c r="L1364" s="83"/>
      <c r="M1364" s="83"/>
      <c r="N1364" s="82"/>
      <c r="O1364" s="83">
        <f t="shared" si="220"/>
        <v>0</v>
      </c>
      <c r="P1364" s="84">
        <f t="shared" si="237"/>
        <v>0</v>
      </c>
      <c r="Q1364" s="322"/>
      <c r="R1364" s="85" t="s">
        <v>1766</v>
      </c>
      <c r="S1364" s="79">
        <v>320</v>
      </c>
      <c r="T1364" s="83">
        <v>150</v>
      </c>
      <c r="U1364" s="83">
        <v>92</v>
      </c>
      <c r="V1364" s="83">
        <v>126</v>
      </c>
      <c r="W1364" s="82"/>
      <c r="X1364" s="83">
        <f t="shared" si="229"/>
        <v>122.66666666666667</v>
      </c>
      <c r="Y1364" s="84">
        <f t="shared" si="236"/>
        <v>0.25200333333333336</v>
      </c>
      <c r="Z1364" s="323"/>
      <c r="AA1364" s="73">
        <f t="shared" si="238"/>
        <v>0.25200333333333336</v>
      </c>
      <c r="AB1364" s="831">
        <f t="shared" si="239"/>
        <v>239.35893333333331</v>
      </c>
    </row>
    <row r="1365" spans="1:2259" s="10" customFormat="1" ht="18" customHeight="1" x14ac:dyDescent="0.2">
      <c r="A1365" s="468"/>
      <c r="B1365" s="75"/>
      <c r="C1365" s="404"/>
      <c r="D1365" s="182"/>
      <c r="E1365" s="183"/>
      <c r="F1365" s="78"/>
      <c r="G1365" s="79"/>
      <c r="H1365" s="80">
        <v>385</v>
      </c>
      <c r="I1365" s="87"/>
      <c r="J1365" s="79">
        <v>180</v>
      </c>
      <c r="K1365" s="83"/>
      <c r="L1365" s="83"/>
      <c r="M1365" s="83"/>
      <c r="N1365" s="82"/>
      <c r="O1365" s="83">
        <f t="shared" si="220"/>
        <v>0</v>
      </c>
      <c r="P1365" s="84">
        <f t="shared" si="237"/>
        <v>0</v>
      </c>
      <c r="Q1365" s="322"/>
      <c r="R1365" s="85" t="s">
        <v>1767</v>
      </c>
      <c r="S1365" s="79">
        <v>320</v>
      </c>
      <c r="T1365" s="83">
        <v>32</v>
      </c>
      <c r="U1365" s="83">
        <v>2</v>
      </c>
      <c r="V1365" s="83">
        <v>95</v>
      </c>
      <c r="W1365" s="82"/>
      <c r="X1365" s="83">
        <f t="shared" si="229"/>
        <v>43</v>
      </c>
      <c r="Y1365" s="84">
        <f t="shared" si="236"/>
        <v>8.8338125000000003E-2</v>
      </c>
      <c r="Z1365" s="323"/>
      <c r="AA1365" s="73">
        <f t="shared" si="238"/>
        <v>8.8338125000000003E-2</v>
      </c>
      <c r="AB1365" s="831">
        <f t="shared" si="239"/>
        <v>291.73180000000002</v>
      </c>
    </row>
    <row r="1366" spans="1:2259" s="10" customFormat="1" ht="18" customHeight="1" thickBot="1" x14ac:dyDescent="0.25">
      <c r="A1366" s="226"/>
      <c r="B1366" s="90"/>
      <c r="C1366" s="227"/>
      <c r="D1366" s="355"/>
      <c r="E1366" s="438"/>
      <c r="F1366" s="94"/>
      <c r="G1366" s="95"/>
      <c r="H1366" s="96">
        <v>385</v>
      </c>
      <c r="I1366" s="97"/>
      <c r="J1366" s="95">
        <v>180</v>
      </c>
      <c r="K1366" s="99"/>
      <c r="L1366" s="99"/>
      <c r="M1366" s="99"/>
      <c r="N1366" s="98"/>
      <c r="O1366" s="99">
        <f t="shared" si="220"/>
        <v>0</v>
      </c>
      <c r="P1366" s="100">
        <f t="shared" si="237"/>
        <v>0</v>
      </c>
      <c r="Q1366" s="326"/>
      <c r="R1366" s="101" t="s">
        <v>1768</v>
      </c>
      <c r="S1366" s="95">
        <v>320</v>
      </c>
      <c r="T1366" s="99">
        <v>49</v>
      </c>
      <c r="U1366" s="99">
        <v>28</v>
      </c>
      <c r="V1366" s="99">
        <v>23</v>
      </c>
      <c r="W1366" s="98"/>
      <c r="X1366" s="99">
        <f t="shared" si="229"/>
        <v>33.333333333333336</v>
      </c>
      <c r="Y1366" s="100">
        <f t="shared" si="236"/>
        <v>6.8479166666666674E-2</v>
      </c>
      <c r="Z1366" s="327"/>
      <c r="AA1366" s="73">
        <f t="shared" si="238"/>
        <v>6.8479166666666674E-2</v>
      </c>
      <c r="AB1366" s="831">
        <f t="shared" si="239"/>
        <v>298.08666666666664</v>
      </c>
    </row>
    <row r="1367" spans="1:2259" s="10" customFormat="1" ht="18" customHeight="1" thickBot="1" x14ac:dyDescent="0.25">
      <c r="A1367" s="58">
        <v>44968</v>
      </c>
      <c r="B1367" s="59">
        <v>0.45833333333333331</v>
      </c>
      <c r="C1367" s="60">
        <v>-5</v>
      </c>
      <c r="D1367" s="127">
        <f>(MAX(K1367:M1367))/J1367/1.44</f>
        <v>0</v>
      </c>
      <c r="E1367" s="128">
        <f>(MAX(T1367:V1367))/S1367/1.44</f>
        <v>0</v>
      </c>
      <c r="F1367" s="129" t="s">
        <v>82</v>
      </c>
      <c r="G1367" s="130" t="s">
        <v>28</v>
      </c>
      <c r="H1367" s="131">
        <v>387</v>
      </c>
      <c r="I1367" s="132" t="s">
        <v>29</v>
      </c>
      <c r="J1367" s="130">
        <v>1250</v>
      </c>
      <c r="K1367" s="133"/>
      <c r="L1367" s="133"/>
      <c r="M1367" s="133"/>
      <c r="N1367" s="134" t="s">
        <v>1769</v>
      </c>
      <c r="O1367" s="133">
        <f>(K1367+L1367+M1367)/3</f>
        <v>0</v>
      </c>
      <c r="P1367" s="69">
        <f t="shared" si="237"/>
        <v>0</v>
      </c>
      <c r="Q1367" s="135" t="s">
        <v>172</v>
      </c>
      <c r="R1367" s="136" t="s">
        <v>1229</v>
      </c>
      <c r="S1367" s="130">
        <v>1250</v>
      </c>
      <c r="T1367" s="133"/>
      <c r="U1367" s="133"/>
      <c r="V1367" s="133"/>
      <c r="W1367" s="134" t="s">
        <v>1770</v>
      </c>
      <c r="X1367" s="133">
        <f>(T1367+U1367+V1367)/3</f>
        <v>0</v>
      </c>
      <c r="Y1367" s="69">
        <f t="shared" si="236"/>
        <v>0</v>
      </c>
      <c r="Z1367" s="137" t="s">
        <v>157</v>
      </c>
      <c r="AA1367" s="73">
        <f t="shared" si="238"/>
        <v>0</v>
      </c>
      <c r="AB1367" s="831">
        <f t="shared" si="239"/>
        <v>1250</v>
      </c>
    </row>
    <row r="1368" spans="1:2259" s="233" customFormat="1" ht="18" customHeight="1" thickBot="1" x14ac:dyDescent="0.25">
      <c r="A1368" s="256">
        <v>44968</v>
      </c>
      <c r="B1368" s="147">
        <v>0.44444444444444442</v>
      </c>
      <c r="C1368" s="148">
        <v>-5</v>
      </c>
      <c r="D1368" s="127">
        <f t="shared" ref="D1368:D1369" si="240">(MAX(K1368:M1368))/J1368/1.44</f>
        <v>0</v>
      </c>
      <c r="E1368" s="150">
        <f t="shared" ref="E1368:E1369" si="241">(MAX(T1368:V1368))/S1368/1.44</f>
        <v>0</v>
      </c>
      <c r="F1368" s="151" t="s">
        <v>82</v>
      </c>
      <c r="G1368" s="152" t="s">
        <v>28</v>
      </c>
      <c r="H1368" s="153">
        <v>389</v>
      </c>
      <c r="I1368" s="154" t="s">
        <v>1771</v>
      </c>
      <c r="J1368" s="155">
        <v>2000</v>
      </c>
      <c r="K1368" s="157"/>
      <c r="L1368" s="157"/>
      <c r="M1368" s="157"/>
      <c r="N1368" s="157" t="s">
        <v>251</v>
      </c>
      <c r="O1368" s="99">
        <f t="shared" ref="O1368:O1369" si="242">(K1368+L1368+M1368)/3</f>
        <v>0</v>
      </c>
      <c r="P1368" s="69">
        <f t="shared" si="237"/>
        <v>0</v>
      </c>
      <c r="Q1368" s="162"/>
      <c r="R1368" s="54" t="s">
        <v>226</v>
      </c>
      <c r="S1368" s="155">
        <v>2000</v>
      </c>
      <c r="T1368" s="157"/>
      <c r="U1368" s="157"/>
      <c r="V1368" s="157"/>
      <c r="W1368" s="157" t="s">
        <v>30</v>
      </c>
      <c r="X1368" s="156">
        <f t="shared" ref="X1368:X1369" si="243">(T1368+U1368+V1368)/3</f>
        <v>0</v>
      </c>
      <c r="Y1368" s="69">
        <f t="shared" si="236"/>
        <v>0</v>
      </c>
      <c r="Z1368" s="597"/>
      <c r="AA1368" s="73">
        <f t="shared" si="238"/>
        <v>0</v>
      </c>
      <c r="AB1368" s="831">
        <f t="shared" si="239"/>
        <v>2000</v>
      </c>
    </row>
    <row r="1369" spans="1:2259" s="253" customFormat="1" ht="18" customHeight="1" thickBot="1" x14ac:dyDescent="0.25">
      <c r="A1369" s="58">
        <v>44976</v>
      </c>
      <c r="B1369" s="59">
        <v>0.46875</v>
      </c>
      <c r="C1369" s="521">
        <v>-5</v>
      </c>
      <c r="D1369" s="236">
        <f t="shared" si="240"/>
        <v>0</v>
      </c>
      <c r="E1369" s="198">
        <f t="shared" si="241"/>
        <v>0</v>
      </c>
      <c r="F1369" s="237" t="s">
        <v>82</v>
      </c>
      <c r="G1369" s="238" t="s">
        <v>28</v>
      </c>
      <c r="H1369" s="239">
        <v>388</v>
      </c>
      <c r="I1369" s="240" t="s">
        <v>29</v>
      </c>
      <c r="J1369" s="241">
        <v>1250</v>
      </c>
      <c r="K1369" s="243"/>
      <c r="L1369" s="243"/>
      <c r="M1369" s="243"/>
      <c r="N1369" s="243" t="s">
        <v>1772</v>
      </c>
      <c r="O1369" s="242">
        <f t="shared" si="242"/>
        <v>0</v>
      </c>
      <c r="P1369" s="69">
        <f t="shared" si="237"/>
        <v>0</v>
      </c>
      <c r="Q1369" s="443"/>
      <c r="R1369" s="245" t="s">
        <v>32</v>
      </c>
      <c r="S1369" s="241">
        <v>1250</v>
      </c>
      <c r="T1369" s="243"/>
      <c r="U1369" s="243"/>
      <c r="V1369" s="243"/>
      <c r="W1369" s="243" t="s">
        <v>1772</v>
      </c>
      <c r="X1369" s="242">
        <f t="shared" si="243"/>
        <v>0</v>
      </c>
      <c r="Y1369" s="69">
        <f t="shared" si="236"/>
        <v>0</v>
      </c>
      <c r="Z1369" s="598"/>
      <c r="AA1369" s="73">
        <f t="shared" si="238"/>
        <v>0</v>
      </c>
      <c r="AB1369" s="831">
        <f t="shared" si="239"/>
        <v>1250</v>
      </c>
      <c r="AC1369" s="233"/>
      <c r="AD1369" s="233"/>
      <c r="AE1369" s="233"/>
      <c r="AF1369" s="233"/>
      <c r="AG1369" s="233"/>
      <c r="AH1369" s="233"/>
      <c r="AI1369" s="233"/>
      <c r="AJ1369" s="233"/>
      <c r="AK1369" s="233"/>
      <c r="AL1369" s="233"/>
      <c r="AM1369" s="233"/>
      <c r="AN1369" s="233"/>
      <c r="AO1369" s="233"/>
      <c r="AP1369" s="233"/>
      <c r="AQ1369" s="233"/>
      <c r="AR1369" s="233"/>
      <c r="AS1369" s="233"/>
      <c r="AT1369" s="233"/>
      <c r="AU1369" s="233"/>
      <c r="AV1369" s="233"/>
      <c r="AW1369" s="233"/>
      <c r="AX1369" s="233"/>
      <c r="AY1369" s="233"/>
      <c r="AZ1369" s="233"/>
      <c r="BA1369" s="233"/>
      <c r="BB1369" s="233"/>
      <c r="BC1369" s="233"/>
      <c r="BD1369" s="233"/>
      <c r="BE1369" s="233"/>
      <c r="BF1369" s="233"/>
      <c r="BG1369" s="233"/>
      <c r="BH1369" s="233"/>
      <c r="BI1369" s="233"/>
      <c r="BJ1369" s="233"/>
      <c r="BK1369" s="233"/>
      <c r="BL1369" s="233"/>
      <c r="BM1369" s="233"/>
      <c r="BN1369" s="233"/>
      <c r="BO1369" s="233"/>
      <c r="BP1369" s="233"/>
      <c r="BQ1369" s="233"/>
      <c r="BR1369" s="233"/>
      <c r="BS1369" s="233"/>
      <c r="BT1369" s="233"/>
      <c r="BU1369" s="233"/>
      <c r="BV1369" s="233"/>
      <c r="BW1369" s="233"/>
      <c r="BX1369" s="233"/>
      <c r="BY1369" s="233"/>
      <c r="BZ1369" s="233"/>
      <c r="CA1369" s="233"/>
      <c r="CB1369" s="233"/>
      <c r="CC1369" s="233"/>
      <c r="CD1369" s="233"/>
      <c r="CE1369" s="233"/>
      <c r="CF1369" s="233"/>
      <c r="CG1369" s="233"/>
      <c r="CH1369" s="233"/>
      <c r="CI1369" s="233"/>
      <c r="CJ1369" s="233"/>
      <c r="CK1369" s="233"/>
      <c r="CL1369" s="233"/>
      <c r="CM1369" s="233"/>
      <c r="CN1369" s="233"/>
      <c r="CO1369" s="233"/>
      <c r="CP1369" s="233"/>
      <c r="CQ1369" s="233"/>
      <c r="CR1369" s="233"/>
      <c r="CS1369" s="233"/>
      <c r="CT1369" s="233"/>
      <c r="CU1369" s="233"/>
      <c r="CV1369" s="233"/>
      <c r="CW1369" s="233"/>
      <c r="CX1369" s="233"/>
      <c r="CY1369" s="233"/>
      <c r="CZ1369" s="233"/>
      <c r="DA1369" s="233"/>
      <c r="DB1369" s="233"/>
      <c r="DC1369" s="233"/>
      <c r="DD1369" s="233"/>
      <c r="DE1369" s="233"/>
      <c r="DF1369" s="233"/>
      <c r="DG1369" s="233"/>
      <c r="DH1369" s="233"/>
      <c r="DI1369" s="233"/>
      <c r="DJ1369" s="233"/>
      <c r="DK1369" s="233"/>
      <c r="DL1369" s="233"/>
      <c r="DM1369" s="233"/>
      <c r="DN1369" s="233"/>
      <c r="DO1369" s="233"/>
      <c r="DP1369" s="233"/>
      <c r="DQ1369" s="233"/>
      <c r="DR1369" s="233"/>
      <c r="DS1369" s="233"/>
      <c r="DT1369" s="233"/>
      <c r="DU1369" s="233"/>
      <c r="DV1369" s="233"/>
      <c r="DW1369" s="233"/>
      <c r="DX1369" s="233"/>
      <c r="DY1369" s="233"/>
      <c r="DZ1369" s="233"/>
      <c r="EA1369" s="233"/>
      <c r="EB1369" s="233"/>
      <c r="EC1369" s="233"/>
      <c r="ED1369" s="233"/>
      <c r="EE1369" s="233"/>
      <c r="EF1369" s="233"/>
      <c r="EG1369" s="233"/>
      <c r="EH1369" s="233"/>
      <c r="EI1369" s="233"/>
      <c r="EJ1369" s="233"/>
      <c r="EK1369" s="233"/>
      <c r="EL1369" s="233"/>
      <c r="EM1369" s="233"/>
      <c r="EN1369" s="233"/>
      <c r="EO1369" s="233"/>
      <c r="EP1369" s="233"/>
      <c r="EQ1369" s="233"/>
      <c r="ER1369" s="233"/>
      <c r="ES1369" s="233"/>
      <c r="ET1369" s="233"/>
      <c r="EU1369" s="233"/>
      <c r="EV1369" s="233"/>
      <c r="EW1369" s="233"/>
      <c r="EX1369" s="233"/>
      <c r="EY1369" s="233"/>
      <c r="EZ1369" s="233"/>
      <c r="FA1369" s="233"/>
      <c r="FB1369" s="233"/>
      <c r="FC1369" s="233"/>
      <c r="FD1369" s="233"/>
      <c r="FE1369" s="233"/>
      <c r="FF1369" s="233"/>
      <c r="FG1369" s="233"/>
      <c r="FH1369" s="233"/>
      <c r="FI1369" s="233"/>
      <c r="FJ1369" s="233"/>
      <c r="FK1369" s="233"/>
      <c r="FL1369" s="233"/>
      <c r="FM1369" s="233"/>
      <c r="FN1369" s="233"/>
      <c r="FO1369" s="233"/>
      <c r="FP1369" s="233"/>
      <c r="FQ1369" s="233"/>
      <c r="FR1369" s="233"/>
      <c r="FS1369" s="233"/>
      <c r="FT1369" s="233"/>
      <c r="FU1369" s="233"/>
      <c r="FV1369" s="233"/>
      <c r="FW1369" s="233"/>
      <c r="FX1369" s="233"/>
      <c r="FY1369" s="233"/>
      <c r="FZ1369" s="233"/>
      <c r="GA1369" s="233"/>
      <c r="GB1369" s="233"/>
      <c r="GC1369" s="233"/>
      <c r="GD1369" s="233"/>
      <c r="GE1369" s="233"/>
      <c r="GF1369" s="233"/>
      <c r="GG1369" s="233"/>
      <c r="GH1369" s="233"/>
      <c r="GI1369" s="233"/>
      <c r="GJ1369" s="233"/>
      <c r="GK1369" s="233"/>
      <c r="GL1369" s="233"/>
      <c r="GM1369" s="233"/>
      <c r="GN1369" s="233"/>
      <c r="GO1369" s="233"/>
      <c r="GP1369" s="233"/>
      <c r="GQ1369" s="233"/>
      <c r="GR1369" s="233"/>
      <c r="GS1369" s="233"/>
      <c r="GT1369" s="233"/>
      <c r="GU1369" s="233"/>
      <c r="GV1369" s="233"/>
      <c r="GW1369" s="233"/>
      <c r="GX1369" s="233"/>
      <c r="GY1369" s="233"/>
      <c r="GZ1369" s="233"/>
      <c r="HA1369" s="233"/>
      <c r="HB1369" s="233"/>
      <c r="HC1369" s="233"/>
      <c r="HD1369" s="233"/>
      <c r="HE1369" s="233"/>
      <c r="HF1369" s="233"/>
      <c r="HG1369" s="233"/>
      <c r="HH1369" s="233"/>
      <c r="HI1369" s="233"/>
      <c r="HJ1369" s="233"/>
      <c r="HK1369" s="233"/>
      <c r="HL1369" s="233"/>
      <c r="HM1369" s="233"/>
      <c r="HN1369" s="233"/>
      <c r="HO1369" s="233"/>
      <c r="HP1369" s="233"/>
      <c r="HQ1369" s="233"/>
      <c r="HR1369" s="233"/>
      <c r="HS1369" s="233"/>
      <c r="HT1369" s="233"/>
      <c r="HU1369" s="233"/>
      <c r="HV1369" s="233"/>
      <c r="HW1369" s="233"/>
      <c r="HX1369" s="233"/>
      <c r="HY1369" s="233"/>
      <c r="HZ1369" s="233"/>
      <c r="IA1369" s="233"/>
      <c r="IB1369" s="233"/>
      <c r="IC1369" s="233"/>
      <c r="ID1369" s="233"/>
      <c r="IE1369" s="233"/>
      <c r="IF1369" s="233"/>
      <c r="IG1369" s="233"/>
      <c r="IH1369" s="233"/>
      <c r="II1369" s="233"/>
      <c r="IJ1369" s="233"/>
      <c r="IK1369" s="233"/>
      <c r="IL1369" s="233"/>
      <c r="IM1369" s="233"/>
      <c r="IN1369" s="233"/>
      <c r="IO1369" s="233"/>
      <c r="IP1369" s="233"/>
      <c r="IQ1369" s="233"/>
      <c r="IR1369" s="233"/>
      <c r="IS1369" s="233"/>
      <c r="IT1369" s="233"/>
      <c r="IU1369" s="233"/>
      <c r="IV1369" s="233"/>
      <c r="IW1369" s="233"/>
      <c r="IX1369" s="233"/>
      <c r="IY1369" s="233"/>
      <c r="IZ1369" s="233"/>
      <c r="JA1369" s="233"/>
      <c r="JB1369" s="233"/>
      <c r="JC1369" s="233"/>
      <c r="JD1369" s="233"/>
      <c r="JE1369" s="233"/>
      <c r="JF1369" s="233"/>
      <c r="JG1369" s="233"/>
      <c r="JH1369" s="233"/>
      <c r="JI1369" s="233"/>
      <c r="JJ1369" s="233"/>
      <c r="JK1369" s="233"/>
      <c r="JL1369" s="233"/>
      <c r="JM1369" s="233"/>
      <c r="JN1369" s="233"/>
      <c r="JO1369" s="233"/>
      <c r="JP1369" s="233"/>
      <c r="JQ1369" s="233"/>
      <c r="JR1369" s="233"/>
      <c r="JS1369" s="233"/>
      <c r="JT1369" s="233"/>
      <c r="JU1369" s="233"/>
      <c r="JV1369" s="233"/>
      <c r="JW1369" s="233"/>
      <c r="JX1369" s="233"/>
      <c r="JY1369" s="233"/>
      <c r="JZ1369" s="233"/>
      <c r="KA1369" s="233"/>
      <c r="KB1369" s="233"/>
      <c r="KC1369" s="233"/>
      <c r="KD1369" s="233"/>
      <c r="KE1369" s="233"/>
      <c r="KF1369" s="233"/>
      <c r="KG1369" s="233"/>
      <c r="KH1369" s="233"/>
      <c r="KI1369" s="233"/>
      <c r="KJ1369" s="233"/>
      <c r="KK1369" s="233"/>
      <c r="KL1369" s="233"/>
      <c r="KM1369" s="233"/>
      <c r="KN1369" s="233"/>
      <c r="KO1369" s="233"/>
      <c r="KP1369" s="233"/>
      <c r="KQ1369" s="233"/>
      <c r="KR1369" s="233"/>
      <c r="KS1369" s="233"/>
      <c r="KT1369" s="233"/>
      <c r="KU1369" s="233"/>
      <c r="KV1369" s="233"/>
      <c r="KW1369" s="233"/>
      <c r="KX1369" s="233"/>
      <c r="KY1369" s="233"/>
      <c r="KZ1369" s="233"/>
      <c r="LA1369" s="233"/>
      <c r="LB1369" s="233"/>
      <c r="LC1369" s="233"/>
      <c r="LD1369" s="233"/>
      <c r="LE1369" s="233"/>
      <c r="LF1369" s="233"/>
      <c r="LG1369" s="233"/>
      <c r="LH1369" s="233"/>
      <c r="LI1369" s="233"/>
      <c r="LJ1369" s="233"/>
      <c r="LK1369" s="233"/>
      <c r="LL1369" s="233"/>
      <c r="LM1369" s="233"/>
      <c r="LN1369" s="233"/>
      <c r="LO1369" s="233"/>
      <c r="LP1369" s="233"/>
      <c r="LQ1369" s="233"/>
      <c r="LR1369" s="233"/>
      <c r="LS1369" s="233"/>
      <c r="LT1369" s="233"/>
      <c r="LU1369" s="233"/>
      <c r="LV1369" s="233"/>
      <c r="LW1369" s="233"/>
      <c r="LX1369" s="233"/>
      <c r="LY1369" s="233"/>
      <c r="LZ1369" s="233"/>
      <c r="MA1369" s="233"/>
      <c r="MB1369" s="233"/>
      <c r="MC1369" s="233"/>
      <c r="MD1369" s="233"/>
      <c r="ME1369" s="233"/>
      <c r="MF1369" s="233"/>
      <c r="MG1369" s="233"/>
      <c r="MH1369" s="233"/>
      <c r="MI1369" s="233"/>
      <c r="MJ1369" s="233"/>
      <c r="MK1369" s="233"/>
      <c r="ML1369" s="233"/>
      <c r="MM1369" s="233"/>
      <c r="MN1369" s="233"/>
      <c r="MO1369" s="233"/>
      <c r="MP1369" s="233"/>
      <c r="MQ1369" s="233"/>
      <c r="MR1369" s="233"/>
      <c r="MS1369" s="233"/>
      <c r="MT1369" s="233"/>
      <c r="MU1369" s="233"/>
      <c r="MV1369" s="233"/>
      <c r="MW1369" s="233"/>
      <c r="MX1369" s="233"/>
      <c r="MY1369" s="233"/>
      <c r="MZ1369" s="233"/>
      <c r="NA1369" s="233"/>
      <c r="NB1369" s="233"/>
      <c r="NC1369" s="233"/>
      <c r="ND1369" s="233"/>
      <c r="NE1369" s="233"/>
      <c r="NF1369" s="233"/>
      <c r="NG1369" s="233"/>
      <c r="NH1369" s="233"/>
      <c r="NI1369" s="233"/>
      <c r="NJ1369" s="233"/>
      <c r="NK1369" s="233"/>
      <c r="NL1369" s="233"/>
      <c r="NM1369" s="233"/>
      <c r="NN1369" s="233"/>
      <c r="NO1369" s="233"/>
      <c r="NP1369" s="233"/>
      <c r="NQ1369" s="233"/>
      <c r="NR1369" s="233"/>
      <c r="NS1369" s="233"/>
      <c r="NT1369" s="233"/>
      <c r="NU1369" s="233"/>
      <c r="NV1369" s="233"/>
      <c r="NW1369" s="233"/>
      <c r="NX1369" s="233"/>
      <c r="NY1369" s="233"/>
      <c r="NZ1369" s="233"/>
      <c r="OA1369" s="233"/>
      <c r="OB1369" s="233"/>
      <c r="OC1369" s="233"/>
      <c r="OD1369" s="233"/>
      <c r="OE1369" s="233"/>
      <c r="OF1369" s="233"/>
      <c r="OG1369" s="233"/>
      <c r="OH1369" s="233"/>
      <c r="OI1369" s="233"/>
      <c r="OJ1369" s="233"/>
      <c r="OK1369" s="233"/>
      <c r="OL1369" s="233"/>
      <c r="OM1369" s="233"/>
      <c r="ON1369" s="233"/>
      <c r="OO1369" s="233"/>
      <c r="OP1369" s="233"/>
      <c r="OQ1369" s="233"/>
      <c r="OR1369" s="233"/>
      <c r="OS1369" s="233"/>
      <c r="OT1369" s="233"/>
      <c r="OU1369" s="233"/>
      <c r="OV1369" s="233"/>
      <c r="OW1369" s="233"/>
      <c r="OX1369" s="233"/>
      <c r="OY1369" s="233"/>
      <c r="OZ1369" s="233"/>
      <c r="PA1369" s="233"/>
      <c r="PB1369" s="233"/>
      <c r="PC1369" s="233"/>
      <c r="PD1369" s="233"/>
      <c r="PE1369" s="233"/>
      <c r="PF1369" s="233"/>
      <c r="PG1369" s="233"/>
      <c r="PH1369" s="233"/>
      <c r="PI1369" s="233"/>
      <c r="PJ1369" s="233"/>
      <c r="PK1369" s="233"/>
      <c r="PL1369" s="233"/>
      <c r="PM1369" s="233"/>
      <c r="PN1369" s="233"/>
      <c r="PO1369" s="233"/>
      <c r="PP1369" s="233"/>
      <c r="PQ1369" s="233"/>
      <c r="PR1369" s="233"/>
      <c r="PS1369" s="233"/>
      <c r="PT1369" s="233"/>
      <c r="PU1369" s="233"/>
      <c r="PV1369" s="233"/>
      <c r="PW1369" s="233"/>
      <c r="PX1369" s="233"/>
      <c r="PY1369" s="233"/>
      <c r="PZ1369" s="233"/>
      <c r="QA1369" s="233"/>
      <c r="QB1369" s="233"/>
      <c r="QC1369" s="233"/>
      <c r="QD1369" s="233"/>
      <c r="QE1369" s="233"/>
      <c r="QF1369" s="233"/>
      <c r="QG1369" s="233"/>
      <c r="QH1369" s="233"/>
      <c r="QI1369" s="233"/>
      <c r="QJ1369" s="233"/>
      <c r="QK1369" s="233"/>
      <c r="QL1369" s="233"/>
      <c r="QM1369" s="233"/>
      <c r="QN1369" s="233"/>
      <c r="QO1369" s="233"/>
      <c r="QP1369" s="233"/>
      <c r="QQ1369" s="233"/>
      <c r="QR1369" s="233"/>
      <c r="QS1369" s="233"/>
      <c r="QT1369" s="233"/>
      <c r="QU1369" s="233"/>
      <c r="QV1369" s="233"/>
      <c r="QW1369" s="233"/>
      <c r="QX1369" s="233"/>
      <c r="QY1369" s="233"/>
      <c r="QZ1369" s="233"/>
      <c r="RA1369" s="233"/>
      <c r="RB1369" s="233"/>
      <c r="RC1369" s="233"/>
      <c r="RD1369" s="233"/>
      <c r="RE1369" s="233"/>
      <c r="RF1369" s="233"/>
      <c r="RG1369" s="233"/>
      <c r="RH1369" s="233"/>
      <c r="RI1369" s="233"/>
      <c r="RJ1369" s="233"/>
      <c r="RK1369" s="233"/>
      <c r="RL1369" s="233"/>
      <c r="RM1369" s="233"/>
      <c r="RN1369" s="233"/>
      <c r="RO1369" s="233"/>
      <c r="RP1369" s="233"/>
      <c r="RQ1369" s="233"/>
      <c r="RR1369" s="233"/>
      <c r="RS1369" s="233"/>
      <c r="RT1369" s="233"/>
      <c r="RU1369" s="233"/>
      <c r="RV1369" s="233"/>
      <c r="RW1369" s="233"/>
      <c r="RX1369" s="233"/>
      <c r="RY1369" s="233"/>
      <c r="RZ1369" s="233"/>
      <c r="SA1369" s="233"/>
      <c r="SB1369" s="233"/>
      <c r="SC1369" s="233"/>
      <c r="SD1369" s="233"/>
      <c r="SE1369" s="233"/>
      <c r="SF1369" s="233"/>
      <c r="SG1369" s="233"/>
      <c r="SH1369" s="233"/>
      <c r="SI1369" s="233"/>
      <c r="SJ1369" s="233"/>
      <c r="SK1369" s="233"/>
      <c r="SL1369" s="233"/>
      <c r="SM1369" s="233"/>
      <c r="SN1369" s="233"/>
      <c r="SO1369" s="233"/>
      <c r="SP1369" s="233"/>
      <c r="SQ1369" s="233"/>
      <c r="SR1369" s="233"/>
      <c r="SS1369" s="233"/>
      <c r="ST1369" s="233"/>
      <c r="SU1369" s="233"/>
      <c r="SV1369" s="233"/>
      <c r="SW1369" s="233"/>
      <c r="SX1369" s="233"/>
      <c r="SY1369" s="233"/>
      <c r="SZ1369" s="233"/>
      <c r="TA1369" s="233"/>
      <c r="TB1369" s="233"/>
      <c r="TC1369" s="233"/>
      <c r="TD1369" s="233"/>
      <c r="TE1369" s="233"/>
      <c r="TF1369" s="233"/>
      <c r="TG1369" s="233"/>
      <c r="TH1369" s="233"/>
      <c r="TI1369" s="233"/>
      <c r="TJ1369" s="233"/>
      <c r="TK1369" s="233"/>
      <c r="TL1369" s="233"/>
      <c r="TM1369" s="233"/>
      <c r="TN1369" s="233"/>
      <c r="TO1369" s="233"/>
      <c r="TP1369" s="233"/>
      <c r="TQ1369" s="233"/>
      <c r="TR1369" s="233"/>
      <c r="TS1369" s="233"/>
      <c r="TT1369" s="233"/>
      <c r="TU1369" s="233"/>
      <c r="TV1369" s="233"/>
      <c r="TW1369" s="233"/>
      <c r="TX1369" s="233"/>
      <c r="TY1369" s="233"/>
      <c r="TZ1369" s="233"/>
      <c r="UA1369" s="233"/>
      <c r="UB1369" s="233"/>
      <c r="UC1369" s="233"/>
      <c r="UD1369" s="233"/>
      <c r="UE1369" s="233"/>
      <c r="UF1369" s="233"/>
      <c r="UG1369" s="233"/>
      <c r="UH1369" s="233"/>
      <c r="UI1369" s="233"/>
      <c r="UJ1369" s="233"/>
      <c r="UK1369" s="233"/>
      <c r="UL1369" s="233"/>
      <c r="UM1369" s="233"/>
      <c r="UN1369" s="233"/>
      <c r="UO1369" s="233"/>
      <c r="UP1369" s="233"/>
      <c r="UQ1369" s="233"/>
      <c r="UR1369" s="233"/>
      <c r="US1369" s="233"/>
      <c r="UT1369" s="233"/>
      <c r="UU1369" s="233"/>
      <c r="UV1369" s="233"/>
      <c r="UW1369" s="233"/>
      <c r="UX1369" s="233"/>
      <c r="UY1369" s="233"/>
      <c r="UZ1369" s="233"/>
      <c r="VA1369" s="233"/>
      <c r="VB1369" s="233"/>
      <c r="VC1369" s="233"/>
      <c r="VD1369" s="233"/>
      <c r="VE1369" s="233"/>
      <c r="VF1369" s="233"/>
      <c r="VG1369" s="233"/>
      <c r="VH1369" s="233"/>
      <c r="VI1369" s="233"/>
      <c r="VJ1369" s="233"/>
      <c r="VK1369" s="233"/>
      <c r="VL1369" s="233"/>
      <c r="VM1369" s="233"/>
      <c r="VN1369" s="233"/>
      <c r="VO1369" s="233"/>
      <c r="VP1369" s="233"/>
      <c r="VQ1369" s="233"/>
      <c r="VR1369" s="233"/>
      <c r="VS1369" s="233"/>
      <c r="VT1369" s="233"/>
      <c r="VU1369" s="233"/>
      <c r="VV1369" s="233"/>
      <c r="VW1369" s="233"/>
      <c r="VX1369" s="233"/>
      <c r="VY1369" s="233"/>
      <c r="VZ1369" s="233"/>
      <c r="WA1369" s="233"/>
      <c r="WB1369" s="233"/>
      <c r="WC1369" s="233"/>
      <c r="WD1369" s="233"/>
      <c r="WE1369" s="233"/>
      <c r="WF1369" s="233"/>
      <c r="WG1369" s="233"/>
      <c r="WH1369" s="233"/>
      <c r="WI1369" s="233"/>
      <c r="WJ1369" s="233"/>
      <c r="WK1369" s="233"/>
      <c r="WL1369" s="233"/>
      <c r="WM1369" s="233"/>
      <c r="WN1369" s="233"/>
      <c r="WO1369" s="233"/>
      <c r="WP1369" s="233"/>
      <c r="WQ1369" s="233"/>
      <c r="WR1369" s="233"/>
      <c r="WS1369" s="233"/>
      <c r="WT1369" s="233"/>
      <c r="WU1369" s="233"/>
      <c r="WV1369" s="233"/>
      <c r="WW1369" s="233"/>
      <c r="WX1369" s="233"/>
      <c r="WY1369" s="233"/>
      <c r="WZ1369" s="233"/>
      <c r="XA1369" s="233"/>
      <c r="XB1369" s="233"/>
      <c r="XC1369" s="233"/>
      <c r="XD1369" s="233"/>
      <c r="XE1369" s="233"/>
      <c r="XF1369" s="233"/>
      <c r="XG1369" s="233"/>
      <c r="XH1369" s="233"/>
      <c r="XI1369" s="233"/>
      <c r="XJ1369" s="233"/>
      <c r="XK1369" s="233"/>
      <c r="XL1369" s="233"/>
      <c r="XM1369" s="233"/>
      <c r="XN1369" s="233"/>
      <c r="XO1369" s="233"/>
      <c r="XP1369" s="233"/>
      <c r="XQ1369" s="233"/>
      <c r="XR1369" s="233"/>
      <c r="XS1369" s="233"/>
      <c r="XT1369" s="233"/>
      <c r="XU1369" s="233"/>
      <c r="XV1369" s="233"/>
      <c r="XW1369" s="233"/>
      <c r="XX1369" s="233"/>
      <c r="XY1369" s="233"/>
      <c r="XZ1369" s="233"/>
      <c r="YA1369" s="233"/>
      <c r="YB1369" s="233"/>
      <c r="YC1369" s="233"/>
      <c r="YD1369" s="233"/>
      <c r="YE1369" s="233"/>
      <c r="YF1369" s="233"/>
      <c r="YG1369" s="233"/>
      <c r="YH1369" s="233"/>
      <c r="YI1369" s="233"/>
      <c r="YJ1369" s="233"/>
      <c r="YK1369" s="233"/>
      <c r="YL1369" s="233"/>
      <c r="YM1369" s="233"/>
      <c r="YN1369" s="233"/>
      <c r="YO1369" s="233"/>
      <c r="YP1369" s="233"/>
      <c r="YQ1369" s="233"/>
      <c r="YR1369" s="233"/>
      <c r="YS1369" s="233"/>
      <c r="YT1369" s="233"/>
      <c r="YU1369" s="233"/>
      <c r="YV1369" s="233"/>
      <c r="YW1369" s="233"/>
      <c r="YX1369" s="233"/>
      <c r="YY1369" s="233"/>
      <c r="YZ1369" s="233"/>
      <c r="ZA1369" s="233"/>
      <c r="ZB1369" s="233"/>
      <c r="ZC1369" s="233"/>
      <c r="ZD1369" s="233"/>
      <c r="ZE1369" s="233"/>
      <c r="ZF1369" s="233"/>
      <c r="ZG1369" s="233"/>
      <c r="ZH1369" s="233"/>
      <c r="ZI1369" s="233"/>
      <c r="ZJ1369" s="233"/>
      <c r="ZK1369" s="233"/>
      <c r="ZL1369" s="233"/>
      <c r="ZM1369" s="233"/>
      <c r="ZN1369" s="233"/>
      <c r="ZO1369" s="233"/>
      <c r="ZP1369" s="233"/>
      <c r="ZQ1369" s="233"/>
      <c r="ZR1369" s="233"/>
      <c r="ZS1369" s="233"/>
      <c r="ZT1369" s="233"/>
      <c r="ZU1369" s="233"/>
      <c r="ZV1369" s="233"/>
      <c r="ZW1369" s="233"/>
      <c r="ZX1369" s="233"/>
      <c r="ZY1369" s="233"/>
      <c r="ZZ1369" s="233"/>
      <c r="AAA1369" s="233"/>
      <c r="AAB1369" s="233"/>
      <c r="AAC1369" s="233"/>
      <c r="AAD1369" s="233"/>
      <c r="AAE1369" s="233"/>
      <c r="AAF1369" s="233"/>
      <c r="AAG1369" s="233"/>
      <c r="AAH1369" s="233"/>
      <c r="AAI1369" s="233"/>
      <c r="AAJ1369" s="233"/>
      <c r="AAK1369" s="233"/>
      <c r="AAL1369" s="233"/>
      <c r="AAM1369" s="233"/>
      <c r="AAN1369" s="233"/>
      <c r="AAO1369" s="233"/>
      <c r="AAP1369" s="233"/>
      <c r="AAQ1369" s="233"/>
      <c r="AAR1369" s="233"/>
      <c r="AAS1369" s="233"/>
      <c r="AAT1369" s="233"/>
      <c r="AAU1369" s="233"/>
      <c r="AAV1369" s="233"/>
      <c r="AAW1369" s="233"/>
      <c r="AAX1369" s="233"/>
      <c r="AAY1369" s="233"/>
      <c r="AAZ1369" s="233"/>
      <c r="ABA1369" s="233"/>
      <c r="ABB1369" s="233"/>
      <c r="ABC1369" s="233"/>
      <c r="ABD1369" s="233"/>
      <c r="ABE1369" s="233"/>
      <c r="ABF1369" s="233"/>
      <c r="ABG1369" s="233"/>
      <c r="ABH1369" s="233"/>
      <c r="ABI1369" s="233"/>
      <c r="ABJ1369" s="233"/>
      <c r="ABK1369" s="233"/>
      <c r="ABL1369" s="233"/>
      <c r="ABM1369" s="233"/>
      <c r="ABN1369" s="233"/>
      <c r="ABO1369" s="233"/>
      <c r="ABP1369" s="233"/>
      <c r="ABQ1369" s="233"/>
      <c r="ABR1369" s="233"/>
      <c r="ABS1369" s="233"/>
      <c r="ABT1369" s="233"/>
      <c r="ABU1369" s="233"/>
      <c r="ABV1369" s="233"/>
      <c r="ABW1369" s="233"/>
      <c r="ABX1369" s="233"/>
      <c r="ABY1369" s="233"/>
      <c r="ABZ1369" s="233"/>
      <c r="ACA1369" s="233"/>
      <c r="ACB1369" s="233"/>
      <c r="ACC1369" s="233"/>
      <c r="ACD1369" s="233"/>
      <c r="ACE1369" s="233"/>
      <c r="ACF1369" s="233"/>
      <c r="ACG1369" s="233"/>
      <c r="ACH1369" s="233"/>
      <c r="ACI1369" s="233"/>
      <c r="ACJ1369" s="233"/>
      <c r="ACK1369" s="233"/>
      <c r="ACL1369" s="233"/>
      <c r="ACM1369" s="233"/>
      <c r="ACN1369" s="233"/>
      <c r="ACO1369" s="233"/>
      <c r="ACP1369" s="233"/>
      <c r="ACQ1369" s="233"/>
      <c r="ACR1369" s="233"/>
      <c r="ACS1369" s="233"/>
      <c r="ACT1369" s="233"/>
      <c r="ACU1369" s="233"/>
      <c r="ACV1369" s="233"/>
      <c r="ACW1369" s="233"/>
      <c r="ACX1369" s="233"/>
      <c r="ACY1369" s="233"/>
      <c r="ACZ1369" s="233"/>
      <c r="ADA1369" s="233"/>
      <c r="ADB1369" s="233"/>
      <c r="ADC1369" s="233"/>
      <c r="ADD1369" s="233"/>
      <c r="ADE1369" s="233"/>
      <c r="ADF1369" s="233"/>
      <c r="ADG1369" s="233"/>
      <c r="ADH1369" s="233"/>
      <c r="ADI1369" s="233"/>
      <c r="ADJ1369" s="233"/>
      <c r="ADK1369" s="233"/>
      <c r="ADL1369" s="233"/>
      <c r="ADM1369" s="233"/>
      <c r="ADN1369" s="233"/>
      <c r="ADO1369" s="233"/>
      <c r="ADP1369" s="233"/>
      <c r="ADQ1369" s="233"/>
      <c r="ADR1369" s="233"/>
      <c r="ADS1369" s="233"/>
      <c r="ADT1369" s="233"/>
      <c r="ADU1369" s="233"/>
      <c r="ADV1369" s="233"/>
      <c r="ADW1369" s="233"/>
      <c r="ADX1369" s="233"/>
      <c r="ADY1369" s="233"/>
      <c r="ADZ1369" s="233"/>
      <c r="AEA1369" s="233"/>
      <c r="AEB1369" s="233"/>
      <c r="AEC1369" s="233"/>
      <c r="AED1369" s="233"/>
      <c r="AEE1369" s="233"/>
      <c r="AEF1369" s="233"/>
      <c r="AEG1369" s="233"/>
      <c r="AEH1369" s="233"/>
      <c r="AEI1369" s="233"/>
      <c r="AEJ1369" s="233"/>
      <c r="AEK1369" s="233"/>
      <c r="AEL1369" s="233"/>
      <c r="AEM1369" s="233"/>
      <c r="AEN1369" s="233"/>
      <c r="AEO1369" s="233"/>
      <c r="AEP1369" s="233"/>
      <c r="AEQ1369" s="233"/>
      <c r="AER1369" s="233"/>
      <c r="AES1369" s="233"/>
      <c r="AET1369" s="233"/>
      <c r="AEU1369" s="233"/>
      <c r="AEV1369" s="233"/>
      <c r="AEW1369" s="233"/>
      <c r="AEX1369" s="233"/>
      <c r="AEY1369" s="233"/>
      <c r="AEZ1369" s="233"/>
      <c r="AFA1369" s="233"/>
      <c r="AFB1369" s="233"/>
      <c r="AFC1369" s="233"/>
      <c r="AFD1369" s="233"/>
      <c r="AFE1369" s="233"/>
      <c r="AFF1369" s="233"/>
      <c r="AFG1369" s="233"/>
      <c r="AFH1369" s="233"/>
      <c r="AFI1369" s="233"/>
      <c r="AFJ1369" s="233"/>
      <c r="AFK1369" s="233"/>
      <c r="AFL1369" s="233"/>
      <c r="AFM1369" s="233"/>
      <c r="AFN1369" s="233"/>
      <c r="AFO1369" s="233"/>
      <c r="AFP1369" s="233"/>
      <c r="AFQ1369" s="233"/>
      <c r="AFR1369" s="233"/>
      <c r="AFS1369" s="233"/>
      <c r="AFT1369" s="233"/>
      <c r="AFU1369" s="233"/>
      <c r="AFV1369" s="233"/>
      <c r="AFW1369" s="233"/>
      <c r="AFX1369" s="233"/>
      <c r="AFY1369" s="233"/>
      <c r="AFZ1369" s="233"/>
      <c r="AGA1369" s="233"/>
      <c r="AGB1369" s="233"/>
      <c r="AGC1369" s="233"/>
      <c r="AGD1369" s="233"/>
      <c r="AGE1369" s="233"/>
      <c r="AGF1369" s="233"/>
      <c r="AGG1369" s="233"/>
      <c r="AGH1369" s="233"/>
      <c r="AGI1369" s="233"/>
      <c r="AGJ1369" s="233"/>
      <c r="AGK1369" s="233"/>
      <c r="AGL1369" s="233"/>
      <c r="AGM1369" s="233"/>
      <c r="AGN1369" s="233"/>
      <c r="AGO1369" s="233"/>
      <c r="AGP1369" s="233"/>
      <c r="AGQ1369" s="233"/>
      <c r="AGR1369" s="233"/>
      <c r="AGS1369" s="233"/>
      <c r="AGT1369" s="233"/>
      <c r="AGU1369" s="233"/>
      <c r="AGV1369" s="233"/>
      <c r="AGW1369" s="233"/>
      <c r="AGX1369" s="233"/>
      <c r="AGY1369" s="233"/>
      <c r="AGZ1369" s="233"/>
      <c r="AHA1369" s="233"/>
      <c r="AHB1369" s="233"/>
      <c r="AHC1369" s="233"/>
      <c r="AHD1369" s="233"/>
      <c r="AHE1369" s="233"/>
      <c r="AHF1369" s="233"/>
      <c r="AHG1369" s="233"/>
      <c r="AHH1369" s="233"/>
      <c r="AHI1369" s="233"/>
      <c r="AHJ1369" s="233"/>
      <c r="AHK1369" s="233"/>
      <c r="AHL1369" s="233"/>
      <c r="AHM1369" s="233"/>
      <c r="AHN1369" s="233"/>
      <c r="AHO1369" s="233"/>
      <c r="AHP1369" s="233"/>
      <c r="AHQ1369" s="233"/>
      <c r="AHR1369" s="233"/>
      <c r="AHS1369" s="233"/>
      <c r="AHT1369" s="233"/>
      <c r="AHU1369" s="233"/>
      <c r="AHV1369" s="233"/>
      <c r="AHW1369" s="233"/>
      <c r="AHX1369" s="233"/>
      <c r="AHY1369" s="233"/>
      <c r="AHZ1369" s="233"/>
      <c r="AIA1369" s="233"/>
      <c r="AIB1369" s="233"/>
      <c r="AIC1369" s="233"/>
      <c r="AID1369" s="233"/>
      <c r="AIE1369" s="233"/>
      <c r="AIF1369" s="233"/>
      <c r="AIG1369" s="233"/>
      <c r="AIH1369" s="233"/>
      <c r="AII1369" s="233"/>
      <c r="AIJ1369" s="233"/>
      <c r="AIK1369" s="233"/>
      <c r="AIL1369" s="233"/>
      <c r="AIM1369" s="233"/>
      <c r="AIN1369" s="233"/>
      <c r="AIO1369" s="233"/>
      <c r="AIP1369" s="233"/>
      <c r="AIQ1369" s="233"/>
      <c r="AIR1369" s="233"/>
      <c r="AIS1369" s="233"/>
      <c r="AIT1369" s="233"/>
      <c r="AIU1369" s="233"/>
      <c r="AIV1369" s="233"/>
      <c r="AIW1369" s="233"/>
      <c r="AIX1369" s="233"/>
      <c r="AIY1369" s="233"/>
      <c r="AIZ1369" s="233"/>
      <c r="AJA1369" s="233"/>
      <c r="AJB1369" s="233"/>
      <c r="AJC1369" s="233"/>
      <c r="AJD1369" s="233"/>
      <c r="AJE1369" s="233"/>
      <c r="AJF1369" s="233"/>
      <c r="AJG1369" s="233"/>
      <c r="AJH1369" s="233"/>
      <c r="AJI1369" s="233"/>
      <c r="AJJ1369" s="233"/>
      <c r="AJK1369" s="233"/>
      <c r="AJL1369" s="233"/>
      <c r="AJM1369" s="233"/>
      <c r="AJN1369" s="233"/>
      <c r="AJO1369" s="233"/>
      <c r="AJP1369" s="233"/>
      <c r="AJQ1369" s="233"/>
      <c r="AJR1369" s="233"/>
      <c r="AJS1369" s="233"/>
      <c r="AJT1369" s="233"/>
      <c r="AJU1369" s="233"/>
      <c r="AJV1369" s="233"/>
      <c r="AJW1369" s="233"/>
      <c r="AJX1369" s="233"/>
      <c r="AJY1369" s="233"/>
      <c r="AJZ1369" s="233"/>
      <c r="AKA1369" s="233"/>
      <c r="AKB1369" s="233"/>
      <c r="AKC1369" s="233"/>
      <c r="AKD1369" s="233"/>
      <c r="AKE1369" s="233"/>
      <c r="AKF1369" s="233"/>
      <c r="AKG1369" s="233"/>
      <c r="AKH1369" s="233"/>
      <c r="AKI1369" s="233"/>
      <c r="AKJ1369" s="233"/>
      <c r="AKK1369" s="233"/>
      <c r="AKL1369" s="233"/>
      <c r="AKM1369" s="233"/>
      <c r="AKN1369" s="233"/>
      <c r="AKO1369" s="233"/>
      <c r="AKP1369" s="233"/>
      <c r="AKQ1369" s="233"/>
      <c r="AKR1369" s="233"/>
      <c r="AKS1369" s="233"/>
      <c r="AKT1369" s="233"/>
      <c r="AKU1369" s="233"/>
      <c r="AKV1369" s="233"/>
      <c r="AKW1369" s="233"/>
      <c r="AKX1369" s="233"/>
      <c r="AKY1369" s="233"/>
      <c r="AKZ1369" s="233"/>
      <c r="ALA1369" s="233"/>
      <c r="ALB1369" s="233"/>
      <c r="ALC1369" s="233"/>
      <c r="ALD1369" s="233"/>
      <c r="ALE1369" s="233"/>
      <c r="ALF1369" s="233"/>
      <c r="ALG1369" s="233"/>
      <c r="ALH1369" s="233"/>
      <c r="ALI1369" s="233"/>
      <c r="ALJ1369" s="233"/>
      <c r="ALK1369" s="233"/>
      <c r="ALL1369" s="233"/>
      <c r="ALM1369" s="233"/>
      <c r="ALN1369" s="233"/>
      <c r="ALO1369" s="233"/>
      <c r="ALP1369" s="233"/>
      <c r="ALQ1369" s="233"/>
      <c r="ALR1369" s="233"/>
      <c r="ALS1369" s="233"/>
      <c r="ALT1369" s="233"/>
      <c r="ALU1369" s="233"/>
      <c r="ALV1369" s="233"/>
      <c r="ALW1369" s="233"/>
      <c r="ALX1369" s="233"/>
      <c r="ALY1369" s="233"/>
      <c r="ALZ1369" s="233"/>
      <c r="AMA1369" s="233"/>
      <c r="AMB1369" s="233"/>
      <c r="AMC1369" s="233"/>
      <c r="AMD1369" s="233"/>
      <c r="AME1369" s="233"/>
      <c r="AMF1369" s="233"/>
      <c r="AMG1369" s="233"/>
      <c r="AMH1369" s="233"/>
      <c r="AMI1369" s="233"/>
      <c r="AMJ1369" s="233"/>
      <c r="AMK1369" s="233"/>
      <c r="AML1369" s="233"/>
      <c r="AMM1369" s="233"/>
      <c r="AMN1369" s="233"/>
      <c r="AMO1369" s="233"/>
      <c r="AMP1369" s="233"/>
      <c r="AMQ1369" s="233"/>
      <c r="AMR1369" s="233"/>
      <c r="AMS1369" s="233"/>
      <c r="AMT1369" s="233"/>
      <c r="AMU1369" s="233"/>
      <c r="AMV1369" s="233"/>
      <c r="AMW1369" s="233"/>
      <c r="AMX1369" s="233"/>
      <c r="AMY1369" s="233"/>
      <c r="AMZ1369" s="233"/>
      <c r="ANA1369" s="233"/>
      <c r="ANB1369" s="233"/>
      <c r="ANC1369" s="233"/>
      <c r="AND1369" s="233"/>
      <c r="ANE1369" s="233"/>
      <c r="ANF1369" s="233"/>
      <c r="ANG1369" s="233"/>
      <c r="ANH1369" s="233"/>
      <c r="ANI1369" s="233"/>
      <c r="ANJ1369" s="233"/>
      <c r="ANK1369" s="233"/>
      <c r="ANL1369" s="233"/>
      <c r="ANM1369" s="233"/>
      <c r="ANN1369" s="233"/>
      <c r="ANO1369" s="233"/>
      <c r="ANP1369" s="233"/>
      <c r="ANQ1369" s="233"/>
      <c r="ANR1369" s="233"/>
      <c r="ANS1369" s="233"/>
      <c r="ANT1369" s="233"/>
      <c r="ANU1369" s="233"/>
      <c r="ANV1369" s="233"/>
      <c r="ANW1369" s="233"/>
      <c r="ANX1369" s="233"/>
      <c r="ANY1369" s="233"/>
      <c r="ANZ1369" s="233"/>
      <c r="AOA1369" s="233"/>
      <c r="AOB1369" s="233"/>
      <c r="AOC1369" s="233"/>
      <c r="AOD1369" s="233"/>
      <c r="AOE1369" s="233"/>
      <c r="AOF1369" s="233"/>
      <c r="AOG1369" s="233"/>
      <c r="AOH1369" s="233"/>
      <c r="AOI1369" s="233"/>
      <c r="AOJ1369" s="233"/>
      <c r="AOK1369" s="233"/>
      <c r="AOL1369" s="233"/>
      <c r="AOM1369" s="233"/>
      <c r="AON1369" s="233"/>
      <c r="AOO1369" s="233"/>
      <c r="AOP1369" s="233"/>
      <c r="AOQ1369" s="233"/>
      <c r="AOR1369" s="233"/>
      <c r="AOS1369" s="233"/>
      <c r="AOT1369" s="233"/>
      <c r="AOU1369" s="233"/>
      <c r="AOV1369" s="233"/>
      <c r="AOW1369" s="233"/>
      <c r="AOX1369" s="233"/>
      <c r="AOY1369" s="233"/>
      <c r="AOZ1369" s="233"/>
      <c r="APA1369" s="233"/>
      <c r="APB1369" s="233"/>
      <c r="APC1369" s="233"/>
      <c r="APD1369" s="233"/>
      <c r="APE1369" s="233"/>
      <c r="APF1369" s="233"/>
      <c r="APG1369" s="233"/>
      <c r="APH1369" s="233"/>
      <c r="API1369" s="233"/>
      <c r="APJ1369" s="233"/>
      <c r="APK1369" s="233"/>
      <c r="APL1369" s="233"/>
      <c r="APM1369" s="233"/>
      <c r="APN1369" s="233"/>
      <c r="APO1369" s="233"/>
      <c r="APP1369" s="233"/>
      <c r="APQ1369" s="233"/>
      <c r="APR1369" s="233"/>
      <c r="APS1369" s="233"/>
      <c r="APT1369" s="233"/>
      <c r="APU1369" s="233"/>
      <c r="APV1369" s="233"/>
      <c r="APW1369" s="233"/>
      <c r="APX1369" s="233"/>
      <c r="APY1369" s="233"/>
      <c r="APZ1369" s="233"/>
      <c r="AQA1369" s="233"/>
      <c r="AQB1369" s="233"/>
      <c r="AQC1369" s="233"/>
      <c r="AQD1369" s="233"/>
      <c r="AQE1369" s="233"/>
      <c r="AQF1369" s="233"/>
      <c r="AQG1369" s="233"/>
      <c r="AQH1369" s="233"/>
      <c r="AQI1369" s="233"/>
      <c r="AQJ1369" s="233"/>
      <c r="AQK1369" s="233"/>
      <c r="AQL1369" s="233"/>
      <c r="AQM1369" s="233"/>
      <c r="AQN1369" s="233"/>
      <c r="AQO1369" s="233"/>
      <c r="AQP1369" s="233"/>
      <c r="AQQ1369" s="233"/>
      <c r="AQR1369" s="233"/>
      <c r="AQS1369" s="233"/>
      <c r="AQT1369" s="233"/>
      <c r="AQU1369" s="233"/>
      <c r="AQV1369" s="233"/>
      <c r="AQW1369" s="233"/>
      <c r="AQX1369" s="233"/>
      <c r="AQY1369" s="233"/>
      <c r="AQZ1369" s="233"/>
      <c r="ARA1369" s="233"/>
      <c r="ARB1369" s="233"/>
      <c r="ARC1369" s="233"/>
      <c r="ARD1369" s="233"/>
      <c r="ARE1369" s="233"/>
      <c r="ARF1369" s="233"/>
      <c r="ARG1369" s="233"/>
      <c r="ARH1369" s="233"/>
      <c r="ARI1369" s="233"/>
      <c r="ARJ1369" s="233"/>
      <c r="ARK1369" s="233"/>
      <c r="ARL1369" s="233"/>
      <c r="ARM1369" s="233"/>
      <c r="ARN1369" s="233"/>
      <c r="ARO1369" s="233"/>
      <c r="ARP1369" s="233"/>
      <c r="ARQ1369" s="233"/>
      <c r="ARR1369" s="233"/>
      <c r="ARS1369" s="233"/>
      <c r="ART1369" s="233"/>
      <c r="ARU1369" s="233"/>
      <c r="ARV1369" s="233"/>
      <c r="ARW1369" s="233"/>
      <c r="ARX1369" s="233"/>
      <c r="ARY1369" s="233"/>
      <c r="ARZ1369" s="233"/>
      <c r="ASA1369" s="233"/>
      <c r="ASB1369" s="233"/>
      <c r="ASC1369" s="233"/>
      <c r="ASD1369" s="233"/>
      <c r="ASE1369" s="233"/>
      <c r="ASF1369" s="233"/>
      <c r="ASG1369" s="233"/>
      <c r="ASH1369" s="233"/>
      <c r="ASI1369" s="233"/>
      <c r="ASJ1369" s="233"/>
      <c r="ASK1369" s="233"/>
      <c r="ASL1369" s="233"/>
      <c r="ASM1369" s="233"/>
      <c r="ASN1369" s="233"/>
      <c r="ASO1369" s="233"/>
      <c r="ASP1369" s="233"/>
      <c r="ASQ1369" s="233"/>
      <c r="ASR1369" s="233"/>
      <c r="ASS1369" s="233"/>
      <c r="AST1369" s="233"/>
      <c r="ASU1369" s="233"/>
      <c r="ASV1369" s="233"/>
      <c r="ASW1369" s="233"/>
      <c r="ASX1369" s="233"/>
      <c r="ASY1369" s="233"/>
      <c r="ASZ1369" s="233"/>
      <c r="ATA1369" s="233"/>
      <c r="ATB1369" s="233"/>
      <c r="ATC1369" s="233"/>
      <c r="ATD1369" s="233"/>
      <c r="ATE1369" s="233"/>
      <c r="ATF1369" s="233"/>
      <c r="ATG1369" s="233"/>
      <c r="ATH1369" s="233"/>
      <c r="ATI1369" s="233"/>
      <c r="ATJ1369" s="233"/>
      <c r="ATK1369" s="233"/>
      <c r="ATL1369" s="233"/>
      <c r="ATM1369" s="233"/>
      <c r="ATN1369" s="233"/>
      <c r="ATO1369" s="233"/>
      <c r="ATP1369" s="233"/>
      <c r="ATQ1369" s="233"/>
      <c r="ATR1369" s="233"/>
      <c r="ATS1369" s="233"/>
      <c r="ATT1369" s="233"/>
      <c r="ATU1369" s="233"/>
      <c r="ATV1369" s="233"/>
      <c r="ATW1369" s="233"/>
      <c r="ATX1369" s="233"/>
      <c r="ATY1369" s="233"/>
      <c r="ATZ1369" s="233"/>
      <c r="AUA1369" s="233"/>
      <c r="AUB1369" s="233"/>
      <c r="AUC1369" s="233"/>
      <c r="AUD1369" s="233"/>
      <c r="AUE1369" s="233"/>
      <c r="AUF1369" s="233"/>
      <c r="AUG1369" s="233"/>
      <c r="AUH1369" s="233"/>
      <c r="AUI1369" s="233"/>
      <c r="AUJ1369" s="233"/>
      <c r="AUK1369" s="233"/>
      <c r="AUL1369" s="233"/>
      <c r="AUM1369" s="233"/>
      <c r="AUN1369" s="233"/>
      <c r="AUO1369" s="233"/>
      <c r="AUP1369" s="233"/>
      <c r="AUQ1369" s="233"/>
      <c r="AUR1369" s="233"/>
      <c r="AUS1369" s="233"/>
      <c r="AUT1369" s="233"/>
      <c r="AUU1369" s="233"/>
      <c r="AUV1369" s="233"/>
      <c r="AUW1369" s="233"/>
      <c r="AUX1369" s="233"/>
      <c r="AUY1369" s="233"/>
      <c r="AUZ1369" s="233"/>
      <c r="AVA1369" s="233"/>
      <c r="AVB1369" s="233"/>
      <c r="AVC1369" s="233"/>
      <c r="AVD1369" s="233"/>
      <c r="AVE1369" s="233"/>
      <c r="AVF1369" s="233"/>
      <c r="AVG1369" s="233"/>
      <c r="AVH1369" s="233"/>
      <c r="AVI1369" s="233"/>
      <c r="AVJ1369" s="233"/>
      <c r="AVK1369" s="233"/>
      <c r="AVL1369" s="233"/>
      <c r="AVM1369" s="233"/>
      <c r="AVN1369" s="233"/>
      <c r="AVO1369" s="233"/>
      <c r="AVP1369" s="233"/>
      <c r="AVQ1369" s="233"/>
      <c r="AVR1369" s="233"/>
      <c r="AVS1369" s="233"/>
      <c r="AVT1369" s="233"/>
      <c r="AVU1369" s="233"/>
      <c r="AVV1369" s="233"/>
      <c r="AVW1369" s="233"/>
      <c r="AVX1369" s="233"/>
      <c r="AVY1369" s="233"/>
      <c r="AVZ1369" s="233"/>
      <c r="AWA1369" s="233"/>
      <c r="AWB1369" s="233"/>
      <c r="AWC1369" s="233"/>
      <c r="AWD1369" s="233"/>
      <c r="AWE1369" s="233"/>
      <c r="AWF1369" s="233"/>
      <c r="AWG1369" s="233"/>
      <c r="AWH1369" s="233"/>
      <c r="AWI1369" s="233"/>
      <c r="AWJ1369" s="233"/>
      <c r="AWK1369" s="233"/>
      <c r="AWL1369" s="233"/>
      <c r="AWM1369" s="233"/>
      <c r="AWN1369" s="233"/>
      <c r="AWO1369" s="233"/>
      <c r="AWP1369" s="233"/>
      <c r="AWQ1369" s="233"/>
      <c r="AWR1369" s="233"/>
      <c r="AWS1369" s="233"/>
      <c r="AWT1369" s="233"/>
      <c r="AWU1369" s="233"/>
      <c r="AWV1369" s="233"/>
      <c r="AWW1369" s="233"/>
      <c r="AWX1369" s="233"/>
      <c r="AWY1369" s="233"/>
      <c r="AWZ1369" s="233"/>
      <c r="AXA1369" s="233"/>
      <c r="AXB1369" s="233"/>
      <c r="AXC1369" s="233"/>
      <c r="AXD1369" s="233"/>
      <c r="AXE1369" s="233"/>
      <c r="AXF1369" s="233"/>
      <c r="AXG1369" s="233"/>
      <c r="AXH1369" s="233"/>
      <c r="AXI1369" s="233"/>
      <c r="AXJ1369" s="233"/>
      <c r="AXK1369" s="233"/>
      <c r="AXL1369" s="233"/>
      <c r="AXM1369" s="233"/>
      <c r="AXN1369" s="233"/>
      <c r="AXO1369" s="233"/>
      <c r="AXP1369" s="233"/>
      <c r="AXQ1369" s="233"/>
      <c r="AXR1369" s="233"/>
      <c r="AXS1369" s="233"/>
      <c r="AXT1369" s="233"/>
      <c r="AXU1369" s="233"/>
      <c r="AXV1369" s="233"/>
      <c r="AXW1369" s="233"/>
      <c r="AXX1369" s="233"/>
      <c r="AXY1369" s="233"/>
      <c r="AXZ1369" s="233"/>
      <c r="AYA1369" s="233"/>
      <c r="AYB1369" s="233"/>
      <c r="AYC1369" s="233"/>
      <c r="AYD1369" s="233"/>
      <c r="AYE1369" s="233"/>
      <c r="AYF1369" s="233"/>
      <c r="AYG1369" s="233"/>
      <c r="AYH1369" s="233"/>
      <c r="AYI1369" s="233"/>
      <c r="AYJ1369" s="233"/>
      <c r="AYK1369" s="233"/>
      <c r="AYL1369" s="233"/>
      <c r="AYM1369" s="233"/>
      <c r="AYN1369" s="233"/>
      <c r="AYO1369" s="233"/>
      <c r="AYP1369" s="233"/>
      <c r="AYQ1369" s="233"/>
      <c r="AYR1369" s="233"/>
      <c r="AYS1369" s="233"/>
      <c r="AYT1369" s="233"/>
      <c r="AYU1369" s="233"/>
      <c r="AYV1369" s="233"/>
      <c r="AYW1369" s="233"/>
      <c r="AYX1369" s="233"/>
      <c r="AYY1369" s="233"/>
      <c r="AYZ1369" s="233"/>
      <c r="AZA1369" s="233"/>
      <c r="AZB1369" s="233"/>
      <c r="AZC1369" s="233"/>
      <c r="AZD1369" s="233"/>
      <c r="AZE1369" s="233"/>
      <c r="AZF1369" s="233"/>
      <c r="AZG1369" s="233"/>
      <c r="AZH1369" s="233"/>
      <c r="AZI1369" s="233"/>
      <c r="AZJ1369" s="233"/>
      <c r="AZK1369" s="233"/>
      <c r="AZL1369" s="233"/>
      <c r="AZM1369" s="233"/>
      <c r="AZN1369" s="233"/>
      <c r="AZO1369" s="233"/>
      <c r="AZP1369" s="233"/>
      <c r="AZQ1369" s="233"/>
      <c r="AZR1369" s="233"/>
      <c r="AZS1369" s="233"/>
      <c r="AZT1369" s="233"/>
      <c r="AZU1369" s="233"/>
      <c r="AZV1369" s="233"/>
      <c r="AZW1369" s="233"/>
      <c r="AZX1369" s="233"/>
      <c r="AZY1369" s="233"/>
      <c r="AZZ1369" s="233"/>
      <c r="BAA1369" s="233"/>
      <c r="BAB1369" s="233"/>
      <c r="BAC1369" s="233"/>
      <c r="BAD1369" s="233"/>
      <c r="BAE1369" s="233"/>
      <c r="BAF1369" s="233"/>
      <c r="BAG1369" s="233"/>
      <c r="BAH1369" s="233"/>
      <c r="BAI1369" s="233"/>
      <c r="BAJ1369" s="233"/>
      <c r="BAK1369" s="233"/>
      <c r="BAL1369" s="233"/>
      <c r="BAM1369" s="233"/>
      <c r="BAN1369" s="233"/>
      <c r="BAO1369" s="233"/>
      <c r="BAP1369" s="233"/>
      <c r="BAQ1369" s="233"/>
      <c r="BAR1369" s="233"/>
      <c r="BAS1369" s="233"/>
      <c r="BAT1369" s="233"/>
      <c r="BAU1369" s="233"/>
      <c r="BAV1369" s="233"/>
      <c r="BAW1369" s="233"/>
      <c r="BAX1369" s="233"/>
      <c r="BAY1369" s="233"/>
      <c r="BAZ1369" s="233"/>
      <c r="BBA1369" s="233"/>
      <c r="BBB1369" s="233"/>
      <c r="BBC1369" s="233"/>
      <c r="BBD1369" s="233"/>
      <c r="BBE1369" s="233"/>
      <c r="BBF1369" s="233"/>
      <c r="BBG1369" s="233"/>
      <c r="BBH1369" s="233"/>
      <c r="BBI1369" s="233"/>
      <c r="BBJ1369" s="233"/>
      <c r="BBK1369" s="233"/>
      <c r="BBL1369" s="233"/>
      <c r="BBM1369" s="233"/>
      <c r="BBN1369" s="233"/>
      <c r="BBO1369" s="233"/>
      <c r="BBP1369" s="233"/>
      <c r="BBQ1369" s="233"/>
      <c r="BBR1369" s="233"/>
      <c r="BBS1369" s="233"/>
      <c r="BBT1369" s="233"/>
      <c r="BBU1369" s="233"/>
      <c r="BBV1369" s="233"/>
      <c r="BBW1369" s="233"/>
      <c r="BBX1369" s="233"/>
      <c r="BBY1369" s="233"/>
      <c r="BBZ1369" s="233"/>
      <c r="BCA1369" s="233"/>
      <c r="BCB1369" s="233"/>
      <c r="BCC1369" s="233"/>
      <c r="BCD1369" s="233"/>
      <c r="BCE1369" s="233"/>
      <c r="BCF1369" s="233"/>
      <c r="BCG1369" s="233"/>
      <c r="BCH1369" s="233"/>
      <c r="BCI1369" s="233"/>
      <c r="BCJ1369" s="233"/>
      <c r="BCK1369" s="233"/>
      <c r="BCL1369" s="233"/>
      <c r="BCM1369" s="233"/>
      <c r="BCN1369" s="233"/>
      <c r="BCO1369" s="233"/>
      <c r="BCP1369" s="233"/>
      <c r="BCQ1369" s="233"/>
      <c r="BCR1369" s="233"/>
      <c r="BCS1369" s="233"/>
      <c r="BCT1369" s="233"/>
      <c r="BCU1369" s="233"/>
      <c r="BCV1369" s="233"/>
      <c r="BCW1369" s="233"/>
      <c r="BCX1369" s="233"/>
      <c r="BCY1369" s="233"/>
      <c r="BCZ1369" s="233"/>
      <c r="BDA1369" s="233"/>
      <c r="BDB1369" s="233"/>
      <c r="BDC1369" s="233"/>
      <c r="BDD1369" s="233"/>
      <c r="BDE1369" s="233"/>
      <c r="BDF1369" s="233"/>
      <c r="BDG1369" s="233"/>
      <c r="BDH1369" s="233"/>
      <c r="BDI1369" s="233"/>
      <c r="BDJ1369" s="233"/>
      <c r="BDK1369" s="233"/>
      <c r="BDL1369" s="233"/>
      <c r="BDM1369" s="233"/>
      <c r="BDN1369" s="233"/>
      <c r="BDO1369" s="233"/>
      <c r="BDP1369" s="233"/>
      <c r="BDQ1369" s="233"/>
      <c r="BDR1369" s="233"/>
      <c r="BDS1369" s="233"/>
      <c r="BDT1369" s="233"/>
      <c r="BDU1369" s="233"/>
      <c r="BDV1369" s="233"/>
      <c r="BDW1369" s="233"/>
      <c r="BDX1369" s="233"/>
      <c r="BDY1369" s="233"/>
      <c r="BDZ1369" s="233"/>
      <c r="BEA1369" s="233"/>
      <c r="BEB1369" s="233"/>
      <c r="BEC1369" s="233"/>
      <c r="BED1369" s="233"/>
      <c r="BEE1369" s="233"/>
      <c r="BEF1369" s="233"/>
      <c r="BEG1369" s="233"/>
      <c r="BEH1369" s="233"/>
      <c r="BEI1369" s="233"/>
      <c r="BEJ1369" s="233"/>
      <c r="BEK1369" s="233"/>
      <c r="BEL1369" s="233"/>
      <c r="BEM1369" s="233"/>
      <c r="BEN1369" s="233"/>
      <c r="BEO1369" s="233"/>
      <c r="BEP1369" s="233"/>
      <c r="BEQ1369" s="233"/>
      <c r="BER1369" s="233"/>
      <c r="BES1369" s="233"/>
      <c r="BET1369" s="233"/>
      <c r="BEU1369" s="233"/>
      <c r="BEV1369" s="233"/>
      <c r="BEW1369" s="233"/>
      <c r="BEX1369" s="233"/>
      <c r="BEY1369" s="233"/>
      <c r="BEZ1369" s="233"/>
      <c r="BFA1369" s="233"/>
      <c r="BFB1369" s="233"/>
      <c r="BFC1369" s="233"/>
      <c r="BFD1369" s="233"/>
      <c r="BFE1369" s="233"/>
      <c r="BFF1369" s="233"/>
      <c r="BFG1369" s="233"/>
      <c r="BFH1369" s="233"/>
      <c r="BFI1369" s="233"/>
      <c r="BFJ1369" s="233"/>
      <c r="BFK1369" s="233"/>
      <c r="BFL1369" s="233"/>
      <c r="BFM1369" s="233"/>
      <c r="BFN1369" s="233"/>
      <c r="BFO1369" s="233"/>
      <c r="BFP1369" s="233"/>
      <c r="BFQ1369" s="233"/>
      <c r="BFR1369" s="233"/>
      <c r="BFS1369" s="233"/>
      <c r="BFT1369" s="233"/>
      <c r="BFU1369" s="233"/>
      <c r="BFV1369" s="233"/>
      <c r="BFW1369" s="233"/>
      <c r="BFX1369" s="233"/>
      <c r="BFY1369" s="233"/>
      <c r="BFZ1369" s="233"/>
      <c r="BGA1369" s="233"/>
      <c r="BGB1369" s="233"/>
      <c r="BGC1369" s="233"/>
      <c r="BGD1369" s="233"/>
      <c r="BGE1369" s="233"/>
      <c r="BGF1369" s="233"/>
      <c r="BGG1369" s="233"/>
      <c r="BGH1369" s="233"/>
      <c r="BGI1369" s="233"/>
      <c r="BGJ1369" s="233"/>
      <c r="BGK1369" s="233"/>
      <c r="BGL1369" s="233"/>
      <c r="BGM1369" s="233"/>
      <c r="BGN1369" s="233"/>
      <c r="BGO1369" s="233"/>
      <c r="BGP1369" s="233"/>
      <c r="BGQ1369" s="233"/>
      <c r="BGR1369" s="233"/>
      <c r="BGS1369" s="233"/>
      <c r="BGT1369" s="233"/>
      <c r="BGU1369" s="233"/>
      <c r="BGV1369" s="233"/>
      <c r="BGW1369" s="233"/>
      <c r="BGX1369" s="233"/>
      <c r="BGY1369" s="233"/>
      <c r="BGZ1369" s="233"/>
      <c r="BHA1369" s="233"/>
      <c r="BHB1369" s="233"/>
      <c r="BHC1369" s="233"/>
      <c r="BHD1369" s="233"/>
      <c r="BHE1369" s="233"/>
      <c r="BHF1369" s="233"/>
      <c r="BHG1369" s="233"/>
      <c r="BHH1369" s="233"/>
      <c r="BHI1369" s="233"/>
      <c r="BHJ1369" s="233"/>
      <c r="BHK1369" s="233"/>
      <c r="BHL1369" s="233"/>
      <c r="BHM1369" s="233"/>
      <c r="BHN1369" s="233"/>
      <c r="BHO1369" s="233"/>
      <c r="BHP1369" s="233"/>
      <c r="BHQ1369" s="233"/>
      <c r="BHR1369" s="233"/>
      <c r="BHS1369" s="233"/>
      <c r="BHT1369" s="233"/>
      <c r="BHU1369" s="233"/>
      <c r="BHV1369" s="233"/>
      <c r="BHW1369" s="233"/>
      <c r="BHX1369" s="233"/>
      <c r="BHY1369" s="233"/>
      <c r="BHZ1369" s="233"/>
      <c r="BIA1369" s="233"/>
      <c r="BIB1369" s="233"/>
      <c r="BIC1369" s="233"/>
      <c r="BID1369" s="233"/>
      <c r="BIE1369" s="233"/>
      <c r="BIF1369" s="233"/>
      <c r="BIG1369" s="233"/>
      <c r="BIH1369" s="233"/>
      <c r="BII1369" s="233"/>
      <c r="BIJ1369" s="233"/>
      <c r="BIK1369" s="233"/>
      <c r="BIL1369" s="233"/>
      <c r="BIM1369" s="233"/>
      <c r="BIN1369" s="233"/>
      <c r="BIO1369" s="233"/>
      <c r="BIP1369" s="233"/>
      <c r="BIQ1369" s="233"/>
      <c r="BIR1369" s="233"/>
      <c r="BIS1369" s="233"/>
      <c r="BIT1369" s="233"/>
      <c r="BIU1369" s="233"/>
      <c r="BIV1369" s="233"/>
      <c r="BIW1369" s="233"/>
      <c r="BIX1369" s="233"/>
      <c r="BIY1369" s="233"/>
      <c r="BIZ1369" s="233"/>
      <c r="BJA1369" s="233"/>
      <c r="BJB1369" s="233"/>
      <c r="BJC1369" s="233"/>
      <c r="BJD1369" s="233"/>
      <c r="BJE1369" s="233"/>
      <c r="BJF1369" s="233"/>
      <c r="BJG1369" s="233"/>
      <c r="BJH1369" s="233"/>
      <c r="BJI1369" s="233"/>
      <c r="BJJ1369" s="233"/>
      <c r="BJK1369" s="233"/>
      <c r="BJL1369" s="233"/>
      <c r="BJM1369" s="233"/>
      <c r="BJN1369" s="233"/>
      <c r="BJO1369" s="233"/>
      <c r="BJP1369" s="233"/>
      <c r="BJQ1369" s="233"/>
      <c r="BJR1369" s="233"/>
      <c r="BJS1369" s="233"/>
      <c r="BJT1369" s="233"/>
      <c r="BJU1369" s="233"/>
      <c r="BJV1369" s="233"/>
      <c r="BJW1369" s="233"/>
      <c r="BJX1369" s="233"/>
      <c r="BJY1369" s="233"/>
      <c r="BJZ1369" s="233"/>
      <c r="BKA1369" s="233"/>
      <c r="BKB1369" s="233"/>
      <c r="BKC1369" s="233"/>
      <c r="BKD1369" s="233"/>
      <c r="BKE1369" s="233"/>
      <c r="BKF1369" s="233"/>
      <c r="BKG1369" s="233"/>
      <c r="BKH1369" s="233"/>
      <c r="BKI1369" s="233"/>
      <c r="BKJ1369" s="233"/>
      <c r="BKK1369" s="233"/>
      <c r="BKL1369" s="233"/>
      <c r="BKM1369" s="233"/>
      <c r="BKN1369" s="233"/>
      <c r="BKO1369" s="233"/>
      <c r="BKP1369" s="233"/>
      <c r="BKQ1369" s="233"/>
      <c r="BKR1369" s="233"/>
      <c r="BKS1369" s="233"/>
      <c r="BKT1369" s="233"/>
      <c r="BKU1369" s="233"/>
      <c r="BKV1369" s="233"/>
      <c r="BKW1369" s="233"/>
      <c r="BKX1369" s="233"/>
      <c r="BKY1369" s="233"/>
      <c r="BKZ1369" s="233"/>
      <c r="BLA1369" s="233"/>
      <c r="BLB1369" s="233"/>
      <c r="BLC1369" s="233"/>
      <c r="BLD1369" s="233"/>
      <c r="BLE1369" s="233"/>
      <c r="BLF1369" s="233"/>
      <c r="BLG1369" s="233"/>
      <c r="BLH1369" s="233"/>
      <c r="BLI1369" s="233"/>
      <c r="BLJ1369" s="233"/>
      <c r="BLK1369" s="233"/>
      <c r="BLL1369" s="233"/>
      <c r="BLM1369" s="233"/>
      <c r="BLN1369" s="233"/>
      <c r="BLO1369" s="233"/>
      <c r="BLP1369" s="233"/>
      <c r="BLQ1369" s="233"/>
      <c r="BLR1369" s="233"/>
      <c r="BLS1369" s="233"/>
      <c r="BLT1369" s="233"/>
      <c r="BLU1369" s="233"/>
      <c r="BLV1369" s="233"/>
      <c r="BLW1369" s="233"/>
      <c r="BLX1369" s="233"/>
      <c r="BLY1369" s="233"/>
      <c r="BLZ1369" s="233"/>
      <c r="BMA1369" s="233"/>
      <c r="BMB1369" s="233"/>
      <c r="BMC1369" s="233"/>
      <c r="BMD1369" s="233"/>
      <c r="BME1369" s="233"/>
      <c r="BMF1369" s="233"/>
      <c r="BMG1369" s="233"/>
      <c r="BMH1369" s="233"/>
      <c r="BMI1369" s="233"/>
      <c r="BMJ1369" s="233"/>
      <c r="BMK1369" s="233"/>
      <c r="BML1369" s="233"/>
      <c r="BMM1369" s="233"/>
      <c r="BMN1369" s="233"/>
      <c r="BMO1369" s="233"/>
      <c r="BMP1369" s="233"/>
      <c r="BMQ1369" s="233"/>
      <c r="BMR1369" s="233"/>
      <c r="BMS1369" s="233"/>
      <c r="BMT1369" s="233"/>
      <c r="BMU1369" s="233"/>
      <c r="BMV1369" s="233"/>
      <c r="BMW1369" s="233"/>
      <c r="BMX1369" s="233"/>
      <c r="BMY1369" s="233"/>
      <c r="BMZ1369" s="233"/>
      <c r="BNA1369" s="233"/>
      <c r="BNB1369" s="233"/>
      <c r="BNC1369" s="233"/>
      <c r="BND1369" s="233"/>
      <c r="BNE1369" s="233"/>
      <c r="BNF1369" s="233"/>
      <c r="BNG1369" s="233"/>
      <c r="BNH1369" s="233"/>
      <c r="BNI1369" s="233"/>
      <c r="BNJ1369" s="233"/>
      <c r="BNK1369" s="233"/>
      <c r="BNL1369" s="233"/>
      <c r="BNM1369" s="233"/>
      <c r="BNN1369" s="233"/>
      <c r="BNO1369" s="233"/>
      <c r="BNP1369" s="233"/>
      <c r="BNQ1369" s="233"/>
      <c r="BNR1369" s="233"/>
      <c r="BNS1369" s="233"/>
      <c r="BNT1369" s="233"/>
      <c r="BNU1369" s="233"/>
      <c r="BNV1369" s="233"/>
      <c r="BNW1369" s="233"/>
      <c r="BNX1369" s="233"/>
      <c r="BNY1369" s="233"/>
      <c r="BNZ1369" s="233"/>
      <c r="BOA1369" s="233"/>
      <c r="BOB1369" s="233"/>
      <c r="BOC1369" s="233"/>
      <c r="BOD1369" s="233"/>
      <c r="BOE1369" s="233"/>
      <c r="BOF1369" s="233"/>
      <c r="BOG1369" s="233"/>
      <c r="BOH1369" s="233"/>
      <c r="BOI1369" s="233"/>
      <c r="BOJ1369" s="233"/>
      <c r="BOK1369" s="233"/>
      <c r="BOL1369" s="233"/>
      <c r="BOM1369" s="233"/>
      <c r="BON1369" s="233"/>
      <c r="BOO1369" s="233"/>
      <c r="BOP1369" s="233"/>
      <c r="BOQ1369" s="233"/>
      <c r="BOR1369" s="233"/>
      <c r="BOS1369" s="233"/>
      <c r="BOT1369" s="233"/>
      <c r="BOU1369" s="233"/>
      <c r="BOV1369" s="233"/>
      <c r="BOW1369" s="233"/>
      <c r="BOX1369" s="233"/>
      <c r="BOY1369" s="233"/>
      <c r="BOZ1369" s="233"/>
      <c r="BPA1369" s="233"/>
      <c r="BPB1369" s="233"/>
      <c r="BPC1369" s="233"/>
      <c r="BPD1369" s="233"/>
      <c r="BPE1369" s="233"/>
      <c r="BPF1369" s="233"/>
      <c r="BPG1369" s="233"/>
      <c r="BPH1369" s="233"/>
      <c r="BPI1369" s="233"/>
      <c r="BPJ1369" s="233"/>
      <c r="BPK1369" s="233"/>
      <c r="BPL1369" s="233"/>
      <c r="BPM1369" s="233"/>
      <c r="BPN1369" s="233"/>
      <c r="BPO1369" s="233"/>
      <c r="BPP1369" s="233"/>
      <c r="BPQ1369" s="233"/>
      <c r="BPR1369" s="233"/>
      <c r="BPS1369" s="233"/>
      <c r="BPT1369" s="233"/>
      <c r="BPU1369" s="233"/>
      <c r="BPV1369" s="233"/>
      <c r="BPW1369" s="233"/>
      <c r="BPX1369" s="233"/>
      <c r="BPY1369" s="233"/>
      <c r="BPZ1369" s="233"/>
      <c r="BQA1369" s="233"/>
      <c r="BQB1369" s="233"/>
      <c r="BQC1369" s="233"/>
      <c r="BQD1369" s="233"/>
      <c r="BQE1369" s="233"/>
      <c r="BQF1369" s="233"/>
      <c r="BQG1369" s="233"/>
      <c r="BQH1369" s="233"/>
      <c r="BQI1369" s="233"/>
      <c r="BQJ1369" s="233"/>
      <c r="BQK1369" s="233"/>
      <c r="BQL1369" s="233"/>
      <c r="BQM1369" s="233"/>
      <c r="BQN1369" s="233"/>
      <c r="BQO1369" s="233"/>
      <c r="BQP1369" s="233"/>
      <c r="BQQ1369" s="233"/>
      <c r="BQR1369" s="233"/>
      <c r="BQS1369" s="233"/>
      <c r="BQT1369" s="233"/>
      <c r="BQU1369" s="233"/>
      <c r="BQV1369" s="233"/>
      <c r="BQW1369" s="233"/>
      <c r="BQX1369" s="233"/>
      <c r="BQY1369" s="233"/>
      <c r="BQZ1369" s="233"/>
      <c r="BRA1369" s="233"/>
      <c r="BRB1369" s="233"/>
      <c r="BRC1369" s="233"/>
      <c r="BRD1369" s="233"/>
      <c r="BRE1369" s="233"/>
      <c r="BRF1369" s="233"/>
      <c r="BRG1369" s="233"/>
      <c r="BRH1369" s="233"/>
      <c r="BRI1369" s="233"/>
      <c r="BRJ1369" s="233"/>
      <c r="BRK1369" s="233"/>
      <c r="BRL1369" s="233"/>
      <c r="BRM1369" s="233"/>
      <c r="BRN1369" s="233"/>
      <c r="BRO1369" s="233"/>
      <c r="BRP1369" s="233"/>
      <c r="BRQ1369" s="233"/>
      <c r="BRR1369" s="233"/>
      <c r="BRS1369" s="233"/>
      <c r="BRT1369" s="233"/>
      <c r="BRU1369" s="233"/>
      <c r="BRV1369" s="233"/>
      <c r="BRW1369" s="233"/>
      <c r="BRX1369" s="233"/>
      <c r="BRY1369" s="233"/>
      <c r="BRZ1369" s="233"/>
      <c r="BSA1369" s="233"/>
      <c r="BSB1369" s="233"/>
      <c r="BSC1369" s="233"/>
      <c r="BSD1369" s="233"/>
      <c r="BSE1369" s="233"/>
      <c r="BSF1369" s="233"/>
      <c r="BSG1369" s="233"/>
      <c r="BSH1369" s="233"/>
      <c r="BSI1369" s="233"/>
      <c r="BSJ1369" s="233"/>
      <c r="BSK1369" s="233"/>
      <c r="BSL1369" s="233"/>
      <c r="BSM1369" s="233"/>
      <c r="BSN1369" s="233"/>
      <c r="BSO1369" s="233"/>
      <c r="BSP1369" s="233"/>
      <c r="BSQ1369" s="233"/>
      <c r="BSR1369" s="233"/>
      <c r="BSS1369" s="233"/>
      <c r="BST1369" s="233"/>
      <c r="BSU1369" s="233"/>
      <c r="BSV1369" s="233"/>
      <c r="BSW1369" s="233"/>
      <c r="BSX1369" s="233"/>
      <c r="BSY1369" s="233"/>
      <c r="BSZ1369" s="233"/>
      <c r="BTA1369" s="233"/>
      <c r="BTB1369" s="233"/>
      <c r="BTC1369" s="233"/>
      <c r="BTD1369" s="233"/>
      <c r="BTE1369" s="233"/>
      <c r="BTF1369" s="233"/>
      <c r="BTG1369" s="233"/>
      <c r="BTH1369" s="233"/>
      <c r="BTI1369" s="233"/>
      <c r="BTJ1369" s="233"/>
      <c r="BTK1369" s="233"/>
      <c r="BTL1369" s="233"/>
      <c r="BTM1369" s="233"/>
      <c r="BTN1369" s="233"/>
      <c r="BTO1369" s="233"/>
      <c r="BTP1369" s="233"/>
      <c r="BTQ1369" s="233"/>
      <c r="BTR1369" s="233"/>
      <c r="BTS1369" s="233"/>
      <c r="BTT1369" s="233"/>
      <c r="BTU1369" s="233"/>
      <c r="BTV1369" s="233"/>
      <c r="BTW1369" s="233"/>
      <c r="BTX1369" s="233"/>
      <c r="BTY1369" s="233"/>
      <c r="BTZ1369" s="233"/>
      <c r="BUA1369" s="233"/>
      <c r="BUB1369" s="233"/>
      <c r="BUC1369" s="233"/>
      <c r="BUD1369" s="233"/>
      <c r="BUE1369" s="233"/>
      <c r="BUF1369" s="233"/>
      <c r="BUG1369" s="233"/>
      <c r="BUH1369" s="233"/>
      <c r="BUI1369" s="233"/>
      <c r="BUJ1369" s="233"/>
      <c r="BUK1369" s="233"/>
      <c r="BUL1369" s="233"/>
      <c r="BUM1369" s="233"/>
      <c r="BUN1369" s="233"/>
      <c r="BUO1369" s="233"/>
      <c r="BUP1369" s="233"/>
      <c r="BUQ1369" s="233"/>
      <c r="BUR1369" s="233"/>
      <c r="BUS1369" s="233"/>
      <c r="BUT1369" s="233"/>
      <c r="BUU1369" s="233"/>
      <c r="BUV1369" s="233"/>
      <c r="BUW1369" s="233"/>
      <c r="BUX1369" s="233"/>
      <c r="BUY1369" s="233"/>
      <c r="BUZ1369" s="233"/>
      <c r="BVA1369" s="233"/>
      <c r="BVB1369" s="233"/>
      <c r="BVC1369" s="233"/>
      <c r="BVD1369" s="233"/>
      <c r="BVE1369" s="233"/>
      <c r="BVF1369" s="233"/>
      <c r="BVG1369" s="233"/>
      <c r="BVH1369" s="233"/>
      <c r="BVI1369" s="233"/>
      <c r="BVJ1369" s="233"/>
      <c r="BVK1369" s="233"/>
      <c r="BVL1369" s="233"/>
      <c r="BVM1369" s="233"/>
      <c r="BVN1369" s="233"/>
      <c r="BVO1369" s="233"/>
      <c r="BVP1369" s="233"/>
      <c r="BVQ1369" s="233"/>
      <c r="BVR1369" s="233"/>
      <c r="BVS1369" s="233"/>
      <c r="BVT1369" s="233"/>
      <c r="BVU1369" s="233"/>
      <c r="BVV1369" s="233"/>
      <c r="BVW1369" s="233"/>
      <c r="BVX1369" s="233"/>
      <c r="BVY1369" s="233"/>
      <c r="BVZ1369" s="233"/>
      <c r="BWA1369" s="233"/>
      <c r="BWB1369" s="233"/>
      <c r="BWC1369" s="233"/>
      <c r="BWD1369" s="233"/>
      <c r="BWE1369" s="233"/>
      <c r="BWF1369" s="233"/>
      <c r="BWG1369" s="233"/>
      <c r="BWH1369" s="233"/>
      <c r="BWI1369" s="233"/>
      <c r="BWJ1369" s="233"/>
      <c r="BWK1369" s="233"/>
      <c r="BWL1369" s="233"/>
      <c r="BWM1369" s="233"/>
      <c r="BWN1369" s="233"/>
      <c r="BWO1369" s="233"/>
      <c r="BWP1369" s="233"/>
      <c r="BWQ1369" s="233"/>
      <c r="BWR1369" s="233"/>
      <c r="BWS1369" s="233"/>
      <c r="BWT1369" s="233"/>
      <c r="BWU1369" s="233"/>
      <c r="BWV1369" s="233"/>
      <c r="BWW1369" s="233"/>
      <c r="BWX1369" s="233"/>
      <c r="BWY1369" s="233"/>
      <c r="BWZ1369" s="233"/>
      <c r="BXA1369" s="233"/>
      <c r="BXB1369" s="233"/>
      <c r="BXC1369" s="233"/>
      <c r="BXD1369" s="233"/>
      <c r="BXE1369" s="233"/>
      <c r="BXF1369" s="233"/>
      <c r="BXG1369" s="233"/>
      <c r="BXH1369" s="233"/>
      <c r="BXI1369" s="233"/>
      <c r="BXJ1369" s="233"/>
      <c r="BXK1369" s="233"/>
      <c r="BXL1369" s="233"/>
      <c r="BXM1369" s="233"/>
      <c r="BXN1369" s="233"/>
      <c r="BXO1369" s="233"/>
      <c r="BXP1369" s="233"/>
      <c r="BXQ1369" s="233"/>
      <c r="BXR1369" s="233"/>
      <c r="BXS1369" s="233"/>
      <c r="BXT1369" s="233"/>
      <c r="BXU1369" s="233"/>
      <c r="BXV1369" s="233"/>
      <c r="BXW1369" s="233"/>
      <c r="BXX1369" s="233"/>
      <c r="BXY1369" s="233"/>
      <c r="BXZ1369" s="233"/>
      <c r="BYA1369" s="233"/>
      <c r="BYB1369" s="233"/>
      <c r="BYC1369" s="233"/>
      <c r="BYD1369" s="233"/>
      <c r="BYE1369" s="233"/>
      <c r="BYF1369" s="233"/>
      <c r="BYG1369" s="233"/>
      <c r="BYH1369" s="233"/>
      <c r="BYI1369" s="233"/>
      <c r="BYJ1369" s="233"/>
      <c r="BYK1369" s="233"/>
      <c r="BYL1369" s="233"/>
      <c r="BYM1369" s="233"/>
      <c r="BYN1369" s="233"/>
      <c r="BYO1369" s="233"/>
      <c r="BYP1369" s="233"/>
      <c r="BYQ1369" s="233"/>
      <c r="BYR1369" s="233"/>
      <c r="BYS1369" s="233"/>
      <c r="BYT1369" s="233"/>
      <c r="BYU1369" s="233"/>
      <c r="BYV1369" s="233"/>
      <c r="BYW1369" s="233"/>
      <c r="BYX1369" s="233"/>
      <c r="BYY1369" s="233"/>
      <c r="BYZ1369" s="233"/>
      <c r="BZA1369" s="233"/>
      <c r="BZB1369" s="233"/>
      <c r="BZC1369" s="233"/>
      <c r="BZD1369" s="233"/>
      <c r="BZE1369" s="233"/>
      <c r="BZF1369" s="233"/>
      <c r="BZG1369" s="233"/>
      <c r="BZH1369" s="233"/>
      <c r="BZI1369" s="233"/>
      <c r="BZJ1369" s="233"/>
      <c r="BZK1369" s="233"/>
      <c r="BZL1369" s="233"/>
      <c r="BZM1369" s="233"/>
      <c r="BZN1369" s="233"/>
      <c r="BZO1369" s="233"/>
      <c r="BZP1369" s="233"/>
      <c r="BZQ1369" s="233"/>
      <c r="BZR1369" s="233"/>
      <c r="BZS1369" s="233"/>
      <c r="BZT1369" s="233"/>
      <c r="BZU1369" s="233"/>
      <c r="BZV1369" s="233"/>
      <c r="BZW1369" s="233"/>
      <c r="BZX1369" s="233"/>
      <c r="BZY1369" s="233"/>
      <c r="BZZ1369" s="233"/>
      <c r="CAA1369" s="233"/>
      <c r="CAB1369" s="233"/>
      <c r="CAC1369" s="233"/>
      <c r="CAD1369" s="233"/>
      <c r="CAE1369" s="233"/>
      <c r="CAF1369" s="233"/>
      <c r="CAG1369" s="233"/>
      <c r="CAH1369" s="233"/>
      <c r="CAI1369" s="233"/>
      <c r="CAJ1369" s="233"/>
      <c r="CAK1369" s="233"/>
      <c r="CAL1369" s="233"/>
      <c r="CAM1369" s="233"/>
      <c r="CAN1369" s="233"/>
      <c r="CAO1369" s="233"/>
      <c r="CAP1369" s="233"/>
      <c r="CAQ1369" s="233"/>
      <c r="CAR1369" s="233"/>
      <c r="CAS1369" s="233"/>
      <c r="CAT1369" s="233"/>
      <c r="CAU1369" s="233"/>
      <c r="CAV1369" s="233"/>
      <c r="CAW1369" s="233"/>
      <c r="CAX1369" s="233"/>
      <c r="CAY1369" s="233"/>
      <c r="CAZ1369" s="233"/>
      <c r="CBA1369" s="233"/>
      <c r="CBB1369" s="233"/>
      <c r="CBC1369" s="233"/>
      <c r="CBD1369" s="233"/>
      <c r="CBE1369" s="233"/>
      <c r="CBF1369" s="233"/>
      <c r="CBG1369" s="233"/>
      <c r="CBH1369" s="233"/>
      <c r="CBI1369" s="233"/>
      <c r="CBJ1369" s="233"/>
      <c r="CBK1369" s="233"/>
      <c r="CBL1369" s="233"/>
      <c r="CBM1369" s="233"/>
      <c r="CBN1369" s="233"/>
      <c r="CBO1369" s="233"/>
      <c r="CBP1369" s="233"/>
      <c r="CBQ1369" s="233"/>
      <c r="CBR1369" s="233"/>
      <c r="CBS1369" s="233"/>
      <c r="CBT1369" s="233"/>
      <c r="CBU1369" s="233"/>
      <c r="CBV1369" s="233"/>
      <c r="CBW1369" s="233"/>
      <c r="CBX1369" s="233"/>
      <c r="CBY1369" s="233"/>
      <c r="CBZ1369" s="233"/>
      <c r="CCA1369" s="233"/>
      <c r="CCB1369" s="233"/>
      <c r="CCC1369" s="233"/>
      <c r="CCD1369" s="233"/>
      <c r="CCE1369" s="233"/>
      <c r="CCF1369" s="233"/>
      <c r="CCG1369" s="233"/>
      <c r="CCH1369" s="233"/>
      <c r="CCI1369" s="233"/>
      <c r="CCJ1369" s="233"/>
      <c r="CCK1369" s="233"/>
      <c r="CCL1369" s="233"/>
      <c r="CCM1369" s="233"/>
      <c r="CCN1369" s="233"/>
      <c r="CCO1369" s="233"/>
      <c r="CCP1369" s="233"/>
      <c r="CCQ1369" s="233"/>
      <c r="CCR1369" s="233"/>
      <c r="CCS1369" s="233"/>
      <c r="CCT1369" s="233"/>
      <c r="CCU1369" s="233"/>
      <c r="CCV1369" s="233"/>
      <c r="CCW1369" s="233"/>
      <c r="CCX1369" s="233"/>
      <c r="CCY1369" s="233"/>
      <c r="CCZ1369" s="233"/>
      <c r="CDA1369" s="233"/>
      <c r="CDB1369" s="233"/>
      <c r="CDC1369" s="233"/>
      <c r="CDD1369" s="233"/>
      <c r="CDE1369" s="233"/>
      <c r="CDF1369" s="233"/>
      <c r="CDG1369" s="233"/>
      <c r="CDH1369" s="233"/>
      <c r="CDI1369" s="233"/>
      <c r="CDJ1369" s="233"/>
      <c r="CDK1369" s="233"/>
      <c r="CDL1369" s="233"/>
      <c r="CDM1369" s="233"/>
      <c r="CDN1369" s="233"/>
      <c r="CDO1369" s="233"/>
      <c r="CDP1369" s="233"/>
      <c r="CDQ1369" s="233"/>
      <c r="CDR1369" s="233"/>
      <c r="CDS1369" s="233"/>
      <c r="CDT1369" s="233"/>
      <c r="CDU1369" s="233"/>
      <c r="CDV1369" s="233"/>
      <c r="CDW1369" s="233"/>
      <c r="CDX1369" s="233"/>
      <c r="CDY1369" s="233"/>
      <c r="CDZ1369" s="233"/>
      <c r="CEA1369" s="233"/>
      <c r="CEB1369" s="233"/>
      <c r="CEC1369" s="233"/>
      <c r="CED1369" s="233"/>
      <c r="CEE1369" s="233"/>
      <c r="CEF1369" s="233"/>
      <c r="CEG1369" s="233"/>
      <c r="CEH1369" s="233"/>
      <c r="CEI1369" s="233"/>
      <c r="CEJ1369" s="233"/>
      <c r="CEK1369" s="233"/>
      <c r="CEL1369" s="233"/>
      <c r="CEM1369" s="233"/>
      <c r="CEN1369" s="233"/>
      <c r="CEO1369" s="233"/>
      <c r="CEP1369" s="233"/>
      <c r="CEQ1369" s="233"/>
      <c r="CER1369" s="233"/>
      <c r="CES1369" s="233"/>
      <c r="CET1369" s="233"/>
      <c r="CEU1369" s="233"/>
      <c r="CEV1369" s="233"/>
      <c r="CEW1369" s="233"/>
      <c r="CEX1369" s="233"/>
      <c r="CEY1369" s="233"/>
      <c r="CEZ1369" s="233"/>
      <c r="CFA1369" s="233"/>
      <c r="CFB1369" s="233"/>
      <c r="CFC1369" s="233"/>
      <c r="CFD1369" s="233"/>
      <c r="CFE1369" s="233"/>
      <c r="CFF1369" s="233"/>
      <c r="CFG1369" s="233"/>
      <c r="CFH1369" s="233"/>
      <c r="CFI1369" s="233"/>
      <c r="CFJ1369" s="233"/>
      <c r="CFK1369" s="233"/>
      <c r="CFL1369" s="233"/>
      <c r="CFM1369" s="233"/>
      <c r="CFN1369" s="233"/>
      <c r="CFO1369" s="233"/>
      <c r="CFP1369" s="233"/>
      <c r="CFQ1369" s="233"/>
      <c r="CFR1369" s="233"/>
      <c r="CFS1369" s="233"/>
      <c r="CFT1369" s="233"/>
      <c r="CFU1369" s="233"/>
      <c r="CFV1369" s="233"/>
      <c r="CFW1369" s="233"/>
      <c r="CFX1369" s="233"/>
      <c r="CFY1369" s="233"/>
      <c r="CFZ1369" s="233"/>
      <c r="CGA1369" s="233"/>
      <c r="CGB1369" s="233"/>
      <c r="CGC1369" s="233"/>
      <c r="CGD1369" s="233"/>
      <c r="CGE1369" s="233"/>
      <c r="CGF1369" s="233"/>
      <c r="CGG1369" s="233"/>
      <c r="CGH1369" s="233"/>
      <c r="CGI1369" s="233"/>
      <c r="CGJ1369" s="233"/>
      <c r="CGK1369" s="233"/>
      <c r="CGL1369" s="233"/>
      <c r="CGM1369" s="233"/>
      <c r="CGN1369" s="233"/>
      <c r="CGO1369" s="233"/>
      <c r="CGP1369" s="233"/>
      <c r="CGQ1369" s="233"/>
      <c r="CGR1369" s="233"/>
      <c r="CGS1369" s="233"/>
      <c r="CGT1369" s="233"/>
      <c r="CGU1369" s="233"/>
      <c r="CGV1369" s="233"/>
      <c r="CGW1369" s="233"/>
      <c r="CGX1369" s="233"/>
      <c r="CGY1369" s="233"/>
      <c r="CGZ1369" s="233"/>
      <c r="CHA1369" s="233"/>
      <c r="CHB1369" s="233"/>
      <c r="CHC1369" s="233"/>
      <c r="CHD1369" s="233"/>
      <c r="CHE1369" s="233"/>
      <c r="CHF1369" s="233"/>
      <c r="CHG1369" s="233"/>
      <c r="CHH1369" s="233"/>
      <c r="CHI1369" s="233"/>
      <c r="CHJ1369" s="233"/>
      <c r="CHK1369" s="233"/>
      <c r="CHL1369" s="233"/>
      <c r="CHM1369" s="233"/>
      <c r="CHN1369" s="233"/>
      <c r="CHO1369" s="233"/>
      <c r="CHP1369" s="233"/>
      <c r="CHQ1369" s="233"/>
      <c r="CHR1369" s="233"/>
      <c r="CHS1369" s="233"/>
      <c r="CHT1369" s="233"/>
      <c r="CHU1369" s="233"/>
      <c r="CHV1369" s="233"/>
      <c r="CHW1369" s="233"/>
    </row>
    <row r="1370" spans="1:2259" s="10" customFormat="1" ht="18" customHeight="1" x14ac:dyDescent="0.2">
      <c r="A1370" s="58">
        <v>44964</v>
      </c>
      <c r="B1370" s="59">
        <v>0.47222222222222227</v>
      </c>
      <c r="C1370" s="60">
        <v>-5</v>
      </c>
      <c r="D1370" s="127">
        <f>(MAX(K1370:M1370))/J1370/1.44</f>
        <v>0</v>
      </c>
      <c r="E1370" s="128">
        <f>(MAX(T1370:V1370))/S1370/1.44</f>
        <v>0</v>
      </c>
      <c r="F1370" s="129" t="s">
        <v>27</v>
      </c>
      <c r="G1370" s="130" t="s">
        <v>28</v>
      </c>
      <c r="H1370" s="131">
        <v>390</v>
      </c>
      <c r="I1370" s="132" t="s">
        <v>29</v>
      </c>
      <c r="J1370" s="130">
        <v>400</v>
      </c>
      <c r="K1370" s="133"/>
      <c r="L1370" s="133"/>
      <c r="M1370" s="133"/>
      <c r="N1370" s="134" t="s">
        <v>171</v>
      </c>
      <c r="O1370" s="133">
        <f t="shared" si="220"/>
        <v>0</v>
      </c>
      <c r="P1370" s="126">
        <f t="shared" si="237"/>
        <v>0</v>
      </c>
      <c r="Q1370" s="135" t="s">
        <v>52</v>
      </c>
      <c r="R1370" s="136" t="s">
        <v>32</v>
      </c>
      <c r="S1370" s="130">
        <v>400</v>
      </c>
      <c r="T1370" s="133"/>
      <c r="U1370" s="133"/>
      <c r="V1370" s="133"/>
      <c r="W1370" s="134" t="s">
        <v>647</v>
      </c>
      <c r="X1370" s="133">
        <f t="shared" si="229"/>
        <v>0</v>
      </c>
      <c r="Y1370" s="126">
        <f t="shared" si="236"/>
        <v>0</v>
      </c>
      <c r="Z1370" s="137" t="s">
        <v>52</v>
      </c>
      <c r="AA1370" s="73">
        <f t="shared" si="238"/>
        <v>0</v>
      </c>
      <c r="AB1370" s="831">
        <f t="shared" si="239"/>
        <v>400</v>
      </c>
    </row>
    <row r="1371" spans="1:2259" ht="18" customHeight="1" x14ac:dyDescent="0.2">
      <c r="A1371" s="74"/>
      <c r="B1371" s="75"/>
      <c r="C1371" s="76"/>
      <c r="D1371" s="77"/>
      <c r="E1371" s="77"/>
      <c r="F1371" s="78"/>
      <c r="G1371" s="79"/>
      <c r="H1371" s="80">
        <v>390</v>
      </c>
      <c r="I1371" s="87" t="s">
        <v>1773</v>
      </c>
      <c r="J1371" s="79">
        <v>400</v>
      </c>
      <c r="K1371" s="82">
        <v>10</v>
      </c>
      <c r="L1371" s="82">
        <v>6</v>
      </c>
      <c r="M1371" s="82">
        <v>3</v>
      </c>
      <c r="N1371" s="82"/>
      <c r="O1371" s="83">
        <f t="shared" si="220"/>
        <v>6.333333333333333</v>
      </c>
      <c r="P1371" s="84">
        <f t="shared" si="237"/>
        <v>1.0408833333333332E-2</v>
      </c>
      <c r="Q1371" s="84"/>
      <c r="R1371" s="85" t="s">
        <v>1774</v>
      </c>
      <c r="S1371" s="79">
        <v>400</v>
      </c>
      <c r="T1371" s="82">
        <v>3</v>
      </c>
      <c r="U1371" s="82">
        <v>4</v>
      </c>
      <c r="V1371" s="82">
        <v>7</v>
      </c>
      <c r="W1371" s="82"/>
      <c r="X1371" s="83">
        <f t="shared" si="229"/>
        <v>4.666666666666667</v>
      </c>
      <c r="Y1371" s="84">
        <f t="shared" si="236"/>
        <v>7.6696666666666666E-3</v>
      </c>
      <c r="Z1371" s="86"/>
      <c r="AA1371" s="73">
        <f t="shared" si="238"/>
        <v>1.8078499999999997E-2</v>
      </c>
      <c r="AB1371" s="831">
        <f t="shared" si="239"/>
        <v>392.76859999999999</v>
      </c>
    </row>
    <row r="1372" spans="1:2259" ht="18" customHeight="1" x14ac:dyDescent="0.2">
      <c r="A1372" s="74"/>
      <c r="B1372" s="75"/>
      <c r="C1372" s="76"/>
      <c r="D1372" s="77"/>
      <c r="E1372" s="77"/>
      <c r="F1372" s="78"/>
      <c r="G1372" s="79"/>
      <c r="H1372" s="80">
        <v>390</v>
      </c>
      <c r="I1372" s="87" t="s">
        <v>1775</v>
      </c>
      <c r="J1372" s="79">
        <v>400</v>
      </c>
      <c r="K1372" s="82">
        <v>0</v>
      </c>
      <c r="L1372" s="82">
        <v>9</v>
      </c>
      <c r="M1372" s="82">
        <v>0</v>
      </c>
      <c r="N1372" s="82"/>
      <c r="O1372" s="83">
        <f t="shared" si="220"/>
        <v>3</v>
      </c>
      <c r="P1372" s="84">
        <f t="shared" si="237"/>
        <v>4.9305E-3</v>
      </c>
      <c r="Q1372" s="84"/>
      <c r="R1372" s="85" t="s">
        <v>1776</v>
      </c>
      <c r="S1372" s="79">
        <v>400</v>
      </c>
      <c r="T1372" s="82">
        <v>26</v>
      </c>
      <c r="U1372" s="82">
        <v>28</v>
      </c>
      <c r="V1372" s="82">
        <v>36</v>
      </c>
      <c r="W1372" s="82"/>
      <c r="X1372" s="83">
        <f t="shared" si="229"/>
        <v>30</v>
      </c>
      <c r="Y1372" s="84">
        <f t="shared" si="236"/>
        <v>4.9305000000000002E-2</v>
      </c>
      <c r="Z1372" s="86"/>
      <c r="AA1372" s="73">
        <f t="shared" si="238"/>
        <v>5.4235499999999999E-2</v>
      </c>
      <c r="AB1372" s="831">
        <f t="shared" si="239"/>
        <v>378.30579999999998</v>
      </c>
    </row>
    <row r="1373" spans="1:2259" ht="18" customHeight="1" x14ac:dyDescent="0.2">
      <c r="A1373" s="74"/>
      <c r="B1373" s="75"/>
      <c r="C1373" s="76"/>
      <c r="D1373" s="77"/>
      <c r="E1373" s="77"/>
      <c r="F1373" s="78"/>
      <c r="G1373" s="79"/>
      <c r="H1373" s="80">
        <v>390</v>
      </c>
      <c r="I1373" s="81" t="s">
        <v>1777</v>
      </c>
      <c r="J1373" s="79">
        <v>400</v>
      </c>
      <c r="K1373" s="82">
        <v>57</v>
      </c>
      <c r="L1373" s="82">
        <v>33</v>
      </c>
      <c r="M1373" s="82">
        <v>28</v>
      </c>
      <c r="N1373" s="82"/>
      <c r="O1373" s="83">
        <f t="shared" si="220"/>
        <v>39.333333333333336</v>
      </c>
      <c r="P1373" s="84">
        <f t="shared" si="237"/>
        <v>6.4644333333333345E-2</v>
      </c>
      <c r="Q1373" s="84"/>
      <c r="R1373" s="85" t="s">
        <v>1778</v>
      </c>
      <c r="S1373" s="79">
        <v>400</v>
      </c>
      <c r="T1373" s="82">
        <v>5</v>
      </c>
      <c r="U1373" s="82">
        <v>4</v>
      </c>
      <c r="V1373" s="82">
        <v>4</v>
      </c>
      <c r="W1373" s="82"/>
      <c r="X1373" s="83">
        <f t="shared" si="229"/>
        <v>4.333333333333333</v>
      </c>
      <c r="Y1373" s="84">
        <f t="shared" si="236"/>
        <v>7.1218333333333324E-3</v>
      </c>
      <c r="Z1373" s="86"/>
      <c r="AA1373" s="73">
        <f t="shared" si="238"/>
        <v>7.1766166666666673E-2</v>
      </c>
      <c r="AB1373" s="831">
        <f t="shared" si="239"/>
        <v>371.29353333333336</v>
      </c>
    </row>
    <row r="1374" spans="1:2259" ht="18" customHeight="1" x14ac:dyDescent="0.2">
      <c r="A1374" s="74"/>
      <c r="B1374" s="75"/>
      <c r="C1374" s="76"/>
      <c r="D1374" s="77"/>
      <c r="E1374" s="77"/>
      <c r="F1374" s="78"/>
      <c r="G1374" s="79"/>
      <c r="H1374" s="80">
        <v>390</v>
      </c>
      <c r="I1374" s="87" t="s">
        <v>1779</v>
      </c>
      <c r="J1374" s="79">
        <v>400</v>
      </c>
      <c r="K1374" s="82">
        <v>11</v>
      </c>
      <c r="L1374" s="82">
        <v>0</v>
      </c>
      <c r="M1374" s="82">
        <v>9</v>
      </c>
      <c r="N1374" s="82"/>
      <c r="O1374" s="83">
        <f t="shared" si="220"/>
        <v>6.666666666666667</v>
      </c>
      <c r="P1374" s="84">
        <f t="shared" si="237"/>
        <v>1.0956666666666668E-2</v>
      </c>
      <c r="Q1374" s="84"/>
      <c r="R1374" s="85" t="s">
        <v>1780</v>
      </c>
      <c r="S1374" s="79">
        <v>400</v>
      </c>
      <c r="T1374" s="82">
        <v>8</v>
      </c>
      <c r="U1374" s="82">
        <v>10</v>
      </c>
      <c r="V1374" s="82">
        <v>26</v>
      </c>
      <c r="W1374" s="82"/>
      <c r="X1374" s="83">
        <f t="shared" si="229"/>
        <v>14.666666666666666</v>
      </c>
      <c r="Y1374" s="84">
        <f t="shared" si="236"/>
        <v>2.4104666666666663E-2</v>
      </c>
      <c r="Z1374" s="86"/>
      <c r="AA1374" s="73">
        <f t="shared" si="238"/>
        <v>3.5061333333333333E-2</v>
      </c>
      <c r="AB1374" s="831">
        <f t="shared" si="239"/>
        <v>385.97546666666665</v>
      </c>
    </row>
    <row r="1375" spans="1:2259" ht="18" customHeight="1" x14ac:dyDescent="0.2">
      <c r="A1375" s="74"/>
      <c r="B1375" s="75"/>
      <c r="C1375" s="76"/>
      <c r="D1375" s="77"/>
      <c r="E1375" s="77"/>
      <c r="F1375" s="78"/>
      <c r="G1375" s="79"/>
      <c r="H1375" s="80">
        <v>390</v>
      </c>
      <c r="I1375" s="87" t="s">
        <v>1781</v>
      </c>
      <c r="J1375" s="79">
        <v>400</v>
      </c>
      <c r="K1375" s="82">
        <v>11</v>
      </c>
      <c r="L1375" s="82">
        <v>4</v>
      </c>
      <c r="M1375" s="82">
        <v>7</v>
      </c>
      <c r="N1375" s="82"/>
      <c r="O1375" s="83">
        <f t="shared" si="220"/>
        <v>7.333333333333333</v>
      </c>
      <c r="P1375" s="84">
        <f t="shared" si="237"/>
        <v>1.2052333333333332E-2</v>
      </c>
      <c r="Q1375" s="84"/>
      <c r="R1375" s="85" t="s">
        <v>1782</v>
      </c>
      <c r="S1375" s="79">
        <v>400</v>
      </c>
      <c r="T1375" s="82">
        <v>21</v>
      </c>
      <c r="U1375" s="82">
        <v>25</v>
      </c>
      <c r="V1375" s="82">
        <v>20</v>
      </c>
      <c r="W1375" s="82"/>
      <c r="X1375" s="83">
        <f t="shared" si="229"/>
        <v>22</v>
      </c>
      <c r="Y1375" s="84">
        <f t="shared" si="236"/>
        <v>3.6157000000000002E-2</v>
      </c>
      <c r="Z1375" s="86"/>
      <c r="AA1375" s="73">
        <f t="shared" si="238"/>
        <v>4.8209333333333333E-2</v>
      </c>
      <c r="AB1375" s="831">
        <f t="shared" si="239"/>
        <v>380.71626666666668</v>
      </c>
    </row>
    <row r="1376" spans="1:2259" ht="18" customHeight="1" x14ac:dyDescent="0.2">
      <c r="A1376" s="74"/>
      <c r="B1376" s="75"/>
      <c r="C1376" s="76"/>
      <c r="D1376" s="77"/>
      <c r="E1376" s="77"/>
      <c r="F1376" s="78"/>
      <c r="G1376" s="79"/>
      <c r="H1376" s="80">
        <v>390</v>
      </c>
      <c r="I1376" s="87" t="s">
        <v>1783</v>
      </c>
      <c r="J1376" s="79">
        <v>400</v>
      </c>
      <c r="K1376" s="82">
        <v>12</v>
      </c>
      <c r="L1376" s="82">
        <v>12</v>
      </c>
      <c r="M1376" s="82">
        <v>7</v>
      </c>
      <c r="N1376" s="82"/>
      <c r="O1376" s="83">
        <f t="shared" si="220"/>
        <v>10.333333333333334</v>
      </c>
      <c r="P1376" s="84">
        <f t="shared" si="237"/>
        <v>1.6982833333333332E-2</v>
      </c>
      <c r="Q1376" s="84"/>
      <c r="R1376" s="85"/>
      <c r="S1376" s="79">
        <v>400</v>
      </c>
      <c r="T1376" s="82"/>
      <c r="U1376" s="82"/>
      <c r="V1376" s="82"/>
      <c r="W1376" s="82"/>
      <c r="X1376" s="83">
        <f t="shared" si="229"/>
        <v>0</v>
      </c>
      <c r="Y1376" s="84">
        <f t="shared" si="236"/>
        <v>0</v>
      </c>
      <c r="Z1376" s="86"/>
      <c r="AA1376" s="73">
        <f t="shared" si="238"/>
        <v>1.6982833333333332E-2</v>
      </c>
      <c r="AB1376" s="831">
        <f t="shared" si="239"/>
        <v>393.20686666666666</v>
      </c>
    </row>
    <row r="1377" spans="1:28" ht="18" customHeight="1" x14ac:dyDescent="0.2">
      <c r="A1377" s="74"/>
      <c r="B1377" s="75"/>
      <c r="C1377" s="76"/>
      <c r="D1377" s="77"/>
      <c r="E1377" s="77"/>
      <c r="F1377" s="78"/>
      <c r="G1377" s="79"/>
      <c r="H1377" s="80">
        <v>390</v>
      </c>
      <c r="I1377" s="87" t="s">
        <v>1784</v>
      </c>
      <c r="J1377" s="79">
        <v>400</v>
      </c>
      <c r="K1377" s="82">
        <v>25</v>
      </c>
      <c r="L1377" s="82">
        <v>16</v>
      </c>
      <c r="M1377" s="82">
        <v>36</v>
      </c>
      <c r="N1377" s="82"/>
      <c r="O1377" s="83">
        <f t="shared" si="220"/>
        <v>25.666666666666668</v>
      </c>
      <c r="P1377" s="84">
        <f t="shared" si="237"/>
        <v>4.2183166666666667E-2</v>
      </c>
      <c r="Q1377" s="84"/>
      <c r="R1377" s="85"/>
      <c r="S1377" s="79">
        <v>400</v>
      </c>
      <c r="T1377" s="82"/>
      <c r="U1377" s="82"/>
      <c r="V1377" s="82"/>
      <c r="W1377" s="82"/>
      <c r="X1377" s="83">
        <f t="shared" si="229"/>
        <v>0</v>
      </c>
      <c r="Y1377" s="84">
        <f t="shared" si="236"/>
        <v>0</v>
      </c>
      <c r="Z1377" s="86"/>
      <c r="AA1377" s="73">
        <f t="shared" si="238"/>
        <v>4.2183166666666667E-2</v>
      </c>
      <c r="AB1377" s="831">
        <f t="shared" si="239"/>
        <v>383.12673333333333</v>
      </c>
    </row>
    <row r="1378" spans="1:28" ht="18" customHeight="1" x14ac:dyDescent="0.2">
      <c r="A1378" s="74"/>
      <c r="B1378" s="75"/>
      <c r="C1378" s="76"/>
      <c r="D1378" s="77"/>
      <c r="E1378" s="77"/>
      <c r="F1378" s="78"/>
      <c r="G1378" s="79"/>
      <c r="H1378" s="80">
        <v>390</v>
      </c>
      <c r="I1378" s="87" t="s">
        <v>1785</v>
      </c>
      <c r="J1378" s="79">
        <v>400</v>
      </c>
      <c r="K1378" s="82">
        <v>60</v>
      </c>
      <c r="L1378" s="82">
        <v>14</v>
      </c>
      <c r="M1378" s="82">
        <v>33</v>
      </c>
      <c r="N1378" s="82"/>
      <c r="O1378" s="83">
        <f>(K1378+L1378+M1378)/3</f>
        <v>35.666666666666664</v>
      </c>
      <c r="P1378" s="84">
        <f t="shared" si="237"/>
        <v>5.8618166666666659E-2</v>
      </c>
      <c r="Q1378" s="84"/>
      <c r="R1378" s="85"/>
      <c r="S1378" s="79"/>
      <c r="T1378" s="82"/>
      <c r="U1378" s="82"/>
      <c r="V1378" s="82"/>
      <c r="W1378" s="82"/>
      <c r="X1378" s="83"/>
      <c r="Y1378" s="84"/>
      <c r="Z1378" s="86"/>
      <c r="AA1378" s="73">
        <f t="shared" si="238"/>
        <v>5.8618166666666659E-2</v>
      </c>
      <c r="AB1378" s="831">
        <f t="shared" si="239"/>
        <v>0</v>
      </c>
    </row>
    <row r="1379" spans="1:28" ht="18" customHeight="1" x14ac:dyDescent="0.2">
      <c r="A1379" s="74"/>
      <c r="B1379" s="75"/>
      <c r="C1379" s="76"/>
      <c r="D1379" s="77"/>
      <c r="E1379" s="77"/>
      <c r="F1379" s="78"/>
      <c r="G1379" s="79"/>
      <c r="H1379" s="80">
        <v>390</v>
      </c>
      <c r="I1379" s="87" t="s">
        <v>1786</v>
      </c>
      <c r="J1379" s="79">
        <v>400</v>
      </c>
      <c r="K1379" s="82">
        <v>8</v>
      </c>
      <c r="L1379" s="82">
        <v>15</v>
      </c>
      <c r="M1379" s="82">
        <v>1</v>
      </c>
      <c r="N1379" s="82"/>
      <c r="O1379" s="83">
        <f>(K1379+L1379+M1379)/3</f>
        <v>8</v>
      </c>
      <c r="P1379" s="84">
        <f t="shared" si="237"/>
        <v>1.3148E-2</v>
      </c>
      <c r="Q1379" s="84"/>
      <c r="R1379" s="85"/>
      <c r="S1379" s="79"/>
      <c r="T1379" s="82"/>
      <c r="U1379" s="82"/>
      <c r="V1379" s="82"/>
      <c r="W1379" s="82"/>
      <c r="X1379" s="83"/>
      <c r="Y1379" s="84"/>
      <c r="Z1379" s="86"/>
      <c r="AA1379" s="73">
        <f t="shared" si="238"/>
        <v>1.3148E-2</v>
      </c>
      <c r="AB1379" s="831">
        <f t="shared" si="239"/>
        <v>0</v>
      </c>
    </row>
    <row r="1380" spans="1:28" ht="18" customHeight="1" thickBot="1" x14ac:dyDescent="0.25">
      <c r="A1380" s="89"/>
      <c r="B1380" s="90"/>
      <c r="C1380" s="91"/>
      <c r="D1380" s="92"/>
      <c r="E1380" s="93"/>
      <c r="F1380" s="94"/>
      <c r="G1380" s="95"/>
      <c r="H1380" s="96">
        <v>390</v>
      </c>
      <c r="I1380" s="97" t="s">
        <v>1787</v>
      </c>
      <c r="J1380" s="95">
        <v>400</v>
      </c>
      <c r="K1380" s="98"/>
      <c r="L1380" s="98"/>
      <c r="M1380" s="98"/>
      <c r="N1380" s="98"/>
      <c r="O1380" s="99">
        <f>(K1380+L1380+M1380)/3</f>
        <v>0</v>
      </c>
      <c r="P1380" s="100">
        <f t="shared" si="237"/>
        <v>0</v>
      </c>
      <c r="Q1380" s="100"/>
      <c r="R1380" s="101"/>
      <c r="S1380" s="95"/>
      <c r="T1380" s="98"/>
      <c r="U1380" s="98"/>
      <c r="V1380" s="98"/>
      <c r="W1380" s="98"/>
      <c r="X1380" s="99"/>
      <c r="Y1380" s="100"/>
      <c r="Z1380" s="102"/>
      <c r="AA1380" s="73">
        <f t="shared" si="238"/>
        <v>0</v>
      </c>
      <c r="AB1380" s="831">
        <f t="shared" si="239"/>
        <v>0</v>
      </c>
    </row>
    <row r="1381" spans="1:28" ht="18" customHeight="1" thickBot="1" x14ac:dyDescent="0.25">
      <c r="A1381" s="74">
        <v>44938</v>
      </c>
      <c r="B1381" s="75">
        <v>0.43055555555555558</v>
      </c>
      <c r="C1381" s="76">
        <v>-8</v>
      </c>
      <c r="D1381" s="182">
        <f t="shared" ref="D1381:D1395" si="244">(MAX(K1381:M1381))/J1381/1.44</f>
        <v>7.3784722222222224E-2</v>
      </c>
      <c r="E1381" s="199"/>
      <c r="F1381" s="190" t="s">
        <v>790</v>
      </c>
      <c r="G1381" s="191" t="s">
        <v>28</v>
      </c>
      <c r="H1381" s="338">
        <v>391</v>
      </c>
      <c r="I1381" s="339" t="s">
        <v>29</v>
      </c>
      <c r="J1381" s="191">
        <v>160</v>
      </c>
      <c r="K1381" s="195">
        <v>2</v>
      </c>
      <c r="L1381" s="195">
        <v>2</v>
      </c>
      <c r="M1381" s="195">
        <v>17</v>
      </c>
      <c r="N1381" s="194" t="s">
        <v>1374</v>
      </c>
      <c r="O1381" s="195">
        <f t="shared" si="220"/>
        <v>7</v>
      </c>
      <c r="P1381" s="188">
        <f t="shared" si="237"/>
        <v>2.8761249999999999E-2</v>
      </c>
      <c r="Q1381" s="340"/>
      <c r="R1381" s="193"/>
      <c r="S1381" s="194"/>
      <c r="T1381" s="195"/>
      <c r="U1381" s="195"/>
      <c r="V1381" s="195"/>
      <c r="W1381" s="194"/>
      <c r="X1381" s="195"/>
      <c r="Y1381" s="188"/>
      <c r="Z1381" s="196"/>
      <c r="AA1381" s="73">
        <f t="shared" si="238"/>
        <v>2.8761249999999999E-2</v>
      </c>
      <c r="AB1381" s="831">
        <f t="shared" si="239"/>
        <v>0</v>
      </c>
    </row>
    <row r="1382" spans="1:28" ht="18" customHeight="1" thickBot="1" x14ac:dyDescent="0.25">
      <c r="A1382" s="197">
        <v>45004</v>
      </c>
      <c r="B1382" s="59">
        <v>0.39861111111111108</v>
      </c>
      <c r="C1382" s="60">
        <v>0</v>
      </c>
      <c r="D1382" s="127">
        <f t="shared" si="244"/>
        <v>0.4826388888888889</v>
      </c>
      <c r="E1382" s="128"/>
      <c r="F1382" s="129" t="s">
        <v>27</v>
      </c>
      <c r="G1382" s="130" t="s">
        <v>28</v>
      </c>
      <c r="H1382" s="131">
        <v>392</v>
      </c>
      <c r="I1382" s="132" t="s">
        <v>29</v>
      </c>
      <c r="J1382" s="130">
        <v>400</v>
      </c>
      <c r="K1382" s="133">
        <v>252</v>
      </c>
      <c r="L1382" s="133">
        <v>278</v>
      </c>
      <c r="M1382" s="133">
        <v>256</v>
      </c>
      <c r="N1382" s="134" t="s">
        <v>1788</v>
      </c>
      <c r="O1382" s="133">
        <f>(K1382+L1382+M1382)/3</f>
        <v>262</v>
      </c>
      <c r="P1382" s="69">
        <f t="shared" si="237"/>
        <v>0.43059700000000001</v>
      </c>
      <c r="Q1382" s="135" t="s">
        <v>31</v>
      </c>
      <c r="R1382" s="136"/>
      <c r="S1382" s="134"/>
      <c r="T1382" s="133"/>
      <c r="U1382" s="133"/>
      <c r="V1382" s="133"/>
      <c r="W1382" s="134"/>
      <c r="X1382" s="133"/>
      <c r="Y1382" s="69"/>
      <c r="Z1382" s="207"/>
      <c r="AA1382" s="73">
        <f t="shared" si="238"/>
        <v>0.43059700000000001</v>
      </c>
      <c r="AB1382" s="831">
        <f t="shared" si="239"/>
        <v>0</v>
      </c>
    </row>
    <row r="1383" spans="1:28" ht="18" customHeight="1" thickBot="1" x14ac:dyDescent="0.25">
      <c r="A1383" s="431"/>
      <c r="B1383" s="75"/>
      <c r="C1383" s="404"/>
      <c r="D1383" s="236"/>
      <c r="E1383" s="428"/>
      <c r="F1383" s="441"/>
      <c r="G1383" s="241"/>
      <c r="H1383" s="131">
        <v>392</v>
      </c>
      <c r="I1383" s="240" t="s">
        <v>1789</v>
      </c>
      <c r="J1383" s="130">
        <v>400</v>
      </c>
      <c r="K1383" s="242">
        <v>10</v>
      </c>
      <c r="L1383" s="242">
        <v>5</v>
      </c>
      <c r="M1383" s="242">
        <v>2</v>
      </c>
      <c r="N1383" s="243"/>
      <c r="O1383" s="133">
        <f t="shared" ref="O1383:O1392" si="245">(K1383+L1383+M1383)/3</f>
        <v>5.666666666666667</v>
      </c>
      <c r="P1383" s="69">
        <f t="shared" si="237"/>
        <v>9.3131666666666675E-3</v>
      </c>
      <c r="Q1383" s="443"/>
      <c r="R1383" s="245"/>
      <c r="S1383" s="243"/>
      <c r="T1383" s="242"/>
      <c r="U1383" s="242"/>
      <c r="V1383" s="242"/>
      <c r="W1383" s="243"/>
      <c r="X1383" s="242"/>
      <c r="Y1383" s="69"/>
      <c r="Z1383" s="246"/>
      <c r="AA1383" s="73">
        <f t="shared" si="238"/>
        <v>9.3131666666666675E-3</v>
      </c>
      <c r="AB1383" s="831">
        <f t="shared" si="239"/>
        <v>0</v>
      </c>
    </row>
    <row r="1384" spans="1:28" ht="18" customHeight="1" thickBot="1" x14ac:dyDescent="0.25">
      <c r="A1384" s="431"/>
      <c r="B1384" s="75"/>
      <c r="C1384" s="404"/>
      <c r="D1384" s="182"/>
      <c r="E1384" s="183"/>
      <c r="F1384" s="441"/>
      <c r="G1384" s="241"/>
      <c r="H1384" s="131">
        <v>392</v>
      </c>
      <c r="I1384" s="240" t="s">
        <v>1790</v>
      </c>
      <c r="J1384" s="130">
        <v>400</v>
      </c>
      <c r="K1384" s="242">
        <v>0</v>
      </c>
      <c r="L1384" s="242">
        <v>0</v>
      </c>
      <c r="M1384" s="242">
        <v>0</v>
      </c>
      <c r="N1384" s="243"/>
      <c r="O1384" s="133">
        <f t="shared" si="245"/>
        <v>0</v>
      </c>
      <c r="P1384" s="69">
        <f t="shared" si="237"/>
        <v>0</v>
      </c>
      <c r="Q1384" s="443"/>
      <c r="R1384" s="245"/>
      <c r="S1384" s="243"/>
      <c r="T1384" s="242"/>
      <c r="U1384" s="242"/>
      <c r="V1384" s="242"/>
      <c r="W1384" s="243"/>
      <c r="X1384" s="242"/>
      <c r="Y1384" s="69"/>
      <c r="Z1384" s="246"/>
      <c r="AA1384" s="73">
        <f t="shared" si="238"/>
        <v>0</v>
      </c>
      <c r="AB1384" s="831">
        <f t="shared" si="239"/>
        <v>0</v>
      </c>
    </row>
    <row r="1385" spans="1:28" ht="18" customHeight="1" thickBot="1" x14ac:dyDescent="0.25">
      <c r="A1385" s="431"/>
      <c r="B1385" s="75"/>
      <c r="C1385" s="404"/>
      <c r="D1385" s="182"/>
      <c r="E1385" s="183"/>
      <c r="F1385" s="441"/>
      <c r="G1385" s="241"/>
      <c r="H1385" s="131">
        <v>392</v>
      </c>
      <c r="I1385" s="240" t="s">
        <v>1791</v>
      </c>
      <c r="J1385" s="130">
        <v>400</v>
      </c>
      <c r="K1385" s="242">
        <v>3</v>
      </c>
      <c r="L1385" s="242">
        <v>4</v>
      </c>
      <c r="M1385" s="242">
        <v>1</v>
      </c>
      <c r="N1385" s="243"/>
      <c r="O1385" s="133">
        <f t="shared" si="245"/>
        <v>2.6666666666666665</v>
      </c>
      <c r="P1385" s="69">
        <f t="shared" si="237"/>
        <v>4.3826666666666667E-3</v>
      </c>
      <c r="Q1385" s="443"/>
      <c r="R1385" s="245"/>
      <c r="S1385" s="243"/>
      <c r="T1385" s="242"/>
      <c r="U1385" s="242"/>
      <c r="V1385" s="242"/>
      <c r="W1385" s="243"/>
      <c r="X1385" s="242"/>
      <c r="Y1385" s="69"/>
      <c r="Z1385" s="246"/>
      <c r="AA1385" s="73">
        <f t="shared" si="238"/>
        <v>4.3826666666666667E-3</v>
      </c>
      <c r="AB1385" s="831">
        <f t="shared" si="239"/>
        <v>0</v>
      </c>
    </row>
    <row r="1386" spans="1:28" ht="18" customHeight="1" thickBot="1" x14ac:dyDescent="0.25">
      <c r="A1386" s="431"/>
      <c r="B1386" s="75"/>
      <c r="C1386" s="404"/>
      <c r="D1386" s="182"/>
      <c r="E1386" s="183"/>
      <c r="F1386" s="441"/>
      <c r="G1386" s="241"/>
      <c r="H1386" s="131">
        <v>392</v>
      </c>
      <c r="I1386" s="240" t="s">
        <v>1792</v>
      </c>
      <c r="J1386" s="130">
        <v>400</v>
      </c>
      <c r="K1386" s="242">
        <v>1</v>
      </c>
      <c r="L1386" s="242">
        <v>20</v>
      </c>
      <c r="M1386" s="242">
        <v>19</v>
      </c>
      <c r="N1386" s="243"/>
      <c r="O1386" s="133">
        <f t="shared" si="245"/>
        <v>13.333333333333334</v>
      </c>
      <c r="P1386" s="69">
        <f t="shared" si="237"/>
        <v>2.1913333333333337E-2</v>
      </c>
      <c r="Q1386" s="443"/>
      <c r="R1386" s="245"/>
      <c r="S1386" s="243"/>
      <c r="T1386" s="242"/>
      <c r="U1386" s="242"/>
      <c r="V1386" s="242"/>
      <c r="W1386" s="243"/>
      <c r="X1386" s="242"/>
      <c r="Y1386" s="69"/>
      <c r="Z1386" s="246"/>
      <c r="AA1386" s="73">
        <f t="shared" si="238"/>
        <v>2.1913333333333337E-2</v>
      </c>
      <c r="AB1386" s="831">
        <f t="shared" si="239"/>
        <v>0</v>
      </c>
    </row>
    <row r="1387" spans="1:28" ht="18" customHeight="1" thickBot="1" x14ac:dyDescent="0.25">
      <c r="A1387" s="431"/>
      <c r="B1387" s="75"/>
      <c r="C1387" s="404"/>
      <c r="D1387" s="182"/>
      <c r="E1387" s="183"/>
      <c r="F1387" s="441"/>
      <c r="G1387" s="241"/>
      <c r="H1387" s="131">
        <v>392</v>
      </c>
      <c r="I1387" s="240" t="s">
        <v>1793</v>
      </c>
      <c r="J1387" s="130">
        <v>400</v>
      </c>
      <c r="K1387" s="242">
        <v>15</v>
      </c>
      <c r="L1387" s="242">
        <v>44</v>
      </c>
      <c r="M1387" s="242">
        <v>2</v>
      </c>
      <c r="N1387" s="243"/>
      <c r="O1387" s="133">
        <f t="shared" si="245"/>
        <v>20.333333333333332</v>
      </c>
      <c r="P1387" s="69">
        <f t="shared" si="237"/>
        <v>3.3417833333333327E-2</v>
      </c>
      <c r="Q1387" s="443"/>
      <c r="R1387" s="245"/>
      <c r="S1387" s="243"/>
      <c r="T1387" s="242"/>
      <c r="U1387" s="242"/>
      <c r="V1387" s="242"/>
      <c r="W1387" s="243"/>
      <c r="X1387" s="242"/>
      <c r="Y1387" s="69"/>
      <c r="Z1387" s="246"/>
      <c r="AA1387" s="73">
        <f t="shared" si="238"/>
        <v>3.3417833333333327E-2</v>
      </c>
      <c r="AB1387" s="831">
        <f t="shared" si="239"/>
        <v>0</v>
      </c>
    </row>
    <row r="1388" spans="1:28" ht="18" customHeight="1" thickBot="1" x14ac:dyDescent="0.25">
      <c r="A1388" s="431"/>
      <c r="B1388" s="75"/>
      <c r="C1388" s="404"/>
      <c r="D1388" s="182"/>
      <c r="E1388" s="183"/>
      <c r="F1388" s="441"/>
      <c r="G1388" s="241"/>
      <c r="H1388" s="131">
        <v>392</v>
      </c>
      <c r="I1388" s="240" t="s">
        <v>1794</v>
      </c>
      <c r="J1388" s="130">
        <v>400</v>
      </c>
      <c r="K1388" s="242">
        <v>143</v>
      </c>
      <c r="L1388" s="242">
        <v>113</v>
      </c>
      <c r="M1388" s="242">
        <v>178</v>
      </c>
      <c r="N1388" s="243"/>
      <c r="O1388" s="133">
        <f t="shared" si="245"/>
        <v>144.66666666666666</v>
      </c>
      <c r="P1388" s="69">
        <f t="shared" si="237"/>
        <v>0.23775966666666665</v>
      </c>
      <c r="Q1388" s="443"/>
      <c r="R1388" s="245"/>
      <c r="S1388" s="243"/>
      <c r="T1388" s="242"/>
      <c r="U1388" s="242"/>
      <c r="V1388" s="242"/>
      <c r="W1388" s="243"/>
      <c r="X1388" s="242"/>
      <c r="Y1388" s="69"/>
      <c r="Z1388" s="246"/>
      <c r="AA1388" s="73">
        <f t="shared" si="238"/>
        <v>0.23775966666666665</v>
      </c>
      <c r="AB1388" s="831">
        <f t="shared" si="239"/>
        <v>0</v>
      </c>
    </row>
    <row r="1389" spans="1:28" ht="18" customHeight="1" thickBot="1" x14ac:dyDescent="0.25">
      <c r="A1389" s="431"/>
      <c r="B1389" s="75"/>
      <c r="C1389" s="404"/>
      <c r="D1389" s="182"/>
      <c r="E1389" s="183"/>
      <c r="F1389" s="441"/>
      <c r="G1389" s="241"/>
      <c r="H1389" s="131">
        <v>392</v>
      </c>
      <c r="I1389" s="240" t="s">
        <v>1795</v>
      </c>
      <c r="J1389" s="130">
        <v>400</v>
      </c>
      <c r="K1389" s="242">
        <v>77</v>
      </c>
      <c r="L1389" s="242">
        <v>58</v>
      </c>
      <c r="M1389" s="242">
        <v>60</v>
      </c>
      <c r="N1389" s="243"/>
      <c r="O1389" s="133">
        <f t="shared" si="245"/>
        <v>65</v>
      </c>
      <c r="P1389" s="69">
        <f t="shared" si="237"/>
        <v>0.10682750000000001</v>
      </c>
      <c r="Q1389" s="443"/>
      <c r="R1389" s="245"/>
      <c r="S1389" s="243"/>
      <c r="T1389" s="242"/>
      <c r="U1389" s="242"/>
      <c r="V1389" s="242"/>
      <c r="W1389" s="243"/>
      <c r="X1389" s="242"/>
      <c r="Y1389" s="69"/>
      <c r="Z1389" s="246"/>
      <c r="AA1389" s="73">
        <f t="shared" si="238"/>
        <v>0.10682750000000001</v>
      </c>
      <c r="AB1389" s="831">
        <f t="shared" si="239"/>
        <v>0</v>
      </c>
    </row>
    <row r="1390" spans="1:28" ht="18" customHeight="1" thickBot="1" x14ac:dyDescent="0.25">
      <c r="A1390" s="431"/>
      <c r="B1390" s="75"/>
      <c r="C1390" s="404"/>
      <c r="D1390" s="182"/>
      <c r="E1390" s="183"/>
      <c r="F1390" s="441"/>
      <c r="G1390" s="241"/>
      <c r="H1390" s="131">
        <v>392</v>
      </c>
      <c r="I1390" s="240" t="s">
        <v>1796</v>
      </c>
      <c r="J1390" s="130">
        <v>400</v>
      </c>
      <c r="K1390" s="242">
        <v>3</v>
      </c>
      <c r="L1390" s="242">
        <v>4</v>
      </c>
      <c r="M1390" s="242">
        <v>0</v>
      </c>
      <c r="N1390" s="243"/>
      <c r="O1390" s="133">
        <f t="shared" si="245"/>
        <v>2.3333333333333335</v>
      </c>
      <c r="P1390" s="69">
        <f t="shared" si="237"/>
        <v>3.8348333333333333E-3</v>
      </c>
      <c r="Q1390" s="443"/>
      <c r="R1390" s="245"/>
      <c r="S1390" s="243"/>
      <c r="T1390" s="242"/>
      <c r="U1390" s="242"/>
      <c r="V1390" s="242"/>
      <c r="W1390" s="243"/>
      <c r="X1390" s="242"/>
      <c r="Y1390" s="69"/>
      <c r="Z1390" s="246"/>
      <c r="AA1390" s="73">
        <f t="shared" si="238"/>
        <v>3.8348333333333333E-3</v>
      </c>
      <c r="AB1390" s="831">
        <f t="shared" si="239"/>
        <v>0</v>
      </c>
    </row>
    <row r="1391" spans="1:28" ht="18" customHeight="1" thickBot="1" x14ac:dyDescent="0.25">
      <c r="A1391" s="431"/>
      <c r="B1391" s="75"/>
      <c r="C1391" s="404"/>
      <c r="D1391" s="182"/>
      <c r="E1391" s="183"/>
      <c r="F1391" s="441"/>
      <c r="G1391" s="241"/>
      <c r="H1391" s="131">
        <v>392</v>
      </c>
      <c r="I1391" s="240" t="s">
        <v>1797</v>
      </c>
      <c r="J1391" s="130">
        <v>400</v>
      </c>
      <c r="K1391" s="242">
        <v>14</v>
      </c>
      <c r="L1391" s="242">
        <v>5</v>
      </c>
      <c r="M1391" s="242">
        <v>1</v>
      </c>
      <c r="N1391" s="243"/>
      <c r="O1391" s="133">
        <f t="shared" si="245"/>
        <v>6.666666666666667</v>
      </c>
      <c r="P1391" s="69">
        <f t="shared" si="237"/>
        <v>1.0956666666666668E-2</v>
      </c>
      <c r="Q1391" s="443"/>
      <c r="R1391" s="245"/>
      <c r="S1391" s="243"/>
      <c r="T1391" s="242"/>
      <c r="U1391" s="242"/>
      <c r="V1391" s="242"/>
      <c r="W1391" s="243"/>
      <c r="X1391" s="242"/>
      <c r="Y1391" s="69"/>
      <c r="Z1391" s="246"/>
      <c r="AA1391" s="73">
        <f t="shared" si="238"/>
        <v>1.0956666666666668E-2</v>
      </c>
      <c r="AB1391" s="831">
        <f t="shared" si="239"/>
        <v>0</v>
      </c>
    </row>
    <row r="1392" spans="1:28" ht="18" customHeight="1" thickBot="1" x14ac:dyDescent="0.25">
      <c r="A1392" s="434"/>
      <c r="B1392" s="90"/>
      <c r="C1392" s="227"/>
      <c r="D1392" s="355"/>
      <c r="E1392" s="438"/>
      <c r="F1392" s="441"/>
      <c r="G1392" s="241"/>
      <c r="H1392" s="131">
        <v>392</v>
      </c>
      <c r="I1392" s="240" t="s">
        <v>1798</v>
      </c>
      <c r="J1392" s="130">
        <v>400</v>
      </c>
      <c r="K1392" s="242">
        <v>11</v>
      </c>
      <c r="L1392" s="242">
        <v>8</v>
      </c>
      <c r="M1392" s="242">
        <v>22</v>
      </c>
      <c r="N1392" s="243"/>
      <c r="O1392" s="133">
        <f t="shared" si="245"/>
        <v>13.666666666666666</v>
      </c>
      <c r="P1392" s="69">
        <f t="shared" si="237"/>
        <v>2.2461166666666664E-2</v>
      </c>
      <c r="Q1392" s="443"/>
      <c r="R1392" s="245"/>
      <c r="S1392" s="243"/>
      <c r="T1392" s="242"/>
      <c r="U1392" s="242"/>
      <c r="V1392" s="242"/>
      <c r="W1392" s="243"/>
      <c r="X1392" s="242"/>
      <c r="Y1392" s="69"/>
      <c r="Z1392" s="246"/>
      <c r="AA1392" s="73">
        <f t="shared" si="238"/>
        <v>2.2461166666666664E-2</v>
      </c>
      <c r="AB1392" s="831">
        <f t="shared" si="239"/>
        <v>0</v>
      </c>
    </row>
    <row r="1393" spans="1:28" s="180" customFormat="1" ht="18" customHeight="1" thickBot="1" x14ac:dyDescent="0.25">
      <c r="A1393" s="599">
        <v>44931</v>
      </c>
      <c r="B1393" s="289">
        <v>0.46875</v>
      </c>
      <c r="C1393" s="576">
        <v>-7</v>
      </c>
      <c r="D1393" s="600">
        <f t="shared" si="244"/>
        <v>0</v>
      </c>
      <c r="E1393" s="168">
        <f>(MAX(T1393:V1393))/S1393/1.44</f>
        <v>0</v>
      </c>
      <c r="F1393" s="423" t="s">
        <v>27</v>
      </c>
      <c r="G1393" s="408" t="s">
        <v>28</v>
      </c>
      <c r="H1393" s="409">
        <v>393</v>
      </c>
      <c r="I1393" s="424" t="s">
        <v>495</v>
      </c>
      <c r="J1393" s="408">
        <v>400</v>
      </c>
      <c r="K1393" s="412"/>
      <c r="L1393" s="412"/>
      <c r="M1393" s="412"/>
      <c r="N1393" s="411"/>
      <c r="O1393" s="412">
        <f t="shared" si="220"/>
        <v>0</v>
      </c>
      <c r="P1393" s="175">
        <f t="shared" si="237"/>
        <v>0</v>
      </c>
      <c r="Q1393" s="425" t="s">
        <v>50</v>
      </c>
      <c r="R1393" s="413" t="s">
        <v>226</v>
      </c>
      <c r="S1393" s="411">
        <v>400</v>
      </c>
      <c r="T1393" s="412"/>
      <c r="U1393" s="412"/>
      <c r="V1393" s="412"/>
      <c r="W1393" s="411"/>
      <c r="X1393" s="412">
        <f t="shared" ref="X1393:X1636" si="246">(T1393+U1393+V1393)/3</f>
        <v>0</v>
      </c>
      <c r="Y1393" s="175">
        <f t="shared" si="236"/>
        <v>0</v>
      </c>
      <c r="Z1393" s="426" t="s">
        <v>50</v>
      </c>
      <c r="AA1393" s="179">
        <f t="shared" si="238"/>
        <v>0</v>
      </c>
      <c r="AB1393" s="831">
        <f t="shared" si="239"/>
        <v>400</v>
      </c>
    </row>
    <row r="1394" spans="1:28" s="180" customFormat="1" ht="18" customHeight="1" thickBot="1" x14ac:dyDescent="0.25">
      <c r="A1394" s="146">
        <v>44975</v>
      </c>
      <c r="B1394" s="147">
        <v>0.3888888888888889</v>
      </c>
      <c r="C1394" s="148">
        <v>-6</v>
      </c>
      <c r="D1394" s="149">
        <f t="shared" si="244"/>
        <v>5.401234567901235E-2</v>
      </c>
      <c r="E1394" s="150">
        <f>(MAX(T1394:V1394))/S1394/1.44</f>
        <v>0.13117283950617284</v>
      </c>
      <c r="F1394" s="161" t="s">
        <v>27</v>
      </c>
      <c r="G1394" s="155" t="s">
        <v>28</v>
      </c>
      <c r="H1394" s="153">
        <v>394</v>
      </c>
      <c r="I1394" s="154" t="s">
        <v>48</v>
      </c>
      <c r="J1394" s="155">
        <v>180</v>
      </c>
      <c r="K1394" s="156">
        <v>14</v>
      </c>
      <c r="L1394" s="156">
        <v>11</v>
      </c>
      <c r="M1394" s="156">
        <v>6</v>
      </c>
      <c r="N1394" s="157" t="s">
        <v>1799</v>
      </c>
      <c r="O1394" s="156">
        <f t="shared" si="220"/>
        <v>10.333333333333334</v>
      </c>
      <c r="P1394" s="69">
        <f t="shared" si="237"/>
        <v>3.773962962962963E-2</v>
      </c>
      <c r="Q1394" s="162"/>
      <c r="R1394" s="159" t="s">
        <v>226</v>
      </c>
      <c r="S1394" s="157">
        <v>180</v>
      </c>
      <c r="T1394" s="156">
        <v>5</v>
      </c>
      <c r="U1394" s="156">
        <v>34</v>
      </c>
      <c r="V1394" s="156">
        <v>8</v>
      </c>
      <c r="W1394" s="157" t="s">
        <v>1800</v>
      </c>
      <c r="X1394" s="156">
        <f t="shared" si="246"/>
        <v>15.666666666666666</v>
      </c>
      <c r="Y1394" s="69">
        <f t="shared" si="236"/>
        <v>5.7218148148148143E-2</v>
      </c>
      <c r="Z1394" s="163"/>
      <c r="AA1394" s="73">
        <f t="shared" si="238"/>
        <v>9.495777777777778E-2</v>
      </c>
      <c r="AB1394" s="831">
        <f t="shared" si="239"/>
        <v>162.9076</v>
      </c>
    </row>
    <row r="1395" spans="1:28" s="10" customFormat="1" ht="18" customHeight="1" thickBot="1" x14ac:dyDescent="0.25">
      <c r="A1395" s="74">
        <v>44935</v>
      </c>
      <c r="B1395" s="75">
        <v>0.40625</v>
      </c>
      <c r="C1395" s="76">
        <v>-18</v>
      </c>
      <c r="D1395" s="355">
        <f t="shared" si="244"/>
        <v>0.68576388888888895</v>
      </c>
      <c r="E1395" s="201">
        <f>(MAX(T1395:V1395))/S1395/1.44</f>
        <v>0.3142361111111111</v>
      </c>
      <c r="F1395" s="63" t="s">
        <v>27</v>
      </c>
      <c r="G1395" s="130" t="s">
        <v>28</v>
      </c>
      <c r="H1395" s="131">
        <v>395</v>
      </c>
      <c r="I1395" s="132" t="s">
        <v>29</v>
      </c>
      <c r="J1395" s="130">
        <v>400</v>
      </c>
      <c r="K1395" s="133">
        <v>327</v>
      </c>
      <c r="L1395" s="133">
        <v>395</v>
      </c>
      <c r="M1395" s="133">
        <v>318</v>
      </c>
      <c r="N1395" s="134" t="s">
        <v>35</v>
      </c>
      <c r="O1395" s="133">
        <f t="shared" si="220"/>
        <v>346.66666666666669</v>
      </c>
      <c r="P1395" s="126">
        <f t="shared" si="237"/>
        <v>0.56974666666666673</v>
      </c>
      <c r="Q1395" s="249"/>
      <c r="R1395" s="136" t="s">
        <v>32</v>
      </c>
      <c r="S1395" s="130">
        <v>400</v>
      </c>
      <c r="T1395" s="133">
        <v>156</v>
      </c>
      <c r="U1395" s="133">
        <v>181</v>
      </c>
      <c r="V1395" s="133">
        <v>129</v>
      </c>
      <c r="W1395" s="134" t="s">
        <v>609</v>
      </c>
      <c r="X1395" s="133">
        <f t="shared" si="246"/>
        <v>155.33333333333334</v>
      </c>
      <c r="Y1395" s="126">
        <f t="shared" si="236"/>
        <v>0.25529033333333334</v>
      </c>
      <c r="Z1395" s="207"/>
      <c r="AA1395" s="73">
        <f t="shared" si="238"/>
        <v>0.82503700000000002</v>
      </c>
      <c r="AB1395" s="831">
        <f t="shared" si="239"/>
        <v>69.985199999999963</v>
      </c>
    </row>
    <row r="1396" spans="1:28" ht="18" customHeight="1" x14ac:dyDescent="0.2">
      <c r="A1396" s="74"/>
      <c r="B1396" s="75"/>
      <c r="C1396" s="76"/>
      <c r="D1396" s="182"/>
      <c r="E1396" s="183"/>
      <c r="F1396" s="78"/>
      <c r="G1396" s="79"/>
      <c r="H1396" s="80">
        <v>395</v>
      </c>
      <c r="I1396" s="87" t="s">
        <v>1801</v>
      </c>
      <c r="J1396" s="79">
        <v>400</v>
      </c>
      <c r="K1396" s="82">
        <v>55</v>
      </c>
      <c r="L1396" s="82">
        <v>83</v>
      </c>
      <c r="M1396" s="82">
        <v>66</v>
      </c>
      <c r="N1396" s="82"/>
      <c r="O1396" s="83">
        <f t="shared" si="220"/>
        <v>68</v>
      </c>
      <c r="P1396" s="84">
        <f t="shared" si="237"/>
        <v>0.11175799999999998</v>
      </c>
      <c r="Q1396" s="84"/>
      <c r="R1396" s="85" t="s">
        <v>1801</v>
      </c>
      <c r="S1396" s="79">
        <v>400</v>
      </c>
      <c r="T1396" s="82">
        <v>46</v>
      </c>
      <c r="U1396" s="82">
        <v>69</v>
      </c>
      <c r="V1396" s="82">
        <v>43</v>
      </c>
      <c r="W1396" s="82"/>
      <c r="X1396" s="83">
        <f t="shared" si="246"/>
        <v>52.666666666666664</v>
      </c>
      <c r="Y1396" s="84">
        <f t="shared" si="236"/>
        <v>8.6557666666666672E-2</v>
      </c>
      <c r="Z1396" s="86"/>
      <c r="AA1396" s="73">
        <f t="shared" si="238"/>
        <v>0.19831566666666667</v>
      </c>
      <c r="AB1396" s="831">
        <f t="shared" si="239"/>
        <v>320.6737333333333</v>
      </c>
    </row>
    <row r="1397" spans="1:28" ht="18" customHeight="1" x14ac:dyDescent="0.2">
      <c r="A1397" s="74"/>
      <c r="B1397" s="75"/>
      <c r="C1397" s="76"/>
      <c r="D1397" s="182"/>
      <c r="E1397" s="183"/>
      <c r="F1397" s="78"/>
      <c r="G1397" s="79"/>
      <c r="H1397" s="80">
        <v>395</v>
      </c>
      <c r="I1397" s="87" t="s">
        <v>1802</v>
      </c>
      <c r="J1397" s="79">
        <v>400</v>
      </c>
      <c r="K1397" s="82">
        <v>59</v>
      </c>
      <c r="L1397" s="82">
        <v>57</v>
      </c>
      <c r="M1397" s="82">
        <v>58</v>
      </c>
      <c r="N1397" s="82"/>
      <c r="O1397" s="83">
        <f t="shared" si="220"/>
        <v>58</v>
      </c>
      <c r="P1397" s="84">
        <f t="shared" si="237"/>
        <v>9.5322999999999991E-2</v>
      </c>
      <c r="Q1397" s="84"/>
      <c r="R1397" s="85" t="s">
        <v>1802</v>
      </c>
      <c r="S1397" s="79">
        <v>400</v>
      </c>
      <c r="T1397" s="82">
        <v>9</v>
      </c>
      <c r="U1397" s="82">
        <v>6</v>
      </c>
      <c r="V1397" s="82">
        <v>7</v>
      </c>
      <c r="W1397" s="82"/>
      <c r="X1397" s="83">
        <f t="shared" si="246"/>
        <v>7.333333333333333</v>
      </c>
      <c r="Y1397" s="84">
        <f t="shared" si="236"/>
        <v>1.2052333333333332E-2</v>
      </c>
      <c r="Z1397" s="86"/>
      <c r="AA1397" s="73">
        <f t="shared" si="238"/>
        <v>0.10737533333333332</v>
      </c>
      <c r="AB1397" s="831">
        <f t="shared" si="239"/>
        <v>357.04986666666667</v>
      </c>
    </row>
    <row r="1398" spans="1:28" ht="18" customHeight="1" x14ac:dyDescent="0.2">
      <c r="A1398" s="74"/>
      <c r="B1398" s="75"/>
      <c r="C1398" s="76"/>
      <c r="D1398" s="182"/>
      <c r="E1398" s="183"/>
      <c r="F1398" s="78"/>
      <c r="G1398" s="79"/>
      <c r="H1398" s="80">
        <v>395</v>
      </c>
      <c r="I1398" s="87" t="s">
        <v>1803</v>
      </c>
      <c r="J1398" s="79">
        <v>400</v>
      </c>
      <c r="K1398" s="82">
        <v>0</v>
      </c>
      <c r="L1398" s="82">
        <v>0</v>
      </c>
      <c r="M1398" s="82">
        <v>0</v>
      </c>
      <c r="N1398" s="82"/>
      <c r="O1398" s="83">
        <f t="shared" si="220"/>
        <v>0</v>
      </c>
      <c r="P1398" s="84">
        <f t="shared" si="237"/>
        <v>0</v>
      </c>
      <c r="Q1398" s="84"/>
      <c r="R1398" s="85" t="s">
        <v>1804</v>
      </c>
      <c r="S1398" s="79">
        <v>400</v>
      </c>
      <c r="T1398" s="82">
        <v>10</v>
      </c>
      <c r="U1398" s="82">
        <v>11</v>
      </c>
      <c r="V1398" s="82">
        <v>22</v>
      </c>
      <c r="W1398" s="82"/>
      <c r="X1398" s="83">
        <f t="shared" si="246"/>
        <v>14.333333333333334</v>
      </c>
      <c r="Y1398" s="84">
        <f t="shared" si="236"/>
        <v>2.3556833333333332E-2</v>
      </c>
      <c r="Z1398" s="86"/>
      <c r="AA1398" s="73">
        <f t="shared" si="238"/>
        <v>2.3556833333333332E-2</v>
      </c>
      <c r="AB1398" s="831">
        <f t="shared" si="239"/>
        <v>390.57726666666667</v>
      </c>
    </row>
    <row r="1399" spans="1:28" ht="18" customHeight="1" x14ac:dyDescent="0.2">
      <c r="A1399" s="74"/>
      <c r="B1399" s="75"/>
      <c r="C1399" s="76"/>
      <c r="D1399" s="182"/>
      <c r="E1399" s="183"/>
      <c r="F1399" s="122"/>
      <c r="G1399" s="79"/>
      <c r="H1399" s="80">
        <v>395</v>
      </c>
      <c r="I1399" s="87" t="s">
        <v>1805</v>
      </c>
      <c r="J1399" s="79">
        <v>400</v>
      </c>
      <c r="K1399" s="82">
        <v>163</v>
      </c>
      <c r="L1399" s="82">
        <v>156</v>
      </c>
      <c r="M1399" s="82">
        <v>147</v>
      </c>
      <c r="N1399" s="82"/>
      <c r="O1399" s="83">
        <f>(K1399+L1399+M1399)/3</f>
        <v>155.33333333333334</v>
      </c>
      <c r="P1399" s="84">
        <f t="shared" si="237"/>
        <v>0.25529033333333334</v>
      </c>
      <c r="Q1399" s="84"/>
      <c r="R1399" s="85" t="s">
        <v>1806</v>
      </c>
      <c r="S1399" s="79">
        <v>400</v>
      </c>
      <c r="T1399" s="82">
        <v>25</v>
      </c>
      <c r="U1399" s="82">
        <v>40</v>
      </c>
      <c r="V1399" s="82">
        <v>29</v>
      </c>
      <c r="W1399" s="82"/>
      <c r="X1399" s="83">
        <f t="shared" si="246"/>
        <v>31.333333333333332</v>
      </c>
      <c r="Y1399" s="84">
        <f t="shared" si="236"/>
        <v>5.1496333333333331E-2</v>
      </c>
      <c r="Z1399" s="86"/>
      <c r="AA1399" s="73">
        <f t="shared" si="238"/>
        <v>0.30678666666666665</v>
      </c>
      <c r="AB1399" s="831">
        <f t="shared" si="239"/>
        <v>277.28533333333337</v>
      </c>
    </row>
    <row r="1400" spans="1:28" ht="18" customHeight="1" x14ac:dyDescent="0.2">
      <c r="A1400" s="74"/>
      <c r="B1400" s="75"/>
      <c r="C1400" s="76"/>
      <c r="D1400" s="182"/>
      <c r="E1400" s="183"/>
      <c r="F1400" s="122"/>
      <c r="G1400" s="79"/>
      <c r="H1400" s="80">
        <v>395</v>
      </c>
      <c r="I1400" s="87" t="s">
        <v>1807</v>
      </c>
      <c r="J1400" s="79">
        <v>400</v>
      </c>
      <c r="K1400" s="82">
        <v>50</v>
      </c>
      <c r="L1400" s="82">
        <v>105</v>
      </c>
      <c r="M1400" s="82">
        <v>40</v>
      </c>
      <c r="N1400" s="82"/>
      <c r="O1400" s="83">
        <f>(K1400+L1400+M1400)/3</f>
        <v>65</v>
      </c>
      <c r="P1400" s="84">
        <f t="shared" si="237"/>
        <v>0.10682750000000001</v>
      </c>
      <c r="Q1400" s="84"/>
      <c r="R1400" s="85" t="s">
        <v>1808</v>
      </c>
      <c r="S1400" s="79">
        <v>400</v>
      </c>
      <c r="T1400" s="82">
        <v>60</v>
      </c>
      <c r="U1400" s="82">
        <v>49</v>
      </c>
      <c r="V1400" s="82">
        <v>28</v>
      </c>
      <c r="W1400" s="82"/>
      <c r="X1400" s="83">
        <f t="shared" si="246"/>
        <v>45.666666666666664</v>
      </c>
      <c r="Y1400" s="84">
        <f t="shared" si="236"/>
        <v>7.5053166666666671E-2</v>
      </c>
      <c r="Z1400" s="86"/>
      <c r="AA1400" s="73">
        <f t="shared" si="238"/>
        <v>0.18188066666666669</v>
      </c>
      <c r="AB1400" s="831">
        <f t="shared" si="239"/>
        <v>327.24773333333331</v>
      </c>
    </row>
    <row r="1401" spans="1:28" ht="18" customHeight="1" x14ac:dyDescent="0.2">
      <c r="A1401" s="74"/>
      <c r="B1401" s="75"/>
      <c r="C1401" s="76"/>
      <c r="D1401" s="182"/>
      <c r="E1401" s="183"/>
      <c r="F1401" s="122"/>
      <c r="G1401" s="79"/>
      <c r="H1401" s="80">
        <v>395</v>
      </c>
      <c r="I1401" s="87"/>
      <c r="J1401" s="79">
        <v>400</v>
      </c>
      <c r="K1401" s="82"/>
      <c r="L1401" s="82"/>
      <c r="M1401" s="82"/>
      <c r="N1401" s="82"/>
      <c r="O1401" s="83">
        <f>(K1401+L1401+M1401)/3</f>
        <v>0</v>
      </c>
      <c r="P1401" s="84">
        <f t="shared" si="237"/>
        <v>0</v>
      </c>
      <c r="Q1401" s="84"/>
      <c r="R1401" s="85"/>
      <c r="S1401" s="79">
        <v>400</v>
      </c>
      <c r="T1401" s="82"/>
      <c r="U1401" s="82"/>
      <c r="V1401" s="82"/>
      <c r="W1401" s="82"/>
      <c r="X1401" s="83">
        <f t="shared" si="246"/>
        <v>0</v>
      </c>
      <c r="Y1401" s="84">
        <f t="shared" si="236"/>
        <v>0</v>
      </c>
      <c r="Z1401" s="86"/>
      <c r="AA1401" s="73">
        <f t="shared" si="238"/>
        <v>0</v>
      </c>
      <c r="AB1401" s="831">
        <f t="shared" si="239"/>
        <v>400</v>
      </c>
    </row>
    <row r="1402" spans="1:28" ht="17.25" customHeight="1" thickBot="1" x14ac:dyDescent="0.25">
      <c r="A1402" s="89"/>
      <c r="B1402" s="90"/>
      <c r="C1402" s="91"/>
      <c r="D1402" s="355"/>
      <c r="E1402" s="438"/>
      <c r="F1402" s="94"/>
      <c r="G1402" s="95"/>
      <c r="H1402" s="96">
        <v>395</v>
      </c>
      <c r="I1402" s="97"/>
      <c r="J1402" s="95">
        <v>400</v>
      </c>
      <c r="K1402" s="98"/>
      <c r="L1402" s="98"/>
      <c r="M1402" s="98"/>
      <c r="N1402" s="98"/>
      <c r="O1402" s="99">
        <f>(K1402+L1402+M1402)/3</f>
        <v>0</v>
      </c>
      <c r="P1402" s="100">
        <f t="shared" si="237"/>
        <v>0</v>
      </c>
      <c r="Q1402" s="100"/>
      <c r="R1402" s="101"/>
      <c r="S1402" s="95">
        <v>400</v>
      </c>
      <c r="T1402" s="98"/>
      <c r="U1402" s="98"/>
      <c r="V1402" s="98"/>
      <c r="W1402" s="98"/>
      <c r="X1402" s="99"/>
      <c r="Y1402" s="100">
        <f t="shared" si="236"/>
        <v>0</v>
      </c>
      <c r="Z1402" s="102"/>
      <c r="AA1402" s="73">
        <f>P1402+Y1402</f>
        <v>0</v>
      </c>
      <c r="AB1402" s="831">
        <f t="shared" si="239"/>
        <v>400</v>
      </c>
    </row>
    <row r="1403" spans="1:28" ht="17.25" customHeight="1" thickBot="1" x14ac:dyDescent="0.25">
      <c r="A1403" s="74">
        <v>44975</v>
      </c>
      <c r="B1403" s="75">
        <v>0.40277777777777773</v>
      </c>
      <c r="C1403" s="76">
        <v>-6</v>
      </c>
      <c r="D1403" s="61">
        <f t="shared" ref="D1403" si="247">(MAX(K1403:M1403))/J1403/1.44</f>
        <v>6.9444444444444448E-2</v>
      </c>
      <c r="E1403" s="62" t="e">
        <f t="shared" ref="E1403" si="248">(MAX(T1403:V1403))/S1403/1.44</f>
        <v>#DIV/0!</v>
      </c>
      <c r="F1403" s="129"/>
      <c r="G1403" s="130"/>
      <c r="H1403" s="131">
        <v>396</v>
      </c>
      <c r="I1403" s="66" t="s">
        <v>29</v>
      </c>
      <c r="J1403" s="130">
        <v>400</v>
      </c>
      <c r="K1403" s="134">
        <v>30</v>
      </c>
      <c r="L1403" s="134">
        <v>38</v>
      </c>
      <c r="M1403" s="134">
        <v>40</v>
      </c>
      <c r="N1403" s="134" t="s">
        <v>304</v>
      </c>
      <c r="O1403" s="133">
        <f t="shared" ref="O1403:O1409" si="249">(K1403+L1403+M1403)/3</f>
        <v>36</v>
      </c>
      <c r="P1403" s="126">
        <f t="shared" si="237"/>
        <v>5.9165999999999996E-2</v>
      </c>
      <c r="Q1403" s="126"/>
      <c r="R1403" s="136"/>
      <c r="S1403" s="130"/>
      <c r="T1403" s="134"/>
      <c r="U1403" s="134"/>
      <c r="V1403" s="134"/>
      <c r="W1403" s="134"/>
      <c r="X1403" s="133"/>
      <c r="Y1403" s="126"/>
      <c r="Z1403" s="207"/>
      <c r="AA1403" s="73">
        <f t="shared" ref="AA1403" si="250">P1403+Y1403</f>
        <v>5.9165999999999996E-2</v>
      </c>
      <c r="AB1403" s="831">
        <f t="shared" si="239"/>
        <v>0</v>
      </c>
    </row>
    <row r="1404" spans="1:28" s="10" customFormat="1" ht="18" customHeight="1" x14ac:dyDescent="0.2">
      <c r="A1404" s="58">
        <v>45005</v>
      </c>
      <c r="B1404" s="59">
        <v>0.41666666666666669</v>
      </c>
      <c r="C1404" s="60">
        <v>0</v>
      </c>
      <c r="D1404" s="127">
        <f>(MAX(K1404:M1404))/J1404/1.44</f>
        <v>0.41666666666666669</v>
      </c>
      <c r="E1404" s="128"/>
      <c r="F1404" s="129" t="s">
        <v>790</v>
      </c>
      <c r="G1404" s="130" t="s">
        <v>28</v>
      </c>
      <c r="H1404" s="131">
        <v>397</v>
      </c>
      <c r="I1404" s="132" t="s">
        <v>29</v>
      </c>
      <c r="J1404" s="130">
        <v>160</v>
      </c>
      <c r="K1404" s="133">
        <v>91</v>
      </c>
      <c r="L1404" s="133">
        <v>96</v>
      </c>
      <c r="M1404" s="133">
        <v>54</v>
      </c>
      <c r="N1404" s="134" t="s">
        <v>1809</v>
      </c>
      <c r="O1404" s="133">
        <f t="shared" si="249"/>
        <v>80.333333333333329</v>
      </c>
      <c r="P1404" s="126">
        <f t="shared" si="237"/>
        <v>0.33006958333333331</v>
      </c>
      <c r="Q1404" s="249" t="s">
        <v>157</v>
      </c>
      <c r="R1404" s="136"/>
      <c r="S1404" s="134"/>
      <c r="T1404" s="133"/>
      <c r="U1404" s="133"/>
      <c r="V1404" s="133"/>
      <c r="W1404" s="134"/>
      <c r="X1404" s="133"/>
      <c r="Y1404" s="126"/>
      <c r="Z1404" s="207"/>
      <c r="AA1404" s="73">
        <f t="shared" si="238"/>
        <v>0.33006958333333331</v>
      </c>
      <c r="AB1404" s="831">
        <f t="shared" si="239"/>
        <v>0</v>
      </c>
    </row>
    <row r="1405" spans="1:28" ht="18" customHeight="1" x14ac:dyDescent="0.2">
      <c r="A1405" s="74"/>
      <c r="B1405" s="75"/>
      <c r="C1405" s="76"/>
      <c r="D1405" s="77"/>
      <c r="E1405" s="77"/>
      <c r="F1405" s="78"/>
      <c r="G1405" s="79"/>
      <c r="H1405" s="80">
        <v>397</v>
      </c>
      <c r="I1405" s="81" t="s">
        <v>1810</v>
      </c>
      <c r="J1405" s="79">
        <v>160</v>
      </c>
      <c r="K1405" s="82">
        <v>4</v>
      </c>
      <c r="L1405" s="82">
        <v>2</v>
      </c>
      <c r="M1405" s="82">
        <v>6</v>
      </c>
      <c r="N1405" s="82"/>
      <c r="O1405" s="83">
        <f t="shared" si="249"/>
        <v>4</v>
      </c>
      <c r="P1405" s="84">
        <f t="shared" si="237"/>
        <v>1.6434999999999998E-2</v>
      </c>
      <c r="Q1405" s="84"/>
      <c r="R1405" s="85"/>
      <c r="S1405" s="82"/>
      <c r="T1405" s="82"/>
      <c r="U1405" s="82"/>
      <c r="V1405" s="82"/>
      <c r="W1405" s="82"/>
      <c r="X1405" s="83"/>
      <c r="Y1405" s="84"/>
      <c r="Z1405" s="86"/>
      <c r="AA1405" s="73">
        <f t="shared" si="238"/>
        <v>1.6434999999999998E-2</v>
      </c>
      <c r="AB1405" s="831">
        <f t="shared" si="239"/>
        <v>0</v>
      </c>
    </row>
    <row r="1406" spans="1:28" ht="18" customHeight="1" x14ac:dyDescent="0.2">
      <c r="A1406" s="74"/>
      <c r="B1406" s="75"/>
      <c r="C1406" s="76"/>
      <c r="D1406" s="77"/>
      <c r="E1406" s="77"/>
      <c r="F1406" s="78"/>
      <c r="G1406" s="79"/>
      <c r="H1406" s="80">
        <v>397</v>
      </c>
      <c r="I1406" s="87" t="s">
        <v>1811</v>
      </c>
      <c r="J1406" s="79">
        <v>160</v>
      </c>
      <c r="K1406" s="82">
        <v>46</v>
      </c>
      <c r="L1406" s="82">
        <v>57</v>
      </c>
      <c r="M1406" s="82">
        <v>27</v>
      </c>
      <c r="N1406" s="82"/>
      <c r="O1406" s="83">
        <f t="shared" si="249"/>
        <v>43.333333333333336</v>
      </c>
      <c r="P1406" s="84">
        <f t="shared" si="237"/>
        <v>0.17804583333333335</v>
      </c>
      <c r="Q1406" s="84"/>
      <c r="R1406" s="85"/>
      <c r="S1406" s="82"/>
      <c r="T1406" s="82"/>
      <c r="U1406" s="82"/>
      <c r="V1406" s="82"/>
      <c r="W1406" s="82"/>
      <c r="X1406" s="83"/>
      <c r="Y1406" s="84"/>
      <c r="Z1406" s="86"/>
      <c r="AA1406" s="73">
        <f t="shared" si="238"/>
        <v>0.17804583333333335</v>
      </c>
      <c r="AB1406" s="831">
        <f t="shared" si="239"/>
        <v>0</v>
      </c>
    </row>
    <row r="1407" spans="1:28" ht="18" customHeight="1" x14ac:dyDescent="0.2">
      <c r="A1407" s="74"/>
      <c r="B1407" s="75"/>
      <c r="C1407" s="76"/>
      <c r="D1407" s="77"/>
      <c r="E1407" s="77"/>
      <c r="F1407" s="78"/>
      <c r="G1407" s="79"/>
      <c r="H1407" s="80">
        <v>397</v>
      </c>
      <c r="I1407" s="87" t="s">
        <v>1812</v>
      </c>
      <c r="J1407" s="79">
        <v>160</v>
      </c>
      <c r="K1407" s="82">
        <v>0</v>
      </c>
      <c r="L1407" s="82">
        <v>1</v>
      </c>
      <c r="M1407" s="82">
        <v>0</v>
      </c>
      <c r="N1407" s="82"/>
      <c r="O1407" s="83">
        <f t="shared" si="249"/>
        <v>0.33333333333333331</v>
      </c>
      <c r="P1407" s="84">
        <f t="shared" si="237"/>
        <v>1.3695833333333333E-3</v>
      </c>
      <c r="Q1407" s="84"/>
      <c r="R1407" s="85"/>
      <c r="S1407" s="82"/>
      <c r="T1407" s="82"/>
      <c r="U1407" s="82"/>
      <c r="V1407" s="82"/>
      <c r="W1407" s="82"/>
      <c r="X1407" s="83"/>
      <c r="Y1407" s="84"/>
      <c r="Z1407" s="86"/>
      <c r="AA1407" s="73">
        <f t="shared" si="238"/>
        <v>1.3695833333333333E-3</v>
      </c>
      <c r="AB1407" s="831">
        <f t="shared" si="239"/>
        <v>0</v>
      </c>
    </row>
    <row r="1408" spans="1:28" ht="18" customHeight="1" x14ac:dyDescent="0.2">
      <c r="A1408" s="74"/>
      <c r="B1408" s="75"/>
      <c r="C1408" s="76"/>
      <c r="D1408" s="77"/>
      <c r="E1408" s="77"/>
      <c r="F1408" s="78"/>
      <c r="G1408" s="79"/>
      <c r="H1408" s="80">
        <v>397</v>
      </c>
      <c r="I1408" s="81" t="s">
        <v>1813</v>
      </c>
      <c r="J1408" s="79">
        <v>160</v>
      </c>
      <c r="K1408" s="82">
        <v>10</v>
      </c>
      <c r="L1408" s="82">
        <v>1</v>
      </c>
      <c r="M1408" s="82">
        <v>4</v>
      </c>
      <c r="N1408" s="82"/>
      <c r="O1408" s="83">
        <f t="shared" si="249"/>
        <v>5</v>
      </c>
      <c r="P1408" s="84">
        <f t="shared" si="237"/>
        <v>2.054375E-2</v>
      </c>
      <c r="Q1408" s="84"/>
      <c r="R1408" s="85"/>
      <c r="S1408" s="82"/>
      <c r="T1408" s="82"/>
      <c r="U1408" s="82"/>
      <c r="V1408" s="82"/>
      <c r="W1408" s="82"/>
      <c r="X1408" s="83"/>
      <c r="Y1408" s="84"/>
      <c r="Z1408" s="86"/>
      <c r="AA1408" s="73">
        <f t="shared" si="238"/>
        <v>2.054375E-2</v>
      </c>
      <c r="AB1408" s="831">
        <f t="shared" si="239"/>
        <v>0</v>
      </c>
    </row>
    <row r="1409" spans="1:28" ht="18" customHeight="1" thickBot="1" x14ac:dyDescent="0.25">
      <c r="A1409" s="74"/>
      <c r="B1409" s="75"/>
      <c r="C1409" s="76"/>
      <c r="D1409" s="77"/>
      <c r="E1409" s="77"/>
      <c r="F1409" s="94"/>
      <c r="G1409" s="95"/>
      <c r="H1409" s="96">
        <v>397</v>
      </c>
      <c r="I1409" s="97" t="s">
        <v>1814</v>
      </c>
      <c r="J1409" s="95">
        <v>160</v>
      </c>
      <c r="K1409" s="98">
        <v>30</v>
      </c>
      <c r="L1409" s="98">
        <v>32</v>
      </c>
      <c r="M1409" s="98">
        <v>21</v>
      </c>
      <c r="N1409" s="98"/>
      <c r="O1409" s="99">
        <f t="shared" si="249"/>
        <v>27.666666666666668</v>
      </c>
      <c r="P1409" s="100">
        <f t="shared" si="237"/>
        <v>0.11367541666666667</v>
      </c>
      <c r="Q1409" s="100"/>
      <c r="R1409" s="101"/>
      <c r="S1409" s="98"/>
      <c r="T1409" s="98"/>
      <c r="U1409" s="98"/>
      <c r="V1409" s="98"/>
      <c r="W1409" s="98"/>
      <c r="X1409" s="99"/>
      <c r="Y1409" s="100"/>
      <c r="Z1409" s="102"/>
      <c r="AA1409" s="73">
        <f t="shared" si="238"/>
        <v>0.11367541666666667</v>
      </c>
      <c r="AB1409" s="831">
        <f t="shared" si="239"/>
        <v>0</v>
      </c>
    </row>
    <row r="1410" spans="1:28" s="10" customFormat="1" ht="18" customHeight="1" thickBot="1" x14ac:dyDescent="0.25">
      <c r="A1410" s="223">
        <v>45007</v>
      </c>
      <c r="B1410" s="59">
        <v>0.4513888888888889</v>
      </c>
      <c r="C1410" s="224">
        <v>5</v>
      </c>
      <c r="D1410" s="149">
        <f>(MAX(K1410:M1410))/J1410/1.44</f>
        <v>0.65277777777777779</v>
      </c>
      <c r="E1410" s="150">
        <f>(MAX(T1410:V1410))/S1410/1.44</f>
        <v>0</v>
      </c>
      <c r="F1410" s="129" t="s">
        <v>27</v>
      </c>
      <c r="G1410" s="601" t="s">
        <v>28</v>
      </c>
      <c r="H1410" s="131">
        <v>398</v>
      </c>
      <c r="I1410" s="111" t="s">
        <v>1815</v>
      </c>
      <c r="J1410" s="130">
        <v>400</v>
      </c>
      <c r="K1410" s="133">
        <v>376</v>
      </c>
      <c r="L1410" s="133">
        <v>368</v>
      </c>
      <c r="M1410" s="133">
        <v>365</v>
      </c>
      <c r="N1410" s="134" t="s">
        <v>1163</v>
      </c>
      <c r="O1410" s="133">
        <f t="shared" si="220"/>
        <v>369.66666666666669</v>
      </c>
      <c r="P1410" s="126">
        <f t="shared" si="237"/>
        <v>0.60754716666666664</v>
      </c>
      <c r="Q1410" s="135" t="s">
        <v>50</v>
      </c>
      <c r="R1410" s="136" t="s">
        <v>226</v>
      </c>
      <c r="S1410" s="130">
        <v>400</v>
      </c>
      <c r="T1410" s="133">
        <v>0</v>
      </c>
      <c r="U1410" s="133">
        <v>0</v>
      </c>
      <c r="V1410" s="133">
        <v>0</v>
      </c>
      <c r="W1410" s="134" t="s">
        <v>693</v>
      </c>
      <c r="X1410" s="133">
        <f t="shared" si="246"/>
        <v>0</v>
      </c>
      <c r="Y1410" s="126">
        <f t="shared" si="236"/>
        <v>0</v>
      </c>
      <c r="Z1410" s="137" t="s">
        <v>1184</v>
      </c>
      <c r="AA1410" s="73">
        <f t="shared" si="238"/>
        <v>0.60754716666666664</v>
      </c>
      <c r="AB1410" s="831">
        <f t="shared" si="239"/>
        <v>156.98113333333333</v>
      </c>
    </row>
    <row r="1411" spans="1:28" s="10" customFormat="1" ht="18" customHeight="1" x14ac:dyDescent="0.2">
      <c r="A1411" s="468"/>
      <c r="B1411" s="75"/>
      <c r="C1411" s="404"/>
      <c r="D1411" s="236"/>
      <c r="E1411" s="428"/>
      <c r="F1411" s="78"/>
      <c r="G1411" s="602"/>
      <c r="H1411" s="80">
        <v>398</v>
      </c>
      <c r="I1411" s="363" t="s">
        <v>1816</v>
      </c>
      <c r="J1411" s="79">
        <v>400</v>
      </c>
      <c r="K1411" s="83">
        <v>164</v>
      </c>
      <c r="L1411" s="83">
        <v>168</v>
      </c>
      <c r="M1411" s="83">
        <v>185</v>
      </c>
      <c r="N1411" s="82"/>
      <c r="O1411" s="83">
        <f t="shared" si="220"/>
        <v>172.33333333333334</v>
      </c>
      <c r="P1411" s="84">
        <f t="shared" si="237"/>
        <v>0.28322983333333335</v>
      </c>
      <c r="Q1411" s="322"/>
      <c r="R1411" s="85"/>
      <c r="S1411" s="79"/>
      <c r="T1411" s="83"/>
      <c r="U1411" s="83"/>
      <c r="V1411" s="83"/>
      <c r="W1411" s="82"/>
      <c r="X1411" s="83"/>
      <c r="Y1411" s="84"/>
      <c r="Z1411" s="323"/>
      <c r="AA1411" s="73">
        <f t="shared" si="238"/>
        <v>0.28322983333333335</v>
      </c>
      <c r="AB1411" s="831">
        <f t="shared" si="239"/>
        <v>0</v>
      </c>
    </row>
    <row r="1412" spans="1:28" s="10" customFormat="1" ht="18" customHeight="1" x14ac:dyDescent="0.2">
      <c r="A1412" s="468"/>
      <c r="B1412" s="75"/>
      <c r="C1412" s="404"/>
      <c r="D1412" s="182"/>
      <c r="E1412" s="183"/>
      <c r="F1412" s="78"/>
      <c r="G1412" s="602"/>
      <c r="H1412" s="80">
        <v>398</v>
      </c>
      <c r="I1412" s="363" t="s">
        <v>1817</v>
      </c>
      <c r="J1412" s="79">
        <v>400</v>
      </c>
      <c r="K1412" s="83">
        <v>96</v>
      </c>
      <c r="L1412" s="83">
        <v>85</v>
      </c>
      <c r="M1412" s="83">
        <v>79</v>
      </c>
      <c r="N1412" s="82"/>
      <c r="O1412" s="83">
        <f t="shared" si="220"/>
        <v>86.666666666666671</v>
      </c>
      <c r="P1412" s="84">
        <f t="shared" si="237"/>
        <v>0.14243666666666668</v>
      </c>
      <c r="Q1412" s="322"/>
      <c r="R1412" s="85"/>
      <c r="S1412" s="79"/>
      <c r="T1412" s="83"/>
      <c r="U1412" s="83"/>
      <c r="V1412" s="83"/>
      <c r="W1412" s="82"/>
      <c r="X1412" s="83"/>
      <c r="Y1412" s="84"/>
      <c r="Z1412" s="323"/>
      <c r="AA1412" s="73">
        <f t="shared" si="238"/>
        <v>0.14243666666666668</v>
      </c>
      <c r="AB1412" s="831">
        <f t="shared" si="239"/>
        <v>0</v>
      </c>
    </row>
    <row r="1413" spans="1:28" s="10" customFormat="1" ht="18" customHeight="1" x14ac:dyDescent="0.2">
      <c r="A1413" s="468"/>
      <c r="B1413" s="75"/>
      <c r="C1413" s="404"/>
      <c r="D1413" s="182"/>
      <c r="E1413" s="183"/>
      <c r="F1413" s="78"/>
      <c r="G1413" s="602"/>
      <c r="H1413" s="80">
        <v>398</v>
      </c>
      <c r="I1413" s="363" t="s">
        <v>1818</v>
      </c>
      <c r="J1413" s="79">
        <v>400</v>
      </c>
      <c r="K1413" s="83">
        <v>58</v>
      </c>
      <c r="L1413" s="83">
        <v>65</v>
      </c>
      <c r="M1413" s="83">
        <v>54</v>
      </c>
      <c r="N1413" s="82"/>
      <c r="O1413" s="83">
        <f t="shared" si="220"/>
        <v>59</v>
      </c>
      <c r="P1413" s="84">
        <f t="shared" si="237"/>
        <v>9.6966499999999997E-2</v>
      </c>
      <c r="Q1413" s="322"/>
      <c r="R1413" s="85"/>
      <c r="S1413" s="79"/>
      <c r="T1413" s="83"/>
      <c r="U1413" s="83"/>
      <c r="V1413" s="83"/>
      <c r="W1413" s="82"/>
      <c r="X1413" s="83"/>
      <c r="Y1413" s="84"/>
      <c r="Z1413" s="323"/>
      <c r="AA1413" s="73">
        <f t="shared" si="238"/>
        <v>9.6966499999999997E-2</v>
      </c>
      <c r="AB1413" s="831">
        <f t="shared" si="239"/>
        <v>0</v>
      </c>
    </row>
    <row r="1414" spans="1:28" s="10" customFormat="1" ht="18" customHeight="1" x14ac:dyDescent="0.2">
      <c r="A1414" s="468"/>
      <c r="B1414" s="75"/>
      <c r="C1414" s="404"/>
      <c r="D1414" s="182"/>
      <c r="E1414" s="183"/>
      <c r="F1414" s="78"/>
      <c r="G1414" s="602"/>
      <c r="H1414" s="80">
        <v>398</v>
      </c>
      <c r="I1414" s="363" t="s">
        <v>1819</v>
      </c>
      <c r="J1414" s="79">
        <v>400</v>
      </c>
      <c r="K1414" s="83">
        <v>0</v>
      </c>
      <c r="L1414" s="83">
        <v>0</v>
      </c>
      <c r="M1414" s="83">
        <v>0</v>
      </c>
      <c r="N1414" s="82"/>
      <c r="O1414" s="83">
        <f t="shared" si="220"/>
        <v>0</v>
      </c>
      <c r="P1414" s="84">
        <f t="shared" si="237"/>
        <v>0</v>
      </c>
      <c r="Q1414" s="322"/>
      <c r="R1414" s="85"/>
      <c r="S1414" s="79"/>
      <c r="T1414" s="83"/>
      <c r="U1414" s="83"/>
      <c r="V1414" s="83"/>
      <c r="W1414" s="82"/>
      <c r="X1414" s="83"/>
      <c r="Y1414" s="84"/>
      <c r="Z1414" s="323"/>
      <c r="AA1414" s="73">
        <f t="shared" si="238"/>
        <v>0</v>
      </c>
      <c r="AB1414" s="831">
        <f t="shared" si="239"/>
        <v>0</v>
      </c>
    </row>
    <row r="1415" spans="1:28" s="10" customFormat="1" ht="18" customHeight="1" x14ac:dyDescent="0.2">
      <c r="A1415" s="468"/>
      <c r="B1415" s="75"/>
      <c r="C1415" s="404"/>
      <c r="D1415" s="182"/>
      <c r="E1415" s="183"/>
      <c r="F1415" s="78"/>
      <c r="G1415" s="602"/>
      <c r="H1415" s="80">
        <v>398</v>
      </c>
      <c r="I1415" s="363" t="s">
        <v>1736</v>
      </c>
      <c r="J1415" s="79">
        <v>400</v>
      </c>
      <c r="K1415" s="83">
        <v>11</v>
      </c>
      <c r="L1415" s="83">
        <v>10</v>
      </c>
      <c r="M1415" s="83">
        <v>8</v>
      </c>
      <c r="N1415" s="82"/>
      <c r="O1415" s="83">
        <f t="shared" si="220"/>
        <v>9.6666666666666661</v>
      </c>
      <c r="P1415" s="84">
        <f t="shared" si="237"/>
        <v>1.5887166666666664E-2</v>
      </c>
      <c r="Q1415" s="322"/>
      <c r="R1415" s="85"/>
      <c r="S1415" s="79"/>
      <c r="T1415" s="83"/>
      <c r="U1415" s="83"/>
      <c r="V1415" s="83"/>
      <c r="W1415" s="82"/>
      <c r="X1415" s="83"/>
      <c r="Y1415" s="84"/>
      <c r="Z1415" s="323"/>
      <c r="AA1415" s="73">
        <f t="shared" si="238"/>
        <v>1.5887166666666664E-2</v>
      </c>
      <c r="AB1415" s="831">
        <f t="shared" si="239"/>
        <v>0</v>
      </c>
    </row>
    <row r="1416" spans="1:28" s="10" customFormat="1" ht="18" customHeight="1" x14ac:dyDescent="0.2">
      <c r="A1416" s="468"/>
      <c r="B1416" s="75"/>
      <c r="C1416" s="404"/>
      <c r="D1416" s="182"/>
      <c r="E1416" s="183"/>
      <c r="F1416" s="78"/>
      <c r="G1416" s="602"/>
      <c r="H1416" s="80">
        <v>398</v>
      </c>
      <c r="I1416" s="363" t="s">
        <v>1820</v>
      </c>
      <c r="J1416" s="79">
        <v>400</v>
      </c>
      <c r="K1416" s="83"/>
      <c r="L1416" s="83">
        <v>4</v>
      </c>
      <c r="M1416" s="83"/>
      <c r="N1416" s="82"/>
      <c r="O1416" s="83">
        <f t="shared" si="220"/>
        <v>1.3333333333333333</v>
      </c>
      <c r="P1416" s="84">
        <f t="shared" si="237"/>
        <v>2.1913333333333333E-3</v>
      </c>
      <c r="Q1416" s="322"/>
      <c r="R1416" s="85"/>
      <c r="S1416" s="79"/>
      <c r="T1416" s="83"/>
      <c r="U1416" s="83"/>
      <c r="V1416" s="83"/>
      <c r="W1416" s="82"/>
      <c r="X1416" s="83"/>
      <c r="Y1416" s="84"/>
      <c r="Z1416" s="323"/>
      <c r="AA1416" s="73">
        <f t="shared" si="238"/>
        <v>2.1913333333333333E-3</v>
      </c>
      <c r="AB1416" s="831">
        <f t="shared" si="239"/>
        <v>0</v>
      </c>
    </row>
    <row r="1417" spans="1:28" s="10" customFormat="1" ht="18" customHeight="1" x14ac:dyDescent="0.2">
      <c r="A1417" s="468"/>
      <c r="B1417" s="75"/>
      <c r="C1417" s="404"/>
      <c r="D1417" s="182"/>
      <c r="E1417" s="183"/>
      <c r="F1417" s="78"/>
      <c r="G1417" s="602"/>
      <c r="H1417" s="80">
        <v>398</v>
      </c>
      <c r="I1417" s="363" t="s">
        <v>1821</v>
      </c>
      <c r="J1417" s="79">
        <v>400</v>
      </c>
      <c r="K1417" s="83">
        <v>42</v>
      </c>
      <c r="L1417" s="83">
        <v>30</v>
      </c>
      <c r="M1417" s="83">
        <v>18</v>
      </c>
      <c r="N1417" s="82"/>
      <c r="O1417" s="83">
        <f t="shared" si="220"/>
        <v>30</v>
      </c>
      <c r="P1417" s="84">
        <f t="shared" si="237"/>
        <v>4.9305000000000002E-2</v>
      </c>
      <c r="Q1417" s="322"/>
      <c r="R1417" s="85"/>
      <c r="S1417" s="79"/>
      <c r="T1417" s="83"/>
      <c r="U1417" s="83"/>
      <c r="V1417" s="83"/>
      <c r="W1417" s="82"/>
      <c r="X1417" s="83"/>
      <c r="Y1417" s="84"/>
      <c r="Z1417" s="323"/>
      <c r="AA1417" s="73">
        <f t="shared" si="238"/>
        <v>4.9305000000000002E-2</v>
      </c>
      <c r="AB1417" s="831">
        <f t="shared" si="239"/>
        <v>0</v>
      </c>
    </row>
    <row r="1418" spans="1:28" s="10" customFormat="1" ht="18" customHeight="1" x14ac:dyDescent="0.2">
      <c r="A1418" s="468"/>
      <c r="B1418" s="75"/>
      <c r="C1418" s="404"/>
      <c r="D1418" s="182"/>
      <c r="E1418" s="183"/>
      <c r="F1418" s="78"/>
      <c r="G1418" s="602"/>
      <c r="H1418" s="80">
        <v>398</v>
      </c>
      <c r="I1418" s="363" t="s">
        <v>1822</v>
      </c>
      <c r="J1418" s="79">
        <v>400</v>
      </c>
      <c r="K1418" s="83">
        <v>2</v>
      </c>
      <c r="L1418" s="83">
        <v>2</v>
      </c>
      <c r="M1418" s="83">
        <v>2</v>
      </c>
      <c r="N1418" s="82"/>
      <c r="O1418" s="83">
        <f t="shared" si="220"/>
        <v>2</v>
      </c>
      <c r="P1418" s="84">
        <f t="shared" ref="P1418:P1481" si="251">1.73*0.38*O1418/J1418</f>
        <v>3.287E-3</v>
      </c>
      <c r="Q1418" s="322"/>
      <c r="R1418" s="85"/>
      <c r="S1418" s="79"/>
      <c r="T1418" s="83"/>
      <c r="U1418" s="83"/>
      <c r="V1418" s="83"/>
      <c r="W1418" s="82"/>
      <c r="X1418" s="83"/>
      <c r="Y1418" s="84"/>
      <c r="Z1418" s="323"/>
      <c r="AA1418" s="73">
        <f t="shared" si="238"/>
        <v>3.287E-3</v>
      </c>
      <c r="AB1418" s="831">
        <f t="shared" si="239"/>
        <v>0</v>
      </c>
    </row>
    <row r="1419" spans="1:28" s="10" customFormat="1" ht="18" customHeight="1" thickBot="1" x14ac:dyDescent="0.25">
      <c r="A1419" s="468"/>
      <c r="B1419" s="75"/>
      <c r="C1419" s="404"/>
      <c r="D1419" s="355"/>
      <c r="E1419" s="438"/>
      <c r="F1419" s="94"/>
      <c r="G1419" s="603"/>
      <c r="H1419" s="96">
        <v>398</v>
      </c>
      <c r="I1419" s="374" t="s">
        <v>1823</v>
      </c>
      <c r="J1419" s="95">
        <v>400</v>
      </c>
      <c r="K1419" s="99">
        <v>3</v>
      </c>
      <c r="L1419" s="99">
        <v>6</v>
      </c>
      <c r="M1419" s="99">
        <v>7</v>
      </c>
      <c r="N1419" s="98"/>
      <c r="O1419" s="99">
        <f t="shared" si="220"/>
        <v>5.333333333333333</v>
      </c>
      <c r="P1419" s="100">
        <f t="shared" si="251"/>
        <v>8.7653333333333333E-3</v>
      </c>
      <c r="Q1419" s="326"/>
      <c r="R1419" s="101"/>
      <c r="S1419" s="95"/>
      <c r="T1419" s="99"/>
      <c r="U1419" s="99"/>
      <c r="V1419" s="99"/>
      <c r="W1419" s="98"/>
      <c r="X1419" s="99"/>
      <c r="Y1419" s="100"/>
      <c r="Z1419" s="327"/>
      <c r="AA1419" s="73">
        <f t="shared" ref="AA1419:AA1482" si="252">P1419+Y1419</f>
        <v>8.7653333333333333E-3</v>
      </c>
      <c r="AB1419" s="831">
        <f t="shared" ref="AB1419:AB1482" si="253">S1419 - (AA1419*S1419)</f>
        <v>0</v>
      </c>
    </row>
    <row r="1420" spans="1:28" s="10" customFormat="1" ht="18" customHeight="1" thickBot="1" x14ac:dyDescent="0.25">
      <c r="A1420" s="58">
        <v>45006</v>
      </c>
      <c r="B1420" s="59">
        <v>0.41666666666666669</v>
      </c>
      <c r="C1420" s="60">
        <v>2</v>
      </c>
      <c r="D1420" s="149">
        <f>(MAX(K1420:M1420))/J1420/1.44</f>
        <v>5.3819444444444448E-2</v>
      </c>
      <c r="E1420" s="150" t="e">
        <f t="shared" ref="E1420:E1422" si="254">(MAX(T1420:V1420))/S1420/1.44</f>
        <v>#DIV/0!</v>
      </c>
      <c r="F1420" s="129" t="s">
        <v>27</v>
      </c>
      <c r="G1420" s="130" t="s">
        <v>28</v>
      </c>
      <c r="H1420" s="131">
        <v>399</v>
      </c>
      <c r="I1420" s="132" t="s">
        <v>29</v>
      </c>
      <c r="J1420" s="130">
        <v>400</v>
      </c>
      <c r="K1420" s="133">
        <v>31</v>
      </c>
      <c r="L1420" s="133">
        <v>9</v>
      </c>
      <c r="M1420" s="133">
        <v>11</v>
      </c>
      <c r="N1420" s="134" t="s">
        <v>496</v>
      </c>
      <c r="O1420" s="133">
        <f t="shared" si="220"/>
        <v>17</v>
      </c>
      <c r="P1420" s="126">
        <f t="shared" si="251"/>
        <v>2.7939499999999996E-2</v>
      </c>
      <c r="Q1420" s="249"/>
      <c r="R1420" s="136"/>
      <c r="S1420" s="134"/>
      <c r="T1420" s="133"/>
      <c r="U1420" s="133"/>
      <c r="V1420" s="133"/>
      <c r="W1420" s="134"/>
      <c r="X1420" s="133">
        <f t="shared" si="246"/>
        <v>0</v>
      </c>
      <c r="Y1420" s="126"/>
      <c r="Z1420" s="207"/>
      <c r="AA1420" s="73">
        <f t="shared" si="252"/>
        <v>2.7939499999999996E-2</v>
      </c>
      <c r="AB1420" s="831">
        <f t="shared" si="253"/>
        <v>0</v>
      </c>
    </row>
    <row r="1421" spans="1:28" s="10" customFormat="1" ht="18" customHeight="1" thickBot="1" x14ac:dyDescent="0.25">
      <c r="A1421" s="74"/>
      <c r="B1421" s="75"/>
      <c r="C1421" s="181"/>
      <c r="D1421" s="149"/>
      <c r="E1421" s="569"/>
      <c r="F1421" s="94"/>
      <c r="G1421" s="95"/>
      <c r="H1421" s="96">
        <v>399</v>
      </c>
      <c r="I1421" s="97" t="s">
        <v>1824</v>
      </c>
      <c r="J1421" s="95">
        <v>400</v>
      </c>
      <c r="K1421" s="99">
        <v>30</v>
      </c>
      <c r="L1421" s="99">
        <v>9</v>
      </c>
      <c r="M1421" s="99">
        <v>11</v>
      </c>
      <c r="N1421" s="98"/>
      <c r="O1421" s="99">
        <f t="shared" si="220"/>
        <v>16.666666666666668</v>
      </c>
      <c r="P1421" s="100">
        <f t="shared" si="251"/>
        <v>2.7391666666666668E-2</v>
      </c>
      <c r="Q1421" s="356"/>
      <c r="R1421" s="101"/>
      <c r="S1421" s="98"/>
      <c r="T1421" s="99"/>
      <c r="U1421" s="99"/>
      <c r="V1421" s="99"/>
      <c r="W1421" s="98"/>
      <c r="X1421" s="99"/>
      <c r="Y1421" s="100"/>
      <c r="Z1421" s="102"/>
      <c r="AA1421" s="73">
        <f t="shared" si="252"/>
        <v>2.7391666666666668E-2</v>
      </c>
      <c r="AB1421" s="831">
        <f t="shared" si="253"/>
        <v>0</v>
      </c>
    </row>
    <row r="1422" spans="1:28" s="57" customFormat="1" ht="38.25" customHeight="1" thickBot="1" x14ac:dyDescent="0.25">
      <c r="A1422" s="341">
        <v>44937</v>
      </c>
      <c r="B1422" s="41">
        <v>0.375</v>
      </c>
      <c r="C1422" s="342">
        <v>-6</v>
      </c>
      <c r="D1422" s="343">
        <f>(MAX(K1422:M1422))/J1422/1.44</f>
        <v>0</v>
      </c>
      <c r="E1422" s="286">
        <f t="shared" si="254"/>
        <v>0</v>
      </c>
      <c r="F1422" s="345" t="s">
        <v>27</v>
      </c>
      <c r="G1422" s="346" t="s">
        <v>28</v>
      </c>
      <c r="H1422" s="347">
        <v>401</v>
      </c>
      <c r="I1422" s="604" t="s">
        <v>814</v>
      </c>
      <c r="J1422" s="346">
        <v>400</v>
      </c>
      <c r="K1422" s="349"/>
      <c r="L1422" s="349"/>
      <c r="M1422" s="349"/>
      <c r="N1422" s="350" t="s">
        <v>966</v>
      </c>
      <c r="O1422" s="349">
        <f t="shared" si="220"/>
        <v>0</v>
      </c>
      <c r="P1422" s="52">
        <f t="shared" si="251"/>
        <v>0</v>
      </c>
      <c r="Q1422" s="605" t="s">
        <v>52</v>
      </c>
      <c r="R1422" s="353" t="s">
        <v>32</v>
      </c>
      <c r="S1422" s="346">
        <v>400</v>
      </c>
      <c r="T1422" s="50"/>
      <c r="U1422" s="50"/>
      <c r="V1422" s="50"/>
      <c r="W1422" s="51" t="s">
        <v>850</v>
      </c>
      <c r="X1422" s="50">
        <f t="shared" si="246"/>
        <v>0</v>
      </c>
      <c r="Y1422" s="52">
        <f t="shared" ref="Y1422:Y1447" si="255">1.73*0.38*X1422/S1422</f>
        <v>0</v>
      </c>
      <c r="Z1422" s="606" t="s">
        <v>52</v>
      </c>
      <c r="AA1422" s="56">
        <f t="shared" si="252"/>
        <v>0</v>
      </c>
      <c r="AB1422" s="831">
        <f t="shared" si="253"/>
        <v>400</v>
      </c>
    </row>
    <row r="1423" spans="1:28" s="10" customFormat="1" ht="18" customHeight="1" x14ac:dyDescent="0.2">
      <c r="A1423" s="74">
        <v>44937</v>
      </c>
      <c r="B1423" s="75">
        <v>0.41319444444444442</v>
      </c>
      <c r="C1423" s="76">
        <v>-6</v>
      </c>
      <c r="D1423" s="61">
        <f>(MAX(K1423:M1423))/J1423/1.44</f>
        <v>0</v>
      </c>
      <c r="E1423" s="62"/>
      <c r="F1423" s="63" t="s">
        <v>790</v>
      </c>
      <c r="G1423" s="130" t="s">
        <v>28</v>
      </c>
      <c r="H1423" s="131">
        <v>402</v>
      </c>
      <c r="I1423" s="132" t="s">
        <v>29</v>
      </c>
      <c r="J1423" s="130">
        <v>320</v>
      </c>
      <c r="K1423" s="133"/>
      <c r="L1423" s="133"/>
      <c r="M1423" s="133"/>
      <c r="N1423" s="134" t="s">
        <v>804</v>
      </c>
      <c r="O1423" s="133">
        <f t="shared" si="220"/>
        <v>0</v>
      </c>
      <c r="P1423" s="126">
        <f t="shared" si="251"/>
        <v>0</v>
      </c>
      <c r="Q1423" s="249" t="s">
        <v>172</v>
      </c>
      <c r="R1423" s="136"/>
      <c r="S1423" s="134"/>
      <c r="T1423" s="133"/>
      <c r="U1423" s="133"/>
      <c r="V1423" s="133"/>
      <c r="W1423" s="134"/>
      <c r="X1423" s="133"/>
      <c r="Y1423" s="126"/>
      <c r="Z1423" s="207"/>
      <c r="AA1423" s="73">
        <f t="shared" si="252"/>
        <v>0</v>
      </c>
      <c r="AB1423" s="831">
        <f t="shared" si="253"/>
        <v>0</v>
      </c>
    </row>
    <row r="1424" spans="1:28" s="10" customFormat="1" ht="18" customHeight="1" x14ac:dyDescent="0.2">
      <c r="A1424" s="74"/>
      <c r="B1424" s="75"/>
      <c r="C1424" s="76"/>
      <c r="D1424" s="77"/>
      <c r="E1424" s="77"/>
      <c r="F1424" s="78"/>
      <c r="G1424" s="79"/>
      <c r="H1424" s="80">
        <v>402</v>
      </c>
      <c r="I1424" s="87" t="s">
        <v>1825</v>
      </c>
      <c r="J1424" s="79">
        <v>320</v>
      </c>
      <c r="K1424" s="82">
        <v>2</v>
      </c>
      <c r="L1424" s="82">
        <v>2</v>
      </c>
      <c r="M1424" s="82">
        <v>1</v>
      </c>
      <c r="N1424" s="82"/>
      <c r="O1424" s="83">
        <f t="shared" si="220"/>
        <v>1.6666666666666667</v>
      </c>
      <c r="P1424" s="84">
        <f t="shared" si="251"/>
        <v>3.4239583333333335E-3</v>
      </c>
      <c r="Q1424" s="337"/>
      <c r="R1424" s="85"/>
      <c r="S1424" s="82"/>
      <c r="T1424" s="82"/>
      <c r="U1424" s="82"/>
      <c r="V1424" s="82"/>
      <c r="W1424" s="82"/>
      <c r="X1424" s="83"/>
      <c r="Y1424" s="84"/>
      <c r="Z1424" s="86"/>
      <c r="AA1424" s="73">
        <f t="shared" si="252"/>
        <v>3.4239583333333335E-3</v>
      </c>
      <c r="AB1424" s="831">
        <f t="shared" si="253"/>
        <v>0</v>
      </c>
    </row>
    <row r="1425" spans="1:28" s="10" customFormat="1" ht="18" customHeight="1" x14ac:dyDescent="0.2">
      <c r="A1425" s="74"/>
      <c r="B1425" s="75"/>
      <c r="C1425" s="76"/>
      <c r="D1425" s="77"/>
      <c r="E1425" s="77"/>
      <c r="F1425" s="78"/>
      <c r="G1425" s="79"/>
      <c r="H1425" s="80">
        <v>402</v>
      </c>
      <c r="I1425" s="87" t="s">
        <v>1826</v>
      </c>
      <c r="J1425" s="79">
        <v>320</v>
      </c>
      <c r="K1425" s="82">
        <v>40</v>
      </c>
      <c r="L1425" s="82">
        <v>12</v>
      </c>
      <c r="M1425" s="82">
        <v>35</v>
      </c>
      <c r="N1425" s="82"/>
      <c r="O1425" s="83">
        <f t="shared" si="220"/>
        <v>29</v>
      </c>
      <c r="P1425" s="84">
        <f t="shared" si="251"/>
        <v>5.9576874999999994E-2</v>
      </c>
      <c r="Q1425" s="337"/>
      <c r="R1425" s="85"/>
      <c r="S1425" s="82"/>
      <c r="T1425" s="82"/>
      <c r="U1425" s="82"/>
      <c r="V1425" s="82"/>
      <c r="W1425" s="82"/>
      <c r="X1425" s="83"/>
      <c r="Y1425" s="84"/>
      <c r="Z1425" s="86"/>
      <c r="AA1425" s="73">
        <f t="shared" si="252"/>
        <v>5.9576874999999994E-2</v>
      </c>
      <c r="AB1425" s="831">
        <f t="shared" si="253"/>
        <v>0</v>
      </c>
    </row>
    <row r="1426" spans="1:28" s="10" customFormat="1" ht="18" customHeight="1" x14ac:dyDescent="0.2">
      <c r="A1426" s="74"/>
      <c r="B1426" s="75"/>
      <c r="C1426" s="76"/>
      <c r="D1426" s="77"/>
      <c r="E1426" s="77"/>
      <c r="F1426" s="78"/>
      <c r="G1426" s="79"/>
      <c r="H1426" s="80">
        <v>402</v>
      </c>
      <c r="I1426" s="87" t="s">
        <v>1827</v>
      </c>
      <c r="J1426" s="79">
        <v>320</v>
      </c>
      <c r="K1426" s="82">
        <v>13</v>
      </c>
      <c r="L1426" s="82">
        <v>21</v>
      </c>
      <c r="M1426" s="82">
        <v>22</v>
      </c>
      <c r="N1426" s="82"/>
      <c r="O1426" s="83">
        <f t="shared" si="220"/>
        <v>18.666666666666668</v>
      </c>
      <c r="P1426" s="84">
        <f t="shared" si="251"/>
        <v>3.8348333333333331E-2</v>
      </c>
      <c r="Q1426" s="337"/>
      <c r="R1426" s="85"/>
      <c r="S1426" s="82"/>
      <c r="T1426" s="82"/>
      <c r="U1426" s="82"/>
      <c r="V1426" s="82"/>
      <c r="W1426" s="82"/>
      <c r="X1426" s="83"/>
      <c r="Y1426" s="84"/>
      <c r="Z1426" s="86"/>
      <c r="AA1426" s="73">
        <f t="shared" si="252"/>
        <v>3.8348333333333331E-2</v>
      </c>
      <c r="AB1426" s="831">
        <f t="shared" si="253"/>
        <v>0</v>
      </c>
    </row>
    <row r="1427" spans="1:28" s="10" customFormat="1" ht="18" customHeight="1" x14ac:dyDescent="0.2">
      <c r="A1427" s="74"/>
      <c r="B1427" s="75"/>
      <c r="C1427" s="76"/>
      <c r="D1427" s="77"/>
      <c r="E1427" s="77"/>
      <c r="F1427" s="78"/>
      <c r="G1427" s="79"/>
      <c r="H1427" s="80">
        <v>402</v>
      </c>
      <c r="I1427" s="87" t="s">
        <v>1828</v>
      </c>
      <c r="J1427" s="79">
        <v>320</v>
      </c>
      <c r="K1427" s="82">
        <v>29</v>
      </c>
      <c r="L1427" s="82">
        <v>8</v>
      </c>
      <c r="M1427" s="82">
        <v>16</v>
      </c>
      <c r="N1427" s="82"/>
      <c r="O1427" s="83">
        <f t="shared" si="220"/>
        <v>17.666666666666668</v>
      </c>
      <c r="P1427" s="84">
        <f t="shared" si="251"/>
        <v>3.6293958333333334E-2</v>
      </c>
      <c r="Q1427" s="337"/>
      <c r="R1427" s="85"/>
      <c r="S1427" s="82"/>
      <c r="T1427" s="82"/>
      <c r="U1427" s="82"/>
      <c r="V1427" s="82"/>
      <c r="W1427" s="82"/>
      <c r="X1427" s="83"/>
      <c r="Y1427" s="84"/>
      <c r="Z1427" s="86"/>
      <c r="AA1427" s="73">
        <f t="shared" si="252"/>
        <v>3.6293958333333334E-2</v>
      </c>
      <c r="AB1427" s="831">
        <f t="shared" si="253"/>
        <v>0</v>
      </c>
    </row>
    <row r="1428" spans="1:28" s="10" customFormat="1" ht="18" customHeight="1" x14ac:dyDescent="0.2">
      <c r="A1428" s="74"/>
      <c r="B1428" s="75"/>
      <c r="C1428" s="76"/>
      <c r="D1428" s="77"/>
      <c r="E1428" s="77"/>
      <c r="F1428" s="78"/>
      <c r="G1428" s="79"/>
      <c r="H1428" s="80">
        <v>402</v>
      </c>
      <c r="I1428" s="87" t="s">
        <v>1829</v>
      </c>
      <c r="J1428" s="79">
        <v>320</v>
      </c>
      <c r="K1428" s="82">
        <v>6</v>
      </c>
      <c r="L1428" s="82">
        <v>19</v>
      </c>
      <c r="M1428" s="82">
        <v>2</v>
      </c>
      <c r="N1428" s="82"/>
      <c r="O1428" s="83">
        <f>(K1428+L1428+M1428)/3</f>
        <v>9</v>
      </c>
      <c r="P1428" s="84">
        <f t="shared" si="251"/>
        <v>1.8489374999999999E-2</v>
      </c>
      <c r="Q1428" s="337"/>
      <c r="R1428" s="85"/>
      <c r="S1428" s="82"/>
      <c r="T1428" s="82"/>
      <c r="U1428" s="82"/>
      <c r="V1428" s="82"/>
      <c r="W1428" s="82"/>
      <c r="X1428" s="83"/>
      <c r="Y1428" s="84"/>
      <c r="Z1428" s="86"/>
      <c r="AA1428" s="73">
        <f t="shared" si="252"/>
        <v>1.8489374999999999E-2</v>
      </c>
      <c r="AB1428" s="831">
        <f t="shared" si="253"/>
        <v>0</v>
      </c>
    </row>
    <row r="1429" spans="1:28" s="10" customFormat="1" ht="18" customHeight="1" thickBot="1" x14ac:dyDescent="0.25">
      <c r="A1429" s="89"/>
      <c r="B1429" s="90"/>
      <c r="C1429" s="91"/>
      <c r="D1429" s="92"/>
      <c r="E1429" s="93"/>
      <c r="F1429" s="94"/>
      <c r="G1429" s="95"/>
      <c r="H1429" s="96">
        <v>402</v>
      </c>
      <c r="I1429" s="97" t="s">
        <v>1830</v>
      </c>
      <c r="J1429" s="95">
        <v>320</v>
      </c>
      <c r="K1429" s="98">
        <v>6</v>
      </c>
      <c r="L1429" s="98">
        <v>8</v>
      </c>
      <c r="M1429" s="98">
        <v>26</v>
      </c>
      <c r="N1429" s="98"/>
      <c r="O1429" s="99">
        <f t="shared" si="220"/>
        <v>13.333333333333334</v>
      </c>
      <c r="P1429" s="100">
        <f t="shared" si="251"/>
        <v>2.7391666666666668E-2</v>
      </c>
      <c r="Q1429" s="356"/>
      <c r="R1429" s="101"/>
      <c r="S1429" s="98"/>
      <c r="T1429" s="98"/>
      <c r="U1429" s="98"/>
      <c r="V1429" s="98"/>
      <c r="W1429" s="98"/>
      <c r="X1429" s="99"/>
      <c r="Y1429" s="100"/>
      <c r="Z1429" s="102"/>
      <c r="AA1429" s="73">
        <f t="shared" si="252"/>
        <v>2.7391666666666668E-2</v>
      </c>
      <c r="AB1429" s="831">
        <f t="shared" si="253"/>
        <v>0</v>
      </c>
    </row>
    <row r="1430" spans="1:28" s="10" customFormat="1" ht="18" customHeight="1" thickBot="1" x14ac:dyDescent="0.25">
      <c r="A1430" s="146">
        <v>44935</v>
      </c>
      <c r="B1430" s="147">
        <v>0.45833333333333331</v>
      </c>
      <c r="C1430" s="148">
        <v>-18</v>
      </c>
      <c r="D1430" s="149">
        <f>(MAX(K1430:M1430))/J1430/1.44</f>
        <v>0.34722222222222221</v>
      </c>
      <c r="E1430" s="150"/>
      <c r="F1430" s="161" t="s">
        <v>790</v>
      </c>
      <c r="G1430" s="155" t="s">
        <v>28</v>
      </c>
      <c r="H1430" s="153">
        <v>403</v>
      </c>
      <c r="I1430" s="154" t="s">
        <v>29</v>
      </c>
      <c r="J1430" s="155">
        <v>400</v>
      </c>
      <c r="K1430" s="67">
        <v>137</v>
      </c>
      <c r="L1430" s="67">
        <v>200</v>
      </c>
      <c r="M1430" s="67">
        <v>135</v>
      </c>
      <c r="N1430" s="68" t="s">
        <v>1117</v>
      </c>
      <c r="O1430" s="156">
        <f t="shared" si="220"/>
        <v>157.33333333333334</v>
      </c>
      <c r="P1430" s="69">
        <f t="shared" si="251"/>
        <v>0.25857733333333338</v>
      </c>
      <c r="Q1430" s="162" t="s">
        <v>31</v>
      </c>
      <c r="R1430" s="159"/>
      <c r="S1430" s="157"/>
      <c r="T1430" s="156"/>
      <c r="U1430" s="156"/>
      <c r="V1430" s="156"/>
      <c r="W1430" s="157"/>
      <c r="X1430" s="156">
        <f t="shared" si="246"/>
        <v>0</v>
      </c>
      <c r="Y1430" s="69"/>
      <c r="Z1430" s="251"/>
      <c r="AA1430" s="73">
        <f t="shared" si="252"/>
        <v>0.25857733333333338</v>
      </c>
      <c r="AB1430" s="831">
        <f t="shared" si="253"/>
        <v>0</v>
      </c>
    </row>
    <row r="1431" spans="1:28" s="10" customFormat="1" ht="18" customHeight="1" x14ac:dyDescent="0.2">
      <c r="A1431" s="607">
        <v>44972</v>
      </c>
      <c r="B1431" s="304">
        <v>0.5625</v>
      </c>
      <c r="C1431" s="305">
        <v>-5</v>
      </c>
      <c r="D1431" s="381">
        <f>(MAX(K1431:M1431))/J1431/1.44</f>
        <v>0</v>
      </c>
      <c r="E1431" s="199"/>
      <c r="F1431" s="129" t="s">
        <v>27</v>
      </c>
      <c r="G1431" s="130" t="s">
        <v>28</v>
      </c>
      <c r="H1431" s="131">
        <v>404</v>
      </c>
      <c r="I1431" s="132" t="s">
        <v>29</v>
      </c>
      <c r="J1431" s="130">
        <v>400</v>
      </c>
      <c r="K1431" s="133"/>
      <c r="L1431" s="133"/>
      <c r="M1431" s="133"/>
      <c r="N1431" s="134" t="s">
        <v>771</v>
      </c>
      <c r="O1431" s="67">
        <f t="shared" si="220"/>
        <v>0</v>
      </c>
      <c r="P1431" s="385">
        <f t="shared" si="251"/>
        <v>0</v>
      </c>
      <c r="Q1431" s="135"/>
      <c r="R1431" s="136"/>
      <c r="S1431" s="134"/>
      <c r="T1431" s="133"/>
      <c r="U1431" s="133"/>
      <c r="V1431" s="133"/>
      <c r="W1431" s="134"/>
      <c r="X1431" s="133"/>
      <c r="Y1431" s="126"/>
      <c r="Z1431" s="207"/>
      <c r="AA1431" s="73">
        <f t="shared" si="252"/>
        <v>0</v>
      </c>
      <c r="AB1431" s="831">
        <f t="shared" si="253"/>
        <v>0</v>
      </c>
    </row>
    <row r="1432" spans="1:28" s="10" customFormat="1" ht="18" customHeight="1" x14ac:dyDescent="0.2">
      <c r="A1432" s="608"/>
      <c r="B1432" s="609"/>
      <c r="C1432" s="610"/>
      <c r="D1432" s="182"/>
      <c r="E1432" s="199"/>
      <c r="F1432" s="78"/>
      <c r="G1432" s="79"/>
      <c r="H1432" s="80">
        <v>404</v>
      </c>
      <c r="I1432" s="87" t="s">
        <v>1831</v>
      </c>
      <c r="J1432" s="79">
        <v>400</v>
      </c>
      <c r="K1432" s="83">
        <v>10</v>
      </c>
      <c r="L1432" s="83">
        <v>4</v>
      </c>
      <c r="M1432" s="83">
        <v>5</v>
      </c>
      <c r="N1432" s="82"/>
      <c r="O1432" s="83">
        <f t="shared" si="220"/>
        <v>6.333333333333333</v>
      </c>
      <c r="P1432" s="84">
        <f t="shared" si="251"/>
        <v>1.0408833333333332E-2</v>
      </c>
      <c r="Q1432" s="322"/>
      <c r="R1432" s="85"/>
      <c r="S1432" s="82"/>
      <c r="T1432" s="83"/>
      <c r="U1432" s="83"/>
      <c r="V1432" s="83"/>
      <c r="W1432" s="82"/>
      <c r="X1432" s="83"/>
      <c r="Y1432" s="84"/>
      <c r="Z1432" s="86"/>
      <c r="AA1432" s="73">
        <f t="shared" si="252"/>
        <v>1.0408833333333332E-2</v>
      </c>
      <c r="AB1432" s="831">
        <f t="shared" si="253"/>
        <v>0</v>
      </c>
    </row>
    <row r="1433" spans="1:28" s="10" customFormat="1" ht="18" customHeight="1" x14ac:dyDescent="0.2">
      <c r="A1433" s="608"/>
      <c r="B1433" s="609"/>
      <c r="C1433" s="610"/>
      <c r="D1433" s="182"/>
      <c r="E1433" s="199"/>
      <c r="F1433" s="78"/>
      <c r="G1433" s="79"/>
      <c r="H1433" s="80">
        <v>404</v>
      </c>
      <c r="I1433" s="87" t="s">
        <v>1832</v>
      </c>
      <c r="J1433" s="79">
        <v>400</v>
      </c>
      <c r="K1433" s="83">
        <v>0</v>
      </c>
      <c r="L1433" s="83">
        <v>0</v>
      </c>
      <c r="M1433" s="83">
        <v>0</v>
      </c>
      <c r="N1433" s="82"/>
      <c r="O1433" s="83">
        <f t="shared" si="220"/>
        <v>0</v>
      </c>
      <c r="P1433" s="84">
        <f t="shared" si="251"/>
        <v>0</v>
      </c>
      <c r="Q1433" s="322"/>
      <c r="R1433" s="85"/>
      <c r="S1433" s="82"/>
      <c r="T1433" s="83"/>
      <c r="U1433" s="83"/>
      <c r="V1433" s="83"/>
      <c r="W1433" s="82"/>
      <c r="X1433" s="83"/>
      <c r="Y1433" s="84"/>
      <c r="Z1433" s="86"/>
      <c r="AA1433" s="73">
        <f t="shared" si="252"/>
        <v>0</v>
      </c>
      <c r="AB1433" s="831">
        <f t="shared" si="253"/>
        <v>0</v>
      </c>
    </row>
    <row r="1434" spans="1:28" s="10" customFormat="1" ht="18" customHeight="1" thickBot="1" x14ac:dyDescent="0.25">
      <c r="A1434" s="611"/>
      <c r="B1434" s="612"/>
      <c r="C1434" s="613"/>
      <c r="D1434" s="182"/>
      <c r="E1434" s="199"/>
      <c r="F1434" s="94"/>
      <c r="G1434" s="95"/>
      <c r="H1434" s="96">
        <v>404</v>
      </c>
      <c r="I1434" s="97" t="s">
        <v>1833</v>
      </c>
      <c r="J1434" s="95">
        <v>400</v>
      </c>
      <c r="K1434" s="99">
        <v>26</v>
      </c>
      <c r="L1434" s="99">
        <v>32</v>
      </c>
      <c r="M1434" s="99">
        <v>31</v>
      </c>
      <c r="N1434" s="98"/>
      <c r="O1434" s="99">
        <f t="shared" si="220"/>
        <v>29.666666666666668</v>
      </c>
      <c r="P1434" s="100">
        <f t="shared" si="251"/>
        <v>4.8757166666666664E-2</v>
      </c>
      <c r="Q1434" s="326"/>
      <c r="R1434" s="101"/>
      <c r="S1434" s="98"/>
      <c r="T1434" s="99"/>
      <c r="U1434" s="99"/>
      <c r="V1434" s="99"/>
      <c r="W1434" s="98"/>
      <c r="X1434" s="99"/>
      <c r="Y1434" s="100"/>
      <c r="Z1434" s="102"/>
      <c r="AA1434" s="73">
        <f t="shared" si="252"/>
        <v>4.8757166666666664E-2</v>
      </c>
      <c r="AB1434" s="831">
        <f t="shared" si="253"/>
        <v>0</v>
      </c>
    </row>
    <row r="1435" spans="1:28" s="10" customFormat="1" ht="18" customHeight="1" x14ac:dyDescent="0.2">
      <c r="A1435" s="58">
        <v>44999</v>
      </c>
      <c r="B1435" s="59">
        <v>0.625</v>
      </c>
      <c r="C1435" s="60">
        <v>5</v>
      </c>
      <c r="D1435" s="127">
        <f>(MAX(K1435:M1435))/J1435/1.44</f>
        <v>0</v>
      </c>
      <c r="E1435" s="128">
        <f>(MAX(T1435:V1435))/S1435/1.44</f>
        <v>0</v>
      </c>
      <c r="F1435" s="129" t="s">
        <v>27</v>
      </c>
      <c r="G1435" s="130" t="s">
        <v>28</v>
      </c>
      <c r="H1435" s="131">
        <v>405</v>
      </c>
      <c r="I1435" s="132" t="s">
        <v>1834</v>
      </c>
      <c r="J1435" s="130">
        <v>630</v>
      </c>
      <c r="K1435" s="133"/>
      <c r="L1435" s="133"/>
      <c r="M1435" s="133"/>
      <c r="N1435" s="134" t="s">
        <v>1835</v>
      </c>
      <c r="O1435" s="133">
        <f t="shared" si="220"/>
        <v>0</v>
      </c>
      <c r="P1435" s="126">
        <f t="shared" si="251"/>
        <v>0</v>
      </c>
      <c r="Q1435" s="135" t="s">
        <v>111</v>
      </c>
      <c r="R1435" s="136" t="s">
        <v>1836</v>
      </c>
      <c r="S1435" s="130">
        <v>630</v>
      </c>
      <c r="T1435" s="133"/>
      <c r="U1435" s="133"/>
      <c r="V1435" s="133"/>
      <c r="W1435" s="134"/>
      <c r="X1435" s="133">
        <f t="shared" si="246"/>
        <v>0</v>
      </c>
      <c r="Y1435" s="126">
        <f t="shared" si="255"/>
        <v>0</v>
      </c>
      <c r="Z1435" s="137" t="s">
        <v>111</v>
      </c>
      <c r="AA1435" s="73">
        <f t="shared" si="252"/>
        <v>0</v>
      </c>
      <c r="AB1435" s="831">
        <f t="shared" si="253"/>
        <v>630</v>
      </c>
    </row>
    <row r="1436" spans="1:28" ht="18" customHeight="1" x14ac:dyDescent="0.2">
      <c r="A1436" s="74"/>
      <c r="B1436" s="75"/>
      <c r="C1436" s="76"/>
      <c r="D1436" s="218"/>
      <c r="E1436" s="219"/>
      <c r="F1436" s="78"/>
      <c r="G1436" s="79"/>
      <c r="H1436" s="80">
        <v>405</v>
      </c>
      <c r="I1436" s="87" t="s">
        <v>1837</v>
      </c>
      <c r="J1436" s="79">
        <v>630</v>
      </c>
      <c r="K1436" s="82">
        <v>6</v>
      </c>
      <c r="L1436" s="82">
        <v>11</v>
      </c>
      <c r="M1436" s="82">
        <v>1</v>
      </c>
      <c r="N1436" s="82"/>
      <c r="O1436" s="83">
        <f t="shared" si="220"/>
        <v>6</v>
      </c>
      <c r="P1436" s="84">
        <f t="shared" si="251"/>
        <v>6.2609523809523809E-3</v>
      </c>
      <c r="Q1436" s="84"/>
      <c r="R1436" s="85" t="s">
        <v>1838</v>
      </c>
      <c r="S1436" s="79">
        <v>630</v>
      </c>
      <c r="T1436" s="82"/>
      <c r="U1436" s="82"/>
      <c r="V1436" s="82"/>
      <c r="W1436" s="82"/>
      <c r="X1436" s="83">
        <f t="shared" si="246"/>
        <v>0</v>
      </c>
      <c r="Y1436" s="84">
        <f t="shared" si="255"/>
        <v>0</v>
      </c>
      <c r="Z1436" s="86"/>
      <c r="AA1436" s="73">
        <f t="shared" si="252"/>
        <v>6.2609523809523809E-3</v>
      </c>
      <c r="AB1436" s="831">
        <f t="shared" si="253"/>
        <v>626.05560000000003</v>
      </c>
    </row>
    <row r="1437" spans="1:28" ht="18" customHeight="1" x14ac:dyDescent="0.2">
      <c r="A1437" s="74"/>
      <c r="B1437" s="75"/>
      <c r="C1437" s="76"/>
      <c r="D1437" s="182"/>
      <c r="E1437" s="183"/>
      <c r="F1437" s="78"/>
      <c r="G1437" s="79"/>
      <c r="H1437" s="80">
        <v>405</v>
      </c>
      <c r="I1437" s="81" t="s">
        <v>1839</v>
      </c>
      <c r="J1437" s="79">
        <v>630</v>
      </c>
      <c r="K1437" s="82">
        <v>7</v>
      </c>
      <c r="L1437" s="82">
        <v>1</v>
      </c>
      <c r="M1437" s="82">
        <v>7</v>
      </c>
      <c r="N1437" s="82"/>
      <c r="O1437" s="83">
        <f t="shared" si="220"/>
        <v>5</v>
      </c>
      <c r="P1437" s="84">
        <f t="shared" si="251"/>
        <v>5.2174603174603177E-3</v>
      </c>
      <c r="Q1437" s="84"/>
      <c r="R1437" s="85" t="s">
        <v>1840</v>
      </c>
      <c r="S1437" s="79">
        <v>630</v>
      </c>
      <c r="T1437" s="82"/>
      <c r="U1437" s="82"/>
      <c r="V1437" s="82"/>
      <c r="W1437" s="82"/>
      <c r="X1437" s="83">
        <f t="shared" si="246"/>
        <v>0</v>
      </c>
      <c r="Y1437" s="84">
        <f t="shared" si="255"/>
        <v>0</v>
      </c>
      <c r="Z1437" s="86"/>
      <c r="AA1437" s="73">
        <f t="shared" si="252"/>
        <v>5.2174603174603177E-3</v>
      </c>
      <c r="AB1437" s="831">
        <f t="shared" si="253"/>
        <v>626.71299999999997</v>
      </c>
    </row>
    <row r="1438" spans="1:28" ht="18" customHeight="1" x14ac:dyDescent="0.2">
      <c r="A1438" s="74"/>
      <c r="B1438" s="75"/>
      <c r="C1438" s="76"/>
      <c r="D1438" s="182"/>
      <c r="E1438" s="183"/>
      <c r="F1438" s="78"/>
      <c r="G1438" s="79"/>
      <c r="H1438" s="80">
        <v>405</v>
      </c>
      <c r="I1438" s="87" t="s">
        <v>1841</v>
      </c>
      <c r="J1438" s="79">
        <v>630</v>
      </c>
      <c r="K1438" s="82">
        <v>11</v>
      </c>
      <c r="L1438" s="82">
        <v>7</v>
      </c>
      <c r="M1438" s="82">
        <v>2</v>
      </c>
      <c r="N1438" s="82"/>
      <c r="O1438" s="83">
        <f t="shared" si="220"/>
        <v>6.666666666666667</v>
      </c>
      <c r="P1438" s="84">
        <f t="shared" si="251"/>
        <v>6.9566137566137573E-3</v>
      </c>
      <c r="Q1438" s="84"/>
      <c r="R1438" s="85" t="s">
        <v>1842</v>
      </c>
      <c r="S1438" s="79">
        <v>630</v>
      </c>
      <c r="T1438" s="82"/>
      <c r="U1438" s="82"/>
      <c r="V1438" s="82"/>
      <c r="W1438" s="82"/>
      <c r="X1438" s="83">
        <f t="shared" si="246"/>
        <v>0</v>
      </c>
      <c r="Y1438" s="84">
        <f t="shared" si="255"/>
        <v>0</v>
      </c>
      <c r="Z1438" s="86"/>
      <c r="AA1438" s="73">
        <f t="shared" si="252"/>
        <v>6.9566137566137573E-3</v>
      </c>
      <c r="AB1438" s="831">
        <f t="shared" si="253"/>
        <v>625.61733333333336</v>
      </c>
    </row>
    <row r="1439" spans="1:28" ht="18" customHeight="1" x14ac:dyDescent="0.2">
      <c r="A1439" s="74"/>
      <c r="B1439" s="75"/>
      <c r="C1439" s="76"/>
      <c r="D1439" s="182"/>
      <c r="E1439" s="183"/>
      <c r="F1439" s="78"/>
      <c r="G1439" s="79"/>
      <c r="H1439" s="80">
        <v>405</v>
      </c>
      <c r="I1439" s="87" t="s">
        <v>1843</v>
      </c>
      <c r="J1439" s="79">
        <v>630</v>
      </c>
      <c r="K1439" s="82">
        <v>12</v>
      </c>
      <c r="L1439" s="82">
        <v>9</v>
      </c>
      <c r="M1439" s="82">
        <v>6</v>
      </c>
      <c r="N1439" s="82"/>
      <c r="O1439" s="83">
        <f t="shared" si="220"/>
        <v>9</v>
      </c>
      <c r="P1439" s="84">
        <f t="shared" si="251"/>
        <v>9.3914285714285714E-3</v>
      </c>
      <c r="Q1439" s="84"/>
      <c r="R1439" s="85" t="s">
        <v>1844</v>
      </c>
      <c r="S1439" s="79">
        <v>630</v>
      </c>
      <c r="T1439" s="82"/>
      <c r="U1439" s="82"/>
      <c r="V1439" s="82"/>
      <c r="W1439" s="82"/>
      <c r="X1439" s="83">
        <f t="shared" si="246"/>
        <v>0</v>
      </c>
      <c r="Y1439" s="84">
        <f t="shared" si="255"/>
        <v>0</v>
      </c>
      <c r="Z1439" s="86"/>
      <c r="AA1439" s="73">
        <f t="shared" si="252"/>
        <v>9.3914285714285714E-3</v>
      </c>
      <c r="AB1439" s="831">
        <f t="shared" si="253"/>
        <v>624.08339999999998</v>
      </c>
    </row>
    <row r="1440" spans="1:28" ht="18" customHeight="1" x14ac:dyDescent="0.2">
      <c r="A1440" s="74"/>
      <c r="B1440" s="75"/>
      <c r="C1440" s="76"/>
      <c r="D1440" s="182"/>
      <c r="E1440" s="183"/>
      <c r="F1440" s="78"/>
      <c r="G1440" s="79"/>
      <c r="H1440" s="80">
        <v>405</v>
      </c>
      <c r="I1440" s="87" t="s">
        <v>1845</v>
      </c>
      <c r="J1440" s="79">
        <v>630</v>
      </c>
      <c r="K1440" s="82">
        <v>0</v>
      </c>
      <c r="L1440" s="82">
        <v>0</v>
      </c>
      <c r="M1440" s="82">
        <v>0</v>
      </c>
      <c r="N1440" s="82"/>
      <c r="O1440" s="83">
        <f t="shared" si="220"/>
        <v>0</v>
      </c>
      <c r="P1440" s="84">
        <f t="shared" si="251"/>
        <v>0</v>
      </c>
      <c r="Q1440" s="84"/>
      <c r="R1440" s="85" t="s">
        <v>1846</v>
      </c>
      <c r="S1440" s="79">
        <v>630</v>
      </c>
      <c r="T1440" s="82"/>
      <c r="U1440" s="82"/>
      <c r="V1440" s="82"/>
      <c r="W1440" s="82"/>
      <c r="X1440" s="83">
        <f t="shared" si="246"/>
        <v>0</v>
      </c>
      <c r="Y1440" s="84">
        <f t="shared" si="255"/>
        <v>0</v>
      </c>
      <c r="Z1440" s="86"/>
      <c r="AA1440" s="73">
        <f t="shared" si="252"/>
        <v>0</v>
      </c>
      <c r="AB1440" s="831">
        <f t="shared" si="253"/>
        <v>630</v>
      </c>
    </row>
    <row r="1441" spans="1:28" ht="18" customHeight="1" x14ac:dyDescent="0.2">
      <c r="A1441" s="74"/>
      <c r="B1441" s="75"/>
      <c r="C1441" s="76"/>
      <c r="D1441" s="182"/>
      <c r="E1441" s="183"/>
      <c r="F1441" s="78"/>
      <c r="G1441" s="79"/>
      <c r="H1441" s="80">
        <v>405</v>
      </c>
      <c r="I1441" s="87" t="s">
        <v>1847</v>
      </c>
      <c r="J1441" s="79">
        <v>630</v>
      </c>
      <c r="K1441" s="82">
        <v>0</v>
      </c>
      <c r="L1441" s="82">
        <v>2</v>
      </c>
      <c r="M1441" s="82">
        <v>4</v>
      </c>
      <c r="N1441" s="82"/>
      <c r="O1441" s="83">
        <f t="shared" si="220"/>
        <v>2</v>
      </c>
      <c r="P1441" s="84">
        <f t="shared" si="251"/>
        <v>2.0869841269841268E-3</v>
      </c>
      <c r="Q1441" s="84"/>
      <c r="R1441" s="85" t="s">
        <v>1848</v>
      </c>
      <c r="S1441" s="79">
        <v>630</v>
      </c>
      <c r="T1441" s="82"/>
      <c r="U1441" s="82"/>
      <c r="V1441" s="82"/>
      <c r="W1441" s="82"/>
      <c r="X1441" s="83">
        <f t="shared" si="246"/>
        <v>0</v>
      </c>
      <c r="Y1441" s="84">
        <f t="shared" si="255"/>
        <v>0</v>
      </c>
      <c r="Z1441" s="86"/>
      <c r="AA1441" s="73">
        <f t="shared" si="252"/>
        <v>2.0869841269841268E-3</v>
      </c>
      <c r="AB1441" s="831">
        <f t="shared" si="253"/>
        <v>628.68520000000001</v>
      </c>
    </row>
    <row r="1442" spans="1:28" ht="18" customHeight="1" x14ac:dyDescent="0.2">
      <c r="A1442" s="74"/>
      <c r="B1442" s="75"/>
      <c r="C1442" s="76"/>
      <c r="D1442" s="182"/>
      <c r="E1442" s="183"/>
      <c r="F1442" s="78"/>
      <c r="G1442" s="79"/>
      <c r="H1442" s="80">
        <v>405</v>
      </c>
      <c r="I1442" s="614" t="s">
        <v>1849</v>
      </c>
      <c r="J1442" s="79">
        <v>630</v>
      </c>
      <c r="K1442" s="82">
        <v>8</v>
      </c>
      <c r="L1442" s="82">
        <v>5</v>
      </c>
      <c r="M1442" s="82">
        <v>3</v>
      </c>
      <c r="N1442" s="82"/>
      <c r="O1442" s="83">
        <f t="shared" si="220"/>
        <v>5.333333333333333</v>
      </c>
      <c r="P1442" s="84">
        <f t="shared" si="251"/>
        <v>5.5652910052910046E-3</v>
      </c>
      <c r="Q1442" s="84"/>
      <c r="R1442" s="118" t="s">
        <v>1850</v>
      </c>
      <c r="S1442" s="79">
        <v>630</v>
      </c>
      <c r="T1442" s="82"/>
      <c r="U1442" s="82"/>
      <c r="V1442" s="82"/>
      <c r="W1442" s="82"/>
      <c r="X1442" s="83">
        <f t="shared" si="246"/>
        <v>0</v>
      </c>
      <c r="Y1442" s="84">
        <f t="shared" si="255"/>
        <v>0</v>
      </c>
      <c r="Z1442" s="86"/>
      <c r="AA1442" s="73">
        <f t="shared" si="252"/>
        <v>5.5652910052910046E-3</v>
      </c>
      <c r="AB1442" s="831">
        <f t="shared" si="253"/>
        <v>626.49386666666669</v>
      </c>
    </row>
    <row r="1443" spans="1:28" ht="18" customHeight="1" x14ac:dyDescent="0.2">
      <c r="A1443" s="74"/>
      <c r="B1443" s="75"/>
      <c r="C1443" s="76"/>
      <c r="D1443" s="182"/>
      <c r="E1443" s="183"/>
      <c r="F1443" s="78"/>
      <c r="G1443" s="79"/>
      <c r="H1443" s="80">
        <v>405</v>
      </c>
      <c r="I1443" s="81" t="s">
        <v>1851</v>
      </c>
      <c r="J1443" s="79">
        <v>630</v>
      </c>
      <c r="K1443" s="82">
        <v>0</v>
      </c>
      <c r="L1443" s="82">
        <v>0</v>
      </c>
      <c r="M1443" s="82">
        <v>3</v>
      </c>
      <c r="N1443" s="82"/>
      <c r="O1443" s="83">
        <f t="shared" si="220"/>
        <v>1</v>
      </c>
      <c r="P1443" s="84">
        <f t="shared" si="251"/>
        <v>1.0434920634920634E-3</v>
      </c>
      <c r="Q1443" s="84"/>
      <c r="R1443" s="85" t="s">
        <v>1852</v>
      </c>
      <c r="S1443" s="79">
        <v>630</v>
      </c>
      <c r="T1443" s="82"/>
      <c r="U1443" s="82"/>
      <c r="V1443" s="82"/>
      <c r="W1443" s="82"/>
      <c r="X1443" s="83">
        <f t="shared" si="246"/>
        <v>0</v>
      </c>
      <c r="Y1443" s="84">
        <f t="shared" si="255"/>
        <v>0</v>
      </c>
      <c r="Z1443" s="86"/>
      <c r="AA1443" s="73">
        <f t="shared" si="252"/>
        <v>1.0434920634920634E-3</v>
      </c>
      <c r="AB1443" s="831">
        <f t="shared" si="253"/>
        <v>629.34259999999995</v>
      </c>
    </row>
    <row r="1444" spans="1:28" ht="18" customHeight="1" x14ac:dyDescent="0.2">
      <c r="A1444" s="74"/>
      <c r="B1444" s="75"/>
      <c r="C1444" s="76"/>
      <c r="D1444" s="182"/>
      <c r="E1444" s="183"/>
      <c r="F1444" s="78"/>
      <c r="G1444" s="79"/>
      <c r="H1444" s="80">
        <v>405</v>
      </c>
      <c r="I1444" s="87" t="s">
        <v>1853</v>
      </c>
      <c r="J1444" s="79">
        <v>630</v>
      </c>
      <c r="K1444" s="82">
        <v>0</v>
      </c>
      <c r="L1444" s="82">
        <v>2</v>
      </c>
      <c r="M1444" s="82">
        <v>1</v>
      </c>
      <c r="N1444" s="82"/>
      <c r="O1444" s="83">
        <f t="shared" si="220"/>
        <v>1</v>
      </c>
      <c r="P1444" s="84">
        <f t="shared" si="251"/>
        <v>1.0434920634920634E-3</v>
      </c>
      <c r="Q1444" s="84"/>
      <c r="R1444" s="85" t="s">
        <v>1854</v>
      </c>
      <c r="S1444" s="79">
        <v>630</v>
      </c>
      <c r="T1444" s="82"/>
      <c r="U1444" s="82"/>
      <c r="V1444" s="82"/>
      <c r="W1444" s="82"/>
      <c r="X1444" s="83">
        <f t="shared" si="246"/>
        <v>0</v>
      </c>
      <c r="Y1444" s="84">
        <f t="shared" si="255"/>
        <v>0</v>
      </c>
      <c r="Z1444" s="86"/>
      <c r="AA1444" s="73">
        <f t="shared" si="252"/>
        <v>1.0434920634920634E-3</v>
      </c>
      <c r="AB1444" s="831">
        <f t="shared" si="253"/>
        <v>629.34259999999995</v>
      </c>
    </row>
    <row r="1445" spans="1:28" ht="18" customHeight="1" thickBot="1" x14ac:dyDescent="0.25">
      <c r="A1445" s="89"/>
      <c r="B1445" s="90"/>
      <c r="C1445" s="91"/>
      <c r="D1445" s="182"/>
      <c r="E1445" s="183"/>
      <c r="F1445" s="94"/>
      <c r="G1445" s="95"/>
      <c r="H1445" s="96">
        <v>405</v>
      </c>
      <c r="I1445" s="97" t="s">
        <v>1855</v>
      </c>
      <c r="J1445" s="95">
        <v>630</v>
      </c>
      <c r="K1445" s="98">
        <v>0</v>
      </c>
      <c r="L1445" s="98">
        <v>0</v>
      </c>
      <c r="M1445" s="98">
        <v>0</v>
      </c>
      <c r="N1445" s="98"/>
      <c r="O1445" s="99">
        <f t="shared" si="220"/>
        <v>0</v>
      </c>
      <c r="P1445" s="100">
        <f t="shared" si="251"/>
        <v>0</v>
      </c>
      <c r="Q1445" s="100"/>
      <c r="R1445" s="101" t="s">
        <v>1856</v>
      </c>
      <c r="S1445" s="95">
        <v>630</v>
      </c>
      <c r="T1445" s="98"/>
      <c r="U1445" s="98"/>
      <c r="V1445" s="98"/>
      <c r="W1445" s="98"/>
      <c r="X1445" s="99">
        <f t="shared" si="246"/>
        <v>0</v>
      </c>
      <c r="Y1445" s="100">
        <f t="shared" si="255"/>
        <v>0</v>
      </c>
      <c r="Z1445" s="102"/>
      <c r="AA1445" s="73">
        <f t="shared" si="252"/>
        <v>0</v>
      </c>
      <c r="AB1445" s="831">
        <f t="shared" si="253"/>
        <v>630</v>
      </c>
    </row>
    <row r="1446" spans="1:28" ht="18" customHeight="1" thickBot="1" x14ac:dyDescent="0.25">
      <c r="A1446" s="74">
        <v>44954</v>
      </c>
      <c r="B1446" s="75">
        <v>0.45833333333333331</v>
      </c>
      <c r="C1446" s="76">
        <v>-3</v>
      </c>
      <c r="D1446" s="149">
        <f t="shared" ref="D1446" si="256">(MAX(K1446:M1446))/J1446/1.44</f>
        <v>0</v>
      </c>
      <c r="E1446" s="150">
        <f t="shared" ref="E1446" si="257">(MAX(T1446:V1446))/S1446/1.44</f>
        <v>8.0555555555555561E-2</v>
      </c>
      <c r="F1446" s="129" t="s">
        <v>82</v>
      </c>
      <c r="G1446" s="130" t="s">
        <v>28</v>
      </c>
      <c r="H1446" s="131">
        <v>406</v>
      </c>
      <c r="I1446" s="132" t="s">
        <v>48</v>
      </c>
      <c r="J1446" s="130">
        <v>250</v>
      </c>
      <c r="K1446" s="134">
        <v>0</v>
      </c>
      <c r="L1446" s="134">
        <v>0</v>
      </c>
      <c r="M1446" s="134">
        <v>0</v>
      </c>
      <c r="N1446" s="134" t="s">
        <v>1408</v>
      </c>
      <c r="O1446" s="133">
        <f t="shared" si="220"/>
        <v>0</v>
      </c>
      <c r="P1446" s="69">
        <f t="shared" si="251"/>
        <v>0</v>
      </c>
      <c r="Q1446" s="126"/>
      <c r="R1446" s="136" t="s">
        <v>1670</v>
      </c>
      <c r="S1446" s="130">
        <v>250</v>
      </c>
      <c r="T1446" s="134">
        <v>14</v>
      </c>
      <c r="U1446" s="134">
        <v>29</v>
      </c>
      <c r="V1446" s="134">
        <v>14</v>
      </c>
      <c r="W1446" s="134" t="s">
        <v>173</v>
      </c>
      <c r="X1446" s="133">
        <f t="shared" si="246"/>
        <v>19</v>
      </c>
      <c r="Y1446" s="69">
        <f t="shared" si="255"/>
        <v>4.9962400000000004E-2</v>
      </c>
      <c r="Z1446" s="207"/>
      <c r="AA1446" s="73">
        <f t="shared" si="252"/>
        <v>4.9962400000000004E-2</v>
      </c>
      <c r="AB1446" s="831">
        <f t="shared" si="253"/>
        <v>237.5094</v>
      </c>
    </row>
    <row r="1447" spans="1:28" ht="18" customHeight="1" thickBot="1" x14ac:dyDescent="0.25">
      <c r="A1447" s="74"/>
      <c r="B1447" s="75"/>
      <c r="C1447" s="76"/>
      <c r="D1447" s="149"/>
      <c r="E1447" s="569"/>
      <c r="F1447" s="94"/>
      <c r="G1447" s="95"/>
      <c r="H1447" s="96">
        <v>406</v>
      </c>
      <c r="I1447" s="231" t="s">
        <v>1857</v>
      </c>
      <c r="J1447" s="95">
        <v>250</v>
      </c>
      <c r="K1447" s="98">
        <v>0</v>
      </c>
      <c r="L1447" s="98">
        <v>0</v>
      </c>
      <c r="M1447" s="98">
        <v>0</v>
      </c>
      <c r="N1447" s="98"/>
      <c r="O1447" s="99">
        <f t="shared" si="220"/>
        <v>0</v>
      </c>
      <c r="P1447" s="69">
        <f t="shared" si="251"/>
        <v>0</v>
      </c>
      <c r="Q1447" s="100"/>
      <c r="R1447" s="101" t="s">
        <v>1857</v>
      </c>
      <c r="S1447" s="95">
        <v>250</v>
      </c>
      <c r="T1447" s="98">
        <v>14</v>
      </c>
      <c r="U1447" s="98">
        <v>29</v>
      </c>
      <c r="V1447" s="98">
        <v>14</v>
      </c>
      <c r="W1447" s="98"/>
      <c r="X1447" s="99">
        <f t="shared" si="246"/>
        <v>19</v>
      </c>
      <c r="Y1447" s="69">
        <f t="shared" si="255"/>
        <v>4.9962400000000004E-2</v>
      </c>
      <c r="Z1447" s="102"/>
      <c r="AA1447" s="73">
        <f t="shared" si="252"/>
        <v>4.9962400000000004E-2</v>
      </c>
      <c r="AB1447" s="831">
        <f t="shared" si="253"/>
        <v>237.5094</v>
      </c>
    </row>
    <row r="1448" spans="1:28" s="10" customFormat="1" ht="18" customHeight="1" thickBot="1" x14ac:dyDescent="0.25">
      <c r="A1448" s="223">
        <v>44972</v>
      </c>
      <c r="B1448" s="59">
        <v>0.59722222222222221</v>
      </c>
      <c r="C1448" s="224">
        <v>-5</v>
      </c>
      <c r="D1448" s="127">
        <f>(MAX(K1448:M1448))/J1448/1.44</f>
        <v>0</v>
      </c>
      <c r="E1448" s="128"/>
      <c r="F1448" s="129" t="s">
        <v>790</v>
      </c>
      <c r="G1448" s="130" t="s">
        <v>28</v>
      </c>
      <c r="H1448" s="131">
        <v>415</v>
      </c>
      <c r="I1448" s="132" t="s">
        <v>29</v>
      </c>
      <c r="J1448" s="130">
        <v>160</v>
      </c>
      <c r="K1448" s="133"/>
      <c r="L1448" s="133"/>
      <c r="M1448" s="133"/>
      <c r="N1448" s="134" t="s">
        <v>1858</v>
      </c>
      <c r="O1448" s="133">
        <f t="shared" si="220"/>
        <v>0</v>
      </c>
      <c r="P1448" s="126">
        <f t="shared" si="251"/>
        <v>0</v>
      </c>
      <c r="Q1448" s="491" t="s">
        <v>96</v>
      </c>
      <c r="R1448" s="250"/>
      <c r="S1448" s="130"/>
      <c r="T1448" s="133"/>
      <c r="U1448" s="133"/>
      <c r="V1448" s="133"/>
      <c r="W1448" s="134"/>
      <c r="X1448" s="133"/>
      <c r="Y1448" s="126"/>
      <c r="Z1448" s="207"/>
      <c r="AA1448" s="73">
        <f t="shared" si="252"/>
        <v>0</v>
      </c>
      <c r="AB1448" s="831">
        <f t="shared" si="253"/>
        <v>0</v>
      </c>
    </row>
    <row r="1449" spans="1:28" s="10" customFormat="1" ht="18" customHeight="1" x14ac:dyDescent="0.2">
      <c r="A1449" s="468"/>
      <c r="B1449" s="75"/>
      <c r="C1449" s="404"/>
      <c r="D1449" s="236"/>
      <c r="E1449" s="428"/>
      <c r="F1449" s="78"/>
      <c r="G1449" s="79"/>
      <c r="H1449" s="80">
        <v>415</v>
      </c>
      <c r="I1449" s="87" t="s">
        <v>1859</v>
      </c>
      <c r="J1449" s="79">
        <v>160</v>
      </c>
      <c r="K1449" s="83">
        <v>0</v>
      </c>
      <c r="L1449" s="83">
        <v>0</v>
      </c>
      <c r="M1449" s="83">
        <v>0</v>
      </c>
      <c r="N1449" s="82"/>
      <c r="O1449" s="83">
        <f t="shared" ref="O1449:O1512" si="258">(K1449+L1449+M1449)/3</f>
        <v>0</v>
      </c>
      <c r="P1449" s="84">
        <f t="shared" si="251"/>
        <v>0</v>
      </c>
      <c r="Q1449" s="492"/>
      <c r="R1449" s="204"/>
      <c r="S1449" s="79"/>
      <c r="T1449" s="83"/>
      <c r="U1449" s="83"/>
      <c r="V1449" s="83"/>
      <c r="W1449" s="82"/>
      <c r="X1449" s="83"/>
      <c r="Y1449" s="84"/>
      <c r="Z1449" s="86"/>
      <c r="AA1449" s="73">
        <f t="shared" si="252"/>
        <v>0</v>
      </c>
      <c r="AB1449" s="831">
        <f t="shared" si="253"/>
        <v>0</v>
      </c>
    </row>
    <row r="1450" spans="1:28" s="10" customFormat="1" ht="18" customHeight="1" x14ac:dyDescent="0.2">
      <c r="A1450" s="468"/>
      <c r="B1450" s="75"/>
      <c r="C1450" s="404"/>
      <c r="D1450" s="182"/>
      <c r="E1450" s="183"/>
      <c r="F1450" s="78"/>
      <c r="G1450" s="79"/>
      <c r="H1450" s="80">
        <v>415</v>
      </c>
      <c r="I1450" s="87" t="s">
        <v>1860</v>
      </c>
      <c r="J1450" s="79">
        <v>160</v>
      </c>
      <c r="K1450" s="83">
        <v>0</v>
      </c>
      <c r="L1450" s="83">
        <v>0</v>
      </c>
      <c r="M1450" s="83">
        <v>0</v>
      </c>
      <c r="N1450" s="82"/>
      <c r="O1450" s="83">
        <f t="shared" si="258"/>
        <v>0</v>
      </c>
      <c r="P1450" s="84">
        <f t="shared" si="251"/>
        <v>0</v>
      </c>
      <c r="Q1450" s="492"/>
      <c r="R1450" s="204"/>
      <c r="S1450" s="79"/>
      <c r="T1450" s="83"/>
      <c r="U1450" s="83"/>
      <c r="V1450" s="83"/>
      <c r="W1450" s="82"/>
      <c r="X1450" s="83"/>
      <c r="Y1450" s="84"/>
      <c r="Z1450" s="86"/>
      <c r="AA1450" s="73">
        <f t="shared" si="252"/>
        <v>0</v>
      </c>
      <c r="AB1450" s="831">
        <f t="shared" si="253"/>
        <v>0</v>
      </c>
    </row>
    <row r="1451" spans="1:28" s="10" customFormat="1" ht="18" customHeight="1" x14ac:dyDescent="0.2">
      <c r="A1451" s="468"/>
      <c r="B1451" s="75"/>
      <c r="C1451" s="404"/>
      <c r="D1451" s="182"/>
      <c r="E1451" s="183"/>
      <c r="F1451" s="78"/>
      <c r="G1451" s="79"/>
      <c r="H1451" s="80">
        <v>415</v>
      </c>
      <c r="I1451" s="87" t="s">
        <v>1861</v>
      </c>
      <c r="J1451" s="79">
        <v>160</v>
      </c>
      <c r="K1451" s="83">
        <v>12</v>
      </c>
      <c r="L1451" s="83">
        <v>1</v>
      </c>
      <c r="M1451" s="83">
        <v>0</v>
      </c>
      <c r="N1451" s="82"/>
      <c r="O1451" s="83">
        <f t="shared" si="258"/>
        <v>4.333333333333333</v>
      </c>
      <c r="P1451" s="84">
        <f t="shared" si="251"/>
        <v>1.7804583333333332E-2</v>
      </c>
      <c r="Q1451" s="492"/>
      <c r="R1451" s="204"/>
      <c r="S1451" s="79"/>
      <c r="T1451" s="83"/>
      <c r="U1451" s="83"/>
      <c r="V1451" s="83"/>
      <c r="W1451" s="82"/>
      <c r="X1451" s="83"/>
      <c r="Y1451" s="84"/>
      <c r="Z1451" s="86"/>
      <c r="AA1451" s="73">
        <f t="shared" si="252"/>
        <v>1.7804583333333332E-2</v>
      </c>
      <c r="AB1451" s="831">
        <f t="shared" si="253"/>
        <v>0</v>
      </c>
    </row>
    <row r="1452" spans="1:28" s="10" customFormat="1" ht="18" customHeight="1" x14ac:dyDescent="0.2">
      <c r="A1452" s="468"/>
      <c r="B1452" s="75"/>
      <c r="C1452" s="404"/>
      <c r="D1452" s="182"/>
      <c r="E1452" s="183"/>
      <c r="F1452" s="78"/>
      <c r="G1452" s="79"/>
      <c r="H1452" s="80">
        <v>415</v>
      </c>
      <c r="I1452" s="87" t="s">
        <v>1862</v>
      </c>
      <c r="J1452" s="79">
        <v>160</v>
      </c>
      <c r="K1452" s="83">
        <v>3</v>
      </c>
      <c r="L1452" s="83">
        <v>5</v>
      </c>
      <c r="M1452" s="83">
        <v>19</v>
      </c>
      <c r="N1452" s="82"/>
      <c r="O1452" s="83">
        <f t="shared" si="258"/>
        <v>9</v>
      </c>
      <c r="P1452" s="84">
        <f t="shared" si="251"/>
        <v>3.6978749999999998E-2</v>
      </c>
      <c r="Q1452" s="492"/>
      <c r="R1452" s="204"/>
      <c r="S1452" s="79"/>
      <c r="T1452" s="83"/>
      <c r="U1452" s="83"/>
      <c r="V1452" s="83"/>
      <c r="W1452" s="82"/>
      <c r="X1452" s="83"/>
      <c r="Y1452" s="84"/>
      <c r="Z1452" s="86"/>
      <c r="AA1452" s="73">
        <f t="shared" si="252"/>
        <v>3.6978749999999998E-2</v>
      </c>
      <c r="AB1452" s="831">
        <f t="shared" si="253"/>
        <v>0</v>
      </c>
    </row>
    <row r="1453" spans="1:28" s="10" customFormat="1" ht="18" customHeight="1" x14ac:dyDescent="0.2">
      <c r="A1453" s="468"/>
      <c r="B1453" s="75"/>
      <c r="C1453" s="404"/>
      <c r="D1453" s="182"/>
      <c r="E1453" s="183"/>
      <c r="F1453" s="78"/>
      <c r="G1453" s="79"/>
      <c r="H1453" s="80">
        <v>415</v>
      </c>
      <c r="I1453" s="87" t="s">
        <v>1863</v>
      </c>
      <c r="J1453" s="79">
        <v>160</v>
      </c>
      <c r="K1453" s="83">
        <v>15</v>
      </c>
      <c r="L1453" s="83">
        <v>9</v>
      </c>
      <c r="M1453" s="83">
        <v>35</v>
      </c>
      <c r="N1453" s="82"/>
      <c r="O1453" s="83">
        <f t="shared" si="258"/>
        <v>19.666666666666668</v>
      </c>
      <c r="P1453" s="84">
        <f t="shared" si="251"/>
        <v>8.0805416666666671E-2</v>
      </c>
      <c r="Q1453" s="492"/>
      <c r="R1453" s="204"/>
      <c r="S1453" s="79"/>
      <c r="T1453" s="83"/>
      <c r="U1453" s="83"/>
      <c r="V1453" s="83"/>
      <c r="W1453" s="82"/>
      <c r="X1453" s="83"/>
      <c r="Y1453" s="84"/>
      <c r="Z1453" s="86"/>
      <c r="AA1453" s="73">
        <f t="shared" si="252"/>
        <v>8.0805416666666671E-2</v>
      </c>
      <c r="AB1453" s="831">
        <f t="shared" si="253"/>
        <v>0</v>
      </c>
    </row>
    <row r="1454" spans="1:28" s="10" customFormat="1" ht="18" customHeight="1" thickBot="1" x14ac:dyDescent="0.25">
      <c r="A1454" s="226"/>
      <c r="B1454" s="90"/>
      <c r="C1454" s="227"/>
      <c r="D1454" s="355"/>
      <c r="E1454" s="438"/>
      <c r="F1454" s="94"/>
      <c r="G1454" s="95"/>
      <c r="H1454" s="96">
        <v>415</v>
      </c>
      <c r="I1454" s="97" t="s">
        <v>1864</v>
      </c>
      <c r="J1454" s="95">
        <v>160</v>
      </c>
      <c r="K1454" s="99">
        <v>10</v>
      </c>
      <c r="L1454" s="99">
        <v>11</v>
      </c>
      <c r="M1454" s="99">
        <v>6</v>
      </c>
      <c r="N1454" s="98"/>
      <c r="O1454" s="99">
        <f t="shared" si="258"/>
        <v>9</v>
      </c>
      <c r="P1454" s="100">
        <f t="shared" si="251"/>
        <v>3.6978749999999998E-2</v>
      </c>
      <c r="Q1454" s="493"/>
      <c r="R1454" s="401"/>
      <c r="S1454" s="95"/>
      <c r="T1454" s="99"/>
      <c r="U1454" s="99"/>
      <c r="V1454" s="99"/>
      <c r="W1454" s="98"/>
      <c r="X1454" s="99"/>
      <c r="Y1454" s="100"/>
      <c r="Z1454" s="102"/>
      <c r="AA1454" s="73">
        <f t="shared" si="252"/>
        <v>3.6978749999999998E-2</v>
      </c>
      <c r="AB1454" s="831">
        <f t="shared" si="253"/>
        <v>0</v>
      </c>
    </row>
    <row r="1455" spans="1:28" ht="18" customHeight="1" x14ac:dyDescent="0.2">
      <c r="A1455" s="58">
        <v>44980</v>
      </c>
      <c r="B1455" s="59">
        <v>0.61805555555555558</v>
      </c>
      <c r="C1455" s="60">
        <v>-5</v>
      </c>
      <c r="D1455" s="127">
        <f t="shared" ref="D1455" si="259">(MAX(K1455:M1455))/J1455/1.44</f>
        <v>0</v>
      </c>
      <c r="E1455" s="128"/>
      <c r="F1455" s="129" t="s">
        <v>790</v>
      </c>
      <c r="G1455" s="130" t="s">
        <v>28</v>
      </c>
      <c r="H1455" s="131">
        <v>416</v>
      </c>
      <c r="I1455" s="132" t="s">
        <v>29</v>
      </c>
      <c r="J1455" s="130">
        <v>160</v>
      </c>
      <c r="K1455" s="134"/>
      <c r="L1455" s="134"/>
      <c r="M1455" s="134"/>
      <c r="N1455" s="134" t="s">
        <v>1865</v>
      </c>
      <c r="O1455" s="133">
        <f t="shared" si="258"/>
        <v>0</v>
      </c>
      <c r="P1455" s="126">
        <f t="shared" si="251"/>
        <v>0</v>
      </c>
      <c r="Q1455" s="130"/>
      <c r="R1455" s="250"/>
      <c r="S1455" s="130"/>
      <c r="T1455" s="134"/>
      <c r="U1455" s="134"/>
      <c r="V1455" s="134"/>
      <c r="W1455" s="134"/>
      <c r="X1455" s="133"/>
      <c r="Y1455" s="126"/>
      <c r="Z1455" s="207"/>
      <c r="AA1455" s="73">
        <f t="shared" si="252"/>
        <v>0</v>
      </c>
      <c r="AB1455" s="831">
        <f t="shared" si="253"/>
        <v>0</v>
      </c>
    </row>
    <row r="1456" spans="1:28" ht="18" customHeight="1" x14ac:dyDescent="0.2">
      <c r="A1456" s="74"/>
      <c r="B1456" s="75"/>
      <c r="C1456" s="76"/>
      <c r="D1456" s="200"/>
      <c r="E1456" s="321"/>
      <c r="F1456" s="78"/>
      <c r="G1456" s="79"/>
      <c r="H1456" s="80">
        <v>416</v>
      </c>
      <c r="I1456" s="87" t="s">
        <v>1866</v>
      </c>
      <c r="J1456" s="79">
        <v>160</v>
      </c>
      <c r="K1456" s="82">
        <v>41</v>
      </c>
      <c r="L1456" s="82">
        <v>9</v>
      </c>
      <c r="M1456" s="82">
        <v>20</v>
      </c>
      <c r="N1456" s="82"/>
      <c r="O1456" s="83">
        <f t="shared" si="258"/>
        <v>23.333333333333332</v>
      </c>
      <c r="P1456" s="84">
        <f t="shared" si="251"/>
        <v>9.5870833333333322E-2</v>
      </c>
      <c r="Q1456" s="79"/>
      <c r="R1456" s="204"/>
      <c r="S1456" s="79"/>
      <c r="T1456" s="82"/>
      <c r="U1456" s="82"/>
      <c r="V1456" s="82"/>
      <c r="W1456" s="82"/>
      <c r="X1456" s="83"/>
      <c r="Y1456" s="84"/>
      <c r="Z1456" s="86"/>
      <c r="AA1456" s="73">
        <f t="shared" si="252"/>
        <v>9.5870833333333322E-2</v>
      </c>
      <c r="AB1456" s="831">
        <f t="shared" si="253"/>
        <v>0</v>
      </c>
    </row>
    <row r="1457" spans="1:28" ht="18" customHeight="1" x14ac:dyDescent="0.2">
      <c r="A1457" s="74"/>
      <c r="B1457" s="75"/>
      <c r="C1457" s="76"/>
      <c r="D1457" s="200"/>
      <c r="E1457" s="321"/>
      <c r="F1457" s="78"/>
      <c r="G1457" s="79"/>
      <c r="H1457" s="80">
        <v>416</v>
      </c>
      <c r="I1457" s="87" t="s">
        <v>1867</v>
      </c>
      <c r="J1457" s="79">
        <v>160</v>
      </c>
      <c r="K1457" s="82">
        <v>2</v>
      </c>
      <c r="L1457" s="82">
        <v>8</v>
      </c>
      <c r="M1457" s="82">
        <v>3</v>
      </c>
      <c r="N1457" s="82"/>
      <c r="O1457" s="83">
        <f t="shared" si="258"/>
        <v>4.333333333333333</v>
      </c>
      <c r="P1457" s="84">
        <f t="shared" si="251"/>
        <v>1.7804583333333332E-2</v>
      </c>
      <c r="Q1457" s="79"/>
      <c r="R1457" s="204"/>
      <c r="S1457" s="79"/>
      <c r="T1457" s="82"/>
      <c r="U1457" s="82"/>
      <c r="V1457" s="82"/>
      <c r="W1457" s="82"/>
      <c r="X1457" s="83"/>
      <c r="Y1457" s="84"/>
      <c r="Z1457" s="86"/>
      <c r="AA1457" s="73">
        <f t="shared" si="252"/>
        <v>1.7804583333333332E-2</v>
      </c>
      <c r="AB1457" s="831">
        <f t="shared" si="253"/>
        <v>0</v>
      </c>
    </row>
    <row r="1458" spans="1:28" ht="18" customHeight="1" thickBot="1" x14ac:dyDescent="0.25">
      <c r="A1458" s="74"/>
      <c r="B1458" s="75"/>
      <c r="C1458" s="76"/>
      <c r="D1458" s="200"/>
      <c r="E1458" s="321"/>
      <c r="F1458" s="94"/>
      <c r="G1458" s="95"/>
      <c r="H1458" s="96">
        <v>416</v>
      </c>
      <c r="I1458" s="97" t="s">
        <v>1868</v>
      </c>
      <c r="J1458" s="95">
        <v>160</v>
      </c>
      <c r="K1458" s="98">
        <v>6</v>
      </c>
      <c r="L1458" s="98">
        <v>2</v>
      </c>
      <c r="M1458" s="98">
        <v>2</v>
      </c>
      <c r="N1458" s="98"/>
      <c r="O1458" s="99">
        <f t="shared" si="258"/>
        <v>3.3333333333333335</v>
      </c>
      <c r="P1458" s="100">
        <f t="shared" si="251"/>
        <v>1.3695833333333334E-2</v>
      </c>
      <c r="Q1458" s="95"/>
      <c r="R1458" s="401"/>
      <c r="S1458" s="95"/>
      <c r="T1458" s="98"/>
      <c r="U1458" s="98"/>
      <c r="V1458" s="98"/>
      <c r="W1458" s="98"/>
      <c r="X1458" s="99"/>
      <c r="Y1458" s="100"/>
      <c r="Z1458" s="102"/>
      <c r="AA1458" s="73">
        <f t="shared" si="252"/>
        <v>1.3695833333333334E-2</v>
      </c>
      <c r="AB1458" s="831">
        <f t="shared" si="253"/>
        <v>0</v>
      </c>
    </row>
    <row r="1459" spans="1:28" s="10" customFormat="1" ht="18" customHeight="1" thickBot="1" x14ac:dyDescent="0.25">
      <c r="A1459" s="303">
        <v>44972</v>
      </c>
      <c r="B1459" s="304">
        <v>0.58333333333333337</v>
      </c>
      <c r="C1459" s="305">
        <v>-5</v>
      </c>
      <c r="D1459" s="236">
        <f>(MAX(K1459:M1459))/J1459/1.44</f>
        <v>0.22222222222222224</v>
      </c>
      <c r="E1459" s="198"/>
      <c r="F1459" s="129" t="s">
        <v>790</v>
      </c>
      <c r="G1459" s="130" t="s">
        <v>28</v>
      </c>
      <c r="H1459" s="131">
        <v>417</v>
      </c>
      <c r="I1459" s="132" t="s">
        <v>29</v>
      </c>
      <c r="J1459" s="130">
        <v>250</v>
      </c>
      <c r="K1459" s="133">
        <v>80</v>
      </c>
      <c r="L1459" s="133">
        <v>66</v>
      </c>
      <c r="M1459" s="133">
        <v>65</v>
      </c>
      <c r="N1459" s="134" t="s">
        <v>1374</v>
      </c>
      <c r="O1459" s="133">
        <f t="shared" si="258"/>
        <v>70.333333333333329</v>
      </c>
      <c r="P1459" s="126">
        <f t="shared" si="251"/>
        <v>0.18494853333333333</v>
      </c>
      <c r="Q1459" s="249"/>
      <c r="R1459" s="136"/>
      <c r="S1459" s="134"/>
      <c r="T1459" s="133"/>
      <c r="U1459" s="133"/>
      <c r="V1459" s="133"/>
      <c r="W1459" s="134"/>
      <c r="X1459" s="133"/>
      <c r="Y1459" s="126"/>
      <c r="Z1459" s="207"/>
      <c r="AA1459" s="73">
        <f t="shared" si="252"/>
        <v>0.18494853333333333</v>
      </c>
      <c r="AB1459" s="831">
        <f t="shared" si="253"/>
        <v>0</v>
      </c>
    </row>
    <row r="1460" spans="1:28" s="10" customFormat="1" ht="18" customHeight="1" x14ac:dyDescent="0.2">
      <c r="A1460" s="615"/>
      <c r="B1460" s="609"/>
      <c r="C1460" s="610"/>
      <c r="D1460" s="236"/>
      <c r="E1460" s="428"/>
      <c r="F1460" s="78"/>
      <c r="G1460" s="79"/>
      <c r="H1460" s="80">
        <v>417</v>
      </c>
      <c r="I1460" s="87" t="s">
        <v>301</v>
      </c>
      <c r="J1460" s="79">
        <v>250</v>
      </c>
      <c r="K1460" s="83">
        <v>0</v>
      </c>
      <c r="L1460" s="83">
        <v>0</v>
      </c>
      <c r="M1460" s="83">
        <v>0</v>
      </c>
      <c r="N1460" s="82"/>
      <c r="O1460" s="83">
        <f t="shared" si="258"/>
        <v>0</v>
      </c>
      <c r="P1460" s="84">
        <f t="shared" si="251"/>
        <v>0</v>
      </c>
      <c r="Q1460" s="337"/>
      <c r="R1460" s="85"/>
      <c r="S1460" s="82"/>
      <c r="T1460" s="83"/>
      <c r="U1460" s="83"/>
      <c r="V1460" s="83"/>
      <c r="W1460" s="82"/>
      <c r="X1460" s="83"/>
      <c r="Y1460" s="84"/>
      <c r="Z1460" s="86"/>
      <c r="AA1460" s="73">
        <f t="shared" si="252"/>
        <v>0</v>
      </c>
      <c r="AB1460" s="831">
        <f t="shared" si="253"/>
        <v>0</v>
      </c>
    </row>
    <row r="1461" spans="1:28" s="10" customFormat="1" ht="18" customHeight="1" x14ac:dyDescent="0.2">
      <c r="A1461" s="615"/>
      <c r="B1461" s="609"/>
      <c r="C1461" s="610"/>
      <c r="D1461" s="182"/>
      <c r="E1461" s="183"/>
      <c r="F1461" s="78"/>
      <c r="G1461" s="79"/>
      <c r="H1461" s="80">
        <v>417</v>
      </c>
      <c r="I1461" s="87" t="s">
        <v>1869</v>
      </c>
      <c r="J1461" s="79">
        <v>250</v>
      </c>
      <c r="K1461" s="83">
        <v>5</v>
      </c>
      <c r="L1461" s="83">
        <v>10</v>
      </c>
      <c r="M1461" s="83">
        <v>3</v>
      </c>
      <c r="N1461" s="82"/>
      <c r="O1461" s="83">
        <f t="shared" si="258"/>
        <v>6</v>
      </c>
      <c r="P1461" s="84">
        <f t="shared" si="251"/>
        <v>1.5777599999999999E-2</v>
      </c>
      <c r="Q1461" s="337"/>
      <c r="R1461" s="85"/>
      <c r="S1461" s="82"/>
      <c r="T1461" s="83"/>
      <c r="U1461" s="83"/>
      <c r="V1461" s="83"/>
      <c r="W1461" s="82"/>
      <c r="X1461" s="83"/>
      <c r="Y1461" s="84"/>
      <c r="Z1461" s="86"/>
      <c r="AA1461" s="73">
        <f t="shared" si="252"/>
        <v>1.5777599999999999E-2</v>
      </c>
      <c r="AB1461" s="831">
        <f t="shared" si="253"/>
        <v>0</v>
      </c>
    </row>
    <row r="1462" spans="1:28" s="10" customFormat="1" ht="18" customHeight="1" x14ac:dyDescent="0.2">
      <c r="A1462" s="615"/>
      <c r="B1462" s="609"/>
      <c r="C1462" s="610"/>
      <c r="D1462" s="182"/>
      <c r="E1462" s="183"/>
      <c r="F1462" s="78"/>
      <c r="G1462" s="79"/>
      <c r="H1462" s="80">
        <v>417</v>
      </c>
      <c r="I1462" s="87" t="s">
        <v>1870</v>
      </c>
      <c r="J1462" s="79">
        <v>250</v>
      </c>
      <c r="K1462" s="83">
        <v>9</v>
      </c>
      <c r="L1462" s="83">
        <v>7</v>
      </c>
      <c r="M1462" s="83">
        <v>4</v>
      </c>
      <c r="N1462" s="82"/>
      <c r="O1462" s="83">
        <f t="shared" si="258"/>
        <v>6.666666666666667</v>
      </c>
      <c r="P1462" s="84">
        <f t="shared" si="251"/>
        <v>1.753066666666667E-2</v>
      </c>
      <c r="Q1462" s="337"/>
      <c r="R1462" s="85"/>
      <c r="S1462" s="82"/>
      <c r="T1462" s="83"/>
      <c r="U1462" s="83"/>
      <c r="V1462" s="83"/>
      <c r="W1462" s="82"/>
      <c r="X1462" s="83"/>
      <c r="Y1462" s="84"/>
      <c r="Z1462" s="86"/>
      <c r="AA1462" s="73">
        <f t="shared" si="252"/>
        <v>1.753066666666667E-2</v>
      </c>
      <c r="AB1462" s="831">
        <f t="shared" si="253"/>
        <v>0</v>
      </c>
    </row>
    <row r="1463" spans="1:28" s="10" customFormat="1" ht="18" customHeight="1" x14ac:dyDescent="0.2">
      <c r="A1463" s="615"/>
      <c r="B1463" s="609"/>
      <c r="C1463" s="610"/>
      <c r="D1463" s="182"/>
      <c r="E1463" s="183"/>
      <c r="F1463" s="78"/>
      <c r="G1463" s="79"/>
      <c r="H1463" s="80">
        <v>417</v>
      </c>
      <c r="I1463" s="87" t="s">
        <v>1871</v>
      </c>
      <c r="J1463" s="79">
        <v>250</v>
      </c>
      <c r="K1463" s="83">
        <v>0</v>
      </c>
      <c r="L1463" s="83">
        <v>0</v>
      </c>
      <c r="M1463" s="83">
        <v>0</v>
      </c>
      <c r="N1463" s="82"/>
      <c r="O1463" s="83">
        <f t="shared" si="258"/>
        <v>0</v>
      </c>
      <c r="P1463" s="84">
        <f t="shared" si="251"/>
        <v>0</v>
      </c>
      <c r="Q1463" s="337"/>
      <c r="R1463" s="85"/>
      <c r="S1463" s="82"/>
      <c r="T1463" s="83"/>
      <c r="U1463" s="83"/>
      <c r="V1463" s="83"/>
      <c r="W1463" s="82"/>
      <c r="X1463" s="83"/>
      <c r="Y1463" s="84"/>
      <c r="Z1463" s="86"/>
      <c r="AA1463" s="73">
        <f t="shared" si="252"/>
        <v>0</v>
      </c>
      <c r="AB1463" s="831">
        <f t="shared" si="253"/>
        <v>0</v>
      </c>
    </row>
    <row r="1464" spans="1:28" s="10" customFormat="1" ht="18" customHeight="1" x14ac:dyDescent="0.2">
      <c r="A1464" s="615"/>
      <c r="B1464" s="609"/>
      <c r="C1464" s="610"/>
      <c r="D1464" s="182"/>
      <c r="E1464" s="183"/>
      <c r="F1464" s="78"/>
      <c r="G1464" s="79"/>
      <c r="H1464" s="80">
        <v>417</v>
      </c>
      <c r="I1464" s="87" t="s">
        <v>1872</v>
      </c>
      <c r="J1464" s="79">
        <v>250</v>
      </c>
      <c r="K1464" s="83">
        <v>10</v>
      </c>
      <c r="L1464" s="83">
        <v>4</v>
      </c>
      <c r="M1464" s="83">
        <v>9</v>
      </c>
      <c r="N1464" s="82"/>
      <c r="O1464" s="83">
        <f t="shared" si="258"/>
        <v>7.666666666666667</v>
      </c>
      <c r="P1464" s="84">
        <f t="shared" si="251"/>
        <v>2.0160266666666669E-2</v>
      </c>
      <c r="Q1464" s="337"/>
      <c r="R1464" s="85"/>
      <c r="S1464" s="82"/>
      <c r="T1464" s="83"/>
      <c r="U1464" s="83"/>
      <c r="V1464" s="83"/>
      <c r="W1464" s="82"/>
      <c r="X1464" s="83"/>
      <c r="Y1464" s="84"/>
      <c r="Z1464" s="86"/>
      <c r="AA1464" s="73">
        <f t="shared" si="252"/>
        <v>2.0160266666666669E-2</v>
      </c>
      <c r="AB1464" s="831">
        <f t="shared" si="253"/>
        <v>0</v>
      </c>
    </row>
    <row r="1465" spans="1:28" s="10" customFormat="1" ht="18" customHeight="1" x14ac:dyDescent="0.2">
      <c r="A1465" s="615"/>
      <c r="B1465" s="609"/>
      <c r="C1465" s="610"/>
      <c r="D1465" s="182"/>
      <c r="E1465" s="183"/>
      <c r="F1465" s="78"/>
      <c r="G1465" s="79"/>
      <c r="H1465" s="80">
        <v>417</v>
      </c>
      <c r="I1465" s="87" t="s">
        <v>1873</v>
      </c>
      <c r="J1465" s="79">
        <v>250</v>
      </c>
      <c r="K1465" s="83">
        <v>2</v>
      </c>
      <c r="L1465" s="83">
        <v>1</v>
      </c>
      <c r="M1465" s="83">
        <v>12</v>
      </c>
      <c r="N1465" s="82"/>
      <c r="O1465" s="83">
        <f t="shared" si="258"/>
        <v>5</v>
      </c>
      <c r="P1465" s="84">
        <f t="shared" si="251"/>
        <v>1.3148E-2</v>
      </c>
      <c r="Q1465" s="337"/>
      <c r="R1465" s="85"/>
      <c r="S1465" s="82"/>
      <c r="T1465" s="83"/>
      <c r="U1465" s="83"/>
      <c r="V1465" s="83"/>
      <c r="W1465" s="82"/>
      <c r="X1465" s="83"/>
      <c r="Y1465" s="84"/>
      <c r="Z1465" s="86"/>
      <c r="AA1465" s="73">
        <f t="shared" si="252"/>
        <v>1.3148E-2</v>
      </c>
      <c r="AB1465" s="831">
        <f t="shared" si="253"/>
        <v>0</v>
      </c>
    </row>
    <row r="1466" spans="1:28" s="10" customFormat="1" ht="18" customHeight="1" x14ac:dyDescent="0.2">
      <c r="A1466" s="615"/>
      <c r="B1466" s="609"/>
      <c r="C1466" s="610"/>
      <c r="D1466" s="182"/>
      <c r="E1466" s="183"/>
      <c r="F1466" s="78"/>
      <c r="G1466" s="79"/>
      <c r="H1466" s="80">
        <v>417</v>
      </c>
      <c r="I1466" s="87" t="s">
        <v>1874</v>
      </c>
      <c r="J1466" s="79">
        <v>250</v>
      </c>
      <c r="K1466" s="83">
        <v>32</v>
      </c>
      <c r="L1466" s="83">
        <v>40</v>
      </c>
      <c r="M1466" s="83">
        <v>30</v>
      </c>
      <c r="N1466" s="82"/>
      <c r="O1466" s="83">
        <f t="shared" si="258"/>
        <v>34</v>
      </c>
      <c r="P1466" s="84">
        <f t="shared" si="251"/>
        <v>8.9406399999999997E-2</v>
      </c>
      <c r="Q1466" s="337"/>
      <c r="R1466" s="85"/>
      <c r="S1466" s="82"/>
      <c r="T1466" s="83"/>
      <c r="U1466" s="83"/>
      <c r="V1466" s="83"/>
      <c r="W1466" s="82"/>
      <c r="X1466" s="83"/>
      <c r="Y1466" s="84"/>
      <c r="Z1466" s="86"/>
      <c r="AA1466" s="73">
        <f t="shared" si="252"/>
        <v>8.9406399999999997E-2</v>
      </c>
      <c r="AB1466" s="831">
        <f t="shared" si="253"/>
        <v>0</v>
      </c>
    </row>
    <row r="1467" spans="1:28" s="10" customFormat="1" ht="18" customHeight="1" x14ac:dyDescent="0.2">
      <c r="A1467" s="615"/>
      <c r="B1467" s="609"/>
      <c r="C1467" s="610"/>
      <c r="D1467" s="182"/>
      <c r="E1467" s="183"/>
      <c r="F1467" s="78"/>
      <c r="G1467" s="79"/>
      <c r="H1467" s="80">
        <v>417</v>
      </c>
      <c r="I1467" s="87" t="s">
        <v>1875</v>
      </c>
      <c r="J1467" s="79">
        <v>250</v>
      </c>
      <c r="K1467" s="83">
        <v>11</v>
      </c>
      <c r="L1467" s="83">
        <v>4</v>
      </c>
      <c r="M1467" s="83">
        <v>6</v>
      </c>
      <c r="N1467" s="82"/>
      <c r="O1467" s="83">
        <f t="shared" si="258"/>
        <v>7</v>
      </c>
      <c r="P1467" s="84">
        <f t="shared" si="251"/>
        <v>1.8407199999999999E-2</v>
      </c>
      <c r="Q1467" s="337"/>
      <c r="R1467" s="85"/>
      <c r="S1467" s="82"/>
      <c r="T1467" s="83"/>
      <c r="U1467" s="83"/>
      <c r="V1467" s="83"/>
      <c r="W1467" s="82"/>
      <c r="X1467" s="83"/>
      <c r="Y1467" s="84"/>
      <c r="Z1467" s="86"/>
      <c r="AA1467" s="73">
        <f t="shared" si="252"/>
        <v>1.8407199999999999E-2</v>
      </c>
      <c r="AB1467" s="831">
        <f t="shared" si="253"/>
        <v>0</v>
      </c>
    </row>
    <row r="1468" spans="1:28" s="10" customFormat="1" ht="18" customHeight="1" thickBot="1" x14ac:dyDescent="0.25">
      <c r="A1468" s="616"/>
      <c r="B1468" s="612"/>
      <c r="C1468" s="613"/>
      <c r="D1468" s="355"/>
      <c r="E1468" s="438"/>
      <c r="F1468" s="94"/>
      <c r="G1468" s="95"/>
      <c r="H1468" s="96">
        <v>417</v>
      </c>
      <c r="I1468" s="97" t="s">
        <v>1876</v>
      </c>
      <c r="J1468" s="95">
        <v>250</v>
      </c>
      <c r="K1468" s="99">
        <v>0</v>
      </c>
      <c r="L1468" s="99">
        <v>0</v>
      </c>
      <c r="M1468" s="99">
        <v>2</v>
      </c>
      <c r="N1468" s="98"/>
      <c r="O1468" s="99">
        <f t="shared" si="258"/>
        <v>0.66666666666666663</v>
      </c>
      <c r="P1468" s="100">
        <f t="shared" si="251"/>
        <v>1.7530666666666665E-3</v>
      </c>
      <c r="Q1468" s="356"/>
      <c r="R1468" s="101"/>
      <c r="S1468" s="98"/>
      <c r="T1468" s="99"/>
      <c r="U1468" s="99"/>
      <c r="V1468" s="99"/>
      <c r="W1468" s="98"/>
      <c r="X1468" s="99"/>
      <c r="Y1468" s="100"/>
      <c r="Z1468" s="102"/>
      <c r="AA1468" s="73">
        <f t="shared" si="252"/>
        <v>1.7530666666666665E-3</v>
      </c>
      <c r="AB1468" s="831">
        <f t="shared" si="253"/>
        <v>0</v>
      </c>
    </row>
    <row r="1469" spans="1:28" s="10" customFormat="1" ht="18" customHeight="1" thickBot="1" x14ac:dyDescent="0.25">
      <c r="A1469" s="58">
        <v>44940</v>
      </c>
      <c r="B1469" s="59">
        <v>0.43055555555555558</v>
      </c>
      <c r="C1469" s="60">
        <v>-3</v>
      </c>
      <c r="D1469" s="127">
        <f>(MAX(K1469:M1469))/J1469/1.44</f>
        <v>0.2170138888888889</v>
      </c>
      <c r="E1469" s="128">
        <f>(MAX(T1469:V1469))/S1469/1.44</f>
        <v>0.48177083333333331</v>
      </c>
      <c r="F1469" s="129" t="s">
        <v>27</v>
      </c>
      <c r="G1469" s="130" t="s">
        <v>28</v>
      </c>
      <c r="H1469" s="131">
        <v>419</v>
      </c>
      <c r="I1469" s="132" t="s">
        <v>29</v>
      </c>
      <c r="J1469" s="130">
        <v>160</v>
      </c>
      <c r="K1469" s="133">
        <v>16</v>
      </c>
      <c r="L1469" s="133">
        <v>50</v>
      </c>
      <c r="M1469" s="133">
        <v>30</v>
      </c>
      <c r="N1469" s="134" t="s">
        <v>1877</v>
      </c>
      <c r="O1469" s="133">
        <f t="shared" si="258"/>
        <v>32</v>
      </c>
      <c r="P1469" s="69">
        <f t="shared" si="251"/>
        <v>0.13147999999999999</v>
      </c>
      <c r="Q1469" s="135" t="s">
        <v>50</v>
      </c>
      <c r="R1469" s="136" t="s">
        <v>32</v>
      </c>
      <c r="S1469" s="130">
        <v>160</v>
      </c>
      <c r="T1469" s="133">
        <v>110</v>
      </c>
      <c r="U1469" s="133">
        <v>110</v>
      </c>
      <c r="V1469" s="133">
        <v>111</v>
      </c>
      <c r="W1469" s="134" t="s">
        <v>875</v>
      </c>
      <c r="X1469" s="133">
        <f t="shared" si="246"/>
        <v>110.33333333333333</v>
      </c>
      <c r="Y1469" s="69">
        <f t="shared" ref="Y1469:Y1491" si="260">1.73*0.38*X1469/S1469</f>
        <v>0.4533320833333333</v>
      </c>
      <c r="Z1469" s="137" t="s">
        <v>1184</v>
      </c>
      <c r="AA1469" s="73">
        <f t="shared" si="252"/>
        <v>0.58481208333333323</v>
      </c>
      <c r="AB1469" s="831">
        <f t="shared" si="253"/>
        <v>66.430066666666676</v>
      </c>
    </row>
    <row r="1470" spans="1:28" ht="18" customHeight="1" thickBot="1" x14ac:dyDescent="0.25">
      <c r="A1470" s="74"/>
      <c r="B1470" s="75"/>
      <c r="C1470" s="76"/>
      <c r="D1470" s="77"/>
      <c r="E1470" s="77"/>
      <c r="F1470" s="78"/>
      <c r="G1470" s="79"/>
      <c r="H1470" s="80">
        <v>419</v>
      </c>
      <c r="I1470" s="87" t="s">
        <v>1878</v>
      </c>
      <c r="J1470" s="79">
        <v>160</v>
      </c>
      <c r="K1470" s="82">
        <v>1</v>
      </c>
      <c r="L1470" s="82">
        <v>2</v>
      </c>
      <c r="M1470" s="82">
        <v>3</v>
      </c>
      <c r="N1470" s="82"/>
      <c r="O1470" s="83">
        <f t="shared" si="258"/>
        <v>2</v>
      </c>
      <c r="P1470" s="69">
        <f t="shared" si="251"/>
        <v>8.2174999999999991E-3</v>
      </c>
      <c r="Q1470" s="84"/>
      <c r="R1470" s="85" t="s">
        <v>1879</v>
      </c>
      <c r="S1470" s="79">
        <v>160</v>
      </c>
      <c r="T1470" s="82">
        <v>0</v>
      </c>
      <c r="U1470" s="82">
        <v>0</v>
      </c>
      <c r="V1470" s="82">
        <v>0</v>
      </c>
      <c r="W1470" s="82"/>
      <c r="X1470" s="83">
        <f t="shared" si="246"/>
        <v>0</v>
      </c>
      <c r="Y1470" s="69">
        <f t="shared" si="260"/>
        <v>0</v>
      </c>
      <c r="Z1470" s="86"/>
      <c r="AA1470" s="73">
        <f t="shared" si="252"/>
        <v>8.2174999999999991E-3</v>
      </c>
      <c r="AB1470" s="831">
        <f t="shared" si="253"/>
        <v>158.68520000000001</v>
      </c>
    </row>
    <row r="1471" spans="1:28" ht="18" customHeight="1" thickBot="1" x14ac:dyDescent="0.25">
      <c r="A1471" s="74"/>
      <c r="B1471" s="75"/>
      <c r="C1471" s="76"/>
      <c r="D1471" s="77"/>
      <c r="E1471" s="77"/>
      <c r="F1471" s="78"/>
      <c r="G1471" s="79"/>
      <c r="H1471" s="80">
        <v>419</v>
      </c>
      <c r="I1471" s="87" t="s">
        <v>1880</v>
      </c>
      <c r="J1471" s="79">
        <v>160</v>
      </c>
      <c r="K1471" s="82">
        <v>15</v>
      </c>
      <c r="L1471" s="82">
        <v>32</v>
      </c>
      <c r="M1471" s="82">
        <v>27</v>
      </c>
      <c r="N1471" s="82"/>
      <c r="O1471" s="83">
        <f t="shared" si="258"/>
        <v>24.666666666666668</v>
      </c>
      <c r="P1471" s="69">
        <f t="shared" si="251"/>
        <v>0.10134916666666667</v>
      </c>
      <c r="Q1471" s="84"/>
      <c r="R1471" s="85" t="s">
        <v>1881</v>
      </c>
      <c r="S1471" s="79">
        <v>160</v>
      </c>
      <c r="T1471" s="82">
        <v>0</v>
      </c>
      <c r="U1471" s="82">
        <v>2</v>
      </c>
      <c r="V1471" s="82">
        <v>1</v>
      </c>
      <c r="W1471" s="82"/>
      <c r="X1471" s="83">
        <f t="shared" si="246"/>
        <v>1</v>
      </c>
      <c r="Y1471" s="69">
        <f t="shared" si="260"/>
        <v>4.1087499999999996E-3</v>
      </c>
      <c r="Z1471" s="86"/>
      <c r="AA1471" s="73">
        <f t="shared" si="252"/>
        <v>0.10545791666666667</v>
      </c>
      <c r="AB1471" s="831">
        <f t="shared" si="253"/>
        <v>143.12673333333333</v>
      </c>
    </row>
    <row r="1472" spans="1:28" ht="18" customHeight="1" thickBot="1" x14ac:dyDescent="0.25">
      <c r="A1472" s="74"/>
      <c r="B1472" s="75"/>
      <c r="C1472" s="76"/>
      <c r="D1472" s="77"/>
      <c r="E1472" s="77"/>
      <c r="F1472" s="78"/>
      <c r="G1472" s="79"/>
      <c r="H1472" s="80">
        <v>419</v>
      </c>
      <c r="I1472" s="87" t="s">
        <v>340</v>
      </c>
      <c r="J1472" s="79">
        <v>160</v>
      </c>
      <c r="K1472" s="82">
        <v>0</v>
      </c>
      <c r="L1472" s="82">
        <v>0</v>
      </c>
      <c r="M1472" s="82">
        <v>0</v>
      </c>
      <c r="N1472" s="82"/>
      <c r="O1472" s="83">
        <f t="shared" si="258"/>
        <v>0</v>
      </c>
      <c r="P1472" s="69">
        <f t="shared" si="251"/>
        <v>0</v>
      </c>
      <c r="Q1472" s="84"/>
      <c r="R1472" s="85" t="s">
        <v>1882</v>
      </c>
      <c r="S1472" s="79">
        <v>160</v>
      </c>
      <c r="T1472" s="82">
        <v>139</v>
      </c>
      <c r="U1472" s="82">
        <v>137</v>
      </c>
      <c r="V1472" s="82">
        <v>139</v>
      </c>
      <c r="W1472" s="82"/>
      <c r="X1472" s="83">
        <f t="shared" si="246"/>
        <v>138.33333333333334</v>
      </c>
      <c r="Y1472" s="69">
        <f t="shared" si="260"/>
        <v>0.56837708333333337</v>
      </c>
      <c r="Z1472" s="86"/>
      <c r="AA1472" s="73">
        <f t="shared" si="252"/>
        <v>0.56837708333333337</v>
      </c>
      <c r="AB1472" s="831">
        <f t="shared" si="253"/>
        <v>69.059666666666658</v>
      </c>
    </row>
    <row r="1473" spans="1:28" ht="18" customHeight="1" thickBot="1" x14ac:dyDescent="0.25">
      <c r="A1473" s="74"/>
      <c r="B1473" s="75"/>
      <c r="C1473" s="76"/>
      <c r="D1473" s="77"/>
      <c r="E1473" s="77"/>
      <c r="F1473" s="122"/>
      <c r="G1473" s="120"/>
      <c r="H1473" s="186">
        <v>419</v>
      </c>
      <c r="I1473" s="187" t="s">
        <v>1883</v>
      </c>
      <c r="J1473" s="120">
        <v>160</v>
      </c>
      <c r="K1473" s="121">
        <v>0</v>
      </c>
      <c r="L1473" s="121">
        <v>0</v>
      </c>
      <c r="M1473" s="121">
        <v>0</v>
      </c>
      <c r="N1473" s="121"/>
      <c r="O1473" s="123">
        <f t="shared" si="258"/>
        <v>0</v>
      </c>
      <c r="P1473" s="69">
        <f t="shared" si="251"/>
        <v>0</v>
      </c>
      <c r="Q1473" s="124"/>
      <c r="R1473" s="119" t="s">
        <v>1884</v>
      </c>
      <c r="S1473" s="120">
        <v>160</v>
      </c>
      <c r="T1473" s="121"/>
      <c r="U1473" s="121"/>
      <c r="V1473" s="121">
        <v>0</v>
      </c>
      <c r="W1473" s="121"/>
      <c r="X1473" s="123">
        <f t="shared" si="246"/>
        <v>0</v>
      </c>
      <c r="Y1473" s="69">
        <f t="shared" si="260"/>
        <v>0</v>
      </c>
      <c r="Z1473" s="125"/>
      <c r="AA1473" s="73">
        <f t="shared" si="252"/>
        <v>0</v>
      </c>
      <c r="AB1473" s="831">
        <f t="shared" si="253"/>
        <v>160</v>
      </c>
    </row>
    <row r="1474" spans="1:28" ht="18" customHeight="1" thickBot="1" x14ac:dyDescent="0.25">
      <c r="A1474" s="74"/>
      <c r="B1474" s="75"/>
      <c r="C1474" s="76"/>
      <c r="D1474" s="77"/>
      <c r="E1474" s="77"/>
      <c r="F1474" s="122"/>
      <c r="G1474" s="120"/>
      <c r="H1474" s="186">
        <v>419</v>
      </c>
      <c r="I1474" s="187" t="s">
        <v>1885</v>
      </c>
      <c r="J1474" s="120">
        <v>160</v>
      </c>
      <c r="K1474" s="121">
        <v>0</v>
      </c>
      <c r="L1474" s="121">
        <v>0</v>
      </c>
      <c r="M1474" s="121">
        <v>0</v>
      </c>
      <c r="N1474" s="121"/>
      <c r="O1474" s="123">
        <f t="shared" si="258"/>
        <v>0</v>
      </c>
      <c r="P1474" s="69">
        <f t="shared" si="251"/>
        <v>0</v>
      </c>
      <c r="Q1474" s="124"/>
      <c r="R1474" s="119" t="s">
        <v>1886</v>
      </c>
      <c r="S1474" s="120">
        <v>160</v>
      </c>
      <c r="T1474" s="121">
        <v>4</v>
      </c>
      <c r="U1474" s="121">
        <v>4</v>
      </c>
      <c r="V1474" s="121">
        <v>5</v>
      </c>
      <c r="W1474" s="121"/>
      <c r="X1474" s="123">
        <f t="shared" si="246"/>
        <v>4.333333333333333</v>
      </c>
      <c r="Y1474" s="69">
        <f t="shared" si="260"/>
        <v>1.7804583333333332E-2</v>
      </c>
      <c r="Z1474" s="125"/>
      <c r="AA1474" s="73">
        <f t="shared" si="252"/>
        <v>1.7804583333333332E-2</v>
      </c>
      <c r="AB1474" s="831">
        <f t="shared" si="253"/>
        <v>157.15126666666666</v>
      </c>
    </row>
    <row r="1475" spans="1:28" ht="18" customHeight="1" thickBot="1" x14ac:dyDescent="0.25">
      <c r="A1475" s="89"/>
      <c r="B1475" s="90"/>
      <c r="C1475" s="91"/>
      <c r="D1475" s="92"/>
      <c r="E1475" s="93"/>
      <c r="F1475" s="94"/>
      <c r="G1475" s="95"/>
      <c r="H1475" s="96">
        <v>419</v>
      </c>
      <c r="I1475" s="97" t="s">
        <v>1634</v>
      </c>
      <c r="J1475" s="95">
        <v>160</v>
      </c>
      <c r="K1475" s="98"/>
      <c r="L1475" s="98">
        <v>11</v>
      </c>
      <c r="M1475" s="98"/>
      <c r="N1475" s="98"/>
      <c r="O1475" s="99">
        <f t="shared" si="258"/>
        <v>3.6666666666666665</v>
      </c>
      <c r="P1475" s="69">
        <f t="shared" si="251"/>
        <v>1.5065416666666664E-2</v>
      </c>
      <c r="Q1475" s="100"/>
      <c r="R1475" s="101" t="s">
        <v>1887</v>
      </c>
      <c r="S1475" s="95">
        <v>160</v>
      </c>
      <c r="T1475" s="98">
        <v>0</v>
      </c>
      <c r="U1475" s="98">
        <v>0</v>
      </c>
      <c r="V1475" s="98">
        <v>0</v>
      </c>
      <c r="W1475" s="98"/>
      <c r="X1475" s="99">
        <f t="shared" si="246"/>
        <v>0</v>
      </c>
      <c r="Y1475" s="69">
        <f t="shared" si="260"/>
        <v>0</v>
      </c>
      <c r="Z1475" s="102"/>
      <c r="AA1475" s="73">
        <f t="shared" si="252"/>
        <v>1.5065416666666664E-2</v>
      </c>
      <c r="AB1475" s="831">
        <f t="shared" si="253"/>
        <v>157.58953333333332</v>
      </c>
    </row>
    <row r="1476" spans="1:28" s="418" customFormat="1" ht="18" customHeight="1" thickBot="1" x14ac:dyDescent="0.3">
      <c r="A1476" s="58">
        <v>44997</v>
      </c>
      <c r="B1476" s="59">
        <v>0.45833333333333331</v>
      </c>
      <c r="C1476" s="60">
        <v>3</v>
      </c>
      <c r="D1476" s="61">
        <f>(MAX(K1476:M1476))/J1476/1.44</f>
        <v>0.17195767195767198</v>
      </c>
      <c r="E1476" s="62">
        <f>(MAX(T1476:V1476))/S1476/1.44</f>
        <v>0.15321869488536155</v>
      </c>
      <c r="F1476" s="63" t="s">
        <v>27</v>
      </c>
      <c r="G1476" s="64" t="s">
        <v>28</v>
      </c>
      <c r="H1476" s="65">
        <v>420</v>
      </c>
      <c r="I1476" s="66" t="s">
        <v>29</v>
      </c>
      <c r="J1476" s="64">
        <v>630</v>
      </c>
      <c r="K1476" s="67">
        <v>144</v>
      </c>
      <c r="L1476" s="67">
        <v>156</v>
      </c>
      <c r="M1476" s="67">
        <v>138</v>
      </c>
      <c r="N1476" s="68" t="s">
        <v>1163</v>
      </c>
      <c r="O1476" s="67">
        <f t="shared" si="258"/>
        <v>146</v>
      </c>
      <c r="P1476" s="69">
        <f t="shared" si="251"/>
        <v>0.15234984126984127</v>
      </c>
      <c r="Q1476" s="70" t="s">
        <v>31</v>
      </c>
      <c r="R1476" s="71" t="s">
        <v>32</v>
      </c>
      <c r="S1476" s="64">
        <v>630</v>
      </c>
      <c r="T1476" s="67">
        <v>135</v>
      </c>
      <c r="U1476" s="67">
        <v>139</v>
      </c>
      <c r="V1476" s="67">
        <v>132</v>
      </c>
      <c r="W1476" s="68" t="s">
        <v>647</v>
      </c>
      <c r="X1476" s="67">
        <f t="shared" si="246"/>
        <v>135.33333333333334</v>
      </c>
      <c r="Y1476" s="69">
        <f t="shared" si="260"/>
        <v>0.14121925925925927</v>
      </c>
      <c r="Z1476" s="140" t="s">
        <v>31</v>
      </c>
      <c r="AA1476" s="73">
        <f t="shared" si="252"/>
        <v>0.29356910052910057</v>
      </c>
      <c r="AB1476" s="831">
        <f t="shared" si="253"/>
        <v>445.05146666666667</v>
      </c>
    </row>
    <row r="1477" spans="1:28" s="10" customFormat="1" ht="18" customHeight="1" thickBot="1" x14ac:dyDescent="0.25">
      <c r="A1477" s="58">
        <v>44929</v>
      </c>
      <c r="B1477" s="59">
        <v>0.47222222222222227</v>
      </c>
      <c r="C1477" s="60">
        <v>-5</v>
      </c>
      <c r="D1477" s="127">
        <f>(MAX(K1477:M1477))/J1477/1.44</f>
        <v>0.27777777777777779</v>
      </c>
      <c r="E1477" s="128">
        <f>(MAX(T1477:V1477))/S1477/1.44</f>
        <v>0.19097222222222224</v>
      </c>
      <c r="F1477" s="129" t="s">
        <v>27</v>
      </c>
      <c r="G1477" s="130" t="s">
        <v>28</v>
      </c>
      <c r="H1477" s="131">
        <v>421</v>
      </c>
      <c r="I1477" s="132" t="s">
        <v>29</v>
      </c>
      <c r="J1477" s="130">
        <v>400</v>
      </c>
      <c r="K1477" s="133">
        <v>160</v>
      </c>
      <c r="L1477" s="133">
        <v>160</v>
      </c>
      <c r="M1477" s="133">
        <v>140</v>
      </c>
      <c r="N1477" s="134" t="s">
        <v>118</v>
      </c>
      <c r="O1477" s="133">
        <f t="shared" si="258"/>
        <v>153.33333333333334</v>
      </c>
      <c r="P1477" s="69">
        <f t="shared" si="251"/>
        <v>0.25200333333333336</v>
      </c>
      <c r="Q1477" s="135" t="s">
        <v>95</v>
      </c>
      <c r="R1477" s="136" t="s">
        <v>32</v>
      </c>
      <c r="S1477" s="130">
        <v>400</v>
      </c>
      <c r="T1477" s="133">
        <v>80</v>
      </c>
      <c r="U1477" s="133">
        <v>110</v>
      </c>
      <c r="V1477" s="133">
        <v>100</v>
      </c>
      <c r="W1477" s="134" t="s">
        <v>1888</v>
      </c>
      <c r="X1477" s="133">
        <f t="shared" si="246"/>
        <v>96.666666666666671</v>
      </c>
      <c r="Y1477" s="69">
        <f t="shared" si="260"/>
        <v>0.15887166666666666</v>
      </c>
      <c r="Z1477" s="137" t="s">
        <v>95</v>
      </c>
      <c r="AA1477" s="73">
        <f t="shared" si="252"/>
        <v>0.41087499999999999</v>
      </c>
      <c r="AB1477" s="831">
        <f t="shared" si="253"/>
        <v>235.65</v>
      </c>
    </row>
    <row r="1478" spans="1:28" ht="18" customHeight="1" thickBot="1" x14ac:dyDescent="0.25">
      <c r="A1478" s="74"/>
      <c r="B1478" s="75"/>
      <c r="C1478" s="76"/>
      <c r="D1478" s="236"/>
      <c r="E1478" s="428"/>
      <c r="F1478" s="78"/>
      <c r="G1478" s="79"/>
      <c r="H1478" s="80">
        <v>421</v>
      </c>
      <c r="I1478" s="81" t="s">
        <v>1889</v>
      </c>
      <c r="J1478" s="79">
        <v>400</v>
      </c>
      <c r="K1478" s="82">
        <v>25</v>
      </c>
      <c r="L1478" s="82">
        <v>40</v>
      </c>
      <c r="M1478" s="82">
        <v>30</v>
      </c>
      <c r="N1478" s="82"/>
      <c r="O1478" s="83">
        <f t="shared" si="258"/>
        <v>31.666666666666668</v>
      </c>
      <c r="P1478" s="69">
        <f t="shared" si="251"/>
        <v>5.2044166666666669E-2</v>
      </c>
      <c r="Q1478" s="84"/>
      <c r="R1478" s="85" t="s">
        <v>1890</v>
      </c>
      <c r="S1478" s="79">
        <v>400</v>
      </c>
      <c r="T1478" s="82">
        <v>25</v>
      </c>
      <c r="U1478" s="82">
        <v>30</v>
      </c>
      <c r="V1478" s="82">
        <v>30</v>
      </c>
      <c r="W1478" s="82"/>
      <c r="X1478" s="83">
        <f t="shared" si="246"/>
        <v>28.333333333333332</v>
      </c>
      <c r="Y1478" s="69">
        <f t="shared" si="260"/>
        <v>4.6565833333333327E-2</v>
      </c>
      <c r="Z1478" s="86"/>
      <c r="AA1478" s="73">
        <f t="shared" si="252"/>
        <v>9.8610000000000003E-2</v>
      </c>
      <c r="AB1478" s="831">
        <f t="shared" si="253"/>
        <v>360.55599999999998</v>
      </c>
    </row>
    <row r="1479" spans="1:28" ht="18" customHeight="1" thickBot="1" x14ac:dyDescent="0.25">
      <c r="A1479" s="74"/>
      <c r="B1479" s="75"/>
      <c r="C1479" s="76"/>
      <c r="D1479" s="182"/>
      <c r="E1479" s="183"/>
      <c r="F1479" s="78"/>
      <c r="G1479" s="79"/>
      <c r="H1479" s="80">
        <v>421</v>
      </c>
      <c r="I1479" s="81" t="s">
        <v>775</v>
      </c>
      <c r="J1479" s="79">
        <v>400</v>
      </c>
      <c r="K1479" s="82">
        <v>5</v>
      </c>
      <c r="L1479" s="82">
        <v>5</v>
      </c>
      <c r="M1479" s="82">
        <v>5</v>
      </c>
      <c r="N1479" s="82"/>
      <c r="O1479" s="83">
        <f t="shared" si="258"/>
        <v>5</v>
      </c>
      <c r="P1479" s="69">
        <f t="shared" si="251"/>
        <v>8.2174999999999991E-3</v>
      </c>
      <c r="Q1479" s="84"/>
      <c r="R1479" s="85" t="s">
        <v>1891</v>
      </c>
      <c r="S1479" s="79">
        <v>400</v>
      </c>
      <c r="T1479" s="82">
        <v>20</v>
      </c>
      <c r="U1479" s="82">
        <v>20</v>
      </c>
      <c r="V1479" s="82">
        <v>15</v>
      </c>
      <c r="W1479" s="82"/>
      <c r="X1479" s="83">
        <f t="shared" si="246"/>
        <v>18.333333333333332</v>
      </c>
      <c r="Y1479" s="69">
        <f t="shared" si="260"/>
        <v>3.0130833333333329E-2</v>
      </c>
      <c r="Z1479" s="86"/>
      <c r="AA1479" s="73">
        <f t="shared" si="252"/>
        <v>3.8348333333333331E-2</v>
      </c>
      <c r="AB1479" s="831">
        <f t="shared" si="253"/>
        <v>384.66066666666666</v>
      </c>
    </row>
    <row r="1480" spans="1:28" ht="18" customHeight="1" thickBot="1" x14ac:dyDescent="0.25">
      <c r="A1480" s="74"/>
      <c r="B1480" s="75"/>
      <c r="C1480" s="76"/>
      <c r="D1480" s="182"/>
      <c r="E1480" s="183"/>
      <c r="F1480" s="78"/>
      <c r="G1480" s="79"/>
      <c r="H1480" s="80">
        <v>421</v>
      </c>
      <c r="I1480" s="81" t="s">
        <v>1892</v>
      </c>
      <c r="J1480" s="79">
        <v>400</v>
      </c>
      <c r="K1480" s="82">
        <v>39</v>
      </c>
      <c r="L1480" s="82">
        <v>20</v>
      </c>
      <c r="M1480" s="82">
        <v>20</v>
      </c>
      <c r="N1480" s="82"/>
      <c r="O1480" s="83">
        <f t="shared" si="258"/>
        <v>26.333333333333332</v>
      </c>
      <c r="P1480" s="69">
        <f t="shared" si="251"/>
        <v>4.3278833333333336E-2</v>
      </c>
      <c r="Q1480" s="84"/>
      <c r="R1480" s="85" t="s">
        <v>1893</v>
      </c>
      <c r="S1480" s="79">
        <v>400</v>
      </c>
      <c r="T1480" s="82">
        <v>5</v>
      </c>
      <c r="U1480" s="82">
        <v>0</v>
      </c>
      <c r="V1480" s="82">
        <v>0</v>
      </c>
      <c r="W1480" s="82"/>
      <c r="X1480" s="83">
        <f t="shared" si="246"/>
        <v>1.6666666666666667</v>
      </c>
      <c r="Y1480" s="69">
        <f t="shared" si="260"/>
        <v>2.7391666666666671E-3</v>
      </c>
      <c r="Z1480" s="86"/>
      <c r="AA1480" s="73">
        <f t="shared" si="252"/>
        <v>4.6018000000000003E-2</v>
      </c>
      <c r="AB1480" s="831">
        <f t="shared" si="253"/>
        <v>381.59280000000001</v>
      </c>
    </row>
    <row r="1481" spans="1:28" ht="18" customHeight="1" thickBot="1" x14ac:dyDescent="0.25">
      <c r="A1481" s="74"/>
      <c r="B1481" s="75"/>
      <c r="C1481" s="76"/>
      <c r="D1481" s="182"/>
      <c r="E1481" s="183"/>
      <c r="F1481" s="78"/>
      <c r="G1481" s="79"/>
      <c r="H1481" s="80">
        <v>421</v>
      </c>
      <c r="I1481" s="87" t="s">
        <v>1894</v>
      </c>
      <c r="J1481" s="79">
        <v>400</v>
      </c>
      <c r="K1481" s="82">
        <v>30</v>
      </c>
      <c r="L1481" s="82">
        <v>40</v>
      </c>
      <c r="M1481" s="82">
        <v>40</v>
      </c>
      <c r="N1481" s="82"/>
      <c r="O1481" s="83">
        <f t="shared" si="258"/>
        <v>36.666666666666664</v>
      </c>
      <c r="P1481" s="69">
        <f t="shared" si="251"/>
        <v>6.0261666666666658E-2</v>
      </c>
      <c r="Q1481" s="84"/>
      <c r="R1481" s="85" t="s">
        <v>1895</v>
      </c>
      <c r="S1481" s="79">
        <v>400</v>
      </c>
      <c r="T1481" s="82">
        <v>15</v>
      </c>
      <c r="U1481" s="82">
        <v>20</v>
      </c>
      <c r="V1481" s="82">
        <v>20</v>
      </c>
      <c r="W1481" s="82"/>
      <c r="X1481" s="83">
        <f t="shared" si="246"/>
        <v>18.333333333333332</v>
      </c>
      <c r="Y1481" s="69">
        <f t="shared" si="260"/>
        <v>3.0130833333333329E-2</v>
      </c>
      <c r="Z1481" s="86"/>
      <c r="AA1481" s="73">
        <f t="shared" si="252"/>
        <v>9.0392499999999987E-2</v>
      </c>
      <c r="AB1481" s="831">
        <f t="shared" si="253"/>
        <v>363.84300000000002</v>
      </c>
    </row>
    <row r="1482" spans="1:28" ht="18" customHeight="1" thickBot="1" x14ac:dyDescent="0.25">
      <c r="A1482" s="74"/>
      <c r="B1482" s="75"/>
      <c r="C1482" s="76"/>
      <c r="D1482" s="182"/>
      <c r="E1482" s="183"/>
      <c r="F1482" s="78"/>
      <c r="G1482" s="79"/>
      <c r="H1482" s="80">
        <v>421</v>
      </c>
      <c r="I1482" s="87" t="s">
        <v>1896</v>
      </c>
      <c r="J1482" s="79">
        <v>400</v>
      </c>
      <c r="K1482" s="82">
        <v>35</v>
      </c>
      <c r="L1482" s="82">
        <v>40</v>
      </c>
      <c r="M1482" s="82">
        <v>25</v>
      </c>
      <c r="N1482" s="82"/>
      <c r="O1482" s="83">
        <f t="shared" si="258"/>
        <v>33.333333333333336</v>
      </c>
      <c r="P1482" s="69">
        <f t="shared" ref="P1482:P1545" si="261">1.73*0.38*O1482/J1482</f>
        <v>5.4783333333333337E-2</v>
      </c>
      <c r="Q1482" s="84"/>
      <c r="R1482" s="85" t="s">
        <v>1897</v>
      </c>
      <c r="S1482" s="79">
        <v>400</v>
      </c>
      <c r="T1482" s="82">
        <v>15</v>
      </c>
      <c r="U1482" s="82">
        <v>40</v>
      </c>
      <c r="V1482" s="82">
        <v>30</v>
      </c>
      <c r="W1482" s="82"/>
      <c r="X1482" s="83">
        <f t="shared" si="246"/>
        <v>28.333333333333332</v>
      </c>
      <c r="Y1482" s="69">
        <f t="shared" si="260"/>
        <v>4.6565833333333327E-2</v>
      </c>
      <c r="Z1482" s="86"/>
      <c r="AA1482" s="73">
        <f t="shared" si="252"/>
        <v>0.10134916666666666</v>
      </c>
      <c r="AB1482" s="831">
        <f t="shared" si="253"/>
        <v>359.46033333333332</v>
      </c>
    </row>
    <row r="1483" spans="1:28" ht="18" customHeight="1" thickBot="1" x14ac:dyDescent="0.25">
      <c r="A1483" s="74"/>
      <c r="B1483" s="75"/>
      <c r="C1483" s="76"/>
      <c r="D1483" s="182"/>
      <c r="E1483" s="183"/>
      <c r="F1483" s="78"/>
      <c r="G1483" s="79"/>
      <c r="H1483" s="80">
        <v>421</v>
      </c>
      <c r="I1483" s="87" t="s">
        <v>1898</v>
      </c>
      <c r="J1483" s="79">
        <v>400</v>
      </c>
      <c r="K1483" s="82">
        <v>25</v>
      </c>
      <c r="L1483" s="82">
        <v>15</v>
      </c>
      <c r="M1483" s="82">
        <v>15</v>
      </c>
      <c r="N1483" s="82"/>
      <c r="O1483" s="83">
        <f>(K1483+L1483+M1483)/3</f>
        <v>18.333333333333332</v>
      </c>
      <c r="P1483" s="69">
        <f t="shared" si="261"/>
        <v>3.0130833333333329E-2</v>
      </c>
      <c r="Q1483" s="84"/>
      <c r="R1483" s="204" t="s">
        <v>1898</v>
      </c>
      <c r="S1483" s="79">
        <v>400</v>
      </c>
      <c r="T1483" s="82">
        <v>0</v>
      </c>
      <c r="U1483" s="82">
        <v>0</v>
      </c>
      <c r="V1483" s="82">
        <v>0</v>
      </c>
      <c r="W1483" s="82"/>
      <c r="X1483" s="83">
        <f t="shared" si="246"/>
        <v>0</v>
      </c>
      <c r="Y1483" s="69">
        <f t="shared" si="260"/>
        <v>0</v>
      </c>
      <c r="Z1483" s="86"/>
      <c r="AA1483" s="73">
        <f t="shared" ref="AA1483:AA1503" si="262">P1483+Y1483</f>
        <v>3.0130833333333329E-2</v>
      </c>
      <c r="AB1483" s="831">
        <f t="shared" ref="AB1483:AB1546" si="263">S1483 - (AA1483*S1483)</f>
        <v>387.94766666666669</v>
      </c>
    </row>
    <row r="1484" spans="1:28" ht="18" customHeight="1" thickBot="1" x14ac:dyDescent="0.25">
      <c r="A1484" s="74"/>
      <c r="B1484" s="75"/>
      <c r="C1484" s="76"/>
      <c r="D1484" s="182"/>
      <c r="E1484" s="183"/>
      <c r="F1484" s="78"/>
      <c r="G1484" s="79"/>
      <c r="H1484" s="80">
        <v>421</v>
      </c>
      <c r="I1484" s="87" t="s">
        <v>1899</v>
      </c>
      <c r="J1484" s="79">
        <v>400</v>
      </c>
      <c r="K1484" s="82">
        <v>1</v>
      </c>
      <c r="L1484" s="82"/>
      <c r="M1484" s="82"/>
      <c r="N1484" s="82"/>
      <c r="O1484" s="83">
        <f>(K1484+L1484+M1484)/3</f>
        <v>0.33333333333333331</v>
      </c>
      <c r="P1484" s="69">
        <f t="shared" si="261"/>
        <v>5.4783333333333333E-4</v>
      </c>
      <c r="Q1484" s="84"/>
      <c r="R1484" s="85" t="s">
        <v>1307</v>
      </c>
      <c r="S1484" s="79">
        <v>400</v>
      </c>
      <c r="T1484" s="82">
        <v>0</v>
      </c>
      <c r="U1484" s="82">
        <v>0</v>
      </c>
      <c r="V1484" s="82">
        <v>0</v>
      </c>
      <c r="W1484" s="82"/>
      <c r="X1484" s="83">
        <f t="shared" si="246"/>
        <v>0</v>
      </c>
      <c r="Y1484" s="69">
        <f t="shared" si="260"/>
        <v>0</v>
      </c>
      <c r="Z1484" s="86"/>
      <c r="AA1484" s="73">
        <f t="shared" si="262"/>
        <v>5.4783333333333333E-4</v>
      </c>
      <c r="AB1484" s="831">
        <f t="shared" si="263"/>
        <v>399.78086666666667</v>
      </c>
    </row>
    <row r="1485" spans="1:28" ht="18" customHeight="1" thickBot="1" x14ac:dyDescent="0.25">
      <c r="A1485" s="89"/>
      <c r="B1485" s="90"/>
      <c r="C1485" s="91"/>
      <c r="D1485" s="355"/>
      <c r="E1485" s="438"/>
      <c r="F1485" s="94"/>
      <c r="G1485" s="95"/>
      <c r="H1485" s="96">
        <v>421</v>
      </c>
      <c r="I1485" s="97"/>
      <c r="J1485" s="95"/>
      <c r="K1485" s="98"/>
      <c r="L1485" s="98"/>
      <c r="M1485" s="98"/>
      <c r="N1485" s="98"/>
      <c r="O1485" s="123">
        <f t="shared" ref="O1485:O1491" si="264">(K1485+L1485+M1485)/3</f>
        <v>0</v>
      </c>
      <c r="P1485" s="188"/>
      <c r="Q1485" s="100"/>
      <c r="R1485" s="101" t="s">
        <v>153</v>
      </c>
      <c r="S1485" s="95">
        <v>400</v>
      </c>
      <c r="T1485" s="98">
        <v>0</v>
      </c>
      <c r="U1485" s="98">
        <v>0</v>
      </c>
      <c r="V1485" s="98">
        <v>0</v>
      </c>
      <c r="W1485" s="98"/>
      <c r="X1485" s="99">
        <f t="shared" si="246"/>
        <v>0</v>
      </c>
      <c r="Y1485" s="69">
        <f t="shared" si="260"/>
        <v>0</v>
      </c>
      <c r="Z1485" s="102"/>
      <c r="AA1485" s="73">
        <f t="shared" si="262"/>
        <v>0</v>
      </c>
      <c r="AB1485" s="831">
        <f t="shared" si="263"/>
        <v>400</v>
      </c>
    </row>
    <row r="1486" spans="1:28" ht="18" customHeight="1" thickBot="1" x14ac:dyDescent="0.25">
      <c r="A1486" s="74">
        <v>44975</v>
      </c>
      <c r="B1486" s="75">
        <v>0.47916666666666669</v>
      </c>
      <c r="C1486" s="76">
        <v>-6</v>
      </c>
      <c r="D1486" s="127">
        <f t="shared" ref="D1486:D1495" si="265">(MAX(K1486:M1486))/J1486/1.44</f>
        <v>0.27777777777777779</v>
      </c>
      <c r="E1486" s="128" t="e">
        <f t="shared" ref="E1486:E1489" si="266">(MAX(T1486:V1486))/S1486/1.44</f>
        <v>#DIV/0!</v>
      </c>
      <c r="F1486" s="190" t="s">
        <v>27</v>
      </c>
      <c r="G1486" s="191" t="s">
        <v>28</v>
      </c>
      <c r="H1486" s="338">
        <v>422</v>
      </c>
      <c r="I1486" s="339" t="s">
        <v>29</v>
      </c>
      <c r="J1486" s="191">
        <v>40</v>
      </c>
      <c r="K1486" s="194">
        <v>16</v>
      </c>
      <c r="L1486" s="194">
        <v>15</v>
      </c>
      <c r="M1486" s="194">
        <v>14</v>
      </c>
      <c r="N1486" s="194" t="s">
        <v>1900</v>
      </c>
      <c r="O1486" s="156">
        <f t="shared" si="264"/>
        <v>15</v>
      </c>
      <c r="P1486" s="188">
        <f t="shared" ref="P1486:P1489" si="267">1.73*0.38*O1486/J1486</f>
        <v>0.24652500000000002</v>
      </c>
      <c r="Q1486" s="454"/>
      <c r="R1486" s="193"/>
      <c r="S1486" s="191"/>
      <c r="T1486" s="194"/>
      <c r="U1486" s="194"/>
      <c r="V1486" s="194"/>
      <c r="W1486" s="194"/>
      <c r="X1486" s="195"/>
      <c r="Y1486" s="188"/>
      <c r="Z1486" s="196"/>
      <c r="AA1486" s="73">
        <f t="shared" si="262"/>
        <v>0.24652500000000002</v>
      </c>
      <c r="AB1486" s="831">
        <f t="shared" si="263"/>
        <v>0</v>
      </c>
    </row>
    <row r="1487" spans="1:28" ht="18" customHeight="1" thickBot="1" x14ac:dyDescent="0.25">
      <c r="A1487" s="146">
        <v>44975</v>
      </c>
      <c r="B1487" s="147">
        <v>0.45833333333333331</v>
      </c>
      <c r="C1487" s="148">
        <v>-6</v>
      </c>
      <c r="D1487" s="127">
        <f t="shared" si="265"/>
        <v>0.25573192239858911</v>
      </c>
      <c r="E1487" s="128">
        <f t="shared" si="266"/>
        <v>0.17195767195767198</v>
      </c>
      <c r="F1487" s="129" t="s">
        <v>27</v>
      </c>
      <c r="G1487" s="130" t="s">
        <v>28</v>
      </c>
      <c r="H1487" s="131">
        <v>425</v>
      </c>
      <c r="I1487" s="132" t="s">
        <v>29</v>
      </c>
      <c r="J1487" s="130">
        <v>630</v>
      </c>
      <c r="K1487" s="134">
        <v>232</v>
      </c>
      <c r="L1487" s="134">
        <v>167</v>
      </c>
      <c r="M1487" s="134">
        <v>228</v>
      </c>
      <c r="N1487" s="134" t="s">
        <v>117</v>
      </c>
      <c r="O1487" s="133">
        <f t="shared" si="264"/>
        <v>209</v>
      </c>
      <c r="P1487" s="126">
        <f t="shared" si="267"/>
        <v>0.21808984126984127</v>
      </c>
      <c r="Q1487" s="126"/>
      <c r="R1487" s="136" t="s">
        <v>32</v>
      </c>
      <c r="S1487" s="130">
        <v>630</v>
      </c>
      <c r="T1487" s="134">
        <v>156</v>
      </c>
      <c r="U1487" s="134">
        <v>139</v>
      </c>
      <c r="V1487" s="134">
        <v>91</v>
      </c>
      <c r="W1487" s="134" t="s">
        <v>496</v>
      </c>
      <c r="X1487" s="133">
        <f t="shared" si="246"/>
        <v>128.66666666666666</v>
      </c>
      <c r="Y1487" s="126">
        <f t="shared" si="260"/>
        <v>0.13426264550264549</v>
      </c>
      <c r="Z1487" s="207"/>
      <c r="AA1487" s="73">
        <f t="shared" si="262"/>
        <v>0.35235248677248676</v>
      </c>
      <c r="AB1487" s="831">
        <f t="shared" si="263"/>
        <v>408.0179333333333</v>
      </c>
    </row>
    <row r="1488" spans="1:28" ht="18" customHeight="1" thickBot="1" x14ac:dyDescent="0.25">
      <c r="A1488" s="197">
        <v>44975</v>
      </c>
      <c r="B1488" s="59">
        <v>0.47222222222222227</v>
      </c>
      <c r="C1488" s="60">
        <v>-6</v>
      </c>
      <c r="D1488" s="127">
        <f t="shared" si="265"/>
        <v>0.62152777777777779</v>
      </c>
      <c r="E1488" s="128" t="e">
        <f t="shared" si="266"/>
        <v>#DIV/0!</v>
      </c>
      <c r="F1488" s="129" t="s">
        <v>790</v>
      </c>
      <c r="G1488" s="130" t="s">
        <v>28</v>
      </c>
      <c r="H1488" s="131">
        <v>426</v>
      </c>
      <c r="I1488" s="132" t="s">
        <v>29</v>
      </c>
      <c r="J1488" s="130">
        <v>400</v>
      </c>
      <c r="K1488" s="134">
        <v>267</v>
      </c>
      <c r="L1488" s="134">
        <v>276</v>
      </c>
      <c r="M1488" s="134">
        <v>358</v>
      </c>
      <c r="N1488" s="134" t="s">
        <v>315</v>
      </c>
      <c r="O1488" s="133">
        <f t="shared" si="264"/>
        <v>300.33333333333331</v>
      </c>
      <c r="P1488" s="126">
        <f t="shared" si="267"/>
        <v>0.49359783333333324</v>
      </c>
      <c r="Q1488" s="126"/>
      <c r="R1488" s="136"/>
      <c r="S1488" s="130"/>
      <c r="T1488" s="134"/>
      <c r="U1488" s="134"/>
      <c r="V1488" s="134"/>
      <c r="W1488" s="134"/>
      <c r="X1488" s="133"/>
      <c r="Y1488" s="126"/>
      <c r="Z1488" s="207"/>
      <c r="AA1488" s="73">
        <f t="shared" si="262"/>
        <v>0.49359783333333324</v>
      </c>
      <c r="AB1488" s="831">
        <f t="shared" si="263"/>
        <v>0</v>
      </c>
    </row>
    <row r="1489" spans="1:2259" ht="18" customHeight="1" thickBot="1" x14ac:dyDescent="0.25">
      <c r="A1489" s="146">
        <v>44975</v>
      </c>
      <c r="B1489" s="147">
        <v>0.4861111111111111</v>
      </c>
      <c r="C1489" s="148">
        <v>-6</v>
      </c>
      <c r="D1489" s="127">
        <f t="shared" si="265"/>
        <v>0.5</v>
      </c>
      <c r="E1489" s="128">
        <f t="shared" si="266"/>
        <v>0.70833333333333337</v>
      </c>
      <c r="F1489" s="151" t="s">
        <v>27</v>
      </c>
      <c r="G1489" s="155" t="s">
        <v>28</v>
      </c>
      <c r="H1489" s="153">
        <v>428</v>
      </c>
      <c r="I1489" s="154" t="s">
        <v>29</v>
      </c>
      <c r="J1489" s="155">
        <v>100</v>
      </c>
      <c r="K1489" s="157">
        <v>50</v>
      </c>
      <c r="L1489" s="157">
        <v>65</v>
      </c>
      <c r="M1489" s="157">
        <v>72</v>
      </c>
      <c r="N1489" s="157" t="s">
        <v>112</v>
      </c>
      <c r="O1489" s="156">
        <f t="shared" si="264"/>
        <v>62.333333333333336</v>
      </c>
      <c r="P1489" s="69">
        <f t="shared" si="267"/>
        <v>0.40977933333333333</v>
      </c>
      <c r="Q1489" s="69"/>
      <c r="R1489" s="159" t="s">
        <v>32</v>
      </c>
      <c r="S1489" s="155">
        <v>100</v>
      </c>
      <c r="T1489" s="157">
        <v>100</v>
      </c>
      <c r="U1489" s="157">
        <v>102</v>
      </c>
      <c r="V1489" s="157">
        <v>81</v>
      </c>
      <c r="W1489" s="157" t="s">
        <v>1901</v>
      </c>
      <c r="X1489" s="99">
        <f t="shared" ref="X1489" si="268">(T1489+U1489+V1489)/3</f>
        <v>94.333333333333329</v>
      </c>
      <c r="Y1489" s="69">
        <f t="shared" ref="Y1489" si="269">1.73*0.38*X1489/S1489</f>
        <v>0.62014733333333327</v>
      </c>
      <c r="Z1489" s="251"/>
      <c r="AA1489" s="73">
        <f t="shared" si="262"/>
        <v>1.0299266666666667</v>
      </c>
      <c r="AB1489" s="831">
        <f t="shared" si="263"/>
        <v>-2.9926666666666648</v>
      </c>
    </row>
    <row r="1490" spans="1:2259" s="233" customFormat="1" ht="18" customHeight="1" thickBot="1" x14ac:dyDescent="0.25">
      <c r="A1490" s="146">
        <v>44975</v>
      </c>
      <c r="B1490" s="147">
        <v>0.43055555555555558</v>
      </c>
      <c r="C1490" s="148">
        <v>-6</v>
      </c>
      <c r="D1490" s="149">
        <f t="shared" si="265"/>
        <v>0.2673611111111111</v>
      </c>
      <c r="E1490" s="150">
        <f>(MAX(T1490:V1490))/S1490/1.44</f>
        <v>6.25E-2</v>
      </c>
      <c r="F1490" s="151" t="s">
        <v>27</v>
      </c>
      <c r="G1490" s="152" t="s">
        <v>28</v>
      </c>
      <c r="H1490" s="153">
        <v>432</v>
      </c>
      <c r="I1490" s="154" t="s">
        <v>29</v>
      </c>
      <c r="J1490" s="155">
        <v>400</v>
      </c>
      <c r="K1490" s="156">
        <v>154</v>
      </c>
      <c r="L1490" s="156">
        <v>132</v>
      </c>
      <c r="M1490" s="156">
        <v>123</v>
      </c>
      <c r="N1490" s="157" t="s">
        <v>1902</v>
      </c>
      <c r="O1490" s="156">
        <f t="shared" si="264"/>
        <v>136.33333333333334</v>
      </c>
      <c r="P1490" s="69">
        <f t="shared" si="261"/>
        <v>0.22406383333333335</v>
      </c>
      <c r="Q1490" s="494" t="s">
        <v>50</v>
      </c>
      <c r="R1490" s="159" t="s">
        <v>32</v>
      </c>
      <c r="S1490" s="155">
        <v>400</v>
      </c>
      <c r="T1490" s="156">
        <v>27</v>
      </c>
      <c r="U1490" s="156">
        <v>36</v>
      </c>
      <c r="V1490" s="156">
        <v>12</v>
      </c>
      <c r="W1490" s="157" t="s">
        <v>1327</v>
      </c>
      <c r="X1490" s="156">
        <f t="shared" si="246"/>
        <v>25</v>
      </c>
      <c r="Y1490" s="69">
        <f t="shared" si="260"/>
        <v>4.1087499999999999E-2</v>
      </c>
      <c r="Z1490" s="251" t="s">
        <v>50</v>
      </c>
      <c r="AA1490" s="73">
        <f t="shared" si="262"/>
        <v>0.26515133333333335</v>
      </c>
      <c r="AB1490" s="831">
        <f t="shared" si="263"/>
        <v>293.93946666666665</v>
      </c>
    </row>
    <row r="1491" spans="1:2259" s="233" customFormat="1" ht="18" customHeight="1" thickBot="1" x14ac:dyDescent="0.25">
      <c r="A1491" s="146">
        <v>44975</v>
      </c>
      <c r="B1491" s="147">
        <v>0.44097222222222227</v>
      </c>
      <c r="C1491" s="148">
        <v>-6</v>
      </c>
      <c r="D1491" s="182">
        <f t="shared" si="265"/>
        <v>0.39021164021164023</v>
      </c>
      <c r="E1491" s="199">
        <f>(MAX(T1491:V1491))/S1491/1.44</f>
        <v>0.23368606701940037</v>
      </c>
      <c r="F1491" s="317" t="s">
        <v>27</v>
      </c>
      <c r="G1491" s="318" t="s">
        <v>28</v>
      </c>
      <c r="H1491" s="338">
        <v>433</v>
      </c>
      <c r="I1491" s="339" t="s">
        <v>29</v>
      </c>
      <c r="J1491" s="191">
        <v>630</v>
      </c>
      <c r="K1491" s="156">
        <v>221</v>
      </c>
      <c r="L1491" s="156">
        <v>354</v>
      </c>
      <c r="M1491" s="156">
        <v>209</v>
      </c>
      <c r="N1491" s="157" t="s">
        <v>243</v>
      </c>
      <c r="O1491" s="133">
        <f t="shared" si="264"/>
        <v>261.33333333333331</v>
      </c>
      <c r="P1491" s="126">
        <f t="shared" si="261"/>
        <v>0.2726992592592592</v>
      </c>
      <c r="Q1491" s="192" t="s">
        <v>50</v>
      </c>
      <c r="R1491" s="193" t="s">
        <v>32</v>
      </c>
      <c r="S1491" s="191">
        <v>630</v>
      </c>
      <c r="T1491" s="156">
        <v>121</v>
      </c>
      <c r="U1491" s="156">
        <v>140</v>
      </c>
      <c r="V1491" s="156">
        <v>212</v>
      </c>
      <c r="W1491" s="157" t="s">
        <v>693</v>
      </c>
      <c r="X1491" s="133">
        <f t="shared" si="246"/>
        <v>157.66666666666666</v>
      </c>
      <c r="Y1491" s="126">
        <f t="shared" si="260"/>
        <v>0.16452391534391533</v>
      </c>
      <c r="Z1491" s="455" t="s">
        <v>50</v>
      </c>
      <c r="AA1491" s="73">
        <f>P1491+Y1491</f>
        <v>0.4372231746031745</v>
      </c>
      <c r="AB1491" s="831">
        <f t="shared" si="263"/>
        <v>354.54940000000005</v>
      </c>
    </row>
    <row r="1492" spans="1:2259" s="10" customFormat="1" ht="18" customHeight="1" thickBot="1" x14ac:dyDescent="0.25">
      <c r="A1492" s="197">
        <v>44961</v>
      </c>
      <c r="B1492" s="59">
        <v>0.41319444444444442</v>
      </c>
      <c r="C1492" s="60">
        <v>-5</v>
      </c>
      <c r="D1492" s="236">
        <f t="shared" si="265"/>
        <v>0.21388888888888891</v>
      </c>
      <c r="E1492" s="198"/>
      <c r="F1492" s="441" t="s">
        <v>790</v>
      </c>
      <c r="G1492" s="241" t="s">
        <v>28</v>
      </c>
      <c r="H1492" s="239">
        <v>434</v>
      </c>
      <c r="I1492" s="240" t="s">
        <v>29</v>
      </c>
      <c r="J1492" s="241">
        <v>250</v>
      </c>
      <c r="K1492" s="242">
        <v>67</v>
      </c>
      <c r="L1492" s="242">
        <v>60</v>
      </c>
      <c r="M1492" s="242">
        <v>77</v>
      </c>
      <c r="N1492" s="243" t="s">
        <v>1772</v>
      </c>
      <c r="O1492" s="242">
        <f t="shared" si="258"/>
        <v>68</v>
      </c>
      <c r="P1492" s="188">
        <f t="shared" si="261"/>
        <v>0.17881279999999999</v>
      </c>
      <c r="Q1492" s="244" t="s">
        <v>31</v>
      </c>
      <c r="R1492" s="245"/>
      <c r="S1492" s="243"/>
      <c r="T1492" s="242"/>
      <c r="U1492" s="242"/>
      <c r="V1492" s="242"/>
      <c r="W1492" s="243"/>
      <c r="X1492" s="242"/>
      <c r="Y1492" s="188"/>
      <c r="Z1492" s="246"/>
      <c r="AA1492" s="73">
        <f t="shared" ref="AA1492" si="270">P1492+Y1492</f>
        <v>0.17881279999999999</v>
      </c>
      <c r="AB1492" s="831">
        <f t="shared" si="263"/>
        <v>0</v>
      </c>
    </row>
    <row r="1493" spans="1:2259" s="233" customFormat="1" ht="18" customHeight="1" thickBot="1" x14ac:dyDescent="0.25">
      <c r="A1493" s="58">
        <v>44975</v>
      </c>
      <c r="B1493" s="59">
        <v>0.5</v>
      </c>
      <c r="C1493" s="60">
        <v>-6</v>
      </c>
      <c r="D1493" s="149">
        <f t="shared" si="265"/>
        <v>0.41666666666666669</v>
      </c>
      <c r="E1493" s="150"/>
      <c r="F1493" s="151" t="s">
        <v>790</v>
      </c>
      <c r="G1493" s="152" t="s">
        <v>28</v>
      </c>
      <c r="H1493" s="153">
        <v>435</v>
      </c>
      <c r="I1493" s="154" t="s">
        <v>29</v>
      </c>
      <c r="J1493" s="155">
        <v>400</v>
      </c>
      <c r="K1493" s="156">
        <v>220</v>
      </c>
      <c r="L1493" s="156">
        <v>240</v>
      </c>
      <c r="M1493" s="156">
        <v>194</v>
      </c>
      <c r="N1493" s="157" t="s">
        <v>903</v>
      </c>
      <c r="O1493" s="156">
        <f t="shared" si="258"/>
        <v>218</v>
      </c>
      <c r="P1493" s="69">
        <f t="shared" si="261"/>
        <v>0.35828299999999996</v>
      </c>
      <c r="Q1493" s="494" t="s">
        <v>50</v>
      </c>
      <c r="R1493" s="159"/>
      <c r="S1493" s="157"/>
      <c r="T1493" s="156"/>
      <c r="U1493" s="156"/>
      <c r="V1493" s="156"/>
      <c r="W1493" s="157"/>
      <c r="X1493" s="156"/>
      <c r="Y1493" s="69"/>
      <c r="Z1493" s="251"/>
      <c r="AA1493" s="73">
        <f t="shared" si="262"/>
        <v>0.35828299999999996</v>
      </c>
      <c r="AB1493" s="831">
        <f t="shared" si="263"/>
        <v>0</v>
      </c>
    </row>
    <row r="1494" spans="1:2259" s="252" customFormat="1" ht="18" customHeight="1" thickBot="1" x14ac:dyDescent="0.25">
      <c r="A1494" s="429">
        <v>44976</v>
      </c>
      <c r="B1494" s="59">
        <v>0.6875</v>
      </c>
      <c r="C1494" s="60">
        <v>-12</v>
      </c>
      <c r="D1494" s="149">
        <f t="shared" si="265"/>
        <v>0.32738095238095238</v>
      </c>
      <c r="E1494" s="150">
        <f>(MAX(T1494:V1494))/S1494/1.44</f>
        <v>0.15321869488536155</v>
      </c>
      <c r="F1494" s="151" t="s">
        <v>27</v>
      </c>
      <c r="G1494" s="152" t="s">
        <v>28</v>
      </c>
      <c r="H1494" s="153">
        <v>437</v>
      </c>
      <c r="I1494" s="154" t="s">
        <v>29</v>
      </c>
      <c r="J1494" s="155">
        <v>630</v>
      </c>
      <c r="K1494" s="156">
        <v>297</v>
      </c>
      <c r="L1494" s="156">
        <v>278</v>
      </c>
      <c r="M1494" s="156">
        <v>286</v>
      </c>
      <c r="N1494" s="157" t="s">
        <v>905</v>
      </c>
      <c r="O1494" s="156">
        <f t="shared" si="258"/>
        <v>287</v>
      </c>
      <c r="P1494" s="69">
        <f t="shared" si="261"/>
        <v>0.29948222222222221</v>
      </c>
      <c r="Q1494" s="494" t="s">
        <v>50</v>
      </c>
      <c r="R1494" s="159" t="s">
        <v>32</v>
      </c>
      <c r="S1494" s="157">
        <v>630</v>
      </c>
      <c r="T1494" s="156">
        <v>85</v>
      </c>
      <c r="U1494" s="156">
        <v>115</v>
      </c>
      <c r="V1494" s="156">
        <v>139</v>
      </c>
      <c r="W1494" s="157" t="s">
        <v>311</v>
      </c>
      <c r="X1494" s="156">
        <f t="shared" ref="X1494:X1503" si="271">(T1494+U1494+V1494)/3</f>
        <v>113</v>
      </c>
      <c r="Y1494" s="69">
        <f t="shared" ref="Y1494:Y1557" si="272">1.73*0.38*X1494/S1494</f>
        <v>0.11791460317460316</v>
      </c>
      <c r="Z1494" s="251" t="s">
        <v>50</v>
      </c>
      <c r="AA1494" s="73">
        <f t="shared" si="262"/>
        <v>0.41739682539682538</v>
      </c>
      <c r="AB1494" s="831">
        <f t="shared" si="263"/>
        <v>367.04</v>
      </c>
      <c r="AC1494" s="233"/>
      <c r="AD1494" s="233"/>
      <c r="AE1494" s="233"/>
      <c r="AF1494" s="233"/>
      <c r="AG1494" s="233"/>
      <c r="AH1494" s="233"/>
      <c r="AI1494" s="233"/>
      <c r="AJ1494" s="233"/>
      <c r="AK1494" s="233"/>
      <c r="AL1494" s="233"/>
      <c r="AM1494" s="233"/>
      <c r="AN1494" s="233"/>
      <c r="AO1494" s="233"/>
      <c r="AP1494" s="233"/>
      <c r="AQ1494" s="233"/>
      <c r="AR1494" s="233"/>
      <c r="AS1494" s="233"/>
      <c r="AT1494" s="233"/>
      <c r="AU1494" s="233"/>
      <c r="AV1494" s="233"/>
      <c r="AW1494" s="233"/>
      <c r="AX1494" s="233"/>
      <c r="AY1494" s="233"/>
      <c r="AZ1494" s="233"/>
      <c r="BA1494" s="233"/>
      <c r="BB1494" s="233"/>
      <c r="BC1494" s="233"/>
      <c r="BD1494" s="233"/>
      <c r="BE1494" s="233"/>
      <c r="BF1494" s="233"/>
      <c r="BG1494" s="233"/>
      <c r="BH1494" s="233"/>
      <c r="BI1494" s="233"/>
      <c r="BJ1494" s="233"/>
      <c r="BK1494" s="233"/>
      <c r="BL1494" s="233"/>
      <c r="BM1494" s="233"/>
      <c r="BN1494" s="233"/>
      <c r="BO1494" s="233"/>
      <c r="BP1494" s="233"/>
      <c r="BQ1494" s="233"/>
      <c r="BR1494" s="233"/>
      <c r="BS1494" s="233"/>
      <c r="BT1494" s="233"/>
      <c r="BU1494" s="233"/>
      <c r="BV1494" s="233"/>
      <c r="BW1494" s="233"/>
      <c r="BX1494" s="233"/>
      <c r="BY1494" s="233"/>
      <c r="BZ1494" s="233"/>
      <c r="CA1494" s="233"/>
      <c r="CB1494" s="233"/>
      <c r="CC1494" s="233"/>
      <c r="CD1494" s="233"/>
      <c r="CE1494" s="233"/>
      <c r="CF1494" s="233"/>
      <c r="CG1494" s="233"/>
      <c r="CH1494" s="233"/>
      <c r="CI1494" s="233"/>
      <c r="CJ1494" s="233"/>
      <c r="CK1494" s="233"/>
      <c r="CL1494" s="233"/>
      <c r="CM1494" s="233"/>
      <c r="CN1494" s="233"/>
      <c r="CO1494" s="233"/>
      <c r="CP1494" s="233"/>
      <c r="CQ1494" s="233"/>
      <c r="CR1494" s="233"/>
      <c r="CS1494" s="233"/>
      <c r="CT1494" s="233"/>
      <c r="CU1494" s="233"/>
      <c r="CV1494" s="233"/>
      <c r="CW1494" s="233"/>
      <c r="CX1494" s="233"/>
      <c r="CY1494" s="233"/>
      <c r="CZ1494" s="233"/>
      <c r="DA1494" s="233"/>
      <c r="DB1494" s="233"/>
      <c r="DC1494" s="233"/>
      <c r="DD1494" s="233"/>
      <c r="DE1494" s="233"/>
      <c r="DF1494" s="233"/>
      <c r="DG1494" s="233"/>
      <c r="DH1494" s="233"/>
      <c r="DI1494" s="233"/>
      <c r="DJ1494" s="233"/>
      <c r="DK1494" s="233"/>
      <c r="DL1494" s="233"/>
      <c r="DM1494" s="233"/>
      <c r="DN1494" s="233"/>
      <c r="DO1494" s="233"/>
      <c r="DP1494" s="233"/>
      <c r="DQ1494" s="233"/>
      <c r="DR1494" s="233"/>
      <c r="DS1494" s="233"/>
      <c r="DT1494" s="233"/>
      <c r="DU1494" s="233"/>
      <c r="DV1494" s="233"/>
      <c r="DW1494" s="233"/>
      <c r="DX1494" s="233"/>
      <c r="DY1494" s="233"/>
      <c r="DZ1494" s="233"/>
      <c r="EA1494" s="233"/>
      <c r="EB1494" s="233"/>
      <c r="EC1494" s="233"/>
      <c r="ED1494" s="233"/>
      <c r="EE1494" s="233"/>
      <c r="EF1494" s="233"/>
      <c r="EG1494" s="233"/>
      <c r="EH1494" s="233"/>
      <c r="EI1494" s="233"/>
      <c r="EJ1494" s="233"/>
      <c r="EK1494" s="233"/>
      <c r="EL1494" s="233"/>
      <c r="EM1494" s="233"/>
      <c r="EN1494" s="233"/>
      <c r="EO1494" s="233"/>
      <c r="EP1494" s="233"/>
      <c r="EQ1494" s="233"/>
      <c r="ER1494" s="233"/>
      <c r="ES1494" s="233"/>
      <c r="ET1494" s="233"/>
      <c r="EU1494" s="233"/>
      <c r="EV1494" s="233"/>
      <c r="EW1494" s="233"/>
      <c r="EX1494" s="233"/>
      <c r="EY1494" s="233"/>
      <c r="EZ1494" s="233"/>
      <c r="FA1494" s="233"/>
      <c r="FB1494" s="233"/>
      <c r="FC1494" s="233"/>
      <c r="FD1494" s="233"/>
      <c r="FE1494" s="233"/>
      <c r="FF1494" s="233"/>
      <c r="FG1494" s="233"/>
      <c r="FH1494" s="233"/>
      <c r="FI1494" s="233"/>
      <c r="FJ1494" s="233"/>
      <c r="FK1494" s="233"/>
      <c r="FL1494" s="233"/>
      <c r="FM1494" s="233"/>
      <c r="FN1494" s="233"/>
      <c r="FO1494" s="233"/>
      <c r="FP1494" s="233"/>
      <c r="FQ1494" s="233"/>
      <c r="FR1494" s="233"/>
      <c r="FS1494" s="233"/>
      <c r="FT1494" s="233"/>
      <c r="FU1494" s="233"/>
      <c r="FV1494" s="233"/>
      <c r="FW1494" s="233"/>
      <c r="FX1494" s="233"/>
      <c r="FY1494" s="233"/>
      <c r="FZ1494" s="233"/>
      <c r="GA1494" s="233"/>
      <c r="GB1494" s="233"/>
      <c r="GC1494" s="233"/>
      <c r="GD1494" s="233"/>
      <c r="GE1494" s="233"/>
      <c r="GF1494" s="233"/>
      <c r="GG1494" s="233"/>
      <c r="GH1494" s="233"/>
      <c r="GI1494" s="233"/>
      <c r="GJ1494" s="233"/>
      <c r="GK1494" s="233"/>
      <c r="GL1494" s="233"/>
      <c r="GM1494" s="233"/>
      <c r="GN1494" s="233"/>
      <c r="GO1494" s="233"/>
      <c r="GP1494" s="233"/>
      <c r="GQ1494" s="233"/>
      <c r="GR1494" s="233"/>
      <c r="GS1494" s="233"/>
      <c r="GT1494" s="233"/>
      <c r="GU1494" s="233"/>
      <c r="GV1494" s="233"/>
      <c r="GW1494" s="233"/>
      <c r="GX1494" s="233"/>
      <c r="GY1494" s="233"/>
      <c r="GZ1494" s="233"/>
      <c r="HA1494" s="233"/>
      <c r="HB1494" s="233"/>
      <c r="HC1494" s="233"/>
      <c r="HD1494" s="233"/>
      <c r="HE1494" s="233"/>
      <c r="HF1494" s="233"/>
      <c r="HG1494" s="233"/>
      <c r="HH1494" s="233"/>
      <c r="HI1494" s="233"/>
      <c r="HJ1494" s="233"/>
      <c r="HK1494" s="233"/>
      <c r="HL1494" s="233"/>
      <c r="HM1494" s="233"/>
      <c r="HN1494" s="233"/>
      <c r="HO1494" s="233"/>
      <c r="HP1494" s="233"/>
      <c r="HQ1494" s="233"/>
      <c r="HR1494" s="233"/>
      <c r="HS1494" s="233"/>
      <c r="HT1494" s="233"/>
      <c r="HU1494" s="233"/>
      <c r="HV1494" s="233"/>
      <c r="HW1494" s="233"/>
      <c r="HX1494" s="233"/>
      <c r="HY1494" s="233"/>
      <c r="HZ1494" s="233"/>
      <c r="IA1494" s="233"/>
      <c r="IB1494" s="233"/>
      <c r="IC1494" s="233"/>
      <c r="ID1494" s="233"/>
      <c r="IE1494" s="233"/>
      <c r="IF1494" s="233"/>
      <c r="IG1494" s="233"/>
      <c r="IH1494" s="233"/>
      <c r="II1494" s="233"/>
      <c r="IJ1494" s="233"/>
      <c r="IK1494" s="233"/>
      <c r="IL1494" s="233"/>
      <c r="IM1494" s="233"/>
      <c r="IN1494" s="233"/>
      <c r="IO1494" s="233"/>
      <c r="IP1494" s="233"/>
      <c r="IQ1494" s="233"/>
      <c r="IR1494" s="233"/>
      <c r="IS1494" s="233"/>
      <c r="IT1494" s="233"/>
      <c r="IU1494" s="233"/>
      <c r="IV1494" s="233"/>
      <c r="IW1494" s="233"/>
      <c r="IX1494" s="233"/>
      <c r="IY1494" s="233"/>
      <c r="IZ1494" s="233"/>
      <c r="JA1494" s="233"/>
      <c r="JB1494" s="233"/>
      <c r="JC1494" s="233"/>
      <c r="JD1494" s="233"/>
      <c r="JE1494" s="233"/>
      <c r="JF1494" s="233"/>
      <c r="JG1494" s="233"/>
      <c r="JH1494" s="233"/>
      <c r="JI1494" s="233"/>
      <c r="JJ1494" s="233"/>
      <c r="JK1494" s="233"/>
      <c r="JL1494" s="233"/>
      <c r="JM1494" s="233"/>
      <c r="JN1494" s="233"/>
      <c r="JO1494" s="233"/>
      <c r="JP1494" s="233"/>
      <c r="JQ1494" s="233"/>
      <c r="JR1494" s="233"/>
      <c r="JS1494" s="233"/>
      <c r="JT1494" s="233"/>
      <c r="JU1494" s="233"/>
      <c r="JV1494" s="233"/>
      <c r="JW1494" s="233"/>
      <c r="JX1494" s="233"/>
      <c r="JY1494" s="233"/>
      <c r="JZ1494" s="233"/>
      <c r="KA1494" s="233"/>
      <c r="KB1494" s="233"/>
      <c r="KC1494" s="233"/>
      <c r="KD1494" s="233"/>
      <c r="KE1494" s="233"/>
      <c r="KF1494" s="233"/>
      <c r="KG1494" s="233"/>
      <c r="KH1494" s="233"/>
      <c r="KI1494" s="233"/>
      <c r="KJ1494" s="233"/>
      <c r="KK1494" s="233"/>
      <c r="KL1494" s="233"/>
      <c r="KM1494" s="233"/>
      <c r="KN1494" s="233"/>
      <c r="KO1494" s="233"/>
      <c r="KP1494" s="233"/>
      <c r="KQ1494" s="233"/>
      <c r="KR1494" s="233"/>
      <c r="KS1494" s="233"/>
      <c r="KT1494" s="233"/>
      <c r="KU1494" s="233"/>
      <c r="KV1494" s="233"/>
      <c r="KW1494" s="233"/>
      <c r="KX1494" s="233"/>
      <c r="KY1494" s="233"/>
      <c r="KZ1494" s="233"/>
      <c r="LA1494" s="233"/>
      <c r="LB1494" s="233"/>
      <c r="LC1494" s="233"/>
      <c r="LD1494" s="233"/>
      <c r="LE1494" s="233"/>
      <c r="LF1494" s="233"/>
      <c r="LG1494" s="233"/>
      <c r="LH1494" s="233"/>
      <c r="LI1494" s="233"/>
      <c r="LJ1494" s="233"/>
      <c r="LK1494" s="233"/>
      <c r="LL1494" s="233"/>
      <c r="LM1494" s="233"/>
      <c r="LN1494" s="233"/>
      <c r="LO1494" s="233"/>
      <c r="LP1494" s="233"/>
      <c r="LQ1494" s="233"/>
      <c r="LR1494" s="233"/>
      <c r="LS1494" s="233"/>
      <c r="LT1494" s="233"/>
      <c r="LU1494" s="233"/>
      <c r="LV1494" s="233"/>
      <c r="LW1494" s="233"/>
      <c r="LX1494" s="233"/>
      <c r="LY1494" s="233"/>
      <c r="LZ1494" s="233"/>
      <c r="MA1494" s="233"/>
      <c r="MB1494" s="233"/>
      <c r="MC1494" s="233"/>
      <c r="MD1494" s="233"/>
      <c r="ME1494" s="233"/>
      <c r="MF1494" s="233"/>
      <c r="MG1494" s="233"/>
      <c r="MH1494" s="233"/>
      <c r="MI1494" s="233"/>
      <c r="MJ1494" s="233"/>
      <c r="MK1494" s="233"/>
      <c r="ML1494" s="233"/>
      <c r="MM1494" s="233"/>
      <c r="MN1494" s="233"/>
      <c r="MO1494" s="233"/>
      <c r="MP1494" s="233"/>
      <c r="MQ1494" s="233"/>
      <c r="MR1494" s="233"/>
      <c r="MS1494" s="233"/>
      <c r="MT1494" s="233"/>
      <c r="MU1494" s="233"/>
      <c r="MV1494" s="233"/>
      <c r="MW1494" s="233"/>
      <c r="MX1494" s="233"/>
      <c r="MY1494" s="233"/>
      <c r="MZ1494" s="233"/>
      <c r="NA1494" s="233"/>
      <c r="NB1494" s="233"/>
      <c r="NC1494" s="233"/>
      <c r="ND1494" s="233"/>
      <c r="NE1494" s="233"/>
      <c r="NF1494" s="233"/>
      <c r="NG1494" s="233"/>
      <c r="NH1494" s="233"/>
      <c r="NI1494" s="233"/>
      <c r="NJ1494" s="233"/>
      <c r="NK1494" s="233"/>
      <c r="NL1494" s="233"/>
      <c r="NM1494" s="233"/>
      <c r="NN1494" s="233"/>
      <c r="NO1494" s="233"/>
      <c r="NP1494" s="233"/>
      <c r="NQ1494" s="233"/>
      <c r="NR1494" s="233"/>
      <c r="NS1494" s="233"/>
      <c r="NT1494" s="233"/>
      <c r="NU1494" s="233"/>
      <c r="NV1494" s="233"/>
      <c r="NW1494" s="233"/>
      <c r="NX1494" s="233"/>
      <c r="NY1494" s="233"/>
      <c r="NZ1494" s="233"/>
      <c r="OA1494" s="233"/>
      <c r="OB1494" s="233"/>
      <c r="OC1494" s="233"/>
      <c r="OD1494" s="233"/>
      <c r="OE1494" s="233"/>
      <c r="OF1494" s="233"/>
      <c r="OG1494" s="233"/>
      <c r="OH1494" s="233"/>
      <c r="OI1494" s="233"/>
      <c r="OJ1494" s="233"/>
      <c r="OK1494" s="233"/>
      <c r="OL1494" s="233"/>
      <c r="OM1494" s="233"/>
      <c r="ON1494" s="233"/>
      <c r="OO1494" s="233"/>
      <c r="OP1494" s="233"/>
      <c r="OQ1494" s="233"/>
      <c r="OR1494" s="233"/>
      <c r="OS1494" s="233"/>
      <c r="OT1494" s="233"/>
      <c r="OU1494" s="233"/>
      <c r="OV1494" s="233"/>
      <c r="OW1494" s="233"/>
      <c r="OX1494" s="233"/>
      <c r="OY1494" s="233"/>
      <c r="OZ1494" s="233"/>
      <c r="PA1494" s="233"/>
      <c r="PB1494" s="233"/>
      <c r="PC1494" s="233"/>
      <c r="PD1494" s="233"/>
      <c r="PE1494" s="233"/>
      <c r="PF1494" s="233"/>
      <c r="PG1494" s="233"/>
      <c r="PH1494" s="233"/>
      <c r="PI1494" s="233"/>
      <c r="PJ1494" s="233"/>
      <c r="PK1494" s="233"/>
      <c r="PL1494" s="233"/>
      <c r="PM1494" s="233"/>
      <c r="PN1494" s="233"/>
      <c r="PO1494" s="233"/>
      <c r="PP1494" s="233"/>
      <c r="PQ1494" s="233"/>
      <c r="PR1494" s="233"/>
      <c r="PS1494" s="233"/>
      <c r="PT1494" s="233"/>
      <c r="PU1494" s="233"/>
      <c r="PV1494" s="233"/>
      <c r="PW1494" s="233"/>
      <c r="PX1494" s="233"/>
      <c r="PY1494" s="233"/>
      <c r="PZ1494" s="233"/>
      <c r="QA1494" s="233"/>
      <c r="QB1494" s="233"/>
      <c r="QC1494" s="233"/>
      <c r="QD1494" s="233"/>
      <c r="QE1494" s="233"/>
      <c r="QF1494" s="233"/>
      <c r="QG1494" s="233"/>
      <c r="QH1494" s="233"/>
      <c r="QI1494" s="233"/>
      <c r="QJ1494" s="233"/>
      <c r="QK1494" s="233"/>
      <c r="QL1494" s="233"/>
      <c r="QM1494" s="233"/>
      <c r="QN1494" s="233"/>
      <c r="QO1494" s="233"/>
      <c r="QP1494" s="233"/>
      <c r="QQ1494" s="233"/>
      <c r="QR1494" s="233"/>
      <c r="QS1494" s="233"/>
      <c r="QT1494" s="233"/>
      <c r="QU1494" s="233"/>
      <c r="QV1494" s="233"/>
      <c r="QW1494" s="233"/>
      <c r="QX1494" s="233"/>
      <c r="QY1494" s="233"/>
      <c r="QZ1494" s="233"/>
      <c r="RA1494" s="233"/>
      <c r="RB1494" s="233"/>
      <c r="RC1494" s="233"/>
      <c r="RD1494" s="233"/>
      <c r="RE1494" s="233"/>
      <c r="RF1494" s="233"/>
      <c r="RG1494" s="233"/>
      <c r="RH1494" s="233"/>
      <c r="RI1494" s="233"/>
      <c r="RJ1494" s="233"/>
      <c r="RK1494" s="233"/>
      <c r="RL1494" s="233"/>
      <c r="RM1494" s="233"/>
      <c r="RN1494" s="233"/>
      <c r="RO1494" s="233"/>
      <c r="RP1494" s="233"/>
      <c r="RQ1494" s="233"/>
      <c r="RR1494" s="233"/>
      <c r="RS1494" s="233"/>
      <c r="RT1494" s="233"/>
      <c r="RU1494" s="233"/>
      <c r="RV1494" s="233"/>
      <c r="RW1494" s="233"/>
      <c r="RX1494" s="233"/>
      <c r="RY1494" s="233"/>
      <c r="RZ1494" s="233"/>
      <c r="SA1494" s="233"/>
      <c r="SB1494" s="233"/>
      <c r="SC1494" s="233"/>
      <c r="SD1494" s="233"/>
      <c r="SE1494" s="233"/>
      <c r="SF1494" s="233"/>
      <c r="SG1494" s="233"/>
      <c r="SH1494" s="233"/>
      <c r="SI1494" s="233"/>
      <c r="SJ1494" s="233"/>
      <c r="SK1494" s="233"/>
      <c r="SL1494" s="233"/>
      <c r="SM1494" s="233"/>
      <c r="SN1494" s="233"/>
      <c r="SO1494" s="233"/>
      <c r="SP1494" s="233"/>
      <c r="SQ1494" s="233"/>
      <c r="SR1494" s="233"/>
      <c r="SS1494" s="233"/>
      <c r="ST1494" s="233"/>
      <c r="SU1494" s="233"/>
      <c r="SV1494" s="233"/>
      <c r="SW1494" s="233"/>
      <c r="SX1494" s="233"/>
      <c r="SY1494" s="233"/>
      <c r="SZ1494" s="233"/>
      <c r="TA1494" s="233"/>
      <c r="TB1494" s="233"/>
      <c r="TC1494" s="233"/>
      <c r="TD1494" s="233"/>
      <c r="TE1494" s="233"/>
      <c r="TF1494" s="233"/>
      <c r="TG1494" s="233"/>
      <c r="TH1494" s="233"/>
      <c r="TI1494" s="233"/>
      <c r="TJ1494" s="233"/>
      <c r="TK1494" s="233"/>
      <c r="TL1494" s="233"/>
      <c r="TM1494" s="233"/>
      <c r="TN1494" s="233"/>
      <c r="TO1494" s="233"/>
      <c r="TP1494" s="233"/>
      <c r="TQ1494" s="233"/>
      <c r="TR1494" s="233"/>
      <c r="TS1494" s="233"/>
      <c r="TT1494" s="233"/>
      <c r="TU1494" s="233"/>
      <c r="TV1494" s="233"/>
      <c r="TW1494" s="233"/>
      <c r="TX1494" s="233"/>
      <c r="TY1494" s="233"/>
      <c r="TZ1494" s="233"/>
      <c r="UA1494" s="233"/>
      <c r="UB1494" s="233"/>
      <c r="UC1494" s="233"/>
      <c r="UD1494" s="233"/>
      <c r="UE1494" s="233"/>
      <c r="UF1494" s="233"/>
      <c r="UG1494" s="233"/>
      <c r="UH1494" s="233"/>
      <c r="UI1494" s="233"/>
      <c r="UJ1494" s="233"/>
      <c r="UK1494" s="233"/>
      <c r="UL1494" s="233"/>
      <c r="UM1494" s="233"/>
      <c r="UN1494" s="233"/>
      <c r="UO1494" s="233"/>
      <c r="UP1494" s="233"/>
      <c r="UQ1494" s="233"/>
      <c r="UR1494" s="233"/>
      <c r="US1494" s="233"/>
      <c r="UT1494" s="233"/>
      <c r="UU1494" s="233"/>
      <c r="UV1494" s="233"/>
      <c r="UW1494" s="233"/>
      <c r="UX1494" s="233"/>
      <c r="UY1494" s="233"/>
      <c r="UZ1494" s="233"/>
      <c r="VA1494" s="233"/>
      <c r="VB1494" s="233"/>
      <c r="VC1494" s="233"/>
      <c r="VD1494" s="233"/>
      <c r="VE1494" s="233"/>
      <c r="VF1494" s="233"/>
      <c r="VG1494" s="233"/>
      <c r="VH1494" s="233"/>
      <c r="VI1494" s="233"/>
      <c r="VJ1494" s="233"/>
      <c r="VK1494" s="233"/>
      <c r="VL1494" s="233"/>
      <c r="VM1494" s="233"/>
      <c r="VN1494" s="233"/>
      <c r="VO1494" s="233"/>
      <c r="VP1494" s="233"/>
      <c r="VQ1494" s="233"/>
      <c r="VR1494" s="233"/>
      <c r="VS1494" s="233"/>
      <c r="VT1494" s="233"/>
      <c r="VU1494" s="233"/>
      <c r="VV1494" s="233"/>
      <c r="VW1494" s="233"/>
      <c r="VX1494" s="233"/>
      <c r="VY1494" s="233"/>
      <c r="VZ1494" s="233"/>
      <c r="WA1494" s="233"/>
      <c r="WB1494" s="233"/>
      <c r="WC1494" s="233"/>
      <c r="WD1494" s="233"/>
      <c r="WE1494" s="233"/>
      <c r="WF1494" s="233"/>
      <c r="WG1494" s="233"/>
      <c r="WH1494" s="233"/>
      <c r="WI1494" s="233"/>
      <c r="WJ1494" s="233"/>
      <c r="WK1494" s="233"/>
      <c r="WL1494" s="233"/>
      <c r="WM1494" s="233"/>
      <c r="WN1494" s="233"/>
      <c r="WO1494" s="233"/>
      <c r="WP1494" s="233"/>
      <c r="WQ1494" s="233"/>
      <c r="WR1494" s="233"/>
      <c r="WS1494" s="233"/>
      <c r="WT1494" s="233"/>
      <c r="WU1494" s="233"/>
      <c r="WV1494" s="233"/>
      <c r="WW1494" s="233"/>
      <c r="WX1494" s="233"/>
      <c r="WY1494" s="233"/>
      <c r="WZ1494" s="233"/>
      <c r="XA1494" s="233"/>
      <c r="XB1494" s="233"/>
      <c r="XC1494" s="233"/>
      <c r="XD1494" s="233"/>
      <c r="XE1494" s="233"/>
      <c r="XF1494" s="233"/>
      <c r="XG1494" s="233"/>
      <c r="XH1494" s="233"/>
      <c r="XI1494" s="233"/>
      <c r="XJ1494" s="233"/>
      <c r="XK1494" s="233"/>
      <c r="XL1494" s="233"/>
      <c r="XM1494" s="233"/>
      <c r="XN1494" s="233"/>
      <c r="XO1494" s="233"/>
      <c r="XP1494" s="233"/>
      <c r="XQ1494" s="233"/>
      <c r="XR1494" s="233"/>
      <c r="XS1494" s="233"/>
      <c r="XT1494" s="233"/>
      <c r="XU1494" s="233"/>
      <c r="XV1494" s="233"/>
      <c r="XW1494" s="233"/>
      <c r="XX1494" s="233"/>
      <c r="XY1494" s="233"/>
      <c r="XZ1494" s="233"/>
      <c r="YA1494" s="233"/>
      <c r="YB1494" s="233"/>
      <c r="YC1494" s="233"/>
      <c r="YD1494" s="233"/>
      <c r="YE1494" s="233"/>
      <c r="YF1494" s="233"/>
      <c r="YG1494" s="233"/>
      <c r="YH1494" s="233"/>
      <c r="YI1494" s="233"/>
      <c r="YJ1494" s="233"/>
      <c r="YK1494" s="233"/>
      <c r="YL1494" s="233"/>
      <c r="YM1494" s="233"/>
      <c r="YN1494" s="233"/>
      <c r="YO1494" s="233"/>
      <c r="YP1494" s="233"/>
      <c r="YQ1494" s="233"/>
      <c r="YR1494" s="233"/>
      <c r="YS1494" s="233"/>
      <c r="YT1494" s="233"/>
      <c r="YU1494" s="233"/>
      <c r="YV1494" s="233"/>
      <c r="YW1494" s="233"/>
      <c r="YX1494" s="233"/>
      <c r="YY1494" s="233"/>
      <c r="YZ1494" s="233"/>
      <c r="ZA1494" s="233"/>
      <c r="ZB1494" s="233"/>
      <c r="ZC1494" s="233"/>
      <c r="ZD1494" s="233"/>
      <c r="ZE1494" s="233"/>
      <c r="ZF1494" s="233"/>
      <c r="ZG1494" s="233"/>
      <c r="ZH1494" s="233"/>
      <c r="ZI1494" s="233"/>
      <c r="ZJ1494" s="233"/>
      <c r="ZK1494" s="233"/>
      <c r="ZL1494" s="233"/>
      <c r="ZM1494" s="233"/>
      <c r="ZN1494" s="233"/>
      <c r="ZO1494" s="233"/>
      <c r="ZP1494" s="233"/>
      <c r="ZQ1494" s="233"/>
      <c r="ZR1494" s="233"/>
      <c r="ZS1494" s="233"/>
      <c r="ZT1494" s="233"/>
      <c r="ZU1494" s="233"/>
      <c r="ZV1494" s="233"/>
      <c r="ZW1494" s="233"/>
      <c r="ZX1494" s="233"/>
      <c r="ZY1494" s="233"/>
      <c r="ZZ1494" s="233"/>
      <c r="AAA1494" s="233"/>
      <c r="AAB1494" s="233"/>
      <c r="AAC1494" s="233"/>
      <c r="AAD1494" s="233"/>
      <c r="AAE1494" s="233"/>
      <c r="AAF1494" s="233"/>
      <c r="AAG1494" s="233"/>
      <c r="AAH1494" s="233"/>
      <c r="AAI1494" s="233"/>
      <c r="AAJ1494" s="233"/>
      <c r="AAK1494" s="233"/>
      <c r="AAL1494" s="233"/>
      <c r="AAM1494" s="233"/>
      <c r="AAN1494" s="233"/>
      <c r="AAO1494" s="233"/>
      <c r="AAP1494" s="233"/>
      <c r="AAQ1494" s="233"/>
      <c r="AAR1494" s="233"/>
      <c r="AAS1494" s="233"/>
      <c r="AAT1494" s="233"/>
      <c r="AAU1494" s="233"/>
      <c r="AAV1494" s="233"/>
      <c r="AAW1494" s="233"/>
      <c r="AAX1494" s="233"/>
      <c r="AAY1494" s="233"/>
      <c r="AAZ1494" s="233"/>
      <c r="ABA1494" s="233"/>
      <c r="ABB1494" s="233"/>
      <c r="ABC1494" s="233"/>
      <c r="ABD1494" s="233"/>
      <c r="ABE1494" s="233"/>
      <c r="ABF1494" s="233"/>
      <c r="ABG1494" s="233"/>
      <c r="ABH1494" s="233"/>
      <c r="ABI1494" s="233"/>
      <c r="ABJ1494" s="233"/>
      <c r="ABK1494" s="233"/>
      <c r="ABL1494" s="233"/>
      <c r="ABM1494" s="233"/>
      <c r="ABN1494" s="233"/>
      <c r="ABO1494" s="233"/>
      <c r="ABP1494" s="233"/>
      <c r="ABQ1494" s="233"/>
      <c r="ABR1494" s="233"/>
      <c r="ABS1494" s="233"/>
      <c r="ABT1494" s="233"/>
      <c r="ABU1494" s="233"/>
      <c r="ABV1494" s="233"/>
      <c r="ABW1494" s="233"/>
      <c r="ABX1494" s="233"/>
      <c r="ABY1494" s="233"/>
      <c r="ABZ1494" s="233"/>
      <c r="ACA1494" s="233"/>
      <c r="ACB1494" s="233"/>
      <c r="ACC1494" s="233"/>
      <c r="ACD1494" s="233"/>
      <c r="ACE1494" s="233"/>
      <c r="ACF1494" s="233"/>
      <c r="ACG1494" s="233"/>
      <c r="ACH1494" s="233"/>
      <c r="ACI1494" s="233"/>
      <c r="ACJ1494" s="233"/>
      <c r="ACK1494" s="233"/>
      <c r="ACL1494" s="233"/>
      <c r="ACM1494" s="233"/>
      <c r="ACN1494" s="233"/>
      <c r="ACO1494" s="233"/>
      <c r="ACP1494" s="233"/>
      <c r="ACQ1494" s="233"/>
      <c r="ACR1494" s="233"/>
      <c r="ACS1494" s="233"/>
      <c r="ACT1494" s="233"/>
      <c r="ACU1494" s="233"/>
      <c r="ACV1494" s="233"/>
      <c r="ACW1494" s="233"/>
      <c r="ACX1494" s="233"/>
      <c r="ACY1494" s="233"/>
      <c r="ACZ1494" s="233"/>
      <c r="ADA1494" s="233"/>
      <c r="ADB1494" s="233"/>
      <c r="ADC1494" s="233"/>
      <c r="ADD1494" s="233"/>
      <c r="ADE1494" s="233"/>
      <c r="ADF1494" s="233"/>
      <c r="ADG1494" s="233"/>
      <c r="ADH1494" s="233"/>
      <c r="ADI1494" s="233"/>
      <c r="ADJ1494" s="233"/>
      <c r="ADK1494" s="233"/>
      <c r="ADL1494" s="233"/>
      <c r="ADM1494" s="233"/>
      <c r="ADN1494" s="233"/>
      <c r="ADO1494" s="233"/>
      <c r="ADP1494" s="233"/>
      <c r="ADQ1494" s="233"/>
      <c r="ADR1494" s="233"/>
      <c r="ADS1494" s="233"/>
      <c r="ADT1494" s="233"/>
      <c r="ADU1494" s="233"/>
      <c r="ADV1494" s="233"/>
      <c r="ADW1494" s="233"/>
      <c r="ADX1494" s="233"/>
      <c r="ADY1494" s="233"/>
      <c r="ADZ1494" s="233"/>
      <c r="AEA1494" s="233"/>
      <c r="AEB1494" s="233"/>
      <c r="AEC1494" s="233"/>
      <c r="AED1494" s="233"/>
      <c r="AEE1494" s="233"/>
      <c r="AEF1494" s="233"/>
      <c r="AEG1494" s="233"/>
      <c r="AEH1494" s="233"/>
      <c r="AEI1494" s="233"/>
      <c r="AEJ1494" s="233"/>
      <c r="AEK1494" s="233"/>
      <c r="AEL1494" s="233"/>
      <c r="AEM1494" s="233"/>
      <c r="AEN1494" s="233"/>
      <c r="AEO1494" s="233"/>
      <c r="AEP1494" s="233"/>
      <c r="AEQ1494" s="233"/>
      <c r="AER1494" s="233"/>
      <c r="AES1494" s="233"/>
      <c r="AET1494" s="233"/>
      <c r="AEU1494" s="233"/>
      <c r="AEV1494" s="233"/>
      <c r="AEW1494" s="233"/>
      <c r="AEX1494" s="233"/>
      <c r="AEY1494" s="233"/>
      <c r="AEZ1494" s="233"/>
      <c r="AFA1494" s="233"/>
      <c r="AFB1494" s="233"/>
      <c r="AFC1494" s="233"/>
      <c r="AFD1494" s="233"/>
      <c r="AFE1494" s="233"/>
      <c r="AFF1494" s="233"/>
      <c r="AFG1494" s="233"/>
      <c r="AFH1494" s="233"/>
      <c r="AFI1494" s="233"/>
      <c r="AFJ1494" s="233"/>
      <c r="AFK1494" s="233"/>
      <c r="AFL1494" s="233"/>
      <c r="AFM1494" s="233"/>
      <c r="AFN1494" s="233"/>
      <c r="AFO1494" s="233"/>
      <c r="AFP1494" s="233"/>
      <c r="AFQ1494" s="233"/>
      <c r="AFR1494" s="233"/>
      <c r="AFS1494" s="233"/>
      <c r="AFT1494" s="233"/>
      <c r="AFU1494" s="233"/>
      <c r="AFV1494" s="233"/>
      <c r="AFW1494" s="233"/>
      <c r="AFX1494" s="233"/>
      <c r="AFY1494" s="233"/>
      <c r="AFZ1494" s="233"/>
      <c r="AGA1494" s="233"/>
      <c r="AGB1494" s="233"/>
      <c r="AGC1494" s="233"/>
      <c r="AGD1494" s="233"/>
      <c r="AGE1494" s="233"/>
      <c r="AGF1494" s="233"/>
      <c r="AGG1494" s="233"/>
      <c r="AGH1494" s="233"/>
      <c r="AGI1494" s="233"/>
      <c r="AGJ1494" s="233"/>
      <c r="AGK1494" s="233"/>
      <c r="AGL1494" s="233"/>
      <c r="AGM1494" s="233"/>
      <c r="AGN1494" s="233"/>
      <c r="AGO1494" s="233"/>
      <c r="AGP1494" s="233"/>
      <c r="AGQ1494" s="233"/>
      <c r="AGR1494" s="233"/>
      <c r="AGS1494" s="233"/>
      <c r="AGT1494" s="233"/>
      <c r="AGU1494" s="233"/>
      <c r="AGV1494" s="233"/>
      <c r="AGW1494" s="233"/>
      <c r="AGX1494" s="233"/>
      <c r="AGY1494" s="233"/>
      <c r="AGZ1494" s="233"/>
      <c r="AHA1494" s="233"/>
      <c r="AHB1494" s="233"/>
      <c r="AHC1494" s="233"/>
      <c r="AHD1494" s="233"/>
      <c r="AHE1494" s="233"/>
      <c r="AHF1494" s="233"/>
      <c r="AHG1494" s="233"/>
      <c r="AHH1494" s="233"/>
      <c r="AHI1494" s="233"/>
      <c r="AHJ1494" s="233"/>
      <c r="AHK1494" s="233"/>
      <c r="AHL1494" s="233"/>
      <c r="AHM1494" s="233"/>
      <c r="AHN1494" s="233"/>
      <c r="AHO1494" s="233"/>
      <c r="AHP1494" s="233"/>
      <c r="AHQ1494" s="233"/>
      <c r="AHR1494" s="233"/>
      <c r="AHS1494" s="233"/>
      <c r="AHT1494" s="233"/>
      <c r="AHU1494" s="233"/>
      <c r="AHV1494" s="233"/>
      <c r="AHW1494" s="233"/>
      <c r="AHX1494" s="233"/>
      <c r="AHY1494" s="233"/>
      <c r="AHZ1494" s="233"/>
      <c r="AIA1494" s="233"/>
      <c r="AIB1494" s="233"/>
      <c r="AIC1494" s="233"/>
      <c r="AID1494" s="233"/>
      <c r="AIE1494" s="233"/>
      <c r="AIF1494" s="233"/>
      <c r="AIG1494" s="233"/>
      <c r="AIH1494" s="233"/>
      <c r="AII1494" s="233"/>
      <c r="AIJ1494" s="233"/>
      <c r="AIK1494" s="233"/>
      <c r="AIL1494" s="233"/>
      <c r="AIM1494" s="233"/>
      <c r="AIN1494" s="233"/>
      <c r="AIO1494" s="233"/>
      <c r="AIP1494" s="233"/>
      <c r="AIQ1494" s="233"/>
      <c r="AIR1494" s="233"/>
      <c r="AIS1494" s="233"/>
      <c r="AIT1494" s="233"/>
      <c r="AIU1494" s="233"/>
      <c r="AIV1494" s="233"/>
      <c r="AIW1494" s="233"/>
      <c r="AIX1494" s="233"/>
      <c r="AIY1494" s="233"/>
      <c r="AIZ1494" s="233"/>
      <c r="AJA1494" s="233"/>
      <c r="AJB1494" s="233"/>
      <c r="AJC1494" s="233"/>
      <c r="AJD1494" s="233"/>
      <c r="AJE1494" s="233"/>
      <c r="AJF1494" s="233"/>
      <c r="AJG1494" s="233"/>
      <c r="AJH1494" s="233"/>
      <c r="AJI1494" s="233"/>
      <c r="AJJ1494" s="233"/>
      <c r="AJK1494" s="233"/>
      <c r="AJL1494" s="233"/>
      <c r="AJM1494" s="233"/>
      <c r="AJN1494" s="233"/>
      <c r="AJO1494" s="233"/>
      <c r="AJP1494" s="233"/>
      <c r="AJQ1494" s="233"/>
      <c r="AJR1494" s="233"/>
      <c r="AJS1494" s="233"/>
      <c r="AJT1494" s="233"/>
      <c r="AJU1494" s="233"/>
      <c r="AJV1494" s="233"/>
      <c r="AJW1494" s="233"/>
      <c r="AJX1494" s="233"/>
      <c r="AJY1494" s="233"/>
      <c r="AJZ1494" s="233"/>
      <c r="AKA1494" s="233"/>
      <c r="AKB1494" s="233"/>
      <c r="AKC1494" s="233"/>
      <c r="AKD1494" s="233"/>
      <c r="AKE1494" s="233"/>
      <c r="AKF1494" s="233"/>
      <c r="AKG1494" s="233"/>
      <c r="AKH1494" s="233"/>
      <c r="AKI1494" s="233"/>
      <c r="AKJ1494" s="233"/>
      <c r="AKK1494" s="233"/>
      <c r="AKL1494" s="233"/>
      <c r="AKM1494" s="233"/>
      <c r="AKN1494" s="233"/>
      <c r="AKO1494" s="233"/>
      <c r="AKP1494" s="233"/>
      <c r="AKQ1494" s="233"/>
      <c r="AKR1494" s="233"/>
      <c r="AKS1494" s="233"/>
      <c r="AKT1494" s="233"/>
      <c r="AKU1494" s="233"/>
      <c r="AKV1494" s="233"/>
      <c r="AKW1494" s="233"/>
      <c r="AKX1494" s="233"/>
      <c r="AKY1494" s="233"/>
      <c r="AKZ1494" s="233"/>
      <c r="ALA1494" s="233"/>
      <c r="ALB1494" s="233"/>
      <c r="ALC1494" s="233"/>
      <c r="ALD1494" s="233"/>
      <c r="ALE1494" s="233"/>
      <c r="ALF1494" s="233"/>
      <c r="ALG1494" s="233"/>
      <c r="ALH1494" s="233"/>
      <c r="ALI1494" s="233"/>
      <c r="ALJ1494" s="233"/>
      <c r="ALK1494" s="233"/>
      <c r="ALL1494" s="233"/>
      <c r="ALM1494" s="233"/>
      <c r="ALN1494" s="233"/>
      <c r="ALO1494" s="233"/>
      <c r="ALP1494" s="233"/>
      <c r="ALQ1494" s="233"/>
      <c r="ALR1494" s="233"/>
      <c r="ALS1494" s="233"/>
      <c r="ALT1494" s="233"/>
      <c r="ALU1494" s="233"/>
      <c r="ALV1494" s="233"/>
      <c r="ALW1494" s="233"/>
      <c r="ALX1494" s="233"/>
      <c r="ALY1494" s="233"/>
      <c r="ALZ1494" s="233"/>
      <c r="AMA1494" s="233"/>
      <c r="AMB1494" s="233"/>
      <c r="AMC1494" s="233"/>
      <c r="AMD1494" s="233"/>
      <c r="AME1494" s="233"/>
      <c r="AMF1494" s="233"/>
      <c r="AMG1494" s="233"/>
      <c r="AMH1494" s="233"/>
      <c r="AMI1494" s="233"/>
      <c r="AMJ1494" s="233"/>
      <c r="AMK1494" s="233"/>
      <c r="AML1494" s="233"/>
      <c r="AMM1494" s="233"/>
      <c r="AMN1494" s="233"/>
      <c r="AMO1494" s="233"/>
      <c r="AMP1494" s="233"/>
      <c r="AMQ1494" s="233"/>
      <c r="AMR1494" s="233"/>
      <c r="AMS1494" s="233"/>
      <c r="AMT1494" s="233"/>
      <c r="AMU1494" s="233"/>
      <c r="AMV1494" s="233"/>
      <c r="AMW1494" s="233"/>
      <c r="AMX1494" s="233"/>
      <c r="AMY1494" s="233"/>
      <c r="AMZ1494" s="233"/>
      <c r="ANA1494" s="233"/>
      <c r="ANB1494" s="233"/>
      <c r="ANC1494" s="233"/>
      <c r="AND1494" s="233"/>
      <c r="ANE1494" s="233"/>
      <c r="ANF1494" s="233"/>
      <c r="ANG1494" s="233"/>
      <c r="ANH1494" s="233"/>
      <c r="ANI1494" s="233"/>
      <c r="ANJ1494" s="233"/>
      <c r="ANK1494" s="233"/>
      <c r="ANL1494" s="233"/>
      <c r="ANM1494" s="233"/>
      <c r="ANN1494" s="233"/>
      <c r="ANO1494" s="233"/>
      <c r="ANP1494" s="233"/>
      <c r="ANQ1494" s="233"/>
      <c r="ANR1494" s="233"/>
      <c r="ANS1494" s="233"/>
      <c r="ANT1494" s="233"/>
      <c r="ANU1494" s="233"/>
      <c r="ANV1494" s="233"/>
      <c r="ANW1494" s="233"/>
      <c r="ANX1494" s="233"/>
      <c r="ANY1494" s="233"/>
      <c r="ANZ1494" s="233"/>
      <c r="AOA1494" s="233"/>
      <c r="AOB1494" s="233"/>
      <c r="AOC1494" s="233"/>
      <c r="AOD1494" s="233"/>
      <c r="AOE1494" s="233"/>
      <c r="AOF1494" s="233"/>
      <c r="AOG1494" s="233"/>
      <c r="AOH1494" s="233"/>
      <c r="AOI1494" s="233"/>
      <c r="AOJ1494" s="233"/>
      <c r="AOK1494" s="233"/>
      <c r="AOL1494" s="233"/>
      <c r="AOM1494" s="233"/>
      <c r="AON1494" s="233"/>
      <c r="AOO1494" s="233"/>
      <c r="AOP1494" s="233"/>
      <c r="AOQ1494" s="233"/>
      <c r="AOR1494" s="233"/>
      <c r="AOS1494" s="233"/>
      <c r="AOT1494" s="233"/>
      <c r="AOU1494" s="233"/>
      <c r="AOV1494" s="233"/>
      <c r="AOW1494" s="233"/>
      <c r="AOX1494" s="233"/>
      <c r="AOY1494" s="233"/>
      <c r="AOZ1494" s="233"/>
      <c r="APA1494" s="233"/>
      <c r="APB1494" s="233"/>
      <c r="APC1494" s="233"/>
      <c r="APD1494" s="233"/>
      <c r="APE1494" s="233"/>
      <c r="APF1494" s="233"/>
      <c r="APG1494" s="233"/>
      <c r="APH1494" s="233"/>
      <c r="API1494" s="233"/>
      <c r="APJ1494" s="233"/>
      <c r="APK1494" s="233"/>
      <c r="APL1494" s="233"/>
      <c r="APM1494" s="233"/>
      <c r="APN1494" s="233"/>
      <c r="APO1494" s="233"/>
      <c r="APP1494" s="233"/>
      <c r="APQ1494" s="233"/>
      <c r="APR1494" s="233"/>
      <c r="APS1494" s="233"/>
      <c r="APT1494" s="233"/>
      <c r="APU1494" s="233"/>
      <c r="APV1494" s="233"/>
      <c r="APW1494" s="233"/>
      <c r="APX1494" s="233"/>
      <c r="APY1494" s="233"/>
      <c r="APZ1494" s="233"/>
      <c r="AQA1494" s="233"/>
      <c r="AQB1494" s="233"/>
      <c r="AQC1494" s="233"/>
      <c r="AQD1494" s="233"/>
      <c r="AQE1494" s="233"/>
      <c r="AQF1494" s="233"/>
      <c r="AQG1494" s="233"/>
      <c r="AQH1494" s="233"/>
      <c r="AQI1494" s="233"/>
      <c r="AQJ1494" s="233"/>
      <c r="AQK1494" s="233"/>
      <c r="AQL1494" s="233"/>
      <c r="AQM1494" s="233"/>
      <c r="AQN1494" s="233"/>
      <c r="AQO1494" s="233"/>
      <c r="AQP1494" s="233"/>
      <c r="AQQ1494" s="233"/>
      <c r="AQR1494" s="233"/>
      <c r="AQS1494" s="233"/>
      <c r="AQT1494" s="233"/>
      <c r="AQU1494" s="233"/>
      <c r="AQV1494" s="233"/>
      <c r="AQW1494" s="233"/>
      <c r="AQX1494" s="233"/>
      <c r="AQY1494" s="233"/>
      <c r="AQZ1494" s="233"/>
      <c r="ARA1494" s="233"/>
      <c r="ARB1494" s="233"/>
      <c r="ARC1494" s="233"/>
      <c r="ARD1494" s="233"/>
      <c r="ARE1494" s="233"/>
      <c r="ARF1494" s="233"/>
      <c r="ARG1494" s="233"/>
      <c r="ARH1494" s="233"/>
      <c r="ARI1494" s="233"/>
      <c r="ARJ1494" s="233"/>
      <c r="ARK1494" s="233"/>
      <c r="ARL1494" s="233"/>
      <c r="ARM1494" s="233"/>
      <c r="ARN1494" s="233"/>
      <c r="ARO1494" s="233"/>
      <c r="ARP1494" s="233"/>
      <c r="ARQ1494" s="233"/>
      <c r="ARR1494" s="233"/>
      <c r="ARS1494" s="233"/>
      <c r="ART1494" s="233"/>
      <c r="ARU1494" s="233"/>
      <c r="ARV1494" s="233"/>
      <c r="ARW1494" s="233"/>
      <c r="ARX1494" s="233"/>
      <c r="ARY1494" s="233"/>
      <c r="ARZ1494" s="233"/>
      <c r="ASA1494" s="233"/>
      <c r="ASB1494" s="233"/>
      <c r="ASC1494" s="233"/>
      <c r="ASD1494" s="233"/>
      <c r="ASE1494" s="233"/>
      <c r="ASF1494" s="233"/>
      <c r="ASG1494" s="233"/>
      <c r="ASH1494" s="233"/>
      <c r="ASI1494" s="233"/>
      <c r="ASJ1494" s="233"/>
      <c r="ASK1494" s="233"/>
      <c r="ASL1494" s="233"/>
      <c r="ASM1494" s="233"/>
      <c r="ASN1494" s="233"/>
      <c r="ASO1494" s="233"/>
      <c r="ASP1494" s="233"/>
      <c r="ASQ1494" s="233"/>
      <c r="ASR1494" s="233"/>
      <c r="ASS1494" s="233"/>
      <c r="AST1494" s="233"/>
      <c r="ASU1494" s="233"/>
      <c r="ASV1494" s="233"/>
      <c r="ASW1494" s="233"/>
      <c r="ASX1494" s="233"/>
      <c r="ASY1494" s="233"/>
      <c r="ASZ1494" s="233"/>
      <c r="ATA1494" s="233"/>
      <c r="ATB1494" s="233"/>
      <c r="ATC1494" s="233"/>
      <c r="ATD1494" s="233"/>
      <c r="ATE1494" s="233"/>
      <c r="ATF1494" s="233"/>
      <c r="ATG1494" s="233"/>
      <c r="ATH1494" s="233"/>
      <c r="ATI1494" s="233"/>
      <c r="ATJ1494" s="233"/>
      <c r="ATK1494" s="233"/>
      <c r="ATL1494" s="233"/>
      <c r="ATM1494" s="233"/>
      <c r="ATN1494" s="233"/>
      <c r="ATO1494" s="233"/>
      <c r="ATP1494" s="233"/>
      <c r="ATQ1494" s="233"/>
      <c r="ATR1494" s="233"/>
      <c r="ATS1494" s="233"/>
      <c r="ATT1494" s="233"/>
      <c r="ATU1494" s="233"/>
      <c r="ATV1494" s="233"/>
      <c r="ATW1494" s="233"/>
      <c r="ATX1494" s="233"/>
      <c r="ATY1494" s="233"/>
      <c r="ATZ1494" s="233"/>
      <c r="AUA1494" s="233"/>
      <c r="AUB1494" s="233"/>
      <c r="AUC1494" s="233"/>
      <c r="AUD1494" s="233"/>
      <c r="AUE1494" s="233"/>
      <c r="AUF1494" s="233"/>
      <c r="AUG1494" s="233"/>
      <c r="AUH1494" s="233"/>
      <c r="AUI1494" s="233"/>
      <c r="AUJ1494" s="233"/>
      <c r="AUK1494" s="233"/>
      <c r="AUL1494" s="233"/>
      <c r="AUM1494" s="233"/>
      <c r="AUN1494" s="233"/>
      <c r="AUO1494" s="233"/>
      <c r="AUP1494" s="233"/>
      <c r="AUQ1494" s="233"/>
      <c r="AUR1494" s="233"/>
      <c r="AUS1494" s="233"/>
      <c r="AUT1494" s="233"/>
      <c r="AUU1494" s="233"/>
      <c r="AUV1494" s="233"/>
      <c r="AUW1494" s="233"/>
      <c r="AUX1494" s="233"/>
      <c r="AUY1494" s="233"/>
      <c r="AUZ1494" s="233"/>
      <c r="AVA1494" s="233"/>
      <c r="AVB1494" s="233"/>
      <c r="AVC1494" s="233"/>
      <c r="AVD1494" s="233"/>
      <c r="AVE1494" s="233"/>
      <c r="AVF1494" s="233"/>
      <c r="AVG1494" s="233"/>
      <c r="AVH1494" s="233"/>
      <c r="AVI1494" s="233"/>
      <c r="AVJ1494" s="233"/>
      <c r="AVK1494" s="233"/>
      <c r="AVL1494" s="233"/>
      <c r="AVM1494" s="233"/>
      <c r="AVN1494" s="233"/>
      <c r="AVO1494" s="233"/>
      <c r="AVP1494" s="233"/>
      <c r="AVQ1494" s="233"/>
      <c r="AVR1494" s="233"/>
      <c r="AVS1494" s="233"/>
      <c r="AVT1494" s="233"/>
      <c r="AVU1494" s="233"/>
      <c r="AVV1494" s="233"/>
      <c r="AVW1494" s="233"/>
      <c r="AVX1494" s="233"/>
      <c r="AVY1494" s="233"/>
      <c r="AVZ1494" s="233"/>
      <c r="AWA1494" s="233"/>
      <c r="AWB1494" s="233"/>
      <c r="AWC1494" s="233"/>
      <c r="AWD1494" s="233"/>
      <c r="AWE1494" s="233"/>
      <c r="AWF1494" s="233"/>
      <c r="AWG1494" s="233"/>
      <c r="AWH1494" s="233"/>
      <c r="AWI1494" s="233"/>
      <c r="AWJ1494" s="233"/>
      <c r="AWK1494" s="233"/>
      <c r="AWL1494" s="233"/>
      <c r="AWM1494" s="233"/>
      <c r="AWN1494" s="233"/>
      <c r="AWO1494" s="233"/>
      <c r="AWP1494" s="233"/>
      <c r="AWQ1494" s="233"/>
      <c r="AWR1494" s="233"/>
      <c r="AWS1494" s="233"/>
      <c r="AWT1494" s="233"/>
      <c r="AWU1494" s="233"/>
      <c r="AWV1494" s="233"/>
      <c r="AWW1494" s="233"/>
      <c r="AWX1494" s="233"/>
      <c r="AWY1494" s="233"/>
      <c r="AWZ1494" s="233"/>
      <c r="AXA1494" s="233"/>
      <c r="AXB1494" s="233"/>
      <c r="AXC1494" s="233"/>
      <c r="AXD1494" s="233"/>
      <c r="AXE1494" s="233"/>
      <c r="AXF1494" s="233"/>
      <c r="AXG1494" s="233"/>
      <c r="AXH1494" s="233"/>
      <c r="AXI1494" s="233"/>
      <c r="AXJ1494" s="233"/>
      <c r="AXK1494" s="233"/>
      <c r="AXL1494" s="233"/>
      <c r="AXM1494" s="233"/>
      <c r="AXN1494" s="233"/>
      <c r="AXO1494" s="233"/>
      <c r="AXP1494" s="233"/>
      <c r="AXQ1494" s="233"/>
      <c r="AXR1494" s="233"/>
      <c r="AXS1494" s="233"/>
      <c r="AXT1494" s="233"/>
      <c r="AXU1494" s="233"/>
      <c r="AXV1494" s="233"/>
      <c r="AXW1494" s="233"/>
      <c r="AXX1494" s="233"/>
      <c r="AXY1494" s="233"/>
      <c r="AXZ1494" s="233"/>
      <c r="AYA1494" s="233"/>
      <c r="AYB1494" s="233"/>
      <c r="AYC1494" s="233"/>
      <c r="AYD1494" s="233"/>
      <c r="AYE1494" s="233"/>
      <c r="AYF1494" s="233"/>
      <c r="AYG1494" s="233"/>
      <c r="AYH1494" s="233"/>
      <c r="AYI1494" s="233"/>
      <c r="AYJ1494" s="233"/>
      <c r="AYK1494" s="233"/>
      <c r="AYL1494" s="233"/>
      <c r="AYM1494" s="233"/>
      <c r="AYN1494" s="233"/>
      <c r="AYO1494" s="233"/>
      <c r="AYP1494" s="233"/>
      <c r="AYQ1494" s="233"/>
      <c r="AYR1494" s="233"/>
      <c r="AYS1494" s="233"/>
      <c r="AYT1494" s="233"/>
      <c r="AYU1494" s="233"/>
      <c r="AYV1494" s="233"/>
      <c r="AYW1494" s="233"/>
      <c r="AYX1494" s="233"/>
      <c r="AYY1494" s="233"/>
      <c r="AYZ1494" s="233"/>
      <c r="AZA1494" s="233"/>
      <c r="AZB1494" s="233"/>
      <c r="AZC1494" s="233"/>
      <c r="AZD1494" s="233"/>
      <c r="AZE1494" s="233"/>
      <c r="AZF1494" s="233"/>
      <c r="AZG1494" s="233"/>
      <c r="AZH1494" s="233"/>
      <c r="AZI1494" s="233"/>
      <c r="AZJ1494" s="233"/>
      <c r="AZK1494" s="233"/>
      <c r="AZL1494" s="233"/>
      <c r="AZM1494" s="233"/>
      <c r="AZN1494" s="233"/>
      <c r="AZO1494" s="233"/>
      <c r="AZP1494" s="233"/>
      <c r="AZQ1494" s="233"/>
      <c r="AZR1494" s="233"/>
      <c r="AZS1494" s="233"/>
      <c r="AZT1494" s="233"/>
      <c r="AZU1494" s="233"/>
      <c r="AZV1494" s="233"/>
      <c r="AZW1494" s="233"/>
      <c r="AZX1494" s="233"/>
      <c r="AZY1494" s="233"/>
      <c r="AZZ1494" s="233"/>
      <c r="BAA1494" s="233"/>
      <c r="BAB1494" s="233"/>
      <c r="BAC1494" s="233"/>
      <c r="BAD1494" s="233"/>
      <c r="BAE1494" s="233"/>
      <c r="BAF1494" s="233"/>
      <c r="BAG1494" s="233"/>
      <c r="BAH1494" s="233"/>
      <c r="BAI1494" s="233"/>
      <c r="BAJ1494" s="233"/>
      <c r="BAK1494" s="233"/>
      <c r="BAL1494" s="233"/>
      <c r="BAM1494" s="233"/>
      <c r="BAN1494" s="233"/>
      <c r="BAO1494" s="233"/>
      <c r="BAP1494" s="233"/>
      <c r="BAQ1494" s="233"/>
      <c r="BAR1494" s="233"/>
      <c r="BAS1494" s="233"/>
      <c r="BAT1494" s="233"/>
      <c r="BAU1494" s="233"/>
      <c r="BAV1494" s="233"/>
      <c r="BAW1494" s="233"/>
      <c r="BAX1494" s="233"/>
      <c r="BAY1494" s="233"/>
      <c r="BAZ1494" s="233"/>
      <c r="BBA1494" s="233"/>
      <c r="BBB1494" s="233"/>
      <c r="BBC1494" s="233"/>
      <c r="BBD1494" s="233"/>
      <c r="BBE1494" s="233"/>
      <c r="BBF1494" s="233"/>
      <c r="BBG1494" s="233"/>
      <c r="BBH1494" s="233"/>
      <c r="BBI1494" s="233"/>
      <c r="BBJ1494" s="233"/>
      <c r="BBK1494" s="233"/>
      <c r="BBL1494" s="233"/>
      <c r="BBM1494" s="233"/>
      <c r="BBN1494" s="233"/>
      <c r="BBO1494" s="233"/>
      <c r="BBP1494" s="233"/>
      <c r="BBQ1494" s="233"/>
      <c r="BBR1494" s="233"/>
      <c r="BBS1494" s="233"/>
      <c r="BBT1494" s="233"/>
      <c r="BBU1494" s="233"/>
      <c r="BBV1494" s="233"/>
      <c r="BBW1494" s="233"/>
      <c r="BBX1494" s="233"/>
      <c r="BBY1494" s="233"/>
      <c r="BBZ1494" s="233"/>
      <c r="BCA1494" s="233"/>
      <c r="BCB1494" s="233"/>
      <c r="BCC1494" s="233"/>
      <c r="BCD1494" s="233"/>
      <c r="BCE1494" s="233"/>
      <c r="BCF1494" s="233"/>
      <c r="BCG1494" s="233"/>
      <c r="BCH1494" s="233"/>
      <c r="BCI1494" s="233"/>
      <c r="BCJ1494" s="233"/>
      <c r="BCK1494" s="233"/>
      <c r="BCL1494" s="233"/>
      <c r="BCM1494" s="233"/>
      <c r="BCN1494" s="233"/>
      <c r="BCO1494" s="233"/>
      <c r="BCP1494" s="233"/>
      <c r="BCQ1494" s="233"/>
      <c r="BCR1494" s="233"/>
      <c r="BCS1494" s="233"/>
      <c r="BCT1494" s="233"/>
      <c r="BCU1494" s="233"/>
      <c r="BCV1494" s="233"/>
      <c r="BCW1494" s="233"/>
      <c r="BCX1494" s="233"/>
      <c r="BCY1494" s="233"/>
      <c r="BCZ1494" s="233"/>
      <c r="BDA1494" s="233"/>
      <c r="BDB1494" s="233"/>
      <c r="BDC1494" s="233"/>
      <c r="BDD1494" s="233"/>
      <c r="BDE1494" s="233"/>
      <c r="BDF1494" s="233"/>
      <c r="BDG1494" s="233"/>
      <c r="BDH1494" s="233"/>
      <c r="BDI1494" s="233"/>
      <c r="BDJ1494" s="233"/>
      <c r="BDK1494" s="233"/>
      <c r="BDL1494" s="233"/>
      <c r="BDM1494" s="233"/>
      <c r="BDN1494" s="233"/>
      <c r="BDO1494" s="233"/>
      <c r="BDP1494" s="233"/>
      <c r="BDQ1494" s="233"/>
      <c r="BDR1494" s="233"/>
      <c r="BDS1494" s="233"/>
      <c r="BDT1494" s="233"/>
      <c r="BDU1494" s="233"/>
      <c r="BDV1494" s="233"/>
      <c r="BDW1494" s="233"/>
      <c r="BDX1494" s="233"/>
      <c r="BDY1494" s="233"/>
      <c r="BDZ1494" s="233"/>
      <c r="BEA1494" s="233"/>
      <c r="BEB1494" s="233"/>
      <c r="BEC1494" s="233"/>
      <c r="BED1494" s="233"/>
      <c r="BEE1494" s="233"/>
      <c r="BEF1494" s="233"/>
      <c r="BEG1494" s="233"/>
      <c r="BEH1494" s="233"/>
      <c r="BEI1494" s="233"/>
      <c r="BEJ1494" s="233"/>
      <c r="BEK1494" s="233"/>
      <c r="BEL1494" s="233"/>
      <c r="BEM1494" s="233"/>
      <c r="BEN1494" s="233"/>
      <c r="BEO1494" s="233"/>
      <c r="BEP1494" s="233"/>
      <c r="BEQ1494" s="233"/>
      <c r="BER1494" s="233"/>
      <c r="BES1494" s="233"/>
      <c r="BET1494" s="233"/>
      <c r="BEU1494" s="233"/>
      <c r="BEV1494" s="233"/>
      <c r="BEW1494" s="233"/>
      <c r="BEX1494" s="233"/>
      <c r="BEY1494" s="233"/>
      <c r="BEZ1494" s="233"/>
      <c r="BFA1494" s="233"/>
      <c r="BFB1494" s="233"/>
      <c r="BFC1494" s="233"/>
      <c r="BFD1494" s="233"/>
      <c r="BFE1494" s="233"/>
      <c r="BFF1494" s="233"/>
      <c r="BFG1494" s="233"/>
      <c r="BFH1494" s="233"/>
      <c r="BFI1494" s="233"/>
      <c r="BFJ1494" s="233"/>
      <c r="BFK1494" s="233"/>
      <c r="BFL1494" s="233"/>
      <c r="BFM1494" s="233"/>
      <c r="BFN1494" s="233"/>
      <c r="BFO1494" s="233"/>
      <c r="BFP1494" s="233"/>
      <c r="BFQ1494" s="233"/>
      <c r="BFR1494" s="233"/>
      <c r="BFS1494" s="233"/>
      <c r="BFT1494" s="233"/>
      <c r="BFU1494" s="233"/>
      <c r="BFV1494" s="233"/>
      <c r="BFW1494" s="233"/>
      <c r="BFX1494" s="233"/>
      <c r="BFY1494" s="233"/>
      <c r="BFZ1494" s="233"/>
      <c r="BGA1494" s="233"/>
      <c r="BGB1494" s="233"/>
      <c r="BGC1494" s="233"/>
      <c r="BGD1494" s="233"/>
      <c r="BGE1494" s="233"/>
      <c r="BGF1494" s="233"/>
      <c r="BGG1494" s="233"/>
      <c r="BGH1494" s="233"/>
      <c r="BGI1494" s="233"/>
      <c r="BGJ1494" s="233"/>
      <c r="BGK1494" s="233"/>
      <c r="BGL1494" s="233"/>
      <c r="BGM1494" s="233"/>
      <c r="BGN1494" s="233"/>
      <c r="BGO1494" s="233"/>
      <c r="BGP1494" s="233"/>
      <c r="BGQ1494" s="233"/>
      <c r="BGR1494" s="233"/>
      <c r="BGS1494" s="233"/>
      <c r="BGT1494" s="233"/>
      <c r="BGU1494" s="233"/>
      <c r="BGV1494" s="233"/>
      <c r="BGW1494" s="233"/>
      <c r="BGX1494" s="233"/>
      <c r="BGY1494" s="233"/>
      <c r="BGZ1494" s="233"/>
      <c r="BHA1494" s="233"/>
      <c r="BHB1494" s="233"/>
      <c r="BHC1494" s="233"/>
      <c r="BHD1494" s="233"/>
      <c r="BHE1494" s="233"/>
      <c r="BHF1494" s="233"/>
      <c r="BHG1494" s="233"/>
      <c r="BHH1494" s="233"/>
      <c r="BHI1494" s="233"/>
      <c r="BHJ1494" s="233"/>
      <c r="BHK1494" s="233"/>
      <c r="BHL1494" s="233"/>
      <c r="BHM1494" s="233"/>
      <c r="BHN1494" s="233"/>
      <c r="BHO1494" s="233"/>
      <c r="BHP1494" s="233"/>
      <c r="BHQ1494" s="233"/>
      <c r="BHR1494" s="233"/>
      <c r="BHS1494" s="233"/>
      <c r="BHT1494" s="233"/>
      <c r="BHU1494" s="233"/>
      <c r="BHV1494" s="233"/>
      <c r="BHW1494" s="233"/>
      <c r="BHX1494" s="233"/>
      <c r="BHY1494" s="233"/>
      <c r="BHZ1494" s="233"/>
      <c r="BIA1494" s="233"/>
      <c r="BIB1494" s="233"/>
      <c r="BIC1494" s="233"/>
      <c r="BID1494" s="233"/>
      <c r="BIE1494" s="233"/>
      <c r="BIF1494" s="233"/>
      <c r="BIG1494" s="233"/>
      <c r="BIH1494" s="233"/>
      <c r="BII1494" s="233"/>
      <c r="BIJ1494" s="233"/>
      <c r="BIK1494" s="233"/>
      <c r="BIL1494" s="233"/>
      <c r="BIM1494" s="233"/>
      <c r="BIN1494" s="233"/>
      <c r="BIO1494" s="233"/>
      <c r="BIP1494" s="233"/>
      <c r="BIQ1494" s="233"/>
      <c r="BIR1494" s="233"/>
      <c r="BIS1494" s="233"/>
      <c r="BIT1494" s="233"/>
      <c r="BIU1494" s="233"/>
      <c r="BIV1494" s="233"/>
      <c r="BIW1494" s="233"/>
      <c r="BIX1494" s="233"/>
      <c r="BIY1494" s="233"/>
      <c r="BIZ1494" s="233"/>
      <c r="BJA1494" s="233"/>
      <c r="BJB1494" s="233"/>
      <c r="BJC1494" s="233"/>
      <c r="BJD1494" s="233"/>
      <c r="BJE1494" s="233"/>
      <c r="BJF1494" s="233"/>
      <c r="BJG1494" s="233"/>
      <c r="BJH1494" s="233"/>
      <c r="BJI1494" s="233"/>
      <c r="BJJ1494" s="233"/>
      <c r="BJK1494" s="233"/>
      <c r="BJL1494" s="233"/>
      <c r="BJM1494" s="233"/>
      <c r="BJN1494" s="233"/>
      <c r="BJO1494" s="233"/>
      <c r="BJP1494" s="233"/>
      <c r="BJQ1494" s="233"/>
      <c r="BJR1494" s="233"/>
      <c r="BJS1494" s="233"/>
      <c r="BJT1494" s="233"/>
      <c r="BJU1494" s="233"/>
      <c r="BJV1494" s="233"/>
      <c r="BJW1494" s="233"/>
      <c r="BJX1494" s="233"/>
      <c r="BJY1494" s="233"/>
      <c r="BJZ1494" s="233"/>
      <c r="BKA1494" s="233"/>
      <c r="BKB1494" s="233"/>
      <c r="BKC1494" s="233"/>
      <c r="BKD1494" s="233"/>
      <c r="BKE1494" s="233"/>
      <c r="BKF1494" s="233"/>
      <c r="BKG1494" s="233"/>
      <c r="BKH1494" s="233"/>
      <c r="BKI1494" s="233"/>
      <c r="BKJ1494" s="233"/>
      <c r="BKK1494" s="233"/>
      <c r="BKL1494" s="233"/>
      <c r="BKM1494" s="233"/>
      <c r="BKN1494" s="233"/>
      <c r="BKO1494" s="233"/>
      <c r="BKP1494" s="233"/>
      <c r="BKQ1494" s="233"/>
      <c r="BKR1494" s="233"/>
      <c r="BKS1494" s="233"/>
      <c r="BKT1494" s="233"/>
      <c r="BKU1494" s="233"/>
      <c r="BKV1494" s="233"/>
      <c r="BKW1494" s="233"/>
      <c r="BKX1494" s="233"/>
      <c r="BKY1494" s="233"/>
      <c r="BKZ1494" s="233"/>
      <c r="BLA1494" s="233"/>
      <c r="BLB1494" s="233"/>
      <c r="BLC1494" s="233"/>
      <c r="BLD1494" s="233"/>
      <c r="BLE1494" s="233"/>
      <c r="BLF1494" s="233"/>
      <c r="BLG1494" s="233"/>
      <c r="BLH1494" s="233"/>
      <c r="BLI1494" s="233"/>
      <c r="BLJ1494" s="233"/>
      <c r="BLK1494" s="233"/>
      <c r="BLL1494" s="233"/>
      <c r="BLM1494" s="233"/>
      <c r="BLN1494" s="233"/>
      <c r="BLO1494" s="233"/>
      <c r="BLP1494" s="233"/>
      <c r="BLQ1494" s="233"/>
      <c r="BLR1494" s="233"/>
      <c r="BLS1494" s="233"/>
      <c r="BLT1494" s="233"/>
      <c r="BLU1494" s="233"/>
      <c r="BLV1494" s="233"/>
      <c r="BLW1494" s="233"/>
      <c r="BLX1494" s="233"/>
      <c r="BLY1494" s="233"/>
      <c r="BLZ1494" s="233"/>
      <c r="BMA1494" s="233"/>
      <c r="BMB1494" s="233"/>
      <c r="BMC1494" s="233"/>
      <c r="BMD1494" s="233"/>
      <c r="BME1494" s="233"/>
      <c r="BMF1494" s="233"/>
      <c r="BMG1494" s="233"/>
      <c r="BMH1494" s="233"/>
      <c r="BMI1494" s="233"/>
      <c r="BMJ1494" s="233"/>
      <c r="BMK1494" s="233"/>
      <c r="BML1494" s="233"/>
      <c r="BMM1494" s="233"/>
      <c r="BMN1494" s="233"/>
      <c r="BMO1494" s="233"/>
      <c r="BMP1494" s="233"/>
      <c r="BMQ1494" s="233"/>
      <c r="BMR1494" s="233"/>
      <c r="BMS1494" s="233"/>
      <c r="BMT1494" s="233"/>
      <c r="BMU1494" s="233"/>
      <c r="BMV1494" s="233"/>
      <c r="BMW1494" s="233"/>
      <c r="BMX1494" s="233"/>
      <c r="BMY1494" s="233"/>
      <c r="BMZ1494" s="233"/>
      <c r="BNA1494" s="233"/>
      <c r="BNB1494" s="233"/>
      <c r="BNC1494" s="233"/>
      <c r="BND1494" s="233"/>
      <c r="BNE1494" s="233"/>
      <c r="BNF1494" s="233"/>
      <c r="BNG1494" s="233"/>
      <c r="BNH1494" s="233"/>
      <c r="BNI1494" s="233"/>
      <c r="BNJ1494" s="233"/>
      <c r="BNK1494" s="233"/>
      <c r="BNL1494" s="233"/>
      <c r="BNM1494" s="233"/>
      <c r="BNN1494" s="233"/>
      <c r="BNO1494" s="233"/>
      <c r="BNP1494" s="233"/>
      <c r="BNQ1494" s="233"/>
      <c r="BNR1494" s="233"/>
      <c r="BNS1494" s="233"/>
      <c r="BNT1494" s="233"/>
      <c r="BNU1494" s="233"/>
      <c r="BNV1494" s="233"/>
      <c r="BNW1494" s="233"/>
      <c r="BNX1494" s="233"/>
      <c r="BNY1494" s="233"/>
      <c r="BNZ1494" s="233"/>
      <c r="BOA1494" s="233"/>
      <c r="BOB1494" s="233"/>
      <c r="BOC1494" s="233"/>
      <c r="BOD1494" s="233"/>
      <c r="BOE1494" s="233"/>
      <c r="BOF1494" s="233"/>
      <c r="BOG1494" s="233"/>
      <c r="BOH1494" s="233"/>
      <c r="BOI1494" s="233"/>
      <c r="BOJ1494" s="233"/>
      <c r="BOK1494" s="233"/>
      <c r="BOL1494" s="233"/>
      <c r="BOM1494" s="233"/>
      <c r="BON1494" s="233"/>
      <c r="BOO1494" s="233"/>
      <c r="BOP1494" s="233"/>
      <c r="BOQ1494" s="233"/>
      <c r="BOR1494" s="233"/>
      <c r="BOS1494" s="233"/>
      <c r="BOT1494" s="233"/>
      <c r="BOU1494" s="233"/>
      <c r="BOV1494" s="233"/>
      <c r="BOW1494" s="233"/>
      <c r="BOX1494" s="233"/>
      <c r="BOY1494" s="233"/>
      <c r="BOZ1494" s="233"/>
      <c r="BPA1494" s="233"/>
      <c r="BPB1494" s="233"/>
      <c r="BPC1494" s="233"/>
      <c r="BPD1494" s="233"/>
      <c r="BPE1494" s="233"/>
      <c r="BPF1494" s="233"/>
      <c r="BPG1494" s="233"/>
      <c r="BPH1494" s="233"/>
      <c r="BPI1494" s="233"/>
      <c r="BPJ1494" s="233"/>
      <c r="BPK1494" s="233"/>
      <c r="BPL1494" s="233"/>
      <c r="BPM1494" s="233"/>
      <c r="BPN1494" s="233"/>
      <c r="BPO1494" s="233"/>
      <c r="BPP1494" s="233"/>
      <c r="BPQ1494" s="233"/>
      <c r="BPR1494" s="233"/>
      <c r="BPS1494" s="233"/>
      <c r="BPT1494" s="233"/>
      <c r="BPU1494" s="233"/>
      <c r="BPV1494" s="233"/>
      <c r="BPW1494" s="233"/>
      <c r="BPX1494" s="233"/>
      <c r="BPY1494" s="233"/>
      <c r="BPZ1494" s="233"/>
      <c r="BQA1494" s="233"/>
      <c r="BQB1494" s="233"/>
      <c r="BQC1494" s="233"/>
      <c r="BQD1494" s="233"/>
      <c r="BQE1494" s="233"/>
      <c r="BQF1494" s="233"/>
      <c r="BQG1494" s="233"/>
      <c r="BQH1494" s="233"/>
      <c r="BQI1494" s="233"/>
      <c r="BQJ1494" s="233"/>
      <c r="BQK1494" s="233"/>
      <c r="BQL1494" s="233"/>
      <c r="BQM1494" s="233"/>
      <c r="BQN1494" s="233"/>
      <c r="BQO1494" s="233"/>
      <c r="BQP1494" s="233"/>
      <c r="BQQ1494" s="233"/>
      <c r="BQR1494" s="233"/>
      <c r="BQS1494" s="233"/>
      <c r="BQT1494" s="233"/>
      <c r="BQU1494" s="233"/>
      <c r="BQV1494" s="233"/>
      <c r="BQW1494" s="233"/>
      <c r="BQX1494" s="233"/>
      <c r="BQY1494" s="233"/>
      <c r="BQZ1494" s="233"/>
      <c r="BRA1494" s="233"/>
      <c r="BRB1494" s="233"/>
      <c r="BRC1494" s="233"/>
      <c r="BRD1494" s="233"/>
      <c r="BRE1494" s="233"/>
      <c r="BRF1494" s="233"/>
      <c r="BRG1494" s="233"/>
      <c r="BRH1494" s="233"/>
      <c r="BRI1494" s="233"/>
      <c r="BRJ1494" s="233"/>
      <c r="BRK1494" s="233"/>
      <c r="BRL1494" s="233"/>
      <c r="BRM1494" s="233"/>
      <c r="BRN1494" s="233"/>
      <c r="BRO1494" s="233"/>
      <c r="BRP1494" s="233"/>
      <c r="BRQ1494" s="233"/>
      <c r="BRR1494" s="233"/>
      <c r="BRS1494" s="233"/>
      <c r="BRT1494" s="233"/>
      <c r="BRU1494" s="233"/>
      <c r="BRV1494" s="233"/>
      <c r="BRW1494" s="233"/>
      <c r="BRX1494" s="233"/>
      <c r="BRY1494" s="233"/>
      <c r="BRZ1494" s="233"/>
      <c r="BSA1494" s="233"/>
      <c r="BSB1494" s="233"/>
      <c r="BSC1494" s="233"/>
      <c r="BSD1494" s="233"/>
      <c r="BSE1494" s="233"/>
      <c r="BSF1494" s="233"/>
      <c r="BSG1494" s="233"/>
      <c r="BSH1494" s="233"/>
      <c r="BSI1494" s="233"/>
      <c r="BSJ1494" s="233"/>
      <c r="BSK1494" s="233"/>
      <c r="BSL1494" s="233"/>
      <c r="BSM1494" s="233"/>
      <c r="BSN1494" s="233"/>
      <c r="BSO1494" s="233"/>
      <c r="BSP1494" s="233"/>
      <c r="BSQ1494" s="233"/>
      <c r="BSR1494" s="233"/>
      <c r="BSS1494" s="233"/>
      <c r="BST1494" s="233"/>
      <c r="BSU1494" s="233"/>
      <c r="BSV1494" s="233"/>
      <c r="BSW1494" s="233"/>
      <c r="BSX1494" s="233"/>
      <c r="BSY1494" s="233"/>
      <c r="BSZ1494" s="233"/>
      <c r="BTA1494" s="233"/>
      <c r="BTB1494" s="233"/>
      <c r="BTC1494" s="233"/>
      <c r="BTD1494" s="233"/>
      <c r="BTE1494" s="233"/>
      <c r="BTF1494" s="233"/>
      <c r="BTG1494" s="233"/>
      <c r="BTH1494" s="233"/>
      <c r="BTI1494" s="233"/>
      <c r="BTJ1494" s="233"/>
      <c r="BTK1494" s="233"/>
      <c r="BTL1494" s="233"/>
      <c r="BTM1494" s="233"/>
      <c r="BTN1494" s="233"/>
      <c r="BTO1494" s="233"/>
      <c r="BTP1494" s="233"/>
      <c r="BTQ1494" s="233"/>
      <c r="BTR1494" s="233"/>
      <c r="BTS1494" s="233"/>
      <c r="BTT1494" s="233"/>
      <c r="BTU1494" s="233"/>
      <c r="BTV1494" s="233"/>
      <c r="BTW1494" s="233"/>
      <c r="BTX1494" s="233"/>
      <c r="BTY1494" s="233"/>
      <c r="BTZ1494" s="233"/>
      <c r="BUA1494" s="233"/>
      <c r="BUB1494" s="233"/>
      <c r="BUC1494" s="233"/>
      <c r="BUD1494" s="233"/>
      <c r="BUE1494" s="233"/>
      <c r="BUF1494" s="233"/>
      <c r="BUG1494" s="233"/>
      <c r="BUH1494" s="233"/>
      <c r="BUI1494" s="233"/>
      <c r="BUJ1494" s="233"/>
      <c r="BUK1494" s="233"/>
      <c r="BUL1494" s="233"/>
      <c r="BUM1494" s="233"/>
      <c r="BUN1494" s="233"/>
      <c r="BUO1494" s="233"/>
      <c r="BUP1494" s="233"/>
      <c r="BUQ1494" s="233"/>
      <c r="BUR1494" s="233"/>
      <c r="BUS1494" s="233"/>
      <c r="BUT1494" s="233"/>
      <c r="BUU1494" s="233"/>
      <c r="BUV1494" s="233"/>
      <c r="BUW1494" s="233"/>
      <c r="BUX1494" s="233"/>
      <c r="BUY1494" s="233"/>
      <c r="BUZ1494" s="233"/>
      <c r="BVA1494" s="233"/>
      <c r="BVB1494" s="233"/>
      <c r="BVC1494" s="233"/>
      <c r="BVD1494" s="233"/>
      <c r="BVE1494" s="233"/>
      <c r="BVF1494" s="233"/>
      <c r="BVG1494" s="233"/>
      <c r="BVH1494" s="233"/>
      <c r="BVI1494" s="233"/>
      <c r="BVJ1494" s="233"/>
      <c r="BVK1494" s="233"/>
      <c r="BVL1494" s="233"/>
      <c r="BVM1494" s="233"/>
      <c r="BVN1494" s="233"/>
      <c r="BVO1494" s="233"/>
      <c r="BVP1494" s="233"/>
      <c r="BVQ1494" s="233"/>
      <c r="BVR1494" s="233"/>
      <c r="BVS1494" s="233"/>
      <c r="BVT1494" s="233"/>
      <c r="BVU1494" s="233"/>
      <c r="BVV1494" s="233"/>
      <c r="BVW1494" s="233"/>
      <c r="BVX1494" s="233"/>
      <c r="BVY1494" s="233"/>
      <c r="BVZ1494" s="233"/>
      <c r="BWA1494" s="233"/>
      <c r="BWB1494" s="233"/>
      <c r="BWC1494" s="233"/>
      <c r="BWD1494" s="233"/>
      <c r="BWE1494" s="233"/>
      <c r="BWF1494" s="233"/>
      <c r="BWG1494" s="233"/>
      <c r="BWH1494" s="233"/>
      <c r="BWI1494" s="233"/>
      <c r="BWJ1494" s="233"/>
      <c r="BWK1494" s="233"/>
      <c r="BWL1494" s="233"/>
      <c r="BWM1494" s="233"/>
      <c r="BWN1494" s="233"/>
      <c r="BWO1494" s="233"/>
      <c r="BWP1494" s="233"/>
      <c r="BWQ1494" s="233"/>
      <c r="BWR1494" s="233"/>
      <c r="BWS1494" s="233"/>
      <c r="BWT1494" s="233"/>
      <c r="BWU1494" s="233"/>
      <c r="BWV1494" s="233"/>
      <c r="BWW1494" s="233"/>
      <c r="BWX1494" s="233"/>
      <c r="BWY1494" s="233"/>
      <c r="BWZ1494" s="233"/>
      <c r="BXA1494" s="233"/>
      <c r="BXB1494" s="233"/>
      <c r="BXC1494" s="233"/>
      <c r="BXD1494" s="233"/>
      <c r="BXE1494" s="233"/>
      <c r="BXF1494" s="233"/>
      <c r="BXG1494" s="233"/>
      <c r="BXH1494" s="233"/>
      <c r="BXI1494" s="233"/>
      <c r="BXJ1494" s="233"/>
      <c r="BXK1494" s="233"/>
      <c r="BXL1494" s="233"/>
      <c r="BXM1494" s="233"/>
      <c r="BXN1494" s="233"/>
      <c r="BXO1494" s="233"/>
      <c r="BXP1494" s="233"/>
      <c r="BXQ1494" s="233"/>
      <c r="BXR1494" s="233"/>
      <c r="BXS1494" s="233"/>
      <c r="BXT1494" s="233"/>
      <c r="BXU1494" s="233"/>
      <c r="BXV1494" s="233"/>
      <c r="BXW1494" s="233"/>
      <c r="BXX1494" s="233"/>
      <c r="BXY1494" s="233"/>
      <c r="BXZ1494" s="233"/>
      <c r="BYA1494" s="233"/>
      <c r="BYB1494" s="233"/>
      <c r="BYC1494" s="233"/>
      <c r="BYD1494" s="233"/>
      <c r="BYE1494" s="233"/>
      <c r="BYF1494" s="233"/>
      <c r="BYG1494" s="233"/>
      <c r="BYH1494" s="233"/>
      <c r="BYI1494" s="233"/>
      <c r="BYJ1494" s="233"/>
      <c r="BYK1494" s="233"/>
      <c r="BYL1494" s="233"/>
      <c r="BYM1494" s="233"/>
      <c r="BYN1494" s="233"/>
      <c r="BYO1494" s="233"/>
      <c r="BYP1494" s="233"/>
      <c r="BYQ1494" s="233"/>
      <c r="BYR1494" s="233"/>
      <c r="BYS1494" s="233"/>
      <c r="BYT1494" s="233"/>
      <c r="BYU1494" s="233"/>
      <c r="BYV1494" s="233"/>
      <c r="BYW1494" s="233"/>
      <c r="BYX1494" s="233"/>
      <c r="BYY1494" s="233"/>
      <c r="BYZ1494" s="233"/>
      <c r="BZA1494" s="233"/>
      <c r="BZB1494" s="233"/>
      <c r="BZC1494" s="233"/>
      <c r="BZD1494" s="233"/>
      <c r="BZE1494" s="233"/>
      <c r="BZF1494" s="233"/>
      <c r="BZG1494" s="233"/>
      <c r="BZH1494" s="233"/>
      <c r="BZI1494" s="233"/>
      <c r="BZJ1494" s="233"/>
      <c r="BZK1494" s="233"/>
      <c r="BZL1494" s="233"/>
      <c r="BZM1494" s="233"/>
      <c r="BZN1494" s="233"/>
      <c r="BZO1494" s="233"/>
      <c r="BZP1494" s="233"/>
      <c r="BZQ1494" s="233"/>
      <c r="BZR1494" s="233"/>
      <c r="BZS1494" s="233"/>
      <c r="BZT1494" s="233"/>
      <c r="BZU1494" s="233"/>
      <c r="BZV1494" s="233"/>
      <c r="BZW1494" s="233"/>
      <c r="BZX1494" s="233"/>
      <c r="BZY1494" s="233"/>
      <c r="BZZ1494" s="233"/>
      <c r="CAA1494" s="233"/>
      <c r="CAB1494" s="233"/>
      <c r="CAC1494" s="233"/>
      <c r="CAD1494" s="233"/>
      <c r="CAE1494" s="233"/>
      <c r="CAF1494" s="233"/>
      <c r="CAG1494" s="233"/>
      <c r="CAH1494" s="233"/>
      <c r="CAI1494" s="233"/>
      <c r="CAJ1494" s="233"/>
      <c r="CAK1494" s="233"/>
      <c r="CAL1494" s="233"/>
      <c r="CAM1494" s="233"/>
      <c r="CAN1494" s="233"/>
      <c r="CAO1494" s="233"/>
      <c r="CAP1494" s="233"/>
      <c r="CAQ1494" s="233"/>
      <c r="CAR1494" s="233"/>
      <c r="CAS1494" s="233"/>
      <c r="CAT1494" s="233"/>
      <c r="CAU1494" s="233"/>
      <c r="CAV1494" s="233"/>
      <c r="CAW1494" s="233"/>
      <c r="CAX1494" s="233"/>
      <c r="CAY1494" s="233"/>
      <c r="CAZ1494" s="233"/>
      <c r="CBA1494" s="233"/>
      <c r="CBB1494" s="233"/>
      <c r="CBC1494" s="233"/>
      <c r="CBD1494" s="233"/>
      <c r="CBE1494" s="233"/>
      <c r="CBF1494" s="233"/>
      <c r="CBG1494" s="233"/>
      <c r="CBH1494" s="233"/>
      <c r="CBI1494" s="233"/>
      <c r="CBJ1494" s="233"/>
      <c r="CBK1494" s="233"/>
      <c r="CBL1494" s="233"/>
      <c r="CBM1494" s="233"/>
      <c r="CBN1494" s="233"/>
      <c r="CBO1494" s="233"/>
      <c r="CBP1494" s="233"/>
      <c r="CBQ1494" s="233"/>
      <c r="CBR1494" s="233"/>
      <c r="CBS1494" s="233"/>
      <c r="CBT1494" s="233"/>
      <c r="CBU1494" s="233"/>
      <c r="CBV1494" s="233"/>
      <c r="CBW1494" s="233"/>
      <c r="CBX1494" s="233"/>
      <c r="CBY1494" s="233"/>
      <c r="CBZ1494" s="233"/>
      <c r="CCA1494" s="233"/>
      <c r="CCB1494" s="233"/>
      <c r="CCC1494" s="233"/>
      <c r="CCD1494" s="233"/>
      <c r="CCE1494" s="233"/>
      <c r="CCF1494" s="233"/>
      <c r="CCG1494" s="233"/>
      <c r="CCH1494" s="233"/>
      <c r="CCI1494" s="233"/>
      <c r="CCJ1494" s="233"/>
      <c r="CCK1494" s="233"/>
      <c r="CCL1494" s="233"/>
      <c r="CCM1494" s="233"/>
      <c r="CCN1494" s="233"/>
      <c r="CCO1494" s="233"/>
      <c r="CCP1494" s="233"/>
      <c r="CCQ1494" s="233"/>
      <c r="CCR1494" s="233"/>
      <c r="CCS1494" s="233"/>
      <c r="CCT1494" s="233"/>
      <c r="CCU1494" s="233"/>
      <c r="CCV1494" s="233"/>
      <c r="CCW1494" s="233"/>
      <c r="CCX1494" s="233"/>
      <c r="CCY1494" s="233"/>
      <c r="CCZ1494" s="233"/>
      <c r="CDA1494" s="233"/>
      <c r="CDB1494" s="233"/>
      <c r="CDC1494" s="233"/>
      <c r="CDD1494" s="233"/>
      <c r="CDE1494" s="233"/>
      <c r="CDF1494" s="233"/>
      <c r="CDG1494" s="233"/>
      <c r="CDH1494" s="233"/>
      <c r="CDI1494" s="233"/>
      <c r="CDJ1494" s="233"/>
      <c r="CDK1494" s="233"/>
      <c r="CDL1494" s="233"/>
      <c r="CDM1494" s="233"/>
      <c r="CDN1494" s="233"/>
      <c r="CDO1494" s="233"/>
      <c r="CDP1494" s="233"/>
      <c r="CDQ1494" s="233"/>
      <c r="CDR1494" s="233"/>
      <c r="CDS1494" s="233"/>
      <c r="CDT1494" s="233"/>
      <c r="CDU1494" s="233"/>
      <c r="CDV1494" s="233"/>
      <c r="CDW1494" s="233"/>
      <c r="CDX1494" s="233"/>
      <c r="CDY1494" s="233"/>
      <c r="CDZ1494" s="233"/>
      <c r="CEA1494" s="233"/>
      <c r="CEB1494" s="233"/>
      <c r="CEC1494" s="233"/>
      <c r="CED1494" s="233"/>
      <c r="CEE1494" s="233"/>
      <c r="CEF1494" s="233"/>
      <c r="CEG1494" s="233"/>
      <c r="CEH1494" s="233"/>
      <c r="CEI1494" s="233"/>
      <c r="CEJ1494" s="233"/>
      <c r="CEK1494" s="233"/>
      <c r="CEL1494" s="233"/>
      <c r="CEM1494" s="233"/>
      <c r="CEN1494" s="233"/>
      <c r="CEO1494" s="233"/>
      <c r="CEP1494" s="233"/>
      <c r="CEQ1494" s="233"/>
      <c r="CER1494" s="233"/>
      <c r="CES1494" s="233"/>
      <c r="CET1494" s="233"/>
      <c r="CEU1494" s="233"/>
      <c r="CEV1494" s="233"/>
      <c r="CEW1494" s="233"/>
      <c r="CEX1494" s="233"/>
      <c r="CEY1494" s="233"/>
      <c r="CEZ1494" s="233"/>
      <c r="CFA1494" s="233"/>
      <c r="CFB1494" s="233"/>
      <c r="CFC1494" s="233"/>
      <c r="CFD1494" s="233"/>
      <c r="CFE1494" s="233"/>
      <c r="CFF1494" s="233"/>
      <c r="CFG1494" s="233"/>
      <c r="CFH1494" s="233"/>
      <c r="CFI1494" s="233"/>
      <c r="CFJ1494" s="233"/>
      <c r="CFK1494" s="233"/>
      <c r="CFL1494" s="233"/>
      <c r="CFM1494" s="233"/>
      <c r="CFN1494" s="233"/>
      <c r="CFO1494" s="233"/>
      <c r="CFP1494" s="233"/>
      <c r="CFQ1494" s="233"/>
      <c r="CFR1494" s="233"/>
      <c r="CFS1494" s="233"/>
      <c r="CFT1494" s="233"/>
      <c r="CFU1494" s="233"/>
      <c r="CFV1494" s="233"/>
      <c r="CFW1494" s="233"/>
      <c r="CFX1494" s="233"/>
      <c r="CFY1494" s="233"/>
      <c r="CFZ1494" s="233"/>
      <c r="CGA1494" s="233"/>
      <c r="CGB1494" s="233"/>
      <c r="CGC1494" s="233"/>
      <c r="CGD1494" s="233"/>
      <c r="CGE1494" s="233"/>
      <c r="CGF1494" s="233"/>
      <c r="CGG1494" s="233"/>
      <c r="CGH1494" s="233"/>
      <c r="CGI1494" s="233"/>
      <c r="CGJ1494" s="233"/>
      <c r="CGK1494" s="233"/>
      <c r="CGL1494" s="233"/>
      <c r="CGM1494" s="233"/>
      <c r="CGN1494" s="233"/>
      <c r="CGO1494" s="233"/>
      <c r="CGP1494" s="233"/>
      <c r="CGQ1494" s="233"/>
      <c r="CGR1494" s="233"/>
      <c r="CGS1494" s="233"/>
      <c r="CGT1494" s="233"/>
      <c r="CGU1494" s="233"/>
      <c r="CGV1494" s="233"/>
      <c r="CGW1494" s="233"/>
      <c r="CGX1494" s="233"/>
      <c r="CGY1494" s="233"/>
      <c r="CGZ1494" s="233"/>
      <c r="CHA1494" s="233"/>
      <c r="CHB1494" s="233"/>
      <c r="CHC1494" s="233"/>
      <c r="CHD1494" s="233"/>
      <c r="CHE1494" s="233"/>
      <c r="CHF1494" s="233"/>
      <c r="CHG1494" s="233"/>
      <c r="CHH1494" s="233"/>
      <c r="CHI1494" s="233"/>
      <c r="CHJ1494" s="233"/>
      <c r="CHK1494" s="233"/>
      <c r="CHL1494" s="233"/>
      <c r="CHM1494" s="233"/>
      <c r="CHN1494" s="233"/>
      <c r="CHO1494" s="233"/>
      <c r="CHP1494" s="233"/>
      <c r="CHQ1494" s="233"/>
      <c r="CHR1494" s="233"/>
      <c r="CHS1494" s="233"/>
      <c r="CHT1494" s="233"/>
      <c r="CHU1494" s="233"/>
      <c r="CHV1494" s="233"/>
      <c r="CHW1494" s="233"/>
    </row>
    <row r="1495" spans="1:2259" s="499" customFormat="1" ht="18" customHeight="1" x14ac:dyDescent="0.2">
      <c r="A1495" s="58">
        <v>44968</v>
      </c>
      <c r="B1495" s="59">
        <v>0.38541666666666669</v>
      </c>
      <c r="C1495" s="60">
        <v>-5</v>
      </c>
      <c r="D1495" s="127">
        <f t="shared" si="265"/>
        <v>6.0763888888888888E-2</v>
      </c>
      <c r="E1495" s="128">
        <f>(MAX(T1495:V1495))/S1495/1.44</f>
        <v>0.1388888888888889</v>
      </c>
      <c r="F1495" s="129" t="s">
        <v>27</v>
      </c>
      <c r="G1495" s="130" t="s">
        <v>28</v>
      </c>
      <c r="H1495" s="131">
        <v>438</v>
      </c>
      <c r="I1495" s="132" t="s">
        <v>29</v>
      </c>
      <c r="J1495" s="130">
        <v>400</v>
      </c>
      <c r="K1495" s="133">
        <v>28</v>
      </c>
      <c r="L1495" s="133">
        <v>35</v>
      </c>
      <c r="M1495" s="133">
        <v>32</v>
      </c>
      <c r="N1495" s="134" t="s">
        <v>84</v>
      </c>
      <c r="O1495" s="133">
        <f t="shared" si="258"/>
        <v>31.666666666666668</v>
      </c>
      <c r="P1495" s="126">
        <f t="shared" si="261"/>
        <v>5.2044166666666669E-2</v>
      </c>
      <c r="Q1495" s="249" t="s">
        <v>50</v>
      </c>
      <c r="R1495" s="136" t="s">
        <v>32</v>
      </c>
      <c r="S1495" s="134">
        <v>400</v>
      </c>
      <c r="T1495" s="133">
        <v>38</v>
      </c>
      <c r="U1495" s="133">
        <v>80</v>
      </c>
      <c r="V1495" s="133">
        <v>37</v>
      </c>
      <c r="W1495" s="134" t="s">
        <v>1242</v>
      </c>
      <c r="X1495" s="133">
        <f t="shared" si="271"/>
        <v>51.666666666666664</v>
      </c>
      <c r="Y1495" s="126">
        <f t="shared" si="272"/>
        <v>8.4914166666666666E-2</v>
      </c>
      <c r="Z1495" s="207"/>
      <c r="AA1495" s="73">
        <f t="shared" si="262"/>
        <v>0.13695833333333335</v>
      </c>
      <c r="AB1495" s="831">
        <f t="shared" si="263"/>
        <v>345.21666666666664</v>
      </c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  <c r="ET1495" s="10"/>
      <c r="EU1495" s="10"/>
      <c r="EV1495" s="10"/>
      <c r="EW1495" s="10"/>
      <c r="EX1495" s="10"/>
      <c r="EY1495" s="10"/>
      <c r="EZ1495" s="10"/>
      <c r="FA1495" s="10"/>
      <c r="FB1495" s="10"/>
      <c r="FC1495" s="10"/>
      <c r="FD1495" s="10"/>
      <c r="FE1495" s="10"/>
      <c r="FF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  <c r="FR1495" s="10"/>
      <c r="FS1495" s="10"/>
      <c r="FT1495" s="10"/>
      <c r="FU1495" s="10"/>
      <c r="FV1495" s="10"/>
      <c r="FW1495" s="10"/>
      <c r="FX1495" s="10"/>
      <c r="FY1495" s="10"/>
      <c r="FZ1495" s="10"/>
      <c r="GA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  <c r="GK1495" s="10"/>
      <c r="GL1495" s="10"/>
      <c r="GM1495" s="10"/>
      <c r="GN1495" s="10"/>
      <c r="GO1495" s="10"/>
      <c r="GP1495" s="10"/>
      <c r="GQ1495" s="10"/>
      <c r="GR1495" s="10"/>
      <c r="GS1495" s="10"/>
      <c r="GT1495" s="10"/>
      <c r="GU1495" s="10"/>
      <c r="GV1495" s="10"/>
      <c r="GW1495" s="10"/>
      <c r="GX1495" s="10"/>
      <c r="GY1495" s="10"/>
      <c r="GZ1495" s="10"/>
      <c r="HA1495" s="10"/>
      <c r="HB1495" s="10"/>
      <c r="HC1495" s="10"/>
      <c r="HD1495" s="10"/>
      <c r="HE1495" s="10"/>
      <c r="HF1495" s="10"/>
      <c r="HG1495" s="10"/>
      <c r="HH1495" s="10"/>
      <c r="HI1495" s="10"/>
      <c r="HJ1495" s="10"/>
      <c r="HK1495" s="10"/>
      <c r="HL1495" s="10"/>
      <c r="HM1495" s="10"/>
      <c r="HN1495" s="10"/>
      <c r="HO1495" s="10"/>
      <c r="HP1495" s="10"/>
      <c r="HQ1495" s="10"/>
      <c r="HR1495" s="10"/>
      <c r="HS1495" s="10"/>
      <c r="HT1495" s="10"/>
      <c r="HU1495" s="10"/>
      <c r="HV1495" s="10"/>
      <c r="HW1495" s="10"/>
      <c r="HX1495" s="10"/>
      <c r="HY1495" s="10"/>
      <c r="HZ1495" s="10"/>
      <c r="IA1495" s="10"/>
      <c r="IB1495" s="10"/>
      <c r="IC1495" s="10"/>
      <c r="ID1495" s="10"/>
      <c r="IE1495" s="10"/>
      <c r="IF1495" s="10"/>
      <c r="IG1495" s="10"/>
      <c r="IH1495" s="10"/>
      <c r="II1495" s="10"/>
      <c r="IJ1495" s="10"/>
      <c r="IK1495" s="10"/>
      <c r="IL1495" s="10"/>
      <c r="IM1495" s="10"/>
      <c r="IN1495" s="10"/>
      <c r="IO1495" s="10"/>
      <c r="IP1495" s="10"/>
      <c r="IQ1495" s="10"/>
      <c r="IR1495" s="10"/>
      <c r="IS1495" s="10"/>
      <c r="IT1495" s="10"/>
      <c r="IU1495" s="10"/>
      <c r="IV1495" s="10"/>
      <c r="IW1495" s="10"/>
      <c r="IX1495" s="10"/>
      <c r="IY1495" s="10"/>
      <c r="IZ1495" s="10"/>
      <c r="JA1495" s="10"/>
      <c r="JB1495" s="10"/>
      <c r="JC1495" s="10"/>
      <c r="JD1495" s="10"/>
      <c r="JE1495" s="10"/>
      <c r="JF1495" s="10"/>
      <c r="JG1495" s="10"/>
      <c r="JH1495" s="10"/>
      <c r="JI1495" s="10"/>
      <c r="JJ1495" s="10"/>
      <c r="JK1495" s="10"/>
      <c r="JL1495" s="10"/>
      <c r="JM1495" s="10"/>
      <c r="JN1495" s="10"/>
      <c r="JO1495" s="10"/>
      <c r="JP1495" s="10"/>
      <c r="JQ1495" s="10"/>
      <c r="JR1495" s="10"/>
      <c r="JS1495" s="10"/>
      <c r="JT1495" s="10"/>
      <c r="JU1495" s="10"/>
      <c r="JV1495" s="10"/>
      <c r="JW1495" s="10"/>
      <c r="JX1495" s="10"/>
      <c r="JY1495" s="10"/>
      <c r="JZ1495" s="10"/>
      <c r="KA1495" s="10"/>
      <c r="KB1495" s="10"/>
      <c r="KC1495" s="10"/>
      <c r="KD1495" s="10"/>
      <c r="KE1495" s="10"/>
      <c r="KF1495" s="10"/>
      <c r="KG1495" s="10"/>
      <c r="KH1495" s="10"/>
      <c r="KI1495" s="10"/>
      <c r="KJ1495" s="10"/>
      <c r="KK1495" s="10"/>
      <c r="KL1495" s="10"/>
      <c r="KM1495" s="10"/>
      <c r="KN1495" s="10"/>
      <c r="KO1495" s="10"/>
      <c r="KP1495" s="10"/>
      <c r="KQ1495" s="10"/>
      <c r="KR1495" s="10"/>
      <c r="KS1495" s="10"/>
      <c r="KT1495" s="10"/>
      <c r="KU1495" s="10"/>
      <c r="KV1495" s="10"/>
      <c r="KW1495" s="10"/>
      <c r="KX1495" s="10"/>
      <c r="KY1495" s="10"/>
      <c r="KZ1495" s="10"/>
      <c r="LA1495" s="10"/>
      <c r="LB1495" s="10"/>
      <c r="LC1495" s="10"/>
      <c r="LD1495" s="10"/>
      <c r="LE1495" s="10"/>
      <c r="LF1495" s="10"/>
      <c r="LG1495" s="10"/>
      <c r="LH1495" s="10"/>
      <c r="LI1495" s="10"/>
      <c r="LJ1495" s="10"/>
      <c r="LK1495" s="10"/>
      <c r="LL1495" s="10"/>
      <c r="LM1495" s="10"/>
      <c r="LN1495" s="10"/>
      <c r="LO1495" s="10"/>
      <c r="LP1495" s="10"/>
      <c r="LQ1495" s="10"/>
      <c r="LR1495" s="10"/>
      <c r="LS1495" s="10"/>
      <c r="LT1495" s="10"/>
      <c r="LU1495" s="10"/>
      <c r="LV1495" s="10"/>
      <c r="LW1495" s="10"/>
      <c r="LX1495" s="10"/>
      <c r="LY1495" s="10"/>
      <c r="LZ1495" s="10"/>
      <c r="MA1495" s="10"/>
      <c r="MB1495" s="10"/>
      <c r="MC1495" s="10"/>
      <c r="MD1495" s="10"/>
      <c r="ME1495" s="10"/>
      <c r="MF1495" s="10"/>
      <c r="MG1495" s="10"/>
      <c r="MH1495" s="10"/>
      <c r="MI1495" s="10"/>
      <c r="MJ1495" s="10"/>
      <c r="MK1495" s="10"/>
      <c r="ML1495" s="10"/>
      <c r="MM1495" s="10"/>
      <c r="MN1495" s="10"/>
      <c r="MO1495" s="10"/>
      <c r="MP1495" s="10"/>
      <c r="MQ1495" s="10"/>
      <c r="MR1495" s="10"/>
      <c r="MS1495" s="10"/>
      <c r="MT1495" s="10"/>
      <c r="MU1495" s="10"/>
      <c r="MV1495" s="10"/>
      <c r="MW1495" s="10"/>
      <c r="MX1495" s="10"/>
      <c r="MY1495" s="10"/>
      <c r="MZ1495" s="10"/>
      <c r="NA1495" s="10"/>
      <c r="NB1495" s="10"/>
      <c r="NC1495" s="10"/>
      <c r="ND1495" s="10"/>
      <c r="NE1495" s="10"/>
      <c r="NF1495" s="10"/>
      <c r="NG1495" s="10"/>
      <c r="NH1495" s="10"/>
      <c r="NI1495" s="10"/>
      <c r="NJ1495" s="10"/>
      <c r="NK1495" s="10"/>
      <c r="NL1495" s="10"/>
      <c r="NM1495" s="10"/>
      <c r="NN1495" s="10"/>
      <c r="NO1495" s="10"/>
      <c r="NP1495" s="10"/>
      <c r="NQ1495" s="10"/>
      <c r="NR1495" s="10"/>
      <c r="NS1495" s="10"/>
      <c r="NT1495" s="10"/>
      <c r="NU1495" s="10"/>
      <c r="NV1495" s="10"/>
      <c r="NW1495" s="10"/>
      <c r="NX1495" s="10"/>
      <c r="NY1495" s="10"/>
      <c r="NZ1495" s="10"/>
      <c r="OA1495" s="10"/>
      <c r="OB1495" s="10"/>
      <c r="OC1495" s="10"/>
      <c r="OD1495" s="10"/>
      <c r="OE1495" s="10"/>
      <c r="OF1495" s="10"/>
      <c r="OG1495" s="10"/>
      <c r="OH1495" s="10"/>
      <c r="OI1495" s="10"/>
      <c r="OJ1495" s="10"/>
      <c r="OK1495" s="10"/>
      <c r="OL1495" s="10"/>
      <c r="OM1495" s="10"/>
      <c r="ON1495" s="10"/>
      <c r="OO1495" s="10"/>
      <c r="OP1495" s="10"/>
      <c r="OQ1495" s="10"/>
      <c r="OR1495" s="10"/>
      <c r="OS1495" s="10"/>
      <c r="OT1495" s="10"/>
      <c r="OU1495" s="10"/>
      <c r="OV1495" s="10"/>
      <c r="OW1495" s="10"/>
      <c r="OX1495" s="10"/>
      <c r="OY1495" s="10"/>
      <c r="OZ1495" s="10"/>
      <c r="PA1495" s="10"/>
      <c r="PB1495" s="10"/>
      <c r="PC1495" s="10"/>
      <c r="PD1495" s="10"/>
      <c r="PE1495" s="10"/>
      <c r="PF1495" s="10"/>
      <c r="PG1495" s="10"/>
      <c r="PH1495" s="10"/>
      <c r="PI1495" s="10"/>
      <c r="PJ1495" s="10"/>
      <c r="PK1495" s="10"/>
      <c r="PL1495" s="10"/>
      <c r="PM1495" s="10"/>
      <c r="PN1495" s="10"/>
      <c r="PO1495" s="10"/>
      <c r="PP1495" s="10"/>
      <c r="PQ1495" s="10"/>
      <c r="PR1495" s="10"/>
      <c r="PS1495" s="10"/>
      <c r="PT1495" s="10"/>
      <c r="PU1495" s="10"/>
      <c r="PV1495" s="10"/>
      <c r="PW1495" s="10"/>
      <c r="PX1495" s="10"/>
      <c r="PY1495" s="10"/>
      <c r="PZ1495" s="10"/>
      <c r="QA1495" s="10"/>
      <c r="QB1495" s="10"/>
      <c r="QC1495" s="10"/>
      <c r="QD1495" s="10"/>
      <c r="QE1495" s="10"/>
      <c r="QF1495" s="10"/>
      <c r="QG1495" s="10"/>
      <c r="QH1495" s="10"/>
      <c r="QI1495" s="10"/>
      <c r="QJ1495" s="10"/>
      <c r="QK1495" s="10"/>
      <c r="QL1495" s="10"/>
      <c r="QM1495" s="10"/>
      <c r="QN1495" s="10"/>
      <c r="QO1495" s="10"/>
      <c r="QP1495" s="10"/>
      <c r="QQ1495" s="10"/>
      <c r="QR1495" s="10"/>
      <c r="QS1495" s="10"/>
      <c r="QT1495" s="10"/>
      <c r="QU1495" s="10"/>
      <c r="QV1495" s="10"/>
      <c r="QW1495" s="10"/>
      <c r="QX1495" s="10"/>
      <c r="QY1495" s="10"/>
      <c r="QZ1495" s="10"/>
      <c r="RA1495" s="10"/>
      <c r="RB1495" s="10"/>
      <c r="RC1495" s="10"/>
      <c r="RD1495" s="10"/>
      <c r="RE1495" s="10"/>
      <c r="RF1495" s="10"/>
      <c r="RG1495" s="10"/>
      <c r="RH1495" s="10"/>
      <c r="RI1495" s="10"/>
      <c r="RJ1495" s="10"/>
      <c r="RK1495" s="10"/>
      <c r="RL1495" s="10"/>
      <c r="RM1495" s="10"/>
      <c r="RN1495" s="10"/>
      <c r="RO1495" s="10"/>
      <c r="RP1495" s="10"/>
      <c r="RQ1495" s="10"/>
      <c r="RR1495" s="10"/>
      <c r="RS1495" s="10"/>
      <c r="RT1495" s="10"/>
      <c r="RU1495" s="10"/>
      <c r="RV1495" s="10"/>
      <c r="RW1495" s="10"/>
      <c r="RX1495" s="10"/>
      <c r="RY1495" s="10"/>
      <c r="RZ1495" s="10"/>
      <c r="SA1495" s="10"/>
      <c r="SB1495" s="10"/>
      <c r="SC1495" s="10"/>
      <c r="SD1495" s="10"/>
      <c r="SE1495" s="10"/>
      <c r="SF1495" s="10"/>
      <c r="SG1495" s="10"/>
      <c r="SH1495" s="10"/>
      <c r="SI1495" s="10"/>
      <c r="SJ1495" s="10"/>
      <c r="SK1495" s="10"/>
      <c r="SL1495" s="10"/>
      <c r="SM1495" s="10"/>
      <c r="SN1495" s="10"/>
      <c r="SO1495" s="10"/>
      <c r="SP1495" s="10"/>
      <c r="SQ1495" s="10"/>
      <c r="SR1495" s="10"/>
      <c r="SS1495" s="10"/>
      <c r="ST1495" s="10"/>
      <c r="SU1495" s="10"/>
      <c r="SV1495" s="10"/>
      <c r="SW1495" s="10"/>
      <c r="SX1495" s="10"/>
      <c r="SY1495" s="10"/>
      <c r="SZ1495" s="10"/>
      <c r="TA1495" s="10"/>
      <c r="TB1495" s="10"/>
      <c r="TC1495" s="10"/>
      <c r="TD1495" s="10"/>
      <c r="TE1495" s="10"/>
      <c r="TF1495" s="10"/>
      <c r="TG1495" s="10"/>
      <c r="TH1495" s="10"/>
      <c r="TI1495" s="10"/>
      <c r="TJ1495" s="10"/>
      <c r="TK1495" s="10"/>
      <c r="TL1495" s="10"/>
      <c r="TM1495" s="10"/>
      <c r="TN1495" s="10"/>
      <c r="TO1495" s="10"/>
      <c r="TP1495" s="10"/>
      <c r="TQ1495" s="10"/>
      <c r="TR1495" s="10"/>
      <c r="TS1495" s="10"/>
      <c r="TT1495" s="10"/>
      <c r="TU1495" s="10"/>
      <c r="TV1495" s="10"/>
      <c r="TW1495" s="10"/>
      <c r="TX1495" s="10"/>
      <c r="TY1495" s="10"/>
      <c r="TZ1495" s="10"/>
      <c r="UA1495" s="10"/>
      <c r="UB1495" s="10"/>
      <c r="UC1495" s="10"/>
      <c r="UD1495" s="10"/>
      <c r="UE1495" s="10"/>
      <c r="UF1495" s="10"/>
      <c r="UG1495" s="10"/>
      <c r="UH1495" s="10"/>
      <c r="UI1495" s="10"/>
      <c r="UJ1495" s="10"/>
      <c r="UK1495" s="10"/>
      <c r="UL1495" s="10"/>
      <c r="UM1495" s="10"/>
      <c r="UN1495" s="10"/>
      <c r="UO1495" s="10"/>
      <c r="UP1495" s="10"/>
      <c r="UQ1495" s="10"/>
      <c r="UR1495" s="10"/>
      <c r="US1495" s="10"/>
      <c r="UT1495" s="10"/>
      <c r="UU1495" s="10"/>
      <c r="UV1495" s="10"/>
      <c r="UW1495" s="10"/>
      <c r="UX1495" s="10"/>
      <c r="UY1495" s="10"/>
      <c r="UZ1495" s="10"/>
      <c r="VA1495" s="10"/>
      <c r="VB1495" s="10"/>
      <c r="VC1495" s="10"/>
      <c r="VD1495" s="10"/>
      <c r="VE1495" s="10"/>
      <c r="VF1495" s="10"/>
      <c r="VG1495" s="10"/>
      <c r="VH1495" s="10"/>
      <c r="VI1495" s="10"/>
      <c r="VJ1495" s="10"/>
      <c r="VK1495" s="10"/>
      <c r="VL1495" s="10"/>
      <c r="VM1495" s="10"/>
      <c r="VN1495" s="10"/>
      <c r="VO1495" s="10"/>
      <c r="VP1495" s="10"/>
      <c r="VQ1495" s="10"/>
      <c r="VR1495" s="10"/>
      <c r="VS1495" s="10"/>
      <c r="VT1495" s="10"/>
      <c r="VU1495" s="10"/>
      <c r="VV1495" s="10"/>
      <c r="VW1495" s="10"/>
      <c r="VX1495" s="10"/>
      <c r="VY1495" s="10"/>
      <c r="VZ1495" s="10"/>
      <c r="WA1495" s="10"/>
      <c r="WB1495" s="10"/>
      <c r="WC1495" s="10"/>
      <c r="WD1495" s="10"/>
      <c r="WE1495" s="10"/>
      <c r="WF1495" s="10"/>
      <c r="WG1495" s="10"/>
      <c r="WH1495" s="10"/>
      <c r="WI1495" s="10"/>
      <c r="WJ1495" s="10"/>
      <c r="WK1495" s="10"/>
      <c r="WL1495" s="10"/>
      <c r="WM1495" s="10"/>
      <c r="WN1495" s="10"/>
      <c r="WO1495" s="10"/>
      <c r="WP1495" s="10"/>
      <c r="WQ1495" s="10"/>
      <c r="WR1495" s="10"/>
      <c r="WS1495" s="10"/>
      <c r="WT1495" s="10"/>
      <c r="WU1495" s="10"/>
      <c r="WV1495" s="10"/>
      <c r="WW1495" s="10"/>
      <c r="WX1495" s="10"/>
      <c r="WY1495" s="10"/>
      <c r="WZ1495" s="10"/>
      <c r="XA1495" s="10"/>
      <c r="XB1495" s="10"/>
      <c r="XC1495" s="10"/>
      <c r="XD1495" s="10"/>
      <c r="XE1495" s="10"/>
      <c r="XF1495" s="10"/>
      <c r="XG1495" s="10"/>
      <c r="XH1495" s="10"/>
      <c r="XI1495" s="10"/>
      <c r="XJ1495" s="10"/>
      <c r="XK1495" s="10"/>
      <c r="XL1495" s="10"/>
      <c r="XM1495" s="10"/>
      <c r="XN1495" s="10"/>
      <c r="XO1495" s="10"/>
      <c r="XP1495" s="10"/>
      <c r="XQ1495" s="10"/>
      <c r="XR1495" s="10"/>
      <c r="XS1495" s="10"/>
      <c r="XT1495" s="10"/>
      <c r="XU1495" s="10"/>
      <c r="XV1495" s="10"/>
      <c r="XW1495" s="10"/>
      <c r="XX1495" s="10"/>
      <c r="XY1495" s="10"/>
      <c r="XZ1495" s="10"/>
      <c r="YA1495" s="10"/>
      <c r="YB1495" s="10"/>
      <c r="YC1495" s="10"/>
      <c r="YD1495" s="10"/>
      <c r="YE1495" s="10"/>
      <c r="YF1495" s="10"/>
      <c r="YG1495" s="10"/>
      <c r="YH1495" s="10"/>
      <c r="YI1495" s="10"/>
      <c r="YJ1495" s="10"/>
      <c r="YK1495" s="10"/>
      <c r="YL1495" s="10"/>
      <c r="YM1495" s="10"/>
      <c r="YN1495" s="10"/>
      <c r="YO1495" s="10"/>
      <c r="YP1495" s="10"/>
      <c r="YQ1495" s="10"/>
      <c r="YR1495" s="10"/>
      <c r="YS1495" s="10"/>
      <c r="YT1495" s="10"/>
      <c r="YU1495" s="10"/>
      <c r="YV1495" s="10"/>
      <c r="YW1495" s="10"/>
      <c r="YX1495" s="10"/>
      <c r="YY1495" s="10"/>
      <c r="YZ1495" s="10"/>
      <c r="ZA1495" s="10"/>
      <c r="ZB1495" s="10"/>
      <c r="ZC1495" s="10"/>
      <c r="ZD1495" s="10"/>
      <c r="ZE1495" s="10"/>
      <c r="ZF1495" s="10"/>
      <c r="ZG1495" s="10"/>
      <c r="ZH1495" s="10"/>
      <c r="ZI1495" s="10"/>
      <c r="ZJ1495" s="10"/>
      <c r="ZK1495" s="10"/>
      <c r="ZL1495" s="10"/>
      <c r="ZM1495" s="10"/>
      <c r="ZN1495" s="10"/>
      <c r="ZO1495" s="10"/>
      <c r="ZP1495" s="10"/>
      <c r="ZQ1495" s="10"/>
      <c r="ZR1495" s="10"/>
      <c r="ZS1495" s="10"/>
      <c r="ZT1495" s="10"/>
      <c r="ZU1495" s="10"/>
      <c r="ZV1495" s="10"/>
      <c r="ZW1495" s="10"/>
      <c r="ZX1495" s="10"/>
      <c r="ZY1495" s="10"/>
      <c r="ZZ1495" s="10"/>
      <c r="AAA1495" s="10"/>
      <c r="AAB1495" s="10"/>
      <c r="AAC1495" s="10"/>
      <c r="AAD1495" s="10"/>
      <c r="AAE1495" s="10"/>
      <c r="AAF1495" s="10"/>
      <c r="AAG1495" s="10"/>
      <c r="AAH1495" s="10"/>
      <c r="AAI1495" s="10"/>
      <c r="AAJ1495" s="10"/>
      <c r="AAK1495" s="10"/>
      <c r="AAL1495" s="10"/>
      <c r="AAM1495" s="10"/>
      <c r="AAN1495" s="10"/>
      <c r="AAO1495" s="10"/>
      <c r="AAP1495" s="10"/>
      <c r="AAQ1495" s="10"/>
      <c r="AAR1495" s="10"/>
      <c r="AAS1495" s="10"/>
      <c r="AAT1495" s="10"/>
      <c r="AAU1495" s="10"/>
      <c r="AAV1495" s="10"/>
      <c r="AAW1495" s="10"/>
      <c r="AAX1495" s="10"/>
      <c r="AAY1495" s="10"/>
      <c r="AAZ1495" s="10"/>
      <c r="ABA1495" s="10"/>
      <c r="ABB1495" s="10"/>
      <c r="ABC1495" s="10"/>
      <c r="ABD1495" s="10"/>
      <c r="ABE1495" s="10"/>
      <c r="ABF1495" s="10"/>
      <c r="ABG1495" s="10"/>
      <c r="ABH1495" s="10"/>
      <c r="ABI1495" s="10"/>
      <c r="ABJ1495" s="10"/>
      <c r="ABK1495" s="10"/>
      <c r="ABL1495" s="10"/>
      <c r="ABM1495" s="10"/>
      <c r="ABN1495" s="10"/>
      <c r="ABO1495" s="10"/>
      <c r="ABP1495" s="10"/>
      <c r="ABQ1495" s="10"/>
      <c r="ABR1495" s="10"/>
      <c r="ABS1495" s="10"/>
      <c r="ABT1495" s="10"/>
      <c r="ABU1495" s="10"/>
      <c r="ABV1495" s="10"/>
      <c r="ABW1495" s="10"/>
      <c r="ABX1495" s="10"/>
      <c r="ABY1495" s="10"/>
      <c r="ABZ1495" s="10"/>
      <c r="ACA1495" s="10"/>
      <c r="ACB1495" s="10"/>
      <c r="ACC1495" s="10"/>
      <c r="ACD1495" s="10"/>
      <c r="ACE1495" s="10"/>
      <c r="ACF1495" s="10"/>
      <c r="ACG1495" s="10"/>
      <c r="ACH1495" s="10"/>
      <c r="ACI1495" s="10"/>
      <c r="ACJ1495" s="10"/>
      <c r="ACK1495" s="10"/>
      <c r="ACL1495" s="10"/>
      <c r="ACM1495" s="10"/>
      <c r="ACN1495" s="10"/>
      <c r="ACO1495" s="10"/>
      <c r="ACP1495" s="10"/>
      <c r="ACQ1495" s="10"/>
      <c r="ACR1495" s="10"/>
      <c r="ACS1495" s="10"/>
      <c r="ACT1495" s="10"/>
      <c r="ACU1495" s="10"/>
      <c r="ACV1495" s="10"/>
      <c r="ACW1495" s="10"/>
      <c r="ACX1495" s="10"/>
      <c r="ACY1495" s="10"/>
      <c r="ACZ1495" s="10"/>
      <c r="ADA1495" s="10"/>
      <c r="ADB1495" s="10"/>
      <c r="ADC1495" s="10"/>
      <c r="ADD1495" s="10"/>
      <c r="ADE1495" s="10"/>
      <c r="ADF1495" s="10"/>
      <c r="ADG1495" s="10"/>
      <c r="ADH1495" s="10"/>
      <c r="ADI1495" s="10"/>
      <c r="ADJ1495" s="10"/>
      <c r="ADK1495" s="10"/>
      <c r="ADL1495" s="10"/>
      <c r="ADM1495" s="10"/>
      <c r="ADN1495" s="10"/>
      <c r="ADO1495" s="10"/>
      <c r="ADP1495" s="10"/>
      <c r="ADQ1495" s="10"/>
      <c r="ADR1495" s="10"/>
      <c r="ADS1495" s="10"/>
      <c r="ADT1495" s="10"/>
      <c r="ADU1495" s="10"/>
      <c r="ADV1495" s="10"/>
      <c r="ADW1495" s="10"/>
      <c r="ADX1495" s="10"/>
      <c r="ADY1495" s="10"/>
      <c r="ADZ1495" s="10"/>
      <c r="AEA1495" s="10"/>
      <c r="AEB1495" s="10"/>
      <c r="AEC1495" s="10"/>
      <c r="AED1495" s="10"/>
      <c r="AEE1495" s="10"/>
      <c r="AEF1495" s="10"/>
      <c r="AEG1495" s="10"/>
      <c r="AEH1495" s="10"/>
      <c r="AEI1495" s="10"/>
      <c r="AEJ1495" s="10"/>
      <c r="AEK1495" s="10"/>
      <c r="AEL1495" s="10"/>
      <c r="AEM1495" s="10"/>
      <c r="AEN1495" s="10"/>
      <c r="AEO1495" s="10"/>
      <c r="AEP1495" s="10"/>
      <c r="AEQ1495" s="10"/>
      <c r="AER1495" s="10"/>
      <c r="AES1495" s="10"/>
      <c r="AET1495" s="10"/>
      <c r="AEU1495" s="10"/>
      <c r="AEV1495" s="10"/>
      <c r="AEW1495" s="10"/>
      <c r="AEX1495" s="10"/>
      <c r="AEY1495" s="10"/>
      <c r="AEZ1495" s="10"/>
      <c r="AFA1495" s="10"/>
      <c r="AFB1495" s="10"/>
      <c r="AFC1495" s="10"/>
      <c r="AFD1495" s="10"/>
      <c r="AFE1495" s="10"/>
      <c r="AFF1495" s="10"/>
      <c r="AFG1495" s="10"/>
      <c r="AFH1495" s="10"/>
      <c r="AFI1495" s="10"/>
      <c r="AFJ1495" s="10"/>
      <c r="AFK1495" s="10"/>
      <c r="AFL1495" s="10"/>
      <c r="AFM1495" s="10"/>
      <c r="AFN1495" s="10"/>
      <c r="AFO1495" s="10"/>
      <c r="AFP1495" s="10"/>
      <c r="AFQ1495" s="10"/>
      <c r="AFR1495" s="10"/>
      <c r="AFS1495" s="10"/>
      <c r="AFT1495" s="10"/>
      <c r="AFU1495" s="10"/>
      <c r="AFV1495" s="10"/>
      <c r="AFW1495" s="10"/>
      <c r="AFX1495" s="10"/>
      <c r="AFY1495" s="10"/>
      <c r="AFZ1495" s="10"/>
      <c r="AGA1495" s="10"/>
      <c r="AGB1495" s="10"/>
      <c r="AGC1495" s="10"/>
      <c r="AGD1495" s="10"/>
      <c r="AGE1495" s="10"/>
      <c r="AGF1495" s="10"/>
      <c r="AGG1495" s="10"/>
      <c r="AGH1495" s="10"/>
      <c r="AGI1495" s="10"/>
      <c r="AGJ1495" s="10"/>
      <c r="AGK1495" s="10"/>
      <c r="AGL1495" s="10"/>
      <c r="AGM1495" s="10"/>
      <c r="AGN1495" s="10"/>
      <c r="AGO1495" s="10"/>
      <c r="AGP1495" s="10"/>
      <c r="AGQ1495" s="10"/>
      <c r="AGR1495" s="10"/>
      <c r="AGS1495" s="10"/>
      <c r="AGT1495" s="10"/>
      <c r="AGU1495" s="10"/>
      <c r="AGV1495" s="10"/>
      <c r="AGW1495" s="10"/>
      <c r="AGX1495" s="10"/>
      <c r="AGY1495" s="10"/>
      <c r="AGZ1495" s="10"/>
      <c r="AHA1495" s="10"/>
      <c r="AHB1495" s="10"/>
      <c r="AHC1495" s="10"/>
      <c r="AHD1495" s="10"/>
      <c r="AHE1495" s="10"/>
      <c r="AHF1495" s="10"/>
      <c r="AHG1495" s="10"/>
      <c r="AHH1495" s="10"/>
      <c r="AHI1495" s="10"/>
      <c r="AHJ1495" s="10"/>
      <c r="AHK1495" s="10"/>
      <c r="AHL1495" s="10"/>
      <c r="AHM1495" s="10"/>
      <c r="AHN1495" s="10"/>
      <c r="AHO1495" s="10"/>
      <c r="AHP1495" s="10"/>
      <c r="AHQ1495" s="10"/>
      <c r="AHR1495" s="10"/>
      <c r="AHS1495" s="10"/>
      <c r="AHT1495" s="10"/>
      <c r="AHU1495" s="10"/>
      <c r="AHV1495" s="10"/>
      <c r="AHW1495" s="10"/>
      <c r="AHX1495" s="10"/>
      <c r="AHY1495" s="10"/>
      <c r="AHZ1495" s="10"/>
      <c r="AIA1495" s="10"/>
      <c r="AIB1495" s="10"/>
      <c r="AIC1495" s="10"/>
      <c r="AID1495" s="10"/>
      <c r="AIE1495" s="10"/>
      <c r="AIF1495" s="10"/>
      <c r="AIG1495" s="10"/>
      <c r="AIH1495" s="10"/>
      <c r="AII1495" s="10"/>
      <c r="AIJ1495" s="10"/>
      <c r="AIK1495" s="10"/>
      <c r="AIL1495" s="10"/>
      <c r="AIM1495" s="10"/>
      <c r="AIN1495" s="10"/>
      <c r="AIO1495" s="10"/>
      <c r="AIP1495" s="10"/>
      <c r="AIQ1495" s="10"/>
      <c r="AIR1495" s="10"/>
      <c r="AIS1495" s="10"/>
      <c r="AIT1495" s="10"/>
      <c r="AIU1495" s="10"/>
      <c r="AIV1495" s="10"/>
      <c r="AIW1495" s="10"/>
      <c r="AIX1495" s="10"/>
      <c r="AIY1495" s="10"/>
      <c r="AIZ1495" s="10"/>
      <c r="AJA1495" s="10"/>
      <c r="AJB1495" s="10"/>
      <c r="AJC1495" s="10"/>
      <c r="AJD1495" s="10"/>
      <c r="AJE1495" s="10"/>
      <c r="AJF1495" s="10"/>
      <c r="AJG1495" s="10"/>
      <c r="AJH1495" s="10"/>
      <c r="AJI1495" s="10"/>
      <c r="AJJ1495" s="10"/>
      <c r="AJK1495" s="10"/>
      <c r="AJL1495" s="10"/>
      <c r="AJM1495" s="10"/>
      <c r="AJN1495" s="10"/>
      <c r="AJO1495" s="10"/>
      <c r="AJP1495" s="10"/>
      <c r="AJQ1495" s="10"/>
      <c r="AJR1495" s="10"/>
      <c r="AJS1495" s="10"/>
      <c r="AJT1495" s="10"/>
      <c r="AJU1495" s="10"/>
      <c r="AJV1495" s="10"/>
      <c r="AJW1495" s="10"/>
      <c r="AJX1495" s="10"/>
      <c r="AJY1495" s="10"/>
      <c r="AJZ1495" s="10"/>
      <c r="AKA1495" s="10"/>
      <c r="AKB1495" s="10"/>
      <c r="AKC1495" s="10"/>
      <c r="AKD1495" s="10"/>
      <c r="AKE1495" s="10"/>
      <c r="AKF1495" s="10"/>
      <c r="AKG1495" s="10"/>
      <c r="AKH1495" s="10"/>
      <c r="AKI1495" s="10"/>
      <c r="AKJ1495" s="10"/>
      <c r="AKK1495" s="10"/>
      <c r="AKL1495" s="10"/>
      <c r="AKM1495" s="10"/>
      <c r="AKN1495" s="10"/>
      <c r="AKO1495" s="10"/>
      <c r="AKP1495" s="10"/>
      <c r="AKQ1495" s="10"/>
      <c r="AKR1495" s="10"/>
      <c r="AKS1495" s="10"/>
      <c r="AKT1495" s="10"/>
      <c r="AKU1495" s="10"/>
      <c r="AKV1495" s="10"/>
      <c r="AKW1495" s="10"/>
      <c r="AKX1495" s="10"/>
      <c r="AKY1495" s="10"/>
      <c r="AKZ1495" s="10"/>
      <c r="ALA1495" s="10"/>
      <c r="ALB1495" s="10"/>
      <c r="ALC1495" s="10"/>
      <c r="ALD1495" s="10"/>
      <c r="ALE1495" s="10"/>
      <c r="ALF1495" s="10"/>
      <c r="ALG1495" s="10"/>
      <c r="ALH1495" s="10"/>
      <c r="ALI1495" s="10"/>
      <c r="ALJ1495" s="10"/>
      <c r="ALK1495" s="10"/>
      <c r="ALL1495" s="10"/>
      <c r="ALM1495" s="10"/>
      <c r="ALN1495" s="10"/>
      <c r="ALO1495" s="10"/>
      <c r="ALP1495" s="10"/>
      <c r="ALQ1495" s="10"/>
      <c r="ALR1495" s="10"/>
      <c r="ALS1495" s="10"/>
      <c r="ALT1495" s="10"/>
      <c r="ALU1495" s="10"/>
      <c r="ALV1495" s="10"/>
      <c r="ALW1495" s="10"/>
      <c r="ALX1495" s="10"/>
      <c r="ALY1495" s="10"/>
      <c r="ALZ1495" s="10"/>
      <c r="AMA1495" s="10"/>
      <c r="AMB1495" s="10"/>
      <c r="AMC1495" s="10"/>
      <c r="AMD1495" s="10"/>
      <c r="AME1495" s="10"/>
      <c r="AMF1495" s="10"/>
      <c r="AMG1495" s="10"/>
      <c r="AMH1495" s="10"/>
      <c r="AMI1495" s="10"/>
      <c r="AMJ1495" s="10"/>
      <c r="AMK1495" s="10"/>
      <c r="AML1495" s="10"/>
      <c r="AMM1495" s="10"/>
      <c r="AMN1495" s="10"/>
      <c r="AMO1495" s="10"/>
      <c r="AMP1495" s="10"/>
      <c r="AMQ1495" s="10"/>
      <c r="AMR1495" s="10"/>
      <c r="AMS1495" s="10"/>
      <c r="AMT1495" s="10"/>
      <c r="AMU1495" s="10"/>
      <c r="AMV1495" s="10"/>
      <c r="AMW1495" s="10"/>
      <c r="AMX1495" s="10"/>
      <c r="AMY1495" s="10"/>
      <c r="AMZ1495" s="10"/>
      <c r="ANA1495" s="10"/>
      <c r="ANB1495" s="10"/>
      <c r="ANC1495" s="10"/>
      <c r="AND1495" s="10"/>
      <c r="ANE1495" s="10"/>
      <c r="ANF1495" s="10"/>
      <c r="ANG1495" s="10"/>
      <c r="ANH1495" s="10"/>
      <c r="ANI1495" s="10"/>
      <c r="ANJ1495" s="10"/>
      <c r="ANK1495" s="10"/>
      <c r="ANL1495" s="10"/>
      <c r="ANM1495" s="10"/>
      <c r="ANN1495" s="10"/>
      <c r="ANO1495" s="10"/>
      <c r="ANP1495" s="10"/>
      <c r="ANQ1495" s="10"/>
      <c r="ANR1495" s="10"/>
      <c r="ANS1495" s="10"/>
      <c r="ANT1495" s="10"/>
      <c r="ANU1495" s="10"/>
      <c r="ANV1495" s="10"/>
      <c r="ANW1495" s="10"/>
      <c r="ANX1495" s="10"/>
      <c r="ANY1495" s="10"/>
      <c r="ANZ1495" s="10"/>
      <c r="AOA1495" s="10"/>
      <c r="AOB1495" s="10"/>
      <c r="AOC1495" s="10"/>
      <c r="AOD1495" s="10"/>
      <c r="AOE1495" s="10"/>
      <c r="AOF1495" s="10"/>
      <c r="AOG1495" s="10"/>
      <c r="AOH1495" s="10"/>
      <c r="AOI1495" s="10"/>
      <c r="AOJ1495" s="10"/>
      <c r="AOK1495" s="10"/>
      <c r="AOL1495" s="10"/>
      <c r="AOM1495" s="10"/>
      <c r="AON1495" s="10"/>
      <c r="AOO1495" s="10"/>
      <c r="AOP1495" s="10"/>
      <c r="AOQ1495" s="10"/>
      <c r="AOR1495" s="10"/>
      <c r="AOS1495" s="10"/>
      <c r="AOT1495" s="10"/>
      <c r="AOU1495" s="10"/>
      <c r="AOV1495" s="10"/>
      <c r="AOW1495" s="10"/>
      <c r="AOX1495" s="10"/>
      <c r="AOY1495" s="10"/>
      <c r="AOZ1495" s="10"/>
      <c r="APA1495" s="10"/>
      <c r="APB1495" s="10"/>
      <c r="APC1495" s="10"/>
      <c r="APD1495" s="10"/>
      <c r="APE1495" s="10"/>
      <c r="APF1495" s="10"/>
      <c r="APG1495" s="10"/>
      <c r="APH1495" s="10"/>
      <c r="API1495" s="10"/>
      <c r="APJ1495" s="10"/>
      <c r="APK1495" s="10"/>
      <c r="APL1495" s="10"/>
      <c r="APM1495" s="10"/>
      <c r="APN1495" s="10"/>
      <c r="APO1495" s="10"/>
      <c r="APP1495" s="10"/>
      <c r="APQ1495" s="10"/>
      <c r="APR1495" s="10"/>
      <c r="APS1495" s="10"/>
      <c r="APT1495" s="10"/>
      <c r="APU1495" s="10"/>
      <c r="APV1495" s="10"/>
      <c r="APW1495" s="10"/>
      <c r="APX1495" s="10"/>
      <c r="APY1495" s="10"/>
      <c r="APZ1495" s="10"/>
      <c r="AQA1495" s="10"/>
      <c r="AQB1495" s="10"/>
      <c r="AQC1495" s="10"/>
      <c r="AQD1495" s="10"/>
      <c r="AQE1495" s="10"/>
      <c r="AQF1495" s="10"/>
      <c r="AQG1495" s="10"/>
      <c r="AQH1495" s="10"/>
      <c r="AQI1495" s="10"/>
      <c r="AQJ1495" s="10"/>
      <c r="AQK1495" s="10"/>
      <c r="AQL1495" s="10"/>
      <c r="AQM1495" s="10"/>
      <c r="AQN1495" s="10"/>
      <c r="AQO1495" s="10"/>
      <c r="AQP1495" s="10"/>
      <c r="AQQ1495" s="10"/>
      <c r="AQR1495" s="10"/>
      <c r="AQS1495" s="10"/>
      <c r="AQT1495" s="10"/>
      <c r="AQU1495" s="10"/>
      <c r="AQV1495" s="10"/>
      <c r="AQW1495" s="10"/>
      <c r="AQX1495" s="10"/>
      <c r="AQY1495" s="10"/>
      <c r="AQZ1495" s="10"/>
      <c r="ARA1495" s="10"/>
      <c r="ARB1495" s="10"/>
      <c r="ARC1495" s="10"/>
      <c r="ARD1495" s="10"/>
      <c r="ARE1495" s="10"/>
      <c r="ARF1495" s="10"/>
      <c r="ARG1495" s="10"/>
      <c r="ARH1495" s="10"/>
      <c r="ARI1495" s="10"/>
      <c r="ARJ1495" s="10"/>
      <c r="ARK1495" s="10"/>
      <c r="ARL1495" s="10"/>
      <c r="ARM1495" s="10"/>
      <c r="ARN1495" s="10"/>
      <c r="ARO1495" s="10"/>
      <c r="ARP1495" s="10"/>
      <c r="ARQ1495" s="10"/>
      <c r="ARR1495" s="10"/>
      <c r="ARS1495" s="10"/>
      <c r="ART1495" s="10"/>
      <c r="ARU1495" s="10"/>
      <c r="ARV1495" s="10"/>
      <c r="ARW1495" s="10"/>
      <c r="ARX1495" s="10"/>
      <c r="ARY1495" s="10"/>
      <c r="ARZ1495" s="10"/>
      <c r="ASA1495" s="10"/>
      <c r="ASB1495" s="10"/>
      <c r="ASC1495" s="10"/>
      <c r="ASD1495" s="10"/>
      <c r="ASE1495" s="10"/>
      <c r="ASF1495" s="10"/>
      <c r="ASG1495" s="10"/>
      <c r="ASH1495" s="10"/>
      <c r="ASI1495" s="10"/>
      <c r="ASJ1495" s="10"/>
      <c r="ASK1495" s="10"/>
      <c r="ASL1495" s="10"/>
      <c r="ASM1495" s="10"/>
      <c r="ASN1495" s="10"/>
      <c r="ASO1495" s="10"/>
      <c r="ASP1495" s="10"/>
      <c r="ASQ1495" s="10"/>
      <c r="ASR1495" s="10"/>
      <c r="ASS1495" s="10"/>
      <c r="AST1495" s="10"/>
      <c r="ASU1495" s="10"/>
      <c r="ASV1495" s="10"/>
      <c r="ASW1495" s="10"/>
      <c r="ASX1495" s="10"/>
      <c r="ASY1495" s="10"/>
      <c r="ASZ1495" s="10"/>
      <c r="ATA1495" s="10"/>
      <c r="ATB1495" s="10"/>
      <c r="ATC1495" s="10"/>
      <c r="ATD1495" s="10"/>
      <c r="ATE1495" s="10"/>
      <c r="ATF1495" s="10"/>
      <c r="ATG1495" s="10"/>
      <c r="ATH1495" s="10"/>
      <c r="ATI1495" s="10"/>
      <c r="ATJ1495" s="10"/>
      <c r="ATK1495" s="10"/>
      <c r="ATL1495" s="10"/>
      <c r="ATM1495" s="10"/>
      <c r="ATN1495" s="10"/>
      <c r="ATO1495" s="10"/>
      <c r="ATP1495" s="10"/>
      <c r="ATQ1495" s="10"/>
      <c r="ATR1495" s="10"/>
      <c r="ATS1495" s="10"/>
      <c r="ATT1495" s="10"/>
      <c r="ATU1495" s="10"/>
      <c r="ATV1495" s="10"/>
      <c r="ATW1495" s="10"/>
      <c r="ATX1495" s="10"/>
      <c r="ATY1495" s="10"/>
      <c r="ATZ1495" s="10"/>
      <c r="AUA1495" s="10"/>
      <c r="AUB1495" s="10"/>
      <c r="AUC1495" s="10"/>
      <c r="AUD1495" s="10"/>
      <c r="AUE1495" s="10"/>
      <c r="AUF1495" s="10"/>
      <c r="AUG1495" s="10"/>
      <c r="AUH1495" s="10"/>
      <c r="AUI1495" s="10"/>
      <c r="AUJ1495" s="10"/>
      <c r="AUK1495" s="10"/>
      <c r="AUL1495" s="10"/>
      <c r="AUM1495" s="10"/>
      <c r="AUN1495" s="10"/>
      <c r="AUO1495" s="10"/>
      <c r="AUP1495" s="10"/>
      <c r="AUQ1495" s="10"/>
      <c r="AUR1495" s="10"/>
      <c r="AUS1495" s="10"/>
      <c r="AUT1495" s="10"/>
      <c r="AUU1495" s="10"/>
      <c r="AUV1495" s="10"/>
      <c r="AUW1495" s="10"/>
      <c r="AUX1495" s="10"/>
      <c r="AUY1495" s="10"/>
      <c r="AUZ1495" s="10"/>
      <c r="AVA1495" s="10"/>
      <c r="AVB1495" s="10"/>
      <c r="AVC1495" s="10"/>
      <c r="AVD1495" s="10"/>
      <c r="AVE1495" s="10"/>
      <c r="AVF1495" s="10"/>
      <c r="AVG1495" s="10"/>
      <c r="AVH1495" s="10"/>
      <c r="AVI1495" s="10"/>
      <c r="AVJ1495" s="10"/>
      <c r="AVK1495" s="10"/>
      <c r="AVL1495" s="10"/>
      <c r="AVM1495" s="10"/>
      <c r="AVN1495" s="10"/>
      <c r="AVO1495" s="10"/>
      <c r="AVP1495" s="10"/>
      <c r="AVQ1495" s="10"/>
      <c r="AVR1495" s="10"/>
      <c r="AVS1495" s="10"/>
      <c r="AVT1495" s="10"/>
      <c r="AVU1495" s="10"/>
      <c r="AVV1495" s="10"/>
      <c r="AVW1495" s="10"/>
      <c r="AVX1495" s="10"/>
      <c r="AVY1495" s="10"/>
      <c r="AVZ1495" s="10"/>
      <c r="AWA1495" s="10"/>
      <c r="AWB1495" s="10"/>
      <c r="AWC1495" s="10"/>
      <c r="AWD1495" s="10"/>
      <c r="AWE1495" s="10"/>
      <c r="AWF1495" s="10"/>
      <c r="AWG1495" s="10"/>
      <c r="AWH1495" s="10"/>
      <c r="AWI1495" s="10"/>
      <c r="AWJ1495" s="10"/>
      <c r="AWK1495" s="10"/>
      <c r="AWL1495" s="10"/>
      <c r="AWM1495" s="10"/>
      <c r="AWN1495" s="10"/>
      <c r="AWO1495" s="10"/>
      <c r="AWP1495" s="10"/>
      <c r="AWQ1495" s="10"/>
      <c r="AWR1495" s="10"/>
      <c r="AWS1495" s="10"/>
      <c r="AWT1495" s="10"/>
      <c r="AWU1495" s="10"/>
      <c r="AWV1495" s="10"/>
      <c r="AWW1495" s="10"/>
      <c r="AWX1495" s="10"/>
      <c r="AWY1495" s="10"/>
      <c r="AWZ1495" s="10"/>
      <c r="AXA1495" s="10"/>
      <c r="AXB1495" s="10"/>
      <c r="AXC1495" s="10"/>
      <c r="AXD1495" s="10"/>
      <c r="AXE1495" s="10"/>
      <c r="AXF1495" s="10"/>
      <c r="AXG1495" s="10"/>
      <c r="AXH1495" s="10"/>
      <c r="AXI1495" s="10"/>
      <c r="AXJ1495" s="10"/>
      <c r="AXK1495" s="10"/>
      <c r="AXL1495" s="10"/>
      <c r="AXM1495" s="10"/>
      <c r="AXN1495" s="10"/>
      <c r="AXO1495" s="10"/>
      <c r="AXP1495" s="10"/>
      <c r="AXQ1495" s="10"/>
      <c r="AXR1495" s="10"/>
      <c r="AXS1495" s="10"/>
      <c r="AXT1495" s="10"/>
      <c r="AXU1495" s="10"/>
      <c r="AXV1495" s="10"/>
      <c r="AXW1495" s="10"/>
      <c r="AXX1495" s="10"/>
      <c r="AXY1495" s="10"/>
      <c r="AXZ1495" s="10"/>
      <c r="AYA1495" s="10"/>
      <c r="AYB1495" s="10"/>
      <c r="AYC1495" s="10"/>
      <c r="AYD1495" s="10"/>
      <c r="AYE1495" s="10"/>
      <c r="AYF1495" s="10"/>
      <c r="AYG1495" s="10"/>
      <c r="AYH1495" s="10"/>
      <c r="AYI1495" s="10"/>
      <c r="AYJ1495" s="10"/>
      <c r="AYK1495" s="10"/>
      <c r="AYL1495" s="10"/>
      <c r="AYM1495" s="10"/>
      <c r="AYN1495" s="10"/>
      <c r="AYO1495" s="10"/>
      <c r="AYP1495" s="10"/>
      <c r="AYQ1495" s="10"/>
      <c r="AYR1495" s="10"/>
      <c r="AYS1495" s="10"/>
      <c r="AYT1495" s="10"/>
      <c r="AYU1495" s="10"/>
      <c r="AYV1495" s="10"/>
      <c r="AYW1495" s="10"/>
      <c r="AYX1495" s="10"/>
      <c r="AYY1495" s="10"/>
      <c r="AYZ1495" s="10"/>
      <c r="AZA1495" s="10"/>
      <c r="AZB1495" s="10"/>
      <c r="AZC1495" s="10"/>
      <c r="AZD1495" s="10"/>
      <c r="AZE1495" s="10"/>
      <c r="AZF1495" s="10"/>
      <c r="AZG1495" s="10"/>
      <c r="AZH1495" s="10"/>
      <c r="AZI1495" s="10"/>
      <c r="AZJ1495" s="10"/>
      <c r="AZK1495" s="10"/>
      <c r="AZL1495" s="10"/>
      <c r="AZM1495" s="10"/>
      <c r="AZN1495" s="10"/>
      <c r="AZO1495" s="10"/>
      <c r="AZP1495" s="10"/>
      <c r="AZQ1495" s="10"/>
      <c r="AZR1495" s="10"/>
      <c r="AZS1495" s="10"/>
      <c r="AZT1495" s="10"/>
      <c r="AZU1495" s="10"/>
      <c r="AZV1495" s="10"/>
      <c r="AZW1495" s="10"/>
      <c r="AZX1495" s="10"/>
      <c r="AZY1495" s="10"/>
      <c r="AZZ1495" s="10"/>
      <c r="BAA1495" s="10"/>
      <c r="BAB1495" s="10"/>
      <c r="BAC1495" s="10"/>
      <c r="BAD1495" s="10"/>
      <c r="BAE1495" s="10"/>
      <c r="BAF1495" s="10"/>
      <c r="BAG1495" s="10"/>
      <c r="BAH1495" s="10"/>
      <c r="BAI1495" s="10"/>
      <c r="BAJ1495" s="10"/>
      <c r="BAK1495" s="10"/>
      <c r="BAL1495" s="10"/>
      <c r="BAM1495" s="10"/>
      <c r="BAN1495" s="10"/>
      <c r="BAO1495" s="10"/>
      <c r="BAP1495" s="10"/>
      <c r="BAQ1495" s="10"/>
      <c r="BAR1495" s="10"/>
      <c r="BAS1495" s="10"/>
      <c r="BAT1495" s="10"/>
      <c r="BAU1495" s="10"/>
      <c r="BAV1495" s="10"/>
      <c r="BAW1495" s="10"/>
      <c r="BAX1495" s="10"/>
      <c r="BAY1495" s="10"/>
      <c r="BAZ1495" s="10"/>
      <c r="BBA1495" s="10"/>
      <c r="BBB1495" s="10"/>
      <c r="BBC1495" s="10"/>
      <c r="BBD1495" s="10"/>
      <c r="BBE1495" s="10"/>
      <c r="BBF1495" s="10"/>
      <c r="BBG1495" s="10"/>
      <c r="BBH1495" s="10"/>
      <c r="BBI1495" s="10"/>
      <c r="BBJ1495" s="10"/>
      <c r="BBK1495" s="10"/>
      <c r="BBL1495" s="10"/>
      <c r="BBM1495" s="10"/>
      <c r="BBN1495" s="10"/>
      <c r="BBO1495" s="10"/>
      <c r="BBP1495" s="10"/>
      <c r="BBQ1495" s="10"/>
      <c r="BBR1495" s="10"/>
      <c r="BBS1495" s="10"/>
      <c r="BBT1495" s="10"/>
      <c r="BBU1495" s="10"/>
      <c r="BBV1495" s="10"/>
      <c r="BBW1495" s="10"/>
      <c r="BBX1495" s="10"/>
      <c r="BBY1495" s="10"/>
      <c r="BBZ1495" s="10"/>
      <c r="BCA1495" s="10"/>
      <c r="BCB1495" s="10"/>
      <c r="BCC1495" s="10"/>
      <c r="BCD1495" s="10"/>
      <c r="BCE1495" s="10"/>
      <c r="BCF1495" s="10"/>
      <c r="BCG1495" s="10"/>
      <c r="BCH1495" s="10"/>
      <c r="BCI1495" s="10"/>
      <c r="BCJ1495" s="10"/>
      <c r="BCK1495" s="10"/>
      <c r="BCL1495" s="10"/>
      <c r="BCM1495" s="10"/>
      <c r="BCN1495" s="10"/>
      <c r="BCO1495" s="10"/>
      <c r="BCP1495" s="10"/>
      <c r="BCQ1495" s="10"/>
      <c r="BCR1495" s="10"/>
      <c r="BCS1495" s="10"/>
      <c r="BCT1495" s="10"/>
      <c r="BCU1495" s="10"/>
      <c r="BCV1495" s="10"/>
      <c r="BCW1495" s="10"/>
      <c r="BCX1495" s="10"/>
      <c r="BCY1495" s="10"/>
      <c r="BCZ1495" s="10"/>
      <c r="BDA1495" s="10"/>
      <c r="BDB1495" s="10"/>
      <c r="BDC1495" s="10"/>
      <c r="BDD1495" s="10"/>
      <c r="BDE1495" s="10"/>
      <c r="BDF1495" s="10"/>
      <c r="BDG1495" s="10"/>
      <c r="BDH1495" s="10"/>
      <c r="BDI1495" s="10"/>
      <c r="BDJ1495" s="10"/>
      <c r="BDK1495" s="10"/>
      <c r="BDL1495" s="10"/>
      <c r="BDM1495" s="10"/>
      <c r="BDN1495" s="10"/>
      <c r="BDO1495" s="10"/>
      <c r="BDP1495" s="10"/>
      <c r="BDQ1495" s="10"/>
      <c r="BDR1495" s="10"/>
      <c r="BDS1495" s="10"/>
      <c r="BDT1495" s="10"/>
      <c r="BDU1495" s="10"/>
      <c r="BDV1495" s="10"/>
      <c r="BDW1495" s="10"/>
      <c r="BDX1495" s="10"/>
      <c r="BDY1495" s="10"/>
      <c r="BDZ1495" s="10"/>
      <c r="BEA1495" s="10"/>
      <c r="BEB1495" s="10"/>
      <c r="BEC1495" s="10"/>
      <c r="BED1495" s="10"/>
      <c r="BEE1495" s="10"/>
      <c r="BEF1495" s="10"/>
      <c r="BEG1495" s="10"/>
      <c r="BEH1495" s="10"/>
      <c r="BEI1495" s="10"/>
      <c r="BEJ1495" s="10"/>
      <c r="BEK1495" s="10"/>
      <c r="BEL1495" s="10"/>
      <c r="BEM1495" s="10"/>
      <c r="BEN1495" s="10"/>
      <c r="BEO1495" s="10"/>
      <c r="BEP1495" s="10"/>
      <c r="BEQ1495" s="10"/>
      <c r="BER1495" s="10"/>
      <c r="BES1495" s="10"/>
      <c r="BET1495" s="10"/>
      <c r="BEU1495" s="10"/>
      <c r="BEV1495" s="10"/>
      <c r="BEW1495" s="10"/>
      <c r="BEX1495" s="10"/>
      <c r="BEY1495" s="10"/>
      <c r="BEZ1495" s="10"/>
      <c r="BFA1495" s="10"/>
      <c r="BFB1495" s="10"/>
      <c r="BFC1495" s="10"/>
      <c r="BFD1495" s="10"/>
      <c r="BFE1495" s="10"/>
      <c r="BFF1495" s="10"/>
      <c r="BFG1495" s="10"/>
      <c r="BFH1495" s="10"/>
      <c r="BFI1495" s="10"/>
      <c r="BFJ1495" s="10"/>
      <c r="BFK1495" s="10"/>
      <c r="BFL1495" s="10"/>
      <c r="BFM1495" s="10"/>
      <c r="BFN1495" s="10"/>
      <c r="BFO1495" s="10"/>
      <c r="BFP1495" s="10"/>
      <c r="BFQ1495" s="10"/>
      <c r="BFR1495" s="10"/>
      <c r="BFS1495" s="10"/>
      <c r="BFT1495" s="10"/>
      <c r="BFU1495" s="10"/>
      <c r="BFV1495" s="10"/>
      <c r="BFW1495" s="10"/>
      <c r="BFX1495" s="10"/>
      <c r="BFY1495" s="10"/>
      <c r="BFZ1495" s="10"/>
      <c r="BGA1495" s="10"/>
      <c r="BGB1495" s="10"/>
      <c r="BGC1495" s="10"/>
      <c r="BGD1495" s="10"/>
      <c r="BGE1495" s="10"/>
      <c r="BGF1495" s="10"/>
      <c r="BGG1495" s="10"/>
      <c r="BGH1495" s="10"/>
      <c r="BGI1495" s="10"/>
      <c r="BGJ1495" s="10"/>
      <c r="BGK1495" s="10"/>
      <c r="BGL1495" s="10"/>
      <c r="BGM1495" s="10"/>
      <c r="BGN1495" s="10"/>
      <c r="BGO1495" s="10"/>
      <c r="BGP1495" s="10"/>
      <c r="BGQ1495" s="10"/>
      <c r="BGR1495" s="10"/>
      <c r="BGS1495" s="10"/>
      <c r="BGT1495" s="10"/>
      <c r="BGU1495" s="10"/>
      <c r="BGV1495" s="10"/>
      <c r="BGW1495" s="10"/>
      <c r="BGX1495" s="10"/>
      <c r="BGY1495" s="10"/>
      <c r="BGZ1495" s="10"/>
      <c r="BHA1495" s="10"/>
      <c r="BHB1495" s="10"/>
      <c r="BHC1495" s="10"/>
      <c r="BHD1495" s="10"/>
      <c r="BHE1495" s="10"/>
      <c r="BHF1495" s="10"/>
      <c r="BHG1495" s="10"/>
      <c r="BHH1495" s="10"/>
      <c r="BHI1495" s="10"/>
      <c r="BHJ1495" s="10"/>
      <c r="BHK1495" s="10"/>
      <c r="BHL1495" s="10"/>
      <c r="BHM1495" s="10"/>
      <c r="BHN1495" s="10"/>
      <c r="BHO1495" s="10"/>
      <c r="BHP1495" s="10"/>
      <c r="BHQ1495" s="10"/>
      <c r="BHR1495" s="10"/>
      <c r="BHS1495" s="10"/>
      <c r="BHT1495" s="10"/>
      <c r="BHU1495" s="10"/>
      <c r="BHV1495" s="10"/>
      <c r="BHW1495" s="10"/>
      <c r="BHX1495" s="10"/>
      <c r="BHY1495" s="10"/>
      <c r="BHZ1495" s="10"/>
      <c r="BIA1495" s="10"/>
      <c r="BIB1495" s="10"/>
      <c r="BIC1495" s="10"/>
      <c r="BID1495" s="10"/>
      <c r="BIE1495" s="10"/>
      <c r="BIF1495" s="10"/>
      <c r="BIG1495" s="10"/>
      <c r="BIH1495" s="10"/>
      <c r="BII1495" s="10"/>
      <c r="BIJ1495" s="10"/>
      <c r="BIK1495" s="10"/>
      <c r="BIL1495" s="10"/>
      <c r="BIM1495" s="10"/>
      <c r="BIN1495" s="10"/>
      <c r="BIO1495" s="10"/>
      <c r="BIP1495" s="10"/>
      <c r="BIQ1495" s="10"/>
      <c r="BIR1495" s="10"/>
      <c r="BIS1495" s="10"/>
      <c r="BIT1495" s="10"/>
      <c r="BIU1495" s="10"/>
      <c r="BIV1495" s="10"/>
      <c r="BIW1495" s="10"/>
      <c r="BIX1495" s="10"/>
      <c r="BIY1495" s="10"/>
      <c r="BIZ1495" s="10"/>
      <c r="BJA1495" s="10"/>
      <c r="BJB1495" s="10"/>
      <c r="BJC1495" s="10"/>
      <c r="BJD1495" s="10"/>
      <c r="BJE1495" s="10"/>
      <c r="BJF1495" s="10"/>
      <c r="BJG1495" s="10"/>
      <c r="BJH1495" s="10"/>
      <c r="BJI1495" s="10"/>
      <c r="BJJ1495" s="10"/>
      <c r="BJK1495" s="10"/>
      <c r="BJL1495" s="10"/>
      <c r="BJM1495" s="10"/>
      <c r="BJN1495" s="10"/>
      <c r="BJO1495" s="10"/>
      <c r="BJP1495" s="10"/>
      <c r="BJQ1495" s="10"/>
      <c r="BJR1495" s="10"/>
      <c r="BJS1495" s="10"/>
      <c r="BJT1495" s="10"/>
      <c r="BJU1495" s="10"/>
      <c r="BJV1495" s="10"/>
      <c r="BJW1495" s="10"/>
      <c r="BJX1495" s="10"/>
      <c r="BJY1495" s="10"/>
      <c r="BJZ1495" s="10"/>
      <c r="BKA1495" s="10"/>
      <c r="BKB1495" s="10"/>
      <c r="BKC1495" s="10"/>
      <c r="BKD1495" s="10"/>
      <c r="BKE1495" s="10"/>
      <c r="BKF1495" s="10"/>
      <c r="BKG1495" s="10"/>
      <c r="BKH1495" s="10"/>
      <c r="BKI1495" s="10"/>
      <c r="BKJ1495" s="10"/>
      <c r="BKK1495" s="10"/>
      <c r="BKL1495" s="10"/>
      <c r="BKM1495" s="10"/>
      <c r="BKN1495" s="10"/>
      <c r="BKO1495" s="10"/>
      <c r="BKP1495" s="10"/>
      <c r="BKQ1495" s="10"/>
      <c r="BKR1495" s="10"/>
      <c r="BKS1495" s="10"/>
      <c r="BKT1495" s="10"/>
      <c r="BKU1495" s="10"/>
      <c r="BKV1495" s="10"/>
      <c r="BKW1495" s="10"/>
      <c r="BKX1495" s="10"/>
      <c r="BKY1495" s="10"/>
      <c r="BKZ1495" s="10"/>
      <c r="BLA1495" s="10"/>
      <c r="BLB1495" s="10"/>
      <c r="BLC1495" s="10"/>
      <c r="BLD1495" s="10"/>
      <c r="BLE1495" s="10"/>
      <c r="BLF1495" s="10"/>
      <c r="BLG1495" s="10"/>
      <c r="BLH1495" s="10"/>
      <c r="BLI1495" s="10"/>
      <c r="BLJ1495" s="10"/>
      <c r="BLK1495" s="10"/>
      <c r="BLL1495" s="10"/>
      <c r="BLM1495" s="10"/>
      <c r="BLN1495" s="10"/>
      <c r="BLO1495" s="10"/>
      <c r="BLP1495" s="10"/>
      <c r="BLQ1495" s="10"/>
      <c r="BLR1495" s="10"/>
      <c r="BLS1495" s="10"/>
      <c r="BLT1495" s="10"/>
      <c r="BLU1495" s="10"/>
      <c r="BLV1495" s="10"/>
      <c r="BLW1495" s="10"/>
      <c r="BLX1495" s="10"/>
      <c r="BLY1495" s="10"/>
      <c r="BLZ1495" s="10"/>
      <c r="BMA1495" s="10"/>
      <c r="BMB1495" s="10"/>
      <c r="BMC1495" s="10"/>
      <c r="BMD1495" s="10"/>
      <c r="BME1495" s="10"/>
      <c r="BMF1495" s="10"/>
      <c r="BMG1495" s="10"/>
      <c r="BMH1495" s="10"/>
      <c r="BMI1495" s="10"/>
      <c r="BMJ1495" s="10"/>
      <c r="BMK1495" s="10"/>
      <c r="BML1495" s="10"/>
      <c r="BMM1495" s="10"/>
      <c r="BMN1495" s="10"/>
      <c r="BMO1495" s="10"/>
      <c r="BMP1495" s="10"/>
      <c r="BMQ1495" s="10"/>
      <c r="BMR1495" s="10"/>
      <c r="BMS1495" s="10"/>
      <c r="BMT1495" s="10"/>
      <c r="BMU1495" s="10"/>
      <c r="BMV1495" s="10"/>
      <c r="BMW1495" s="10"/>
      <c r="BMX1495" s="10"/>
      <c r="BMY1495" s="10"/>
      <c r="BMZ1495" s="10"/>
      <c r="BNA1495" s="10"/>
      <c r="BNB1495" s="10"/>
      <c r="BNC1495" s="10"/>
      <c r="BND1495" s="10"/>
      <c r="BNE1495" s="10"/>
      <c r="BNF1495" s="10"/>
      <c r="BNG1495" s="10"/>
      <c r="BNH1495" s="10"/>
      <c r="BNI1495" s="10"/>
      <c r="BNJ1495" s="10"/>
      <c r="BNK1495" s="10"/>
      <c r="BNL1495" s="10"/>
      <c r="BNM1495" s="10"/>
      <c r="BNN1495" s="10"/>
      <c r="BNO1495" s="10"/>
      <c r="BNP1495" s="10"/>
      <c r="BNQ1495" s="10"/>
      <c r="BNR1495" s="10"/>
      <c r="BNS1495" s="10"/>
      <c r="BNT1495" s="10"/>
      <c r="BNU1495" s="10"/>
      <c r="BNV1495" s="10"/>
      <c r="BNW1495" s="10"/>
      <c r="BNX1495" s="10"/>
      <c r="BNY1495" s="10"/>
      <c r="BNZ1495" s="10"/>
      <c r="BOA1495" s="10"/>
      <c r="BOB1495" s="10"/>
      <c r="BOC1495" s="10"/>
      <c r="BOD1495" s="10"/>
      <c r="BOE1495" s="10"/>
      <c r="BOF1495" s="10"/>
      <c r="BOG1495" s="10"/>
      <c r="BOH1495" s="10"/>
      <c r="BOI1495" s="10"/>
      <c r="BOJ1495" s="10"/>
      <c r="BOK1495" s="10"/>
      <c r="BOL1495" s="10"/>
      <c r="BOM1495" s="10"/>
      <c r="BON1495" s="10"/>
      <c r="BOO1495" s="10"/>
      <c r="BOP1495" s="10"/>
      <c r="BOQ1495" s="10"/>
      <c r="BOR1495" s="10"/>
      <c r="BOS1495" s="10"/>
      <c r="BOT1495" s="10"/>
      <c r="BOU1495" s="10"/>
      <c r="BOV1495" s="10"/>
      <c r="BOW1495" s="10"/>
      <c r="BOX1495" s="10"/>
      <c r="BOY1495" s="10"/>
      <c r="BOZ1495" s="10"/>
      <c r="BPA1495" s="10"/>
      <c r="BPB1495" s="10"/>
      <c r="BPC1495" s="10"/>
      <c r="BPD1495" s="10"/>
      <c r="BPE1495" s="10"/>
      <c r="BPF1495" s="10"/>
      <c r="BPG1495" s="10"/>
      <c r="BPH1495" s="10"/>
      <c r="BPI1495" s="10"/>
      <c r="BPJ1495" s="10"/>
      <c r="BPK1495" s="10"/>
      <c r="BPL1495" s="10"/>
      <c r="BPM1495" s="10"/>
      <c r="BPN1495" s="10"/>
      <c r="BPO1495" s="10"/>
      <c r="BPP1495" s="10"/>
      <c r="BPQ1495" s="10"/>
      <c r="BPR1495" s="10"/>
      <c r="BPS1495" s="10"/>
      <c r="BPT1495" s="10"/>
      <c r="BPU1495" s="10"/>
      <c r="BPV1495" s="10"/>
      <c r="BPW1495" s="10"/>
      <c r="BPX1495" s="10"/>
      <c r="BPY1495" s="10"/>
      <c r="BPZ1495" s="10"/>
      <c r="BQA1495" s="10"/>
      <c r="BQB1495" s="10"/>
      <c r="BQC1495" s="10"/>
      <c r="BQD1495" s="10"/>
      <c r="BQE1495" s="10"/>
      <c r="BQF1495" s="10"/>
      <c r="BQG1495" s="10"/>
      <c r="BQH1495" s="10"/>
      <c r="BQI1495" s="10"/>
      <c r="BQJ1495" s="10"/>
      <c r="BQK1495" s="10"/>
      <c r="BQL1495" s="10"/>
      <c r="BQM1495" s="10"/>
      <c r="BQN1495" s="10"/>
      <c r="BQO1495" s="10"/>
      <c r="BQP1495" s="10"/>
      <c r="BQQ1495" s="10"/>
      <c r="BQR1495" s="10"/>
      <c r="BQS1495" s="10"/>
      <c r="BQT1495" s="10"/>
      <c r="BQU1495" s="10"/>
      <c r="BQV1495" s="10"/>
      <c r="BQW1495" s="10"/>
      <c r="BQX1495" s="10"/>
      <c r="BQY1495" s="10"/>
      <c r="BQZ1495" s="10"/>
      <c r="BRA1495" s="10"/>
      <c r="BRB1495" s="10"/>
      <c r="BRC1495" s="10"/>
      <c r="BRD1495" s="10"/>
      <c r="BRE1495" s="10"/>
      <c r="BRF1495" s="10"/>
      <c r="BRG1495" s="10"/>
      <c r="BRH1495" s="10"/>
      <c r="BRI1495" s="10"/>
      <c r="BRJ1495" s="10"/>
      <c r="BRK1495" s="10"/>
      <c r="BRL1495" s="10"/>
      <c r="BRM1495" s="10"/>
      <c r="BRN1495" s="10"/>
      <c r="BRO1495" s="10"/>
      <c r="BRP1495" s="10"/>
      <c r="BRQ1495" s="10"/>
      <c r="BRR1495" s="10"/>
      <c r="BRS1495" s="10"/>
      <c r="BRT1495" s="10"/>
      <c r="BRU1495" s="10"/>
      <c r="BRV1495" s="10"/>
      <c r="BRW1495" s="10"/>
      <c r="BRX1495" s="10"/>
      <c r="BRY1495" s="10"/>
      <c r="BRZ1495" s="10"/>
      <c r="BSA1495" s="10"/>
      <c r="BSB1495" s="10"/>
      <c r="BSC1495" s="10"/>
      <c r="BSD1495" s="10"/>
      <c r="BSE1495" s="10"/>
      <c r="BSF1495" s="10"/>
      <c r="BSG1495" s="10"/>
      <c r="BSH1495" s="10"/>
      <c r="BSI1495" s="10"/>
      <c r="BSJ1495" s="10"/>
      <c r="BSK1495" s="10"/>
      <c r="BSL1495" s="10"/>
      <c r="BSM1495" s="10"/>
      <c r="BSN1495" s="10"/>
      <c r="BSO1495" s="10"/>
      <c r="BSP1495" s="10"/>
      <c r="BSQ1495" s="10"/>
      <c r="BSR1495" s="10"/>
      <c r="BSS1495" s="10"/>
      <c r="BST1495" s="10"/>
      <c r="BSU1495" s="10"/>
      <c r="BSV1495" s="10"/>
      <c r="BSW1495" s="10"/>
      <c r="BSX1495" s="10"/>
      <c r="BSY1495" s="10"/>
      <c r="BSZ1495" s="10"/>
      <c r="BTA1495" s="10"/>
      <c r="BTB1495" s="10"/>
      <c r="BTC1495" s="10"/>
      <c r="BTD1495" s="10"/>
      <c r="BTE1495" s="10"/>
      <c r="BTF1495" s="10"/>
      <c r="BTG1495" s="10"/>
      <c r="BTH1495" s="10"/>
      <c r="BTI1495" s="10"/>
      <c r="BTJ1495" s="10"/>
      <c r="BTK1495" s="10"/>
      <c r="BTL1495" s="10"/>
      <c r="BTM1495" s="10"/>
      <c r="BTN1495" s="10"/>
      <c r="BTO1495" s="10"/>
      <c r="BTP1495" s="10"/>
      <c r="BTQ1495" s="10"/>
      <c r="BTR1495" s="10"/>
      <c r="BTS1495" s="10"/>
      <c r="BTT1495" s="10"/>
      <c r="BTU1495" s="10"/>
      <c r="BTV1495" s="10"/>
      <c r="BTW1495" s="10"/>
      <c r="BTX1495" s="10"/>
      <c r="BTY1495" s="10"/>
      <c r="BTZ1495" s="10"/>
      <c r="BUA1495" s="10"/>
      <c r="BUB1495" s="10"/>
      <c r="BUC1495" s="10"/>
      <c r="BUD1495" s="10"/>
      <c r="BUE1495" s="10"/>
      <c r="BUF1495" s="10"/>
      <c r="BUG1495" s="10"/>
      <c r="BUH1495" s="10"/>
      <c r="BUI1495" s="10"/>
      <c r="BUJ1495" s="10"/>
      <c r="BUK1495" s="10"/>
      <c r="BUL1495" s="10"/>
      <c r="BUM1495" s="10"/>
      <c r="BUN1495" s="10"/>
      <c r="BUO1495" s="10"/>
      <c r="BUP1495" s="10"/>
      <c r="BUQ1495" s="10"/>
      <c r="BUR1495" s="10"/>
      <c r="BUS1495" s="10"/>
      <c r="BUT1495" s="10"/>
      <c r="BUU1495" s="10"/>
      <c r="BUV1495" s="10"/>
      <c r="BUW1495" s="10"/>
      <c r="BUX1495" s="10"/>
      <c r="BUY1495" s="10"/>
      <c r="BUZ1495" s="10"/>
      <c r="BVA1495" s="10"/>
      <c r="BVB1495" s="10"/>
      <c r="BVC1495" s="10"/>
      <c r="BVD1495" s="10"/>
      <c r="BVE1495" s="10"/>
      <c r="BVF1495" s="10"/>
      <c r="BVG1495" s="10"/>
      <c r="BVH1495" s="10"/>
      <c r="BVI1495" s="10"/>
      <c r="BVJ1495" s="10"/>
      <c r="BVK1495" s="10"/>
      <c r="BVL1495" s="10"/>
      <c r="BVM1495" s="10"/>
      <c r="BVN1495" s="10"/>
      <c r="BVO1495" s="10"/>
      <c r="BVP1495" s="10"/>
      <c r="BVQ1495" s="10"/>
      <c r="BVR1495" s="10"/>
      <c r="BVS1495" s="10"/>
      <c r="BVT1495" s="10"/>
      <c r="BVU1495" s="10"/>
      <c r="BVV1495" s="10"/>
      <c r="BVW1495" s="10"/>
      <c r="BVX1495" s="10"/>
      <c r="BVY1495" s="10"/>
      <c r="BVZ1495" s="10"/>
      <c r="BWA1495" s="10"/>
      <c r="BWB1495" s="10"/>
      <c r="BWC1495" s="10"/>
      <c r="BWD1495" s="10"/>
      <c r="BWE1495" s="10"/>
      <c r="BWF1495" s="10"/>
      <c r="BWG1495" s="10"/>
      <c r="BWH1495" s="10"/>
      <c r="BWI1495" s="10"/>
      <c r="BWJ1495" s="10"/>
      <c r="BWK1495" s="10"/>
      <c r="BWL1495" s="10"/>
      <c r="BWM1495" s="10"/>
      <c r="BWN1495" s="10"/>
      <c r="BWO1495" s="10"/>
      <c r="BWP1495" s="10"/>
      <c r="BWQ1495" s="10"/>
      <c r="BWR1495" s="10"/>
      <c r="BWS1495" s="10"/>
      <c r="BWT1495" s="10"/>
      <c r="BWU1495" s="10"/>
      <c r="BWV1495" s="10"/>
      <c r="BWW1495" s="10"/>
      <c r="BWX1495" s="10"/>
      <c r="BWY1495" s="10"/>
      <c r="BWZ1495" s="10"/>
      <c r="BXA1495" s="10"/>
      <c r="BXB1495" s="10"/>
      <c r="BXC1495" s="10"/>
      <c r="BXD1495" s="10"/>
      <c r="BXE1495" s="10"/>
      <c r="BXF1495" s="10"/>
      <c r="BXG1495" s="10"/>
      <c r="BXH1495" s="10"/>
      <c r="BXI1495" s="10"/>
      <c r="BXJ1495" s="10"/>
      <c r="BXK1495" s="10"/>
      <c r="BXL1495" s="10"/>
      <c r="BXM1495" s="10"/>
      <c r="BXN1495" s="10"/>
      <c r="BXO1495" s="10"/>
      <c r="BXP1495" s="10"/>
      <c r="BXQ1495" s="10"/>
      <c r="BXR1495" s="10"/>
      <c r="BXS1495" s="10"/>
      <c r="BXT1495" s="10"/>
      <c r="BXU1495" s="10"/>
      <c r="BXV1495" s="10"/>
      <c r="BXW1495" s="10"/>
      <c r="BXX1495" s="10"/>
      <c r="BXY1495" s="10"/>
      <c r="BXZ1495" s="10"/>
      <c r="BYA1495" s="10"/>
      <c r="BYB1495" s="10"/>
      <c r="BYC1495" s="10"/>
      <c r="BYD1495" s="10"/>
      <c r="BYE1495" s="10"/>
      <c r="BYF1495" s="10"/>
      <c r="BYG1495" s="10"/>
      <c r="BYH1495" s="10"/>
      <c r="BYI1495" s="10"/>
      <c r="BYJ1495" s="10"/>
      <c r="BYK1495" s="10"/>
      <c r="BYL1495" s="10"/>
      <c r="BYM1495" s="10"/>
      <c r="BYN1495" s="10"/>
      <c r="BYO1495" s="10"/>
      <c r="BYP1495" s="10"/>
      <c r="BYQ1495" s="10"/>
      <c r="BYR1495" s="10"/>
      <c r="BYS1495" s="10"/>
      <c r="BYT1495" s="10"/>
      <c r="BYU1495" s="10"/>
      <c r="BYV1495" s="10"/>
      <c r="BYW1495" s="10"/>
      <c r="BYX1495" s="10"/>
      <c r="BYY1495" s="10"/>
      <c r="BYZ1495" s="10"/>
      <c r="BZA1495" s="10"/>
      <c r="BZB1495" s="10"/>
      <c r="BZC1495" s="10"/>
      <c r="BZD1495" s="10"/>
      <c r="BZE1495" s="10"/>
      <c r="BZF1495" s="10"/>
      <c r="BZG1495" s="10"/>
      <c r="BZH1495" s="10"/>
      <c r="BZI1495" s="10"/>
      <c r="BZJ1495" s="10"/>
      <c r="BZK1495" s="10"/>
      <c r="BZL1495" s="10"/>
      <c r="BZM1495" s="10"/>
      <c r="BZN1495" s="10"/>
      <c r="BZO1495" s="10"/>
      <c r="BZP1495" s="10"/>
      <c r="BZQ1495" s="10"/>
      <c r="BZR1495" s="10"/>
      <c r="BZS1495" s="10"/>
      <c r="BZT1495" s="10"/>
      <c r="BZU1495" s="10"/>
      <c r="BZV1495" s="10"/>
      <c r="BZW1495" s="10"/>
      <c r="BZX1495" s="10"/>
      <c r="BZY1495" s="10"/>
      <c r="BZZ1495" s="10"/>
      <c r="CAA1495" s="10"/>
      <c r="CAB1495" s="10"/>
      <c r="CAC1495" s="10"/>
      <c r="CAD1495" s="10"/>
      <c r="CAE1495" s="10"/>
      <c r="CAF1495" s="10"/>
      <c r="CAG1495" s="10"/>
      <c r="CAH1495" s="10"/>
      <c r="CAI1495" s="10"/>
      <c r="CAJ1495" s="10"/>
      <c r="CAK1495" s="10"/>
      <c r="CAL1495" s="10"/>
      <c r="CAM1495" s="10"/>
      <c r="CAN1495" s="10"/>
      <c r="CAO1495" s="10"/>
      <c r="CAP1495" s="10"/>
      <c r="CAQ1495" s="10"/>
      <c r="CAR1495" s="10"/>
      <c r="CAS1495" s="10"/>
      <c r="CAT1495" s="10"/>
      <c r="CAU1495" s="10"/>
      <c r="CAV1495" s="10"/>
      <c r="CAW1495" s="10"/>
      <c r="CAX1495" s="10"/>
      <c r="CAY1495" s="10"/>
      <c r="CAZ1495" s="10"/>
      <c r="CBA1495" s="10"/>
      <c r="CBB1495" s="10"/>
      <c r="CBC1495" s="10"/>
      <c r="CBD1495" s="10"/>
      <c r="CBE1495" s="10"/>
      <c r="CBF1495" s="10"/>
      <c r="CBG1495" s="10"/>
      <c r="CBH1495" s="10"/>
      <c r="CBI1495" s="10"/>
      <c r="CBJ1495" s="10"/>
      <c r="CBK1495" s="10"/>
      <c r="CBL1495" s="10"/>
      <c r="CBM1495" s="10"/>
      <c r="CBN1495" s="10"/>
      <c r="CBO1495" s="10"/>
      <c r="CBP1495" s="10"/>
      <c r="CBQ1495" s="10"/>
      <c r="CBR1495" s="10"/>
      <c r="CBS1495" s="10"/>
      <c r="CBT1495" s="10"/>
      <c r="CBU1495" s="10"/>
      <c r="CBV1495" s="10"/>
      <c r="CBW1495" s="10"/>
      <c r="CBX1495" s="10"/>
      <c r="CBY1495" s="10"/>
      <c r="CBZ1495" s="10"/>
      <c r="CCA1495" s="10"/>
      <c r="CCB1495" s="10"/>
      <c r="CCC1495" s="10"/>
      <c r="CCD1495" s="10"/>
      <c r="CCE1495" s="10"/>
      <c r="CCF1495" s="10"/>
      <c r="CCG1495" s="10"/>
      <c r="CCH1495" s="10"/>
      <c r="CCI1495" s="10"/>
      <c r="CCJ1495" s="10"/>
      <c r="CCK1495" s="10"/>
      <c r="CCL1495" s="10"/>
      <c r="CCM1495" s="10"/>
      <c r="CCN1495" s="10"/>
      <c r="CCO1495" s="10"/>
      <c r="CCP1495" s="10"/>
      <c r="CCQ1495" s="10"/>
      <c r="CCR1495" s="10"/>
      <c r="CCS1495" s="10"/>
      <c r="CCT1495" s="10"/>
      <c r="CCU1495" s="10"/>
      <c r="CCV1495" s="10"/>
      <c r="CCW1495" s="10"/>
      <c r="CCX1495" s="10"/>
      <c r="CCY1495" s="10"/>
      <c r="CCZ1495" s="10"/>
      <c r="CDA1495" s="10"/>
      <c r="CDB1495" s="10"/>
      <c r="CDC1495" s="10"/>
      <c r="CDD1495" s="10"/>
      <c r="CDE1495" s="10"/>
      <c r="CDF1495" s="10"/>
      <c r="CDG1495" s="10"/>
      <c r="CDH1495" s="10"/>
      <c r="CDI1495" s="10"/>
      <c r="CDJ1495" s="10"/>
      <c r="CDK1495" s="10"/>
      <c r="CDL1495" s="10"/>
      <c r="CDM1495" s="10"/>
      <c r="CDN1495" s="10"/>
      <c r="CDO1495" s="10"/>
      <c r="CDP1495" s="10"/>
      <c r="CDQ1495" s="10"/>
      <c r="CDR1495" s="10"/>
      <c r="CDS1495" s="10"/>
      <c r="CDT1495" s="10"/>
      <c r="CDU1495" s="10"/>
      <c r="CDV1495" s="10"/>
      <c r="CDW1495" s="10"/>
      <c r="CDX1495" s="10"/>
      <c r="CDY1495" s="10"/>
      <c r="CDZ1495" s="10"/>
      <c r="CEA1495" s="10"/>
      <c r="CEB1495" s="10"/>
      <c r="CEC1495" s="10"/>
      <c r="CED1495" s="10"/>
      <c r="CEE1495" s="10"/>
      <c r="CEF1495" s="10"/>
      <c r="CEG1495" s="10"/>
      <c r="CEH1495" s="10"/>
      <c r="CEI1495" s="10"/>
      <c r="CEJ1495" s="10"/>
      <c r="CEK1495" s="10"/>
      <c r="CEL1495" s="10"/>
      <c r="CEM1495" s="10"/>
      <c r="CEN1495" s="10"/>
      <c r="CEO1495" s="10"/>
      <c r="CEP1495" s="10"/>
      <c r="CEQ1495" s="10"/>
      <c r="CER1495" s="10"/>
      <c r="CES1495" s="10"/>
      <c r="CET1495" s="10"/>
      <c r="CEU1495" s="10"/>
      <c r="CEV1495" s="10"/>
      <c r="CEW1495" s="10"/>
      <c r="CEX1495" s="10"/>
      <c r="CEY1495" s="10"/>
      <c r="CEZ1495" s="10"/>
      <c r="CFA1495" s="10"/>
      <c r="CFB1495" s="10"/>
      <c r="CFC1495" s="10"/>
      <c r="CFD1495" s="10"/>
      <c r="CFE1495" s="10"/>
      <c r="CFF1495" s="10"/>
      <c r="CFG1495" s="10"/>
      <c r="CFH1495" s="10"/>
      <c r="CFI1495" s="10"/>
      <c r="CFJ1495" s="10"/>
      <c r="CFK1495" s="10"/>
      <c r="CFL1495" s="10"/>
      <c r="CFM1495" s="10"/>
      <c r="CFN1495" s="10"/>
      <c r="CFO1495" s="10"/>
      <c r="CFP1495" s="10"/>
      <c r="CFQ1495" s="10"/>
      <c r="CFR1495" s="10"/>
      <c r="CFS1495" s="10"/>
      <c r="CFT1495" s="10"/>
      <c r="CFU1495" s="10"/>
      <c r="CFV1495" s="10"/>
      <c r="CFW1495" s="10"/>
      <c r="CFX1495" s="10"/>
      <c r="CFY1495" s="10"/>
      <c r="CFZ1495" s="10"/>
      <c r="CGA1495" s="10"/>
      <c r="CGB1495" s="10"/>
      <c r="CGC1495" s="10"/>
      <c r="CGD1495" s="10"/>
      <c r="CGE1495" s="10"/>
      <c r="CGF1495" s="10"/>
      <c r="CGG1495" s="10"/>
      <c r="CGH1495" s="10"/>
      <c r="CGI1495" s="10"/>
      <c r="CGJ1495" s="10"/>
      <c r="CGK1495" s="10"/>
      <c r="CGL1495" s="10"/>
      <c r="CGM1495" s="10"/>
      <c r="CGN1495" s="10"/>
      <c r="CGO1495" s="10"/>
      <c r="CGP1495" s="10"/>
      <c r="CGQ1495" s="10"/>
      <c r="CGR1495" s="10"/>
      <c r="CGS1495" s="10"/>
      <c r="CGT1495" s="10"/>
      <c r="CGU1495" s="10"/>
      <c r="CGV1495" s="10"/>
      <c r="CGW1495" s="10"/>
      <c r="CGX1495" s="10"/>
      <c r="CGY1495" s="10"/>
      <c r="CGZ1495" s="10"/>
      <c r="CHA1495" s="10"/>
      <c r="CHB1495" s="10"/>
      <c r="CHC1495" s="10"/>
      <c r="CHD1495" s="10"/>
      <c r="CHE1495" s="10"/>
      <c r="CHF1495" s="10"/>
      <c r="CHG1495" s="10"/>
      <c r="CHH1495" s="10"/>
      <c r="CHI1495" s="10"/>
      <c r="CHJ1495" s="10"/>
      <c r="CHK1495" s="10"/>
      <c r="CHL1495" s="10"/>
      <c r="CHM1495" s="10"/>
      <c r="CHN1495" s="10"/>
      <c r="CHO1495" s="10"/>
      <c r="CHP1495" s="10"/>
      <c r="CHQ1495" s="10"/>
      <c r="CHR1495" s="10"/>
      <c r="CHS1495" s="10"/>
      <c r="CHT1495" s="10"/>
      <c r="CHU1495" s="10"/>
      <c r="CHV1495" s="10"/>
      <c r="CHW1495" s="10"/>
    </row>
    <row r="1496" spans="1:2259" ht="18" customHeight="1" x14ac:dyDescent="0.2">
      <c r="A1496" s="74"/>
      <c r="B1496" s="75"/>
      <c r="C1496" s="76"/>
      <c r="D1496" s="77"/>
      <c r="E1496" s="77"/>
      <c r="F1496" s="78"/>
      <c r="G1496" s="79"/>
      <c r="H1496" s="80">
        <v>438</v>
      </c>
      <c r="I1496" s="87" t="s">
        <v>1903</v>
      </c>
      <c r="J1496" s="79">
        <v>400</v>
      </c>
      <c r="K1496" s="82">
        <v>2</v>
      </c>
      <c r="L1496" s="82">
        <v>9</v>
      </c>
      <c r="M1496" s="82">
        <v>3</v>
      </c>
      <c r="N1496" s="82"/>
      <c r="O1496" s="83">
        <f t="shared" si="258"/>
        <v>4.666666666666667</v>
      </c>
      <c r="P1496" s="84">
        <f t="shared" si="261"/>
        <v>7.6696666666666666E-3</v>
      </c>
      <c r="Q1496" s="84"/>
      <c r="R1496" s="204" t="s">
        <v>1904</v>
      </c>
      <c r="S1496" s="82">
        <v>400</v>
      </c>
      <c r="T1496" s="82">
        <v>1</v>
      </c>
      <c r="U1496" s="82">
        <v>1</v>
      </c>
      <c r="V1496" s="82">
        <v>1</v>
      </c>
      <c r="W1496" s="82"/>
      <c r="X1496" s="83">
        <f t="shared" si="271"/>
        <v>1</v>
      </c>
      <c r="Y1496" s="84">
        <f t="shared" si="272"/>
        <v>1.6435E-3</v>
      </c>
      <c r="Z1496" s="86"/>
      <c r="AA1496" s="73">
        <f t="shared" si="262"/>
        <v>9.3131666666666675E-3</v>
      </c>
      <c r="AB1496" s="831">
        <f t="shared" si="263"/>
        <v>396.27473333333336</v>
      </c>
    </row>
    <row r="1497" spans="1:2259" ht="18" customHeight="1" x14ac:dyDescent="0.2">
      <c r="A1497" s="74"/>
      <c r="B1497" s="75"/>
      <c r="C1497" s="76"/>
      <c r="D1497" s="77"/>
      <c r="E1497" s="77"/>
      <c r="F1497" s="78"/>
      <c r="G1497" s="79"/>
      <c r="H1497" s="80">
        <v>438</v>
      </c>
      <c r="I1497" s="87" t="s">
        <v>1905</v>
      </c>
      <c r="J1497" s="79">
        <v>400</v>
      </c>
      <c r="K1497" s="82">
        <v>1</v>
      </c>
      <c r="L1497" s="82">
        <v>1</v>
      </c>
      <c r="M1497" s="82">
        <v>3</v>
      </c>
      <c r="N1497" s="82"/>
      <c r="O1497" s="83">
        <f t="shared" si="258"/>
        <v>1.6666666666666667</v>
      </c>
      <c r="P1497" s="84">
        <f t="shared" si="261"/>
        <v>2.7391666666666671E-3</v>
      </c>
      <c r="Q1497" s="84"/>
      <c r="R1497" s="204" t="s">
        <v>1906</v>
      </c>
      <c r="S1497" s="82">
        <v>400</v>
      </c>
      <c r="T1497" s="82">
        <v>5</v>
      </c>
      <c r="U1497" s="82">
        <v>17</v>
      </c>
      <c r="V1497" s="82">
        <v>5</v>
      </c>
      <c r="W1497" s="82"/>
      <c r="X1497" s="83">
        <f t="shared" si="271"/>
        <v>9</v>
      </c>
      <c r="Y1497" s="84">
        <f t="shared" si="272"/>
        <v>1.4791499999999999E-2</v>
      </c>
      <c r="Z1497" s="86"/>
      <c r="AA1497" s="73">
        <f t="shared" si="262"/>
        <v>1.7530666666666667E-2</v>
      </c>
      <c r="AB1497" s="831">
        <f t="shared" si="263"/>
        <v>392.98773333333332</v>
      </c>
    </row>
    <row r="1498" spans="1:2259" ht="18" customHeight="1" x14ac:dyDescent="0.2">
      <c r="A1498" s="74"/>
      <c r="B1498" s="75"/>
      <c r="C1498" s="76"/>
      <c r="D1498" s="77"/>
      <c r="E1498" s="77"/>
      <c r="F1498" s="78"/>
      <c r="G1498" s="79"/>
      <c r="H1498" s="80">
        <v>438</v>
      </c>
      <c r="I1498" s="87" t="s">
        <v>1907</v>
      </c>
      <c r="J1498" s="79">
        <v>400</v>
      </c>
      <c r="K1498" s="82">
        <v>10</v>
      </c>
      <c r="L1498" s="82">
        <v>7</v>
      </c>
      <c r="M1498" s="82">
        <v>4</v>
      </c>
      <c r="N1498" s="82"/>
      <c r="O1498" s="83">
        <f t="shared" si="258"/>
        <v>7</v>
      </c>
      <c r="P1498" s="84">
        <f t="shared" si="261"/>
        <v>1.1504499999999999E-2</v>
      </c>
      <c r="Q1498" s="84"/>
      <c r="R1498" s="204" t="s">
        <v>1908</v>
      </c>
      <c r="S1498" s="82">
        <v>400</v>
      </c>
      <c r="T1498" s="82">
        <v>2</v>
      </c>
      <c r="U1498" s="82">
        <v>24</v>
      </c>
      <c r="V1498" s="82">
        <v>19</v>
      </c>
      <c r="W1498" s="82"/>
      <c r="X1498" s="83">
        <f t="shared" si="271"/>
        <v>15</v>
      </c>
      <c r="Y1498" s="84">
        <f t="shared" si="272"/>
        <v>2.4652500000000001E-2</v>
      </c>
      <c r="Z1498" s="86"/>
      <c r="AA1498" s="73">
        <f t="shared" si="262"/>
        <v>3.6157000000000002E-2</v>
      </c>
      <c r="AB1498" s="831">
        <f t="shared" si="263"/>
        <v>385.53719999999998</v>
      </c>
    </row>
    <row r="1499" spans="1:2259" ht="18" customHeight="1" x14ac:dyDescent="0.2">
      <c r="A1499" s="74"/>
      <c r="B1499" s="75"/>
      <c r="C1499" s="76"/>
      <c r="D1499" s="77"/>
      <c r="E1499" s="77"/>
      <c r="F1499" s="78"/>
      <c r="G1499" s="79"/>
      <c r="H1499" s="80">
        <v>438</v>
      </c>
      <c r="I1499" s="617" t="s">
        <v>1909</v>
      </c>
      <c r="J1499" s="79">
        <v>400</v>
      </c>
      <c r="K1499" s="82">
        <v>10</v>
      </c>
      <c r="L1499" s="82">
        <v>8</v>
      </c>
      <c r="M1499" s="82">
        <v>9</v>
      </c>
      <c r="N1499" s="82"/>
      <c r="O1499" s="83">
        <f t="shared" si="258"/>
        <v>9</v>
      </c>
      <c r="P1499" s="84">
        <f t="shared" si="261"/>
        <v>1.4791499999999999E-2</v>
      </c>
      <c r="Q1499" s="84"/>
      <c r="R1499" s="618" t="s">
        <v>1909</v>
      </c>
      <c r="S1499" s="82">
        <v>400</v>
      </c>
      <c r="T1499" s="82">
        <v>18</v>
      </c>
      <c r="U1499" s="82">
        <v>22</v>
      </c>
      <c r="V1499" s="82">
        <v>12</v>
      </c>
      <c r="W1499" s="82"/>
      <c r="X1499" s="83">
        <f t="shared" si="271"/>
        <v>17.333333333333332</v>
      </c>
      <c r="Y1499" s="84">
        <f t="shared" si="272"/>
        <v>2.848733333333333E-2</v>
      </c>
      <c r="Z1499" s="86"/>
      <c r="AA1499" s="73">
        <f t="shared" si="262"/>
        <v>4.3278833333333329E-2</v>
      </c>
      <c r="AB1499" s="831">
        <f t="shared" si="263"/>
        <v>382.68846666666667</v>
      </c>
    </row>
    <row r="1500" spans="1:2259" ht="18" customHeight="1" x14ac:dyDescent="0.2">
      <c r="A1500" s="74"/>
      <c r="B1500" s="75"/>
      <c r="C1500" s="76"/>
      <c r="D1500" s="77"/>
      <c r="E1500" s="77"/>
      <c r="F1500" s="78"/>
      <c r="G1500" s="79"/>
      <c r="H1500" s="80">
        <v>438</v>
      </c>
      <c r="I1500" s="87" t="s">
        <v>1910</v>
      </c>
      <c r="J1500" s="79">
        <v>400</v>
      </c>
      <c r="K1500" s="82">
        <v>0</v>
      </c>
      <c r="L1500" s="82">
        <v>0</v>
      </c>
      <c r="M1500" s="82">
        <v>0</v>
      </c>
      <c r="N1500" s="82"/>
      <c r="O1500" s="83">
        <f t="shared" si="258"/>
        <v>0</v>
      </c>
      <c r="P1500" s="84">
        <f t="shared" si="261"/>
        <v>0</v>
      </c>
      <c r="Q1500" s="84"/>
      <c r="R1500" s="204" t="s">
        <v>1910</v>
      </c>
      <c r="S1500" s="82">
        <v>400</v>
      </c>
      <c r="T1500" s="82">
        <v>3</v>
      </c>
      <c r="U1500" s="82">
        <v>3</v>
      </c>
      <c r="V1500" s="82">
        <v>4</v>
      </c>
      <c r="W1500" s="82"/>
      <c r="X1500" s="83">
        <f t="shared" si="271"/>
        <v>3.3333333333333335</v>
      </c>
      <c r="Y1500" s="84">
        <f t="shared" si="272"/>
        <v>5.4783333333333342E-3</v>
      </c>
      <c r="Z1500" s="86"/>
      <c r="AA1500" s="73">
        <f t="shared" si="262"/>
        <v>5.4783333333333342E-3</v>
      </c>
      <c r="AB1500" s="831">
        <f t="shared" si="263"/>
        <v>397.80866666666668</v>
      </c>
    </row>
    <row r="1501" spans="1:2259" ht="18" customHeight="1" x14ac:dyDescent="0.2">
      <c r="A1501" s="74"/>
      <c r="B1501" s="75"/>
      <c r="C1501" s="76"/>
      <c r="D1501" s="77"/>
      <c r="E1501" s="77"/>
      <c r="F1501" s="78"/>
      <c r="G1501" s="79"/>
      <c r="H1501" s="80">
        <v>438</v>
      </c>
      <c r="I1501" s="87" t="s">
        <v>1911</v>
      </c>
      <c r="J1501" s="79">
        <v>400</v>
      </c>
      <c r="K1501" s="82">
        <v>9</v>
      </c>
      <c r="L1501" s="82">
        <v>8</v>
      </c>
      <c r="M1501" s="82">
        <v>9</v>
      </c>
      <c r="N1501" s="82"/>
      <c r="O1501" s="83">
        <f t="shared" si="258"/>
        <v>8.6666666666666661</v>
      </c>
      <c r="P1501" s="84">
        <f t="shared" si="261"/>
        <v>1.4243666666666665E-2</v>
      </c>
      <c r="Q1501" s="84"/>
      <c r="R1501" s="204" t="s">
        <v>1911</v>
      </c>
      <c r="S1501" s="82">
        <v>400</v>
      </c>
      <c r="T1501" s="82">
        <v>0</v>
      </c>
      <c r="U1501" s="82">
        <v>0</v>
      </c>
      <c r="V1501" s="82">
        <v>0</v>
      </c>
      <c r="W1501" s="82"/>
      <c r="X1501" s="83">
        <f t="shared" si="271"/>
        <v>0</v>
      </c>
      <c r="Y1501" s="84">
        <f t="shared" si="272"/>
        <v>0</v>
      </c>
      <c r="Z1501" s="86"/>
      <c r="AA1501" s="73">
        <f t="shared" si="262"/>
        <v>1.4243666666666665E-2</v>
      </c>
      <c r="AB1501" s="831">
        <f t="shared" si="263"/>
        <v>394.30253333333332</v>
      </c>
    </row>
    <row r="1502" spans="1:2259" ht="18" customHeight="1" thickBot="1" x14ac:dyDescent="0.25">
      <c r="A1502" s="74"/>
      <c r="B1502" s="75"/>
      <c r="C1502" s="76"/>
      <c r="D1502" s="77"/>
      <c r="E1502" s="77"/>
      <c r="F1502" s="94"/>
      <c r="G1502" s="95"/>
      <c r="H1502" s="96">
        <v>438</v>
      </c>
      <c r="I1502" s="97" t="s">
        <v>1912</v>
      </c>
      <c r="J1502" s="95">
        <v>400</v>
      </c>
      <c r="K1502" s="98">
        <v>0</v>
      </c>
      <c r="L1502" s="98">
        <v>0</v>
      </c>
      <c r="M1502" s="98">
        <v>0</v>
      </c>
      <c r="N1502" s="98"/>
      <c r="O1502" s="99">
        <f>(K1502+L1502+M1502)/3</f>
        <v>0</v>
      </c>
      <c r="P1502" s="100">
        <f t="shared" si="261"/>
        <v>0</v>
      </c>
      <c r="Q1502" s="100"/>
      <c r="R1502" s="401"/>
      <c r="S1502" s="98">
        <v>400</v>
      </c>
      <c r="T1502" s="98"/>
      <c r="U1502" s="98"/>
      <c r="V1502" s="98"/>
      <c r="W1502" s="98"/>
      <c r="X1502" s="99">
        <f t="shared" si="271"/>
        <v>0</v>
      </c>
      <c r="Y1502" s="100">
        <f t="shared" si="272"/>
        <v>0</v>
      </c>
      <c r="Z1502" s="102"/>
      <c r="AA1502" s="73">
        <f t="shared" si="262"/>
        <v>0</v>
      </c>
      <c r="AB1502" s="831">
        <f t="shared" si="263"/>
        <v>400</v>
      </c>
    </row>
    <row r="1503" spans="1:2259" s="620" customFormat="1" ht="18" customHeight="1" thickBot="1" x14ac:dyDescent="0.25">
      <c r="A1503" s="519">
        <v>45004</v>
      </c>
      <c r="B1503" s="59">
        <v>0.41666666666666669</v>
      </c>
      <c r="C1503" s="60">
        <v>0</v>
      </c>
      <c r="D1503" s="416">
        <f t="shared" ref="D1503" si="273">(MAX(K1503:M1503))/J1503/1.44</f>
        <v>0</v>
      </c>
      <c r="E1503" s="150">
        <f t="shared" ref="E1503" si="274">(MAX(T1503:V1503))/S1503/1.44</f>
        <v>6.9444444444444448E-2</v>
      </c>
      <c r="F1503" s="619" t="s">
        <v>27</v>
      </c>
      <c r="G1503" s="238" t="s">
        <v>28</v>
      </c>
      <c r="H1503" s="239">
        <v>439</v>
      </c>
      <c r="I1503" s="240" t="s">
        <v>1913</v>
      </c>
      <c r="J1503" s="241">
        <v>1000</v>
      </c>
      <c r="K1503" s="243"/>
      <c r="L1503" s="243"/>
      <c r="M1503" s="243"/>
      <c r="N1503" s="243"/>
      <c r="O1503" s="242">
        <f t="shared" ref="O1503" si="275">(K1503+L1503+M1503)/3</f>
        <v>0</v>
      </c>
      <c r="P1503" s="69">
        <f t="shared" si="261"/>
        <v>0</v>
      </c>
      <c r="Q1503" s="188"/>
      <c r="R1503" s="245" t="s">
        <v>32</v>
      </c>
      <c r="S1503" s="241">
        <v>1000</v>
      </c>
      <c r="T1503" s="243">
        <v>100</v>
      </c>
      <c r="U1503" s="243">
        <v>100</v>
      </c>
      <c r="V1503" s="243">
        <v>100</v>
      </c>
      <c r="W1503" s="243" t="s">
        <v>1914</v>
      </c>
      <c r="X1503" s="242">
        <f t="shared" si="271"/>
        <v>100</v>
      </c>
      <c r="Y1503" s="69">
        <f t="shared" si="272"/>
        <v>6.5739999999999993E-2</v>
      </c>
      <c r="Z1503" s="251"/>
      <c r="AA1503" s="73">
        <f t="shared" si="262"/>
        <v>6.5739999999999993E-2</v>
      </c>
      <c r="AB1503" s="831">
        <f t="shared" si="263"/>
        <v>934.26</v>
      </c>
      <c r="AC1503" s="233"/>
      <c r="AD1503" s="233"/>
      <c r="AE1503" s="233"/>
      <c r="AF1503" s="233"/>
      <c r="AG1503" s="233"/>
      <c r="AH1503" s="233"/>
      <c r="AI1503" s="233"/>
      <c r="AJ1503" s="233"/>
      <c r="AK1503" s="233"/>
      <c r="AL1503" s="233"/>
      <c r="AM1503" s="233"/>
      <c r="AN1503" s="233"/>
      <c r="AO1503" s="233"/>
      <c r="AP1503" s="233"/>
      <c r="AQ1503" s="233"/>
      <c r="AR1503" s="233"/>
      <c r="AS1503" s="233"/>
      <c r="AT1503" s="233"/>
      <c r="AU1503" s="233"/>
      <c r="AV1503" s="233"/>
      <c r="AW1503" s="233"/>
      <c r="AX1503" s="233"/>
      <c r="AY1503" s="233"/>
      <c r="AZ1503" s="233"/>
      <c r="BA1503" s="233"/>
      <c r="BB1503" s="233"/>
      <c r="BC1503" s="233"/>
      <c r="BD1503" s="233"/>
      <c r="BE1503" s="233"/>
      <c r="BF1503" s="233"/>
      <c r="BG1503" s="233"/>
      <c r="BH1503" s="233"/>
      <c r="BI1503" s="233"/>
      <c r="BJ1503" s="233"/>
      <c r="BK1503" s="233"/>
      <c r="BL1503" s="233"/>
      <c r="BM1503" s="233"/>
      <c r="BN1503" s="233"/>
      <c r="BO1503" s="233"/>
      <c r="BP1503" s="233"/>
      <c r="BQ1503" s="233"/>
      <c r="BR1503" s="233"/>
      <c r="BS1503" s="233"/>
      <c r="BT1503" s="233"/>
      <c r="BU1503" s="233"/>
      <c r="BV1503" s="233"/>
      <c r="BW1503" s="233"/>
      <c r="BX1503" s="233"/>
      <c r="BY1503" s="233"/>
      <c r="BZ1503" s="233"/>
      <c r="CA1503" s="233"/>
      <c r="CB1503" s="233"/>
      <c r="CC1503" s="233"/>
      <c r="CD1503" s="233"/>
      <c r="CE1503" s="233"/>
      <c r="CF1503" s="233"/>
      <c r="CG1503" s="233"/>
      <c r="CH1503" s="233"/>
      <c r="CI1503" s="233"/>
      <c r="CJ1503" s="233"/>
      <c r="CK1503" s="233"/>
      <c r="CL1503" s="233"/>
      <c r="CM1503" s="233"/>
      <c r="CN1503" s="233"/>
      <c r="CO1503" s="233"/>
      <c r="CP1503" s="233"/>
      <c r="CQ1503" s="233"/>
      <c r="CR1503" s="233"/>
      <c r="CS1503" s="233"/>
      <c r="CT1503" s="233"/>
      <c r="CU1503" s="233"/>
      <c r="CV1503" s="233"/>
      <c r="CW1503" s="233"/>
      <c r="CX1503" s="233"/>
      <c r="CY1503" s="233"/>
      <c r="CZ1503" s="233"/>
      <c r="DA1503" s="233"/>
      <c r="DB1503" s="233"/>
      <c r="DC1503" s="233"/>
      <c r="DD1503" s="233"/>
      <c r="DE1503" s="233"/>
      <c r="DF1503" s="233"/>
      <c r="DG1503" s="233"/>
      <c r="DH1503" s="233"/>
      <c r="DI1503" s="233"/>
      <c r="DJ1503" s="233"/>
      <c r="DK1503" s="233"/>
      <c r="DL1503" s="233"/>
      <c r="DM1503" s="233"/>
      <c r="DN1503" s="233"/>
      <c r="DO1503" s="233"/>
      <c r="DP1503" s="233"/>
      <c r="DQ1503" s="233"/>
      <c r="DR1503" s="233"/>
      <c r="DS1503" s="233"/>
      <c r="DT1503" s="233"/>
      <c r="DU1503" s="233"/>
      <c r="DV1503" s="233"/>
      <c r="DW1503" s="233"/>
      <c r="DX1503" s="233"/>
      <c r="DY1503" s="233"/>
      <c r="DZ1503" s="233"/>
      <c r="EA1503" s="233"/>
      <c r="EB1503" s="233"/>
      <c r="EC1503" s="233"/>
      <c r="ED1503" s="233"/>
      <c r="EE1503" s="233"/>
      <c r="EF1503" s="233"/>
      <c r="EG1503" s="233"/>
      <c r="EH1503" s="233"/>
      <c r="EI1503" s="233"/>
      <c r="EJ1503" s="233"/>
      <c r="EK1503" s="233"/>
      <c r="EL1503" s="233"/>
      <c r="EM1503" s="233"/>
      <c r="EN1503" s="233"/>
      <c r="EO1503" s="233"/>
      <c r="EP1503" s="233"/>
      <c r="EQ1503" s="233"/>
      <c r="ER1503" s="233"/>
      <c r="ES1503" s="233"/>
      <c r="ET1503" s="233"/>
      <c r="EU1503" s="233"/>
      <c r="EV1503" s="233"/>
      <c r="EW1503" s="233"/>
      <c r="EX1503" s="233"/>
      <c r="EY1503" s="233"/>
      <c r="EZ1503" s="233"/>
      <c r="FA1503" s="233"/>
      <c r="FB1503" s="233"/>
      <c r="FC1503" s="233"/>
      <c r="FD1503" s="233"/>
      <c r="FE1503" s="233"/>
      <c r="FF1503" s="233"/>
      <c r="FG1503" s="233"/>
      <c r="FH1503" s="233"/>
      <c r="FI1503" s="233"/>
      <c r="FJ1503" s="233"/>
      <c r="FK1503" s="233"/>
      <c r="FL1503" s="233"/>
      <c r="FM1503" s="233"/>
      <c r="FN1503" s="233"/>
      <c r="FO1503" s="233"/>
      <c r="FP1503" s="233"/>
      <c r="FQ1503" s="233"/>
      <c r="FR1503" s="233"/>
      <c r="FS1503" s="233"/>
      <c r="FT1503" s="233"/>
      <c r="FU1503" s="233"/>
      <c r="FV1503" s="233"/>
      <c r="FW1503" s="233"/>
      <c r="FX1503" s="233"/>
      <c r="FY1503" s="233"/>
      <c r="FZ1503" s="233"/>
      <c r="GA1503" s="233"/>
      <c r="GB1503" s="233"/>
      <c r="GC1503" s="233"/>
      <c r="GD1503" s="233"/>
      <c r="GE1503" s="233"/>
      <c r="GF1503" s="233"/>
      <c r="GG1503" s="233"/>
      <c r="GH1503" s="233"/>
      <c r="GI1503" s="233"/>
      <c r="GJ1503" s="233"/>
      <c r="GK1503" s="233"/>
      <c r="GL1503" s="233"/>
      <c r="GM1503" s="233"/>
      <c r="GN1503" s="233"/>
      <c r="GO1503" s="233"/>
      <c r="GP1503" s="233"/>
      <c r="GQ1503" s="233"/>
      <c r="GR1503" s="233"/>
      <c r="GS1503" s="233"/>
      <c r="GT1503" s="233"/>
      <c r="GU1503" s="233"/>
      <c r="GV1503" s="233"/>
      <c r="GW1503" s="233"/>
      <c r="GX1503" s="233"/>
      <c r="GY1503" s="233"/>
      <c r="GZ1503" s="233"/>
      <c r="HA1503" s="233"/>
      <c r="HB1503" s="233"/>
      <c r="HC1503" s="233"/>
      <c r="HD1503" s="233"/>
      <c r="HE1503" s="233"/>
      <c r="HF1503" s="233"/>
      <c r="HG1503" s="233"/>
      <c r="HH1503" s="233"/>
      <c r="HI1503" s="233"/>
      <c r="HJ1503" s="233"/>
      <c r="HK1503" s="233"/>
      <c r="HL1503" s="233"/>
      <c r="HM1503" s="233"/>
      <c r="HN1503" s="233"/>
      <c r="HO1503" s="233"/>
      <c r="HP1503" s="233"/>
      <c r="HQ1503" s="233"/>
      <c r="HR1503" s="233"/>
      <c r="HS1503" s="233"/>
      <c r="HT1503" s="233"/>
      <c r="HU1503" s="233"/>
      <c r="HV1503" s="233"/>
      <c r="HW1503" s="233"/>
      <c r="HX1503" s="233"/>
      <c r="HY1503" s="233"/>
      <c r="HZ1503" s="233"/>
      <c r="IA1503" s="233"/>
      <c r="IB1503" s="233"/>
      <c r="IC1503" s="233"/>
      <c r="ID1503" s="233"/>
      <c r="IE1503" s="233"/>
      <c r="IF1503" s="233"/>
      <c r="IG1503" s="233"/>
      <c r="IH1503" s="233"/>
      <c r="II1503" s="233"/>
      <c r="IJ1503" s="233"/>
      <c r="IK1503" s="233"/>
      <c r="IL1503" s="233"/>
      <c r="IM1503" s="233"/>
      <c r="IN1503" s="233"/>
      <c r="IO1503" s="233"/>
      <c r="IP1503" s="233"/>
      <c r="IQ1503" s="233"/>
      <c r="IR1503" s="233"/>
      <c r="IS1503" s="233"/>
      <c r="IT1503" s="233"/>
      <c r="IU1503" s="233"/>
      <c r="IV1503" s="233"/>
      <c r="IW1503" s="233"/>
      <c r="IX1503" s="233"/>
      <c r="IY1503" s="233"/>
      <c r="IZ1503" s="233"/>
      <c r="JA1503" s="233"/>
      <c r="JB1503" s="233"/>
      <c r="JC1503" s="233"/>
      <c r="JD1503" s="233"/>
      <c r="JE1503" s="233"/>
      <c r="JF1503" s="233"/>
      <c r="JG1503" s="233"/>
      <c r="JH1503" s="233"/>
      <c r="JI1503" s="233"/>
      <c r="JJ1503" s="233"/>
      <c r="JK1503" s="233"/>
      <c r="JL1503" s="233"/>
      <c r="JM1503" s="233"/>
      <c r="JN1503" s="233"/>
      <c r="JO1503" s="233"/>
      <c r="JP1503" s="233"/>
      <c r="JQ1503" s="233"/>
      <c r="JR1503" s="233"/>
      <c r="JS1503" s="233"/>
      <c r="JT1503" s="233"/>
      <c r="JU1503" s="233"/>
      <c r="JV1503" s="233"/>
      <c r="JW1503" s="233"/>
      <c r="JX1503" s="233"/>
      <c r="JY1503" s="233"/>
      <c r="JZ1503" s="233"/>
      <c r="KA1503" s="233"/>
      <c r="KB1503" s="233"/>
      <c r="KC1503" s="233"/>
      <c r="KD1503" s="233"/>
      <c r="KE1503" s="233"/>
      <c r="KF1503" s="233"/>
      <c r="KG1503" s="233"/>
      <c r="KH1503" s="233"/>
      <c r="KI1503" s="233"/>
      <c r="KJ1503" s="233"/>
      <c r="KK1503" s="233"/>
      <c r="KL1503" s="233"/>
      <c r="KM1503" s="233"/>
      <c r="KN1503" s="233"/>
      <c r="KO1503" s="233"/>
      <c r="KP1503" s="233"/>
      <c r="KQ1503" s="233"/>
      <c r="KR1503" s="233"/>
      <c r="KS1503" s="233"/>
      <c r="KT1503" s="233"/>
      <c r="KU1503" s="233"/>
      <c r="KV1503" s="233"/>
      <c r="KW1503" s="233"/>
      <c r="KX1503" s="233"/>
      <c r="KY1503" s="233"/>
      <c r="KZ1503" s="233"/>
      <c r="LA1503" s="233"/>
      <c r="LB1503" s="233"/>
      <c r="LC1503" s="233"/>
      <c r="LD1503" s="233"/>
      <c r="LE1503" s="233"/>
      <c r="LF1503" s="233"/>
      <c r="LG1503" s="233"/>
      <c r="LH1503" s="233"/>
      <c r="LI1503" s="233"/>
      <c r="LJ1503" s="233"/>
      <c r="LK1503" s="233"/>
      <c r="LL1503" s="233"/>
      <c r="LM1503" s="233"/>
      <c r="LN1503" s="233"/>
      <c r="LO1503" s="233"/>
      <c r="LP1503" s="233"/>
      <c r="LQ1503" s="233"/>
      <c r="LR1503" s="233"/>
      <c r="LS1503" s="233"/>
      <c r="LT1503" s="233"/>
      <c r="LU1503" s="233"/>
      <c r="LV1503" s="233"/>
      <c r="LW1503" s="233"/>
      <c r="LX1503" s="233"/>
      <c r="LY1503" s="233"/>
      <c r="LZ1503" s="233"/>
      <c r="MA1503" s="233"/>
      <c r="MB1503" s="233"/>
      <c r="MC1503" s="233"/>
      <c r="MD1503" s="233"/>
      <c r="ME1503" s="233"/>
      <c r="MF1503" s="233"/>
      <c r="MG1503" s="233"/>
      <c r="MH1503" s="233"/>
      <c r="MI1503" s="233"/>
      <c r="MJ1503" s="233"/>
      <c r="MK1503" s="233"/>
      <c r="ML1503" s="233"/>
      <c r="MM1503" s="233"/>
      <c r="MN1503" s="233"/>
      <c r="MO1503" s="233"/>
      <c r="MP1503" s="233"/>
      <c r="MQ1503" s="233"/>
      <c r="MR1503" s="233"/>
      <c r="MS1503" s="233"/>
      <c r="MT1503" s="233"/>
      <c r="MU1503" s="233"/>
      <c r="MV1503" s="233"/>
      <c r="MW1503" s="233"/>
      <c r="MX1503" s="233"/>
      <c r="MY1503" s="233"/>
      <c r="MZ1503" s="233"/>
      <c r="NA1503" s="233"/>
      <c r="NB1503" s="233"/>
      <c r="NC1503" s="233"/>
      <c r="ND1503" s="233"/>
      <c r="NE1503" s="233"/>
      <c r="NF1503" s="233"/>
      <c r="NG1503" s="233"/>
      <c r="NH1503" s="233"/>
      <c r="NI1503" s="233"/>
      <c r="NJ1503" s="233"/>
      <c r="NK1503" s="233"/>
      <c r="NL1503" s="233"/>
      <c r="NM1503" s="233"/>
      <c r="NN1503" s="233"/>
      <c r="NO1503" s="233"/>
      <c r="NP1503" s="233"/>
      <c r="NQ1503" s="233"/>
      <c r="NR1503" s="233"/>
      <c r="NS1503" s="233"/>
      <c r="NT1503" s="233"/>
      <c r="NU1503" s="233"/>
      <c r="NV1503" s="233"/>
      <c r="NW1503" s="233"/>
      <c r="NX1503" s="233"/>
      <c r="NY1503" s="233"/>
      <c r="NZ1503" s="233"/>
      <c r="OA1503" s="233"/>
      <c r="OB1503" s="233"/>
      <c r="OC1503" s="233"/>
      <c r="OD1503" s="233"/>
      <c r="OE1503" s="233"/>
      <c r="OF1503" s="233"/>
      <c r="OG1503" s="233"/>
      <c r="OH1503" s="233"/>
      <c r="OI1503" s="233"/>
      <c r="OJ1503" s="233"/>
      <c r="OK1503" s="233"/>
      <c r="OL1503" s="233"/>
      <c r="OM1503" s="233"/>
      <c r="ON1503" s="233"/>
      <c r="OO1503" s="233"/>
      <c r="OP1503" s="233"/>
      <c r="OQ1503" s="233"/>
      <c r="OR1503" s="233"/>
      <c r="OS1503" s="233"/>
      <c r="OT1503" s="233"/>
      <c r="OU1503" s="233"/>
      <c r="OV1503" s="233"/>
      <c r="OW1503" s="233"/>
      <c r="OX1503" s="233"/>
      <c r="OY1503" s="233"/>
      <c r="OZ1503" s="233"/>
      <c r="PA1503" s="233"/>
      <c r="PB1503" s="233"/>
      <c r="PC1503" s="233"/>
      <c r="PD1503" s="233"/>
      <c r="PE1503" s="233"/>
      <c r="PF1503" s="233"/>
      <c r="PG1503" s="233"/>
      <c r="PH1503" s="233"/>
      <c r="PI1503" s="233"/>
      <c r="PJ1503" s="233"/>
      <c r="PK1503" s="233"/>
      <c r="PL1503" s="233"/>
      <c r="PM1503" s="233"/>
      <c r="PN1503" s="233"/>
      <c r="PO1503" s="233"/>
      <c r="PP1503" s="233"/>
      <c r="PQ1503" s="233"/>
      <c r="PR1503" s="233"/>
      <c r="PS1503" s="233"/>
      <c r="PT1503" s="233"/>
      <c r="PU1503" s="233"/>
      <c r="PV1503" s="233"/>
      <c r="PW1503" s="233"/>
      <c r="PX1503" s="233"/>
      <c r="PY1503" s="233"/>
      <c r="PZ1503" s="233"/>
      <c r="QA1503" s="233"/>
      <c r="QB1503" s="233"/>
      <c r="QC1503" s="233"/>
      <c r="QD1503" s="233"/>
      <c r="QE1503" s="233"/>
      <c r="QF1503" s="233"/>
      <c r="QG1503" s="233"/>
      <c r="QH1503" s="233"/>
      <c r="QI1503" s="233"/>
      <c r="QJ1503" s="233"/>
      <c r="QK1503" s="233"/>
      <c r="QL1503" s="233"/>
      <c r="QM1503" s="233"/>
      <c r="QN1503" s="233"/>
      <c r="QO1503" s="233"/>
      <c r="QP1503" s="233"/>
      <c r="QQ1503" s="233"/>
      <c r="QR1503" s="233"/>
      <c r="QS1503" s="233"/>
      <c r="QT1503" s="233"/>
      <c r="QU1503" s="233"/>
      <c r="QV1503" s="233"/>
      <c r="QW1503" s="233"/>
      <c r="QX1503" s="233"/>
      <c r="QY1503" s="233"/>
      <c r="QZ1503" s="233"/>
      <c r="RA1503" s="233"/>
      <c r="RB1503" s="233"/>
      <c r="RC1503" s="233"/>
      <c r="RD1503" s="233"/>
      <c r="RE1503" s="233"/>
      <c r="RF1503" s="233"/>
      <c r="RG1503" s="233"/>
      <c r="RH1503" s="233"/>
      <c r="RI1503" s="233"/>
      <c r="RJ1503" s="233"/>
      <c r="RK1503" s="233"/>
      <c r="RL1503" s="233"/>
      <c r="RM1503" s="233"/>
      <c r="RN1503" s="233"/>
      <c r="RO1503" s="233"/>
      <c r="RP1503" s="233"/>
      <c r="RQ1503" s="233"/>
      <c r="RR1503" s="233"/>
      <c r="RS1503" s="233"/>
      <c r="RT1503" s="233"/>
      <c r="RU1503" s="233"/>
      <c r="RV1503" s="233"/>
      <c r="RW1503" s="233"/>
      <c r="RX1503" s="233"/>
      <c r="RY1503" s="233"/>
      <c r="RZ1503" s="233"/>
      <c r="SA1503" s="233"/>
      <c r="SB1503" s="233"/>
      <c r="SC1503" s="233"/>
      <c r="SD1503" s="233"/>
      <c r="SE1503" s="233"/>
      <c r="SF1503" s="233"/>
      <c r="SG1503" s="233"/>
      <c r="SH1503" s="233"/>
      <c r="SI1503" s="233"/>
      <c r="SJ1503" s="233"/>
      <c r="SK1503" s="233"/>
      <c r="SL1503" s="233"/>
      <c r="SM1503" s="233"/>
      <c r="SN1503" s="233"/>
      <c r="SO1503" s="233"/>
      <c r="SP1503" s="233"/>
      <c r="SQ1503" s="233"/>
      <c r="SR1503" s="233"/>
      <c r="SS1503" s="233"/>
      <c r="ST1503" s="233"/>
      <c r="SU1503" s="233"/>
      <c r="SV1503" s="233"/>
      <c r="SW1503" s="233"/>
      <c r="SX1503" s="233"/>
      <c r="SY1503" s="233"/>
      <c r="SZ1503" s="233"/>
      <c r="TA1503" s="233"/>
      <c r="TB1503" s="233"/>
      <c r="TC1503" s="233"/>
      <c r="TD1503" s="233"/>
      <c r="TE1503" s="233"/>
      <c r="TF1503" s="233"/>
      <c r="TG1503" s="233"/>
      <c r="TH1503" s="233"/>
      <c r="TI1503" s="233"/>
      <c r="TJ1503" s="233"/>
      <c r="TK1503" s="233"/>
      <c r="TL1503" s="233"/>
      <c r="TM1503" s="233"/>
      <c r="TN1503" s="233"/>
      <c r="TO1503" s="233"/>
      <c r="TP1503" s="233"/>
      <c r="TQ1503" s="233"/>
      <c r="TR1503" s="233"/>
      <c r="TS1503" s="233"/>
      <c r="TT1503" s="233"/>
      <c r="TU1503" s="233"/>
      <c r="TV1503" s="233"/>
      <c r="TW1503" s="233"/>
      <c r="TX1503" s="233"/>
      <c r="TY1503" s="233"/>
      <c r="TZ1503" s="233"/>
      <c r="UA1503" s="233"/>
      <c r="UB1503" s="233"/>
      <c r="UC1503" s="233"/>
      <c r="UD1503" s="233"/>
      <c r="UE1503" s="233"/>
      <c r="UF1503" s="233"/>
      <c r="UG1503" s="233"/>
      <c r="UH1503" s="233"/>
      <c r="UI1503" s="233"/>
      <c r="UJ1503" s="233"/>
      <c r="UK1503" s="233"/>
      <c r="UL1503" s="233"/>
      <c r="UM1503" s="233"/>
      <c r="UN1503" s="233"/>
      <c r="UO1503" s="233"/>
      <c r="UP1503" s="233"/>
      <c r="UQ1503" s="233"/>
      <c r="UR1503" s="233"/>
      <c r="US1503" s="233"/>
      <c r="UT1503" s="233"/>
      <c r="UU1503" s="233"/>
      <c r="UV1503" s="233"/>
      <c r="UW1503" s="233"/>
      <c r="UX1503" s="233"/>
      <c r="UY1503" s="233"/>
      <c r="UZ1503" s="233"/>
      <c r="VA1503" s="233"/>
      <c r="VB1503" s="233"/>
      <c r="VC1503" s="233"/>
      <c r="VD1503" s="233"/>
      <c r="VE1503" s="233"/>
      <c r="VF1503" s="233"/>
      <c r="VG1503" s="233"/>
      <c r="VH1503" s="233"/>
      <c r="VI1503" s="233"/>
      <c r="VJ1503" s="233"/>
      <c r="VK1503" s="233"/>
      <c r="VL1503" s="233"/>
      <c r="VM1503" s="233"/>
      <c r="VN1503" s="233"/>
      <c r="VO1503" s="233"/>
      <c r="VP1503" s="233"/>
      <c r="VQ1503" s="233"/>
      <c r="VR1503" s="233"/>
      <c r="VS1503" s="233"/>
      <c r="VT1503" s="233"/>
      <c r="VU1503" s="233"/>
      <c r="VV1503" s="233"/>
      <c r="VW1503" s="233"/>
      <c r="VX1503" s="233"/>
      <c r="VY1503" s="233"/>
      <c r="VZ1503" s="233"/>
      <c r="WA1503" s="233"/>
      <c r="WB1503" s="233"/>
      <c r="WC1503" s="233"/>
      <c r="WD1503" s="233"/>
      <c r="WE1503" s="233"/>
      <c r="WF1503" s="233"/>
      <c r="WG1503" s="233"/>
      <c r="WH1503" s="233"/>
      <c r="WI1503" s="233"/>
      <c r="WJ1503" s="233"/>
      <c r="WK1503" s="233"/>
      <c r="WL1503" s="233"/>
      <c r="WM1503" s="233"/>
      <c r="WN1503" s="233"/>
      <c r="WO1503" s="233"/>
      <c r="WP1503" s="233"/>
      <c r="WQ1503" s="233"/>
      <c r="WR1503" s="233"/>
      <c r="WS1503" s="233"/>
      <c r="WT1503" s="233"/>
      <c r="WU1503" s="233"/>
      <c r="WV1503" s="233"/>
      <c r="WW1503" s="233"/>
      <c r="WX1503" s="233"/>
      <c r="WY1503" s="233"/>
      <c r="WZ1503" s="233"/>
      <c r="XA1503" s="233"/>
      <c r="XB1503" s="233"/>
      <c r="XC1503" s="233"/>
      <c r="XD1503" s="233"/>
      <c r="XE1503" s="233"/>
      <c r="XF1503" s="233"/>
      <c r="XG1503" s="233"/>
      <c r="XH1503" s="233"/>
      <c r="XI1503" s="233"/>
      <c r="XJ1503" s="233"/>
      <c r="XK1503" s="233"/>
      <c r="XL1503" s="233"/>
      <c r="XM1503" s="233"/>
      <c r="XN1503" s="233"/>
      <c r="XO1503" s="233"/>
      <c r="XP1503" s="233"/>
      <c r="XQ1503" s="233"/>
      <c r="XR1503" s="233"/>
      <c r="XS1503" s="233"/>
      <c r="XT1503" s="233"/>
      <c r="XU1503" s="233"/>
      <c r="XV1503" s="233"/>
      <c r="XW1503" s="233"/>
      <c r="XX1503" s="233"/>
      <c r="XY1503" s="233"/>
      <c r="XZ1503" s="233"/>
      <c r="YA1503" s="233"/>
      <c r="YB1503" s="233"/>
      <c r="YC1503" s="233"/>
      <c r="YD1503" s="233"/>
      <c r="YE1503" s="233"/>
      <c r="YF1503" s="233"/>
      <c r="YG1503" s="233"/>
      <c r="YH1503" s="233"/>
      <c r="YI1503" s="233"/>
      <c r="YJ1503" s="233"/>
      <c r="YK1503" s="233"/>
      <c r="YL1503" s="233"/>
      <c r="YM1503" s="233"/>
      <c r="YN1503" s="233"/>
      <c r="YO1503" s="233"/>
      <c r="YP1503" s="233"/>
      <c r="YQ1503" s="233"/>
      <c r="YR1503" s="233"/>
      <c r="YS1503" s="233"/>
      <c r="YT1503" s="233"/>
      <c r="YU1503" s="233"/>
      <c r="YV1503" s="233"/>
      <c r="YW1503" s="233"/>
      <c r="YX1503" s="233"/>
      <c r="YY1503" s="233"/>
      <c r="YZ1503" s="233"/>
      <c r="ZA1503" s="233"/>
      <c r="ZB1503" s="233"/>
      <c r="ZC1503" s="233"/>
      <c r="ZD1503" s="233"/>
      <c r="ZE1503" s="233"/>
      <c r="ZF1503" s="233"/>
      <c r="ZG1503" s="233"/>
      <c r="ZH1503" s="233"/>
      <c r="ZI1503" s="233"/>
      <c r="ZJ1503" s="233"/>
      <c r="ZK1503" s="233"/>
      <c r="ZL1503" s="233"/>
      <c r="ZM1503" s="233"/>
      <c r="ZN1503" s="233"/>
      <c r="ZO1503" s="233"/>
      <c r="ZP1503" s="233"/>
      <c r="ZQ1503" s="233"/>
      <c r="ZR1503" s="233"/>
      <c r="ZS1503" s="233"/>
      <c r="ZT1503" s="233"/>
      <c r="ZU1503" s="233"/>
      <c r="ZV1503" s="233"/>
      <c r="ZW1503" s="233"/>
      <c r="ZX1503" s="233"/>
      <c r="ZY1503" s="233"/>
      <c r="ZZ1503" s="233"/>
      <c r="AAA1503" s="233"/>
      <c r="AAB1503" s="233"/>
      <c r="AAC1503" s="233"/>
      <c r="AAD1503" s="233"/>
      <c r="AAE1503" s="233"/>
      <c r="AAF1503" s="233"/>
      <c r="AAG1503" s="233"/>
      <c r="AAH1503" s="233"/>
      <c r="AAI1503" s="233"/>
      <c r="AAJ1503" s="233"/>
      <c r="AAK1503" s="233"/>
      <c r="AAL1503" s="233"/>
      <c r="AAM1503" s="233"/>
      <c r="AAN1503" s="233"/>
      <c r="AAO1503" s="233"/>
      <c r="AAP1503" s="233"/>
      <c r="AAQ1503" s="233"/>
      <c r="AAR1503" s="233"/>
      <c r="AAS1503" s="233"/>
      <c r="AAT1503" s="233"/>
      <c r="AAU1503" s="233"/>
      <c r="AAV1503" s="233"/>
      <c r="AAW1503" s="233"/>
      <c r="AAX1503" s="233"/>
      <c r="AAY1503" s="233"/>
      <c r="AAZ1503" s="233"/>
      <c r="ABA1503" s="233"/>
      <c r="ABB1503" s="233"/>
      <c r="ABC1503" s="233"/>
      <c r="ABD1503" s="233"/>
      <c r="ABE1503" s="233"/>
      <c r="ABF1503" s="233"/>
      <c r="ABG1503" s="233"/>
      <c r="ABH1503" s="233"/>
      <c r="ABI1503" s="233"/>
      <c r="ABJ1503" s="233"/>
      <c r="ABK1503" s="233"/>
      <c r="ABL1503" s="233"/>
      <c r="ABM1503" s="233"/>
      <c r="ABN1503" s="233"/>
      <c r="ABO1503" s="233"/>
      <c r="ABP1503" s="233"/>
      <c r="ABQ1503" s="233"/>
      <c r="ABR1503" s="233"/>
      <c r="ABS1503" s="233"/>
      <c r="ABT1503" s="233"/>
      <c r="ABU1503" s="233"/>
      <c r="ABV1503" s="233"/>
      <c r="ABW1503" s="233"/>
      <c r="ABX1503" s="233"/>
      <c r="ABY1503" s="233"/>
      <c r="ABZ1503" s="233"/>
      <c r="ACA1503" s="233"/>
      <c r="ACB1503" s="233"/>
      <c r="ACC1503" s="233"/>
      <c r="ACD1503" s="233"/>
      <c r="ACE1503" s="233"/>
      <c r="ACF1503" s="233"/>
      <c r="ACG1503" s="233"/>
      <c r="ACH1503" s="233"/>
      <c r="ACI1503" s="233"/>
      <c r="ACJ1503" s="233"/>
      <c r="ACK1503" s="233"/>
      <c r="ACL1503" s="233"/>
      <c r="ACM1503" s="233"/>
      <c r="ACN1503" s="233"/>
      <c r="ACO1503" s="233"/>
      <c r="ACP1503" s="233"/>
      <c r="ACQ1503" s="233"/>
      <c r="ACR1503" s="233"/>
      <c r="ACS1503" s="233"/>
      <c r="ACT1503" s="233"/>
      <c r="ACU1503" s="233"/>
      <c r="ACV1503" s="233"/>
      <c r="ACW1503" s="233"/>
      <c r="ACX1503" s="233"/>
      <c r="ACY1503" s="233"/>
      <c r="ACZ1503" s="233"/>
      <c r="ADA1503" s="233"/>
      <c r="ADB1503" s="233"/>
      <c r="ADC1503" s="233"/>
      <c r="ADD1503" s="233"/>
      <c r="ADE1503" s="233"/>
      <c r="ADF1503" s="233"/>
      <c r="ADG1503" s="233"/>
      <c r="ADH1503" s="233"/>
      <c r="ADI1503" s="233"/>
      <c r="ADJ1503" s="233"/>
      <c r="ADK1503" s="233"/>
      <c r="ADL1503" s="233"/>
      <c r="ADM1503" s="233"/>
      <c r="ADN1503" s="233"/>
      <c r="ADO1503" s="233"/>
      <c r="ADP1503" s="233"/>
      <c r="ADQ1503" s="233"/>
      <c r="ADR1503" s="233"/>
      <c r="ADS1503" s="233"/>
      <c r="ADT1503" s="233"/>
      <c r="ADU1503" s="233"/>
      <c r="ADV1503" s="233"/>
      <c r="ADW1503" s="233"/>
      <c r="ADX1503" s="233"/>
      <c r="ADY1503" s="233"/>
      <c r="ADZ1503" s="233"/>
      <c r="AEA1503" s="233"/>
      <c r="AEB1503" s="233"/>
      <c r="AEC1503" s="233"/>
      <c r="AED1503" s="233"/>
      <c r="AEE1503" s="233"/>
      <c r="AEF1503" s="233"/>
      <c r="AEG1503" s="233"/>
      <c r="AEH1503" s="233"/>
      <c r="AEI1503" s="233"/>
      <c r="AEJ1503" s="233"/>
      <c r="AEK1503" s="233"/>
      <c r="AEL1503" s="233"/>
      <c r="AEM1503" s="233"/>
      <c r="AEN1503" s="233"/>
      <c r="AEO1503" s="233"/>
      <c r="AEP1503" s="233"/>
      <c r="AEQ1503" s="233"/>
      <c r="AER1503" s="233"/>
      <c r="AES1503" s="233"/>
      <c r="AET1503" s="233"/>
      <c r="AEU1503" s="233"/>
      <c r="AEV1503" s="233"/>
      <c r="AEW1503" s="233"/>
      <c r="AEX1503" s="233"/>
      <c r="AEY1503" s="233"/>
      <c r="AEZ1503" s="233"/>
      <c r="AFA1503" s="233"/>
      <c r="AFB1503" s="233"/>
      <c r="AFC1503" s="233"/>
      <c r="AFD1503" s="233"/>
      <c r="AFE1503" s="233"/>
      <c r="AFF1503" s="233"/>
      <c r="AFG1503" s="233"/>
      <c r="AFH1503" s="233"/>
      <c r="AFI1503" s="233"/>
      <c r="AFJ1503" s="233"/>
      <c r="AFK1503" s="233"/>
      <c r="AFL1503" s="233"/>
      <c r="AFM1503" s="233"/>
      <c r="AFN1503" s="233"/>
      <c r="AFO1503" s="233"/>
      <c r="AFP1503" s="233"/>
      <c r="AFQ1503" s="233"/>
      <c r="AFR1503" s="233"/>
      <c r="AFS1503" s="233"/>
      <c r="AFT1503" s="233"/>
      <c r="AFU1503" s="233"/>
      <c r="AFV1503" s="233"/>
      <c r="AFW1503" s="233"/>
      <c r="AFX1503" s="233"/>
      <c r="AFY1503" s="233"/>
      <c r="AFZ1503" s="233"/>
      <c r="AGA1503" s="233"/>
      <c r="AGB1503" s="233"/>
      <c r="AGC1503" s="233"/>
      <c r="AGD1503" s="233"/>
      <c r="AGE1503" s="233"/>
      <c r="AGF1503" s="233"/>
      <c r="AGG1503" s="233"/>
      <c r="AGH1503" s="233"/>
      <c r="AGI1503" s="233"/>
      <c r="AGJ1503" s="233"/>
      <c r="AGK1503" s="233"/>
      <c r="AGL1503" s="233"/>
      <c r="AGM1503" s="233"/>
      <c r="AGN1503" s="233"/>
      <c r="AGO1503" s="233"/>
      <c r="AGP1503" s="233"/>
      <c r="AGQ1503" s="233"/>
      <c r="AGR1503" s="233"/>
      <c r="AGS1503" s="233"/>
      <c r="AGT1503" s="233"/>
      <c r="AGU1503" s="233"/>
      <c r="AGV1503" s="233"/>
      <c r="AGW1503" s="233"/>
      <c r="AGX1503" s="233"/>
      <c r="AGY1503" s="233"/>
      <c r="AGZ1503" s="233"/>
      <c r="AHA1503" s="233"/>
      <c r="AHB1503" s="233"/>
      <c r="AHC1503" s="233"/>
      <c r="AHD1503" s="233"/>
      <c r="AHE1503" s="233"/>
      <c r="AHF1503" s="233"/>
      <c r="AHG1503" s="233"/>
      <c r="AHH1503" s="233"/>
      <c r="AHI1503" s="233"/>
      <c r="AHJ1503" s="233"/>
      <c r="AHK1503" s="233"/>
      <c r="AHL1503" s="233"/>
      <c r="AHM1503" s="233"/>
      <c r="AHN1503" s="233"/>
      <c r="AHO1503" s="233"/>
      <c r="AHP1503" s="233"/>
      <c r="AHQ1503" s="233"/>
      <c r="AHR1503" s="233"/>
      <c r="AHS1503" s="233"/>
      <c r="AHT1503" s="233"/>
      <c r="AHU1503" s="233"/>
      <c r="AHV1503" s="233"/>
      <c r="AHW1503" s="233"/>
      <c r="AHX1503" s="233"/>
      <c r="AHY1503" s="233"/>
      <c r="AHZ1503" s="233"/>
      <c r="AIA1503" s="233"/>
      <c r="AIB1503" s="233"/>
      <c r="AIC1503" s="233"/>
      <c r="AID1503" s="233"/>
      <c r="AIE1503" s="233"/>
      <c r="AIF1503" s="233"/>
      <c r="AIG1503" s="233"/>
      <c r="AIH1503" s="233"/>
      <c r="AII1503" s="233"/>
      <c r="AIJ1503" s="233"/>
      <c r="AIK1503" s="233"/>
      <c r="AIL1503" s="233"/>
      <c r="AIM1503" s="233"/>
      <c r="AIN1503" s="233"/>
      <c r="AIO1503" s="233"/>
      <c r="AIP1503" s="233"/>
      <c r="AIQ1503" s="233"/>
      <c r="AIR1503" s="233"/>
      <c r="AIS1503" s="233"/>
      <c r="AIT1503" s="233"/>
      <c r="AIU1503" s="233"/>
      <c r="AIV1503" s="233"/>
      <c r="AIW1503" s="233"/>
      <c r="AIX1503" s="233"/>
      <c r="AIY1503" s="233"/>
      <c r="AIZ1503" s="233"/>
      <c r="AJA1503" s="233"/>
      <c r="AJB1503" s="233"/>
      <c r="AJC1503" s="233"/>
      <c r="AJD1503" s="233"/>
      <c r="AJE1503" s="233"/>
      <c r="AJF1503" s="233"/>
      <c r="AJG1503" s="233"/>
      <c r="AJH1503" s="233"/>
      <c r="AJI1503" s="233"/>
      <c r="AJJ1503" s="233"/>
      <c r="AJK1503" s="233"/>
      <c r="AJL1503" s="233"/>
      <c r="AJM1503" s="233"/>
      <c r="AJN1503" s="233"/>
      <c r="AJO1503" s="233"/>
      <c r="AJP1503" s="233"/>
      <c r="AJQ1503" s="233"/>
      <c r="AJR1503" s="233"/>
      <c r="AJS1503" s="233"/>
      <c r="AJT1503" s="233"/>
      <c r="AJU1503" s="233"/>
      <c r="AJV1503" s="233"/>
      <c r="AJW1503" s="233"/>
      <c r="AJX1503" s="233"/>
      <c r="AJY1503" s="233"/>
      <c r="AJZ1503" s="233"/>
      <c r="AKA1503" s="233"/>
      <c r="AKB1503" s="233"/>
      <c r="AKC1503" s="233"/>
      <c r="AKD1503" s="233"/>
      <c r="AKE1503" s="233"/>
      <c r="AKF1503" s="233"/>
      <c r="AKG1503" s="233"/>
      <c r="AKH1503" s="233"/>
      <c r="AKI1503" s="233"/>
      <c r="AKJ1503" s="233"/>
      <c r="AKK1503" s="233"/>
      <c r="AKL1503" s="233"/>
      <c r="AKM1503" s="233"/>
      <c r="AKN1503" s="233"/>
      <c r="AKO1503" s="233"/>
      <c r="AKP1503" s="233"/>
      <c r="AKQ1503" s="233"/>
      <c r="AKR1503" s="233"/>
      <c r="AKS1503" s="233"/>
      <c r="AKT1503" s="233"/>
      <c r="AKU1503" s="233"/>
      <c r="AKV1503" s="233"/>
      <c r="AKW1503" s="233"/>
      <c r="AKX1503" s="233"/>
      <c r="AKY1503" s="233"/>
      <c r="AKZ1503" s="233"/>
      <c r="ALA1503" s="233"/>
      <c r="ALB1503" s="233"/>
      <c r="ALC1503" s="233"/>
      <c r="ALD1503" s="233"/>
      <c r="ALE1503" s="233"/>
      <c r="ALF1503" s="233"/>
      <c r="ALG1503" s="233"/>
      <c r="ALH1503" s="233"/>
      <c r="ALI1503" s="233"/>
      <c r="ALJ1503" s="233"/>
      <c r="ALK1503" s="233"/>
      <c r="ALL1503" s="233"/>
      <c r="ALM1503" s="233"/>
      <c r="ALN1503" s="233"/>
      <c r="ALO1503" s="233"/>
      <c r="ALP1503" s="233"/>
      <c r="ALQ1503" s="233"/>
      <c r="ALR1503" s="233"/>
      <c r="ALS1503" s="233"/>
      <c r="ALT1503" s="233"/>
      <c r="ALU1503" s="233"/>
      <c r="ALV1503" s="233"/>
      <c r="ALW1503" s="233"/>
      <c r="ALX1503" s="233"/>
      <c r="ALY1503" s="233"/>
      <c r="ALZ1503" s="233"/>
      <c r="AMA1503" s="233"/>
      <c r="AMB1503" s="233"/>
      <c r="AMC1503" s="233"/>
      <c r="AMD1503" s="233"/>
      <c r="AME1503" s="233"/>
      <c r="AMF1503" s="233"/>
      <c r="AMG1503" s="233"/>
      <c r="AMH1503" s="233"/>
      <c r="AMI1503" s="233"/>
      <c r="AMJ1503" s="233"/>
      <c r="AMK1503" s="233"/>
      <c r="AML1503" s="233"/>
      <c r="AMM1503" s="233"/>
      <c r="AMN1503" s="233"/>
      <c r="AMO1503" s="233"/>
      <c r="AMP1503" s="233"/>
      <c r="AMQ1503" s="233"/>
      <c r="AMR1503" s="233"/>
      <c r="AMS1503" s="233"/>
      <c r="AMT1503" s="233"/>
      <c r="AMU1503" s="233"/>
      <c r="AMV1503" s="233"/>
      <c r="AMW1503" s="233"/>
      <c r="AMX1503" s="233"/>
      <c r="AMY1503" s="233"/>
      <c r="AMZ1503" s="233"/>
      <c r="ANA1503" s="233"/>
      <c r="ANB1503" s="233"/>
      <c r="ANC1503" s="233"/>
      <c r="AND1503" s="233"/>
      <c r="ANE1503" s="233"/>
      <c r="ANF1503" s="233"/>
      <c r="ANG1503" s="233"/>
      <c r="ANH1503" s="233"/>
      <c r="ANI1503" s="233"/>
      <c r="ANJ1503" s="233"/>
      <c r="ANK1503" s="233"/>
      <c r="ANL1503" s="233"/>
      <c r="ANM1503" s="233"/>
      <c r="ANN1503" s="233"/>
      <c r="ANO1503" s="233"/>
      <c r="ANP1503" s="233"/>
      <c r="ANQ1503" s="233"/>
      <c r="ANR1503" s="233"/>
      <c r="ANS1503" s="233"/>
      <c r="ANT1503" s="233"/>
      <c r="ANU1503" s="233"/>
      <c r="ANV1503" s="233"/>
      <c r="ANW1503" s="233"/>
      <c r="ANX1503" s="233"/>
      <c r="ANY1503" s="233"/>
      <c r="ANZ1503" s="233"/>
      <c r="AOA1503" s="233"/>
      <c r="AOB1503" s="233"/>
      <c r="AOC1503" s="233"/>
      <c r="AOD1503" s="233"/>
      <c r="AOE1503" s="233"/>
      <c r="AOF1503" s="233"/>
      <c r="AOG1503" s="233"/>
      <c r="AOH1503" s="233"/>
      <c r="AOI1503" s="233"/>
      <c r="AOJ1503" s="233"/>
      <c r="AOK1503" s="233"/>
      <c r="AOL1503" s="233"/>
      <c r="AOM1503" s="233"/>
      <c r="AON1503" s="233"/>
      <c r="AOO1503" s="233"/>
      <c r="AOP1503" s="233"/>
      <c r="AOQ1503" s="233"/>
      <c r="AOR1503" s="233"/>
      <c r="AOS1503" s="233"/>
      <c r="AOT1503" s="233"/>
      <c r="AOU1503" s="233"/>
      <c r="AOV1503" s="233"/>
      <c r="AOW1503" s="233"/>
      <c r="AOX1503" s="233"/>
      <c r="AOY1503" s="233"/>
      <c r="AOZ1503" s="233"/>
      <c r="APA1503" s="233"/>
      <c r="APB1503" s="233"/>
      <c r="APC1503" s="233"/>
      <c r="APD1503" s="233"/>
      <c r="APE1503" s="233"/>
      <c r="APF1503" s="233"/>
      <c r="APG1503" s="233"/>
      <c r="APH1503" s="233"/>
      <c r="API1503" s="233"/>
      <c r="APJ1503" s="233"/>
      <c r="APK1503" s="233"/>
      <c r="APL1503" s="233"/>
      <c r="APM1503" s="233"/>
      <c r="APN1503" s="233"/>
      <c r="APO1503" s="233"/>
      <c r="APP1503" s="233"/>
      <c r="APQ1503" s="233"/>
      <c r="APR1503" s="233"/>
      <c r="APS1503" s="233"/>
      <c r="APT1503" s="233"/>
      <c r="APU1503" s="233"/>
      <c r="APV1503" s="233"/>
      <c r="APW1503" s="233"/>
      <c r="APX1503" s="233"/>
      <c r="APY1503" s="233"/>
      <c r="APZ1503" s="233"/>
      <c r="AQA1503" s="233"/>
      <c r="AQB1503" s="233"/>
      <c r="AQC1503" s="233"/>
      <c r="AQD1503" s="233"/>
      <c r="AQE1503" s="233"/>
      <c r="AQF1503" s="233"/>
      <c r="AQG1503" s="233"/>
      <c r="AQH1503" s="233"/>
      <c r="AQI1503" s="233"/>
      <c r="AQJ1503" s="233"/>
      <c r="AQK1503" s="233"/>
      <c r="AQL1503" s="233"/>
      <c r="AQM1503" s="233"/>
      <c r="AQN1503" s="233"/>
      <c r="AQO1503" s="233"/>
      <c r="AQP1503" s="233"/>
      <c r="AQQ1503" s="233"/>
      <c r="AQR1503" s="233"/>
      <c r="AQS1503" s="233"/>
      <c r="AQT1503" s="233"/>
      <c r="AQU1503" s="233"/>
      <c r="AQV1503" s="233"/>
      <c r="AQW1503" s="233"/>
      <c r="AQX1503" s="233"/>
      <c r="AQY1503" s="233"/>
      <c r="AQZ1503" s="233"/>
      <c r="ARA1503" s="233"/>
      <c r="ARB1503" s="233"/>
      <c r="ARC1503" s="233"/>
      <c r="ARD1503" s="233"/>
      <c r="ARE1503" s="233"/>
      <c r="ARF1503" s="233"/>
      <c r="ARG1503" s="233"/>
      <c r="ARH1503" s="233"/>
      <c r="ARI1503" s="233"/>
      <c r="ARJ1503" s="233"/>
      <c r="ARK1503" s="233"/>
      <c r="ARL1503" s="233"/>
      <c r="ARM1503" s="233"/>
      <c r="ARN1503" s="233"/>
      <c r="ARO1503" s="233"/>
      <c r="ARP1503" s="233"/>
      <c r="ARQ1503" s="233"/>
      <c r="ARR1503" s="233"/>
      <c r="ARS1503" s="233"/>
      <c r="ART1503" s="233"/>
      <c r="ARU1503" s="233"/>
      <c r="ARV1503" s="233"/>
      <c r="ARW1503" s="233"/>
      <c r="ARX1503" s="233"/>
      <c r="ARY1503" s="233"/>
      <c r="ARZ1503" s="233"/>
      <c r="ASA1503" s="233"/>
      <c r="ASB1503" s="233"/>
      <c r="ASC1503" s="233"/>
      <c r="ASD1503" s="233"/>
      <c r="ASE1503" s="233"/>
      <c r="ASF1503" s="233"/>
      <c r="ASG1503" s="233"/>
      <c r="ASH1503" s="233"/>
      <c r="ASI1503" s="233"/>
      <c r="ASJ1503" s="233"/>
      <c r="ASK1503" s="233"/>
      <c r="ASL1503" s="233"/>
      <c r="ASM1503" s="233"/>
      <c r="ASN1503" s="233"/>
      <c r="ASO1503" s="233"/>
      <c r="ASP1503" s="233"/>
      <c r="ASQ1503" s="233"/>
      <c r="ASR1503" s="233"/>
      <c r="ASS1503" s="233"/>
      <c r="AST1503" s="233"/>
      <c r="ASU1503" s="233"/>
      <c r="ASV1503" s="233"/>
      <c r="ASW1503" s="233"/>
      <c r="ASX1503" s="233"/>
      <c r="ASY1503" s="233"/>
      <c r="ASZ1503" s="233"/>
      <c r="ATA1503" s="233"/>
      <c r="ATB1503" s="233"/>
      <c r="ATC1503" s="233"/>
      <c r="ATD1503" s="233"/>
      <c r="ATE1503" s="233"/>
      <c r="ATF1503" s="233"/>
      <c r="ATG1503" s="233"/>
      <c r="ATH1503" s="233"/>
      <c r="ATI1503" s="233"/>
      <c r="ATJ1503" s="233"/>
      <c r="ATK1503" s="233"/>
      <c r="ATL1503" s="233"/>
      <c r="ATM1503" s="233"/>
      <c r="ATN1503" s="233"/>
      <c r="ATO1503" s="233"/>
      <c r="ATP1503" s="233"/>
      <c r="ATQ1503" s="233"/>
      <c r="ATR1503" s="233"/>
      <c r="ATS1503" s="233"/>
      <c r="ATT1503" s="233"/>
      <c r="ATU1503" s="233"/>
      <c r="ATV1503" s="233"/>
      <c r="ATW1503" s="233"/>
      <c r="ATX1503" s="233"/>
      <c r="ATY1503" s="233"/>
      <c r="ATZ1503" s="233"/>
      <c r="AUA1503" s="233"/>
      <c r="AUB1503" s="233"/>
      <c r="AUC1503" s="233"/>
      <c r="AUD1503" s="233"/>
      <c r="AUE1503" s="233"/>
      <c r="AUF1503" s="233"/>
      <c r="AUG1503" s="233"/>
      <c r="AUH1503" s="233"/>
      <c r="AUI1503" s="233"/>
      <c r="AUJ1503" s="233"/>
      <c r="AUK1503" s="233"/>
      <c r="AUL1503" s="233"/>
      <c r="AUM1503" s="233"/>
      <c r="AUN1503" s="233"/>
      <c r="AUO1503" s="233"/>
      <c r="AUP1503" s="233"/>
      <c r="AUQ1503" s="233"/>
      <c r="AUR1503" s="233"/>
      <c r="AUS1503" s="233"/>
      <c r="AUT1503" s="233"/>
      <c r="AUU1503" s="233"/>
      <c r="AUV1503" s="233"/>
      <c r="AUW1503" s="233"/>
      <c r="AUX1503" s="233"/>
      <c r="AUY1503" s="233"/>
      <c r="AUZ1503" s="233"/>
      <c r="AVA1503" s="233"/>
      <c r="AVB1503" s="233"/>
      <c r="AVC1503" s="233"/>
      <c r="AVD1503" s="233"/>
      <c r="AVE1503" s="233"/>
      <c r="AVF1503" s="233"/>
      <c r="AVG1503" s="233"/>
      <c r="AVH1503" s="233"/>
      <c r="AVI1503" s="233"/>
      <c r="AVJ1503" s="233"/>
      <c r="AVK1503" s="233"/>
      <c r="AVL1503" s="233"/>
      <c r="AVM1503" s="233"/>
      <c r="AVN1503" s="233"/>
      <c r="AVO1503" s="233"/>
      <c r="AVP1503" s="233"/>
      <c r="AVQ1503" s="233"/>
      <c r="AVR1503" s="233"/>
      <c r="AVS1503" s="233"/>
      <c r="AVT1503" s="233"/>
      <c r="AVU1503" s="233"/>
      <c r="AVV1503" s="233"/>
      <c r="AVW1503" s="233"/>
      <c r="AVX1503" s="233"/>
      <c r="AVY1503" s="233"/>
      <c r="AVZ1503" s="233"/>
      <c r="AWA1503" s="233"/>
      <c r="AWB1503" s="233"/>
      <c r="AWC1503" s="233"/>
      <c r="AWD1503" s="233"/>
      <c r="AWE1503" s="233"/>
      <c r="AWF1503" s="233"/>
      <c r="AWG1503" s="233"/>
      <c r="AWH1503" s="233"/>
      <c r="AWI1503" s="233"/>
      <c r="AWJ1503" s="233"/>
      <c r="AWK1503" s="233"/>
      <c r="AWL1503" s="233"/>
      <c r="AWM1503" s="233"/>
      <c r="AWN1503" s="233"/>
      <c r="AWO1503" s="233"/>
      <c r="AWP1503" s="233"/>
      <c r="AWQ1503" s="233"/>
      <c r="AWR1503" s="233"/>
      <c r="AWS1503" s="233"/>
      <c r="AWT1503" s="233"/>
      <c r="AWU1503" s="233"/>
      <c r="AWV1503" s="233"/>
      <c r="AWW1503" s="233"/>
      <c r="AWX1503" s="233"/>
      <c r="AWY1503" s="233"/>
      <c r="AWZ1503" s="233"/>
      <c r="AXA1503" s="233"/>
      <c r="AXB1503" s="233"/>
      <c r="AXC1503" s="233"/>
      <c r="AXD1503" s="233"/>
      <c r="AXE1503" s="233"/>
      <c r="AXF1503" s="233"/>
      <c r="AXG1503" s="233"/>
      <c r="AXH1503" s="233"/>
      <c r="AXI1503" s="233"/>
      <c r="AXJ1503" s="233"/>
      <c r="AXK1503" s="233"/>
      <c r="AXL1503" s="233"/>
      <c r="AXM1503" s="233"/>
      <c r="AXN1503" s="233"/>
      <c r="AXO1503" s="233"/>
      <c r="AXP1503" s="233"/>
      <c r="AXQ1503" s="233"/>
      <c r="AXR1503" s="233"/>
      <c r="AXS1503" s="233"/>
      <c r="AXT1503" s="233"/>
      <c r="AXU1503" s="233"/>
      <c r="AXV1503" s="233"/>
      <c r="AXW1503" s="233"/>
      <c r="AXX1503" s="233"/>
      <c r="AXY1503" s="233"/>
      <c r="AXZ1503" s="233"/>
      <c r="AYA1503" s="233"/>
      <c r="AYB1503" s="233"/>
      <c r="AYC1503" s="233"/>
      <c r="AYD1503" s="233"/>
      <c r="AYE1503" s="233"/>
      <c r="AYF1503" s="233"/>
      <c r="AYG1503" s="233"/>
      <c r="AYH1503" s="233"/>
      <c r="AYI1503" s="233"/>
      <c r="AYJ1503" s="233"/>
      <c r="AYK1503" s="233"/>
      <c r="AYL1503" s="233"/>
      <c r="AYM1503" s="233"/>
      <c r="AYN1503" s="233"/>
      <c r="AYO1503" s="233"/>
      <c r="AYP1503" s="233"/>
      <c r="AYQ1503" s="233"/>
      <c r="AYR1503" s="233"/>
      <c r="AYS1503" s="233"/>
      <c r="AYT1503" s="233"/>
      <c r="AYU1503" s="233"/>
      <c r="AYV1503" s="233"/>
      <c r="AYW1503" s="233"/>
      <c r="AYX1503" s="233"/>
      <c r="AYY1503" s="233"/>
      <c r="AYZ1503" s="233"/>
      <c r="AZA1503" s="233"/>
      <c r="AZB1503" s="233"/>
      <c r="AZC1503" s="233"/>
      <c r="AZD1503" s="233"/>
      <c r="AZE1503" s="233"/>
      <c r="AZF1503" s="233"/>
      <c r="AZG1503" s="233"/>
      <c r="AZH1503" s="233"/>
      <c r="AZI1503" s="233"/>
      <c r="AZJ1503" s="233"/>
      <c r="AZK1503" s="233"/>
      <c r="AZL1503" s="233"/>
      <c r="AZM1503" s="233"/>
      <c r="AZN1503" s="233"/>
      <c r="AZO1503" s="233"/>
      <c r="AZP1503" s="233"/>
      <c r="AZQ1503" s="233"/>
      <c r="AZR1503" s="233"/>
      <c r="AZS1503" s="233"/>
      <c r="AZT1503" s="233"/>
      <c r="AZU1503" s="233"/>
      <c r="AZV1503" s="233"/>
      <c r="AZW1503" s="233"/>
      <c r="AZX1503" s="233"/>
      <c r="AZY1503" s="233"/>
      <c r="AZZ1503" s="233"/>
      <c r="BAA1503" s="233"/>
      <c r="BAB1503" s="233"/>
      <c r="BAC1503" s="233"/>
      <c r="BAD1503" s="233"/>
      <c r="BAE1503" s="233"/>
      <c r="BAF1503" s="233"/>
      <c r="BAG1503" s="233"/>
      <c r="BAH1503" s="233"/>
      <c r="BAI1503" s="233"/>
      <c r="BAJ1503" s="233"/>
      <c r="BAK1503" s="233"/>
      <c r="BAL1503" s="233"/>
      <c r="BAM1503" s="233"/>
      <c r="BAN1503" s="233"/>
      <c r="BAO1503" s="233"/>
      <c r="BAP1503" s="233"/>
      <c r="BAQ1503" s="233"/>
      <c r="BAR1503" s="233"/>
      <c r="BAS1503" s="233"/>
      <c r="BAT1503" s="233"/>
      <c r="BAU1503" s="233"/>
      <c r="BAV1503" s="233"/>
      <c r="BAW1503" s="233"/>
      <c r="BAX1503" s="233"/>
      <c r="BAY1503" s="233"/>
      <c r="BAZ1503" s="233"/>
      <c r="BBA1503" s="233"/>
      <c r="BBB1503" s="233"/>
      <c r="BBC1503" s="233"/>
      <c r="BBD1503" s="233"/>
      <c r="BBE1503" s="233"/>
      <c r="BBF1503" s="233"/>
      <c r="BBG1503" s="233"/>
      <c r="BBH1503" s="233"/>
      <c r="BBI1503" s="233"/>
      <c r="BBJ1503" s="233"/>
      <c r="BBK1503" s="233"/>
      <c r="BBL1503" s="233"/>
      <c r="BBM1503" s="233"/>
      <c r="BBN1503" s="233"/>
      <c r="BBO1503" s="233"/>
      <c r="BBP1503" s="233"/>
      <c r="BBQ1503" s="233"/>
      <c r="BBR1503" s="233"/>
      <c r="BBS1503" s="233"/>
      <c r="BBT1503" s="233"/>
      <c r="BBU1503" s="233"/>
      <c r="BBV1503" s="233"/>
      <c r="BBW1503" s="233"/>
      <c r="BBX1503" s="233"/>
      <c r="BBY1503" s="233"/>
      <c r="BBZ1503" s="233"/>
      <c r="BCA1503" s="233"/>
      <c r="BCB1503" s="233"/>
      <c r="BCC1503" s="233"/>
      <c r="BCD1503" s="233"/>
      <c r="BCE1503" s="233"/>
      <c r="BCF1503" s="233"/>
      <c r="BCG1503" s="233"/>
      <c r="BCH1503" s="233"/>
      <c r="BCI1503" s="233"/>
      <c r="BCJ1503" s="233"/>
      <c r="BCK1503" s="233"/>
      <c r="BCL1503" s="233"/>
      <c r="BCM1503" s="233"/>
      <c r="BCN1503" s="233"/>
      <c r="BCO1503" s="233"/>
      <c r="BCP1503" s="233"/>
      <c r="BCQ1503" s="233"/>
      <c r="BCR1503" s="233"/>
      <c r="BCS1503" s="233"/>
      <c r="BCT1503" s="233"/>
      <c r="BCU1503" s="233"/>
      <c r="BCV1503" s="233"/>
      <c r="BCW1503" s="233"/>
      <c r="BCX1503" s="233"/>
      <c r="BCY1503" s="233"/>
      <c r="BCZ1503" s="233"/>
      <c r="BDA1503" s="233"/>
      <c r="BDB1503" s="233"/>
      <c r="BDC1503" s="233"/>
      <c r="BDD1503" s="233"/>
      <c r="BDE1503" s="233"/>
      <c r="BDF1503" s="233"/>
      <c r="BDG1503" s="233"/>
      <c r="BDH1503" s="233"/>
      <c r="BDI1503" s="233"/>
      <c r="BDJ1503" s="233"/>
      <c r="BDK1503" s="233"/>
      <c r="BDL1503" s="233"/>
      <c r="BDM1503" s="233"/>
      <c r="BDN1503" s="233"/>
      <c r="BDO1503" s="233"/>
      <c r="BDP1503" s="233"/>
      <c r="BDQ1503" s="233"/>
      <c r="BDR1503" s="233"/>
      <c r="BDS1503" s="233"/>
      <c r="BDT1503" s="233"/>
      <c r="BDU1503" s="233"/>
      <c r="BDV1503" s="233"/>
      <c r="BDW1503" s="233"/>
      <c r="BDX1503" s="233"/>
      <c r="BDY1503" s="233"/>
      <c r="BDZ1503" s="233"/>
      <c r="BEA1503" s="233"/>
      <c r="BEB1503" s="233"/>
      <c r="BEC1503" s="233"/>
      <c r="BED1503" s="233"/>
      <c r="BEE1503" s="233"/>
      <c r="BEF1503" s="233"/>
      <c r="BEG1503" s="233"/>
      <c r="BEH1503" s="233"/>
      <c r="BEI1503" s="233"/>
      <c r="BEJ1503" s="233"/>
      <c r="BEK1503" s="233"/>
      <c r="BEL1503" s="233"/>
      <c r="BEM1503" s="233"/>
      <c r="BEN1503" s="233"/>
      <c r="BEO1503" s="233"/>
      <c r="BEP1503" s="233"/>
      <c r="BEQ1503" s="233"/>
      <c r="BER1503" s="233"/>
      <c r="BES1503" s="233"/>
      <c r="BET1503" s="233"/>
      <c r="BEU1503" s="233"/>
      <c r="BEV1503" s="233"/>
      <c r="BEW1503" s="233"/>
      <c r="BEX1503" s="233"/>
      <c r="BEY1503" s="233"/>
      <c r="BEZ1503" s="233"/>
      <c r="BFA1503" s="233"/>
      <c r="BFB1503" s="233"/>
      <c r="BFC1503" s="233"/>
      <c r="BFD1503" s="233"/>
      <c r="BFE1503" s="233"/>
      <c r="BFF1503" s="233"/>
      <c r="BFG1503" s="233"/>
      <c r="BFH1503" s="233"/>
      <c r="BFI1503" s="233"/>
      <c r="BFJ1503" s="233"/>
      <c r="BFK1503" s="233"/>
      <c r="BFL1503" s="233"/>
      <c r="BFM1503" s="233"/>
      <c r="BFN1503" s="233"/>
      <c r="BFO1503" s="233"/>
      <c r="BFP1503" s="233"/>
      <c r="BFQ1503" s="233"/>
      <c r="BFR1503" s="233"/>
      <c r="BFS1503" s="233"/>
      <c r="BFT1503" s="233"/>
      <c r="BFU1503" s="233"/>
      <c r="BFV1503" s="233"/>
      <c r="BFW1503" s="233"/>
      <c r="BFX1503" s="233"/>
      <c r="BFY1503" s="233"/>
      <c r="BFZ1503" s="233"/>
      <c r="BGA1503" s="233"/>
      <c r="BGB1503" s="233"/>
      <c r="BGC1503" s="233"/>
      <c r="BGD1503" s="233"/>
      <c r="BGE1503" s="233"/>
      <c r="BGF1503" s="233"/>
      <c r="BGG1503" s="233"/>
      <c r="BGH1503" s="233"/>
      <c r="BGI1503" s="233"/>
      <c r="BGJ1503" s="233"/>
      <c r="BGK1503" s="233"/>
      <c r="BGL1503" s="233"/>
      <c r="BGM1503" s="233"/>
      <c r="BGN1503" s="233"/>
      <c r="BGO1503" s="233"/>
      <c r="BGP1503" s="233"/>
      <c r="BGQ1503" s="233"/>
      <c r="BGR1503" s="233"/>
      <c r="BGS1503" s="233"/>
      <c r="BGT1503" s="233"/>
      <c r="BGU1503" s="233"/>
      <c r="BGV1503" s="233"/>
      <c r="BGW1503" s="233"/>
      <c r="BGX1503" s="233"/>
      <c r="BGY1503" s="233"/>
      <c r="BGZ1503" s="233"/>
      <c r="BHA1503" s="233"/>
      <c r="BHB1503" s="233"/>
      <c r="BHC1503" s="233"/>
      <c r="BHD1503" s="233"/>
      <c r="BHE1503" s="233"/>
      <c r="BHF1503" s="233"/>
      <c r="BHG1503" s="233"/>
      <c r="BHH1503" s="233"/>
      <c r="BHI1503" s="233"/>
      <c r="BHJ1503" s="233"/>
      <c r="BHK1503" s="233"/>
      <c r="BHL1503" s="233"/>
      <c r="BHM1503" s="233"/>
      <c r="BHN1503" s="233"/>
      <c r="BHO1503" s="233"/>
      <c r="BHP1503" s="233"/>
      <c r="BHQ1503" s="233"/>
      <c r="BHR1503" s="233"/>
      <c r="BHS1503" s="233"/>
      <c r="BHT1503" s="233"/>
      <c r="BHU1503" s="233"/>
      <c r="BHV1503" s="233"/>
      <c r="BHW1503" s="233"/>
      <c r="BHX1503" s="233"/>
      <c r="BHY1503" s="233"/>
      <c r="BHZ1503" s="233"/>
      <c r="BIA1503" s="233"/>
      <c r="BIB1503" s="233"/>
      <c r="BIC1503" s="233"/>
      <c r="BID1503" s="233"/>
      <c r="BIE1503" s="233"/>
      <c r="BIF1503" s="233"/>
      <c r="BIG1503" s="233"/>
      <c r="BIH1503" s="233"/>
      <c r="BII1503" s="233"/>
      <c r="BIJ1503" s="233"/>
      <c r="BIK1503" s="233"/>
      <c r="BIL1503" s="233"/>
      <c r="BIM1503" s="233"/>
      <c r="BIN1503" s="233"/>
      <c r="BIO1503" s="233"/>
      <c r="BIP1503" s="233"/>
      <c r="BIQ1503" s="233"/>
      <c r="BIR1503" s="233"/>
      <c r="BIS1503" s="233"/>
      <c r="BIT1503" s="233"/>
      <c r="BIU1503" s="233"/>
      <c r="BIV1503" s="233"/>
      <c r="BIW1503" s="233"/>
      <c r="BIX1503" s="233"/>
      <c r="BIY1503" s="233"/>
      <c r="BIZ1503" s="233"/>
      <c r="BJA1503" s="233"/>
      <c r="BJB1503" s="233"/>
      <c r="BJC1503" s="233"/>
      <c r="BJD1503" s="233"/>
      <c r="BJE1503" s="233"/>
      <c r="BJF1503" s="233"/>
      <c r="BJG1503" s="233"/>
      <c r="BJH1503" s="233"/>
      <c r="BJI1503" s="233"/>
      <c r="BJJ1503" s="233"/>
      <c r="BJK1503" s="233"/>
      <c r="BJL1503" s="233"/>
      <c r="BJM1503" s="233"/>
      <c r="BJN1503" s="233"/>
      <c r="BJO1503" s="233"/>
      <c r="BJP1503" s="233"/>
      <c r="BJQ1503" s="233"/>
      <c r="BJR1503" s="233"/>
      <c r="BJS1503" s="233"/>
      <c r="BJT1503" s="233"/>
      <c r="BJU1503" s="233"/>
      <c r="BJV1503" s="233"/>
      <c r="BJW1503" s="233"/>
      <c r="BJX1503" s="233"/>
      <c r="BJY1503" s="233"/>
      <c r="BJZ1503" s="233"/>
      <c r="BKA1503" s="233"/>
      <c r="BKB1503" s="233"/>
      <c r="BKC1503" s="233"/>
      <c r="BKD1503" s="233"/>
      <c r="BKE1503" s="233"/>
      <c r="BKF1503" s="233"/>
      <c r="BKG1503" s="233"/>
      <c r="BKH1503" s="233"/>
      <c r="BKI1503" s="233"/>
      <c r="BKJ1503" s="233"/>
      <c r="BKK1503" s="233"/>
      <c r="BKL1503" s="233"/>
      <c r="BKM1503" s="233"/>
      <c r="BKN1503" s="233"/>
      <c r="BKO1503" s="233"/>
      <c r="BKP1503" s="233"/>
      <c r="BKQ1503" s="233"/>
      <c r="BKR1503" s="233"/>
      <c r="BKS1503" s="233"/>
      <c r="BKT1503" s="233"/>
      <c r="BKU1503" s="233"/>
      <c r="BKV1503" s="233"/>
      <c r="BKW1503" s="233"/>
      <c r="BKX1503" s="233"/>
      <c r="BKY1503" s="233"/>
      <c r="BKZ1503" s="233"/>
      <c r="BLA1503" s="233"/>
      <c r="BLB1503" s="233"/>
      <c r="BLC1503" s="233"/>
      <c r="BLD1503" s="233"/>
      <c r="BLE1503" s="233"/>
      <c r="BLF1503" s="233"/>
      <c r="BLG1503" s="233"/>
      <c r="BLH1503" s="233"/>
      <c r="BLI1503" s="233"/>
      <c r="BLJ1503" s="233"/>
      <c r="BLK1503" s="233"/>
      <c r="BLL1503" s="233"/>
      <c r="BLM1503" s="233"/>
      <c r="BLN1503" s="233"/>
      <c r="BLO1503" s="233"/>
      <c r="BLP1503" s="233"/>
      <c r="BLQ1503" s="233"/>
      <c r="BLR1503" s="233"/>
      <c r="BLS1503" s="233"/>
      <c r="BLT1503" s="233"/>
      <c r="BLU1503" s="233"/>
      <c r="BLV1503" s="233"/>
      <c r="BLW1503" s="233"/>
      <c r="BLX1503" s="233"/>
      <c r="BLY1503" s="233"/>
      <c r="BLZ1503" s="233"/>
      <c r="BMA1503" s="233"/>
      <c r="BMB1503" s="233"/>
      <c r="BMC1503" s="233"/>
      <c r="BMD1503" s="233"/>
      <c r="BME1503" s="233"/>
      <c r="BMF1503" s="233"/>
      <c r="BMG1503" s="233"/>
      <c r="BMH1503" s="233"/>
      <c r="BMI1503" s="233"/>
      <c r="BMJ1503" s="233"/>
      <c r="BMK1503" s="233"/>
      <c r="BML1503" s="233"/>
      <c r="BMM1503" s="233"/>
      <c r="BMN1503" s="233"/>
      <c r="BMO1503" s="233"/>
      <c r="BMP1503" s="233"/>
      <c r="BMQ1503" s="233"/>
      <c r="BMR1503" s="233"/>
      <c r="BMS1503" s="233"/>
      <c r="BMT1503" s="233"/>
      <c r="BMU1503" s="233"/>
      <c r="BMV1503" s="233"/>
      <c r="BMW1503" s="233"/>
      <c r="BMX1503" s="233"/>
      <c r="BMY1503" s="233"/>
      <c r="BMZ1503" s="233"/>
      <c r="BNA1503" s="233"/>
      <c r="BNB1503" s="233"/>
      <c r="BNC1503" s="233"/>
      <c r="BND1503" s="233"/>
      <c r="BNE1503" s="233"/>
      <c r="BNF1503" s="233"/>
      <c r="BNG1503" s="233"/>
      <c r="BNH1503" s="233"/>
      <c r="BNI1503" s="233"/>
      <c r="BNJ1503" s="233"/>
      <c r="BNK1503" s="233"/>
      <c r="BNL1503" s="233"/>
      <c r="BNM1503" s="233"/>
      <c r="BNN1503" s="233"/>
      <c r="BNO1503" s="233"/>
      <c r="BNP1503" s="233"/>
      <c r="BNQ1503" s="233"/>
      <c r="BNR1503" s="233"/>
      <c r="BNS1503" s="233"/>
      <c r="BNT1503" s="233"/>
      <c r="BNU1503" s="233"/>
      <c r="BNV1503" s="233"/>
      <c r="BNW1503" s="233"/>
      <c r="BNX1503" s="233"/>
      <c r="BNY1503" s="233"/>
      <c r="BNZ1503" s="233"/>
      <c r="BOA1503" s="233"/>
      <c r="BOB1503" s="233"/>
      <c r="BOC1503" s="233"/>
      <c r="BOD1503" s="233"/>
      <c r="BOE1503" s="233"/>
      <c r="BOF1503" s="233"/>
      <c r="BOG1503" s="233"/>
      <c r="BOH1503" s="233"/>
      <c r="BOI1503" s="233"/>
      <c r="BOJ1503" s="233"/>
      <c r="BOK1503" s="233"/>
      <c r="BOL1503" s="233"/>
      <c r="BOM1503" s="233"/>
      <c r="BON1503" s="233"/>
      <c r="BOO1503" s="233"/>
      <c r="BOP1503" s="233"/>
      <c r="BOQ1503" s="233"/>
      <c r="BOR1503" s="233"/>
      <c r="BOS1503" s="233"/>
      <c r="BOT1503" s="233"/>
      <c r="BOU1503" s="233"/>
      <c r="BOV1503" s="233"/>
      <c r="BOW1503" s="233"/>
      <c r="BOX1503" s="233"/>
      <c r="BOY1503" s="233"/>
      <c r="BOZ1503" s="233"/>
      <c r="BPA1503" s="233"/>
      <c r="BPB1503" s="233"/>
      <c r="BPC1503" s="233"/>
      <c r="BPD1503" s="233"/>
      <c r="BPE1503" s="233"/>
      <c r="BPF1503" s="233"/>
      <c r="BPG1503" s="233"/>
      <c r="BPH1503" s="233"/>
      <c r="BPI1503" s="233"/>
      <c r="BPJ1503" s="233"/>
      <c r="BPK1503" s="233"/>
      <c r="BPL1503" s="233"/>
      <c r="BPM1503" s="233"/>
      <c r="BPN1503" s="233"/>
      <c r="BPO1503" s="233"/>
      <c r="BPP1503" s="233"/>
      <c r="BPQ1503" s="233"/>
      <c r="BPR1503" s="233"/>
      <c r="BPS1503" s="233"/>
      <c r="BPT1503" s="233"/>
      <c r="BPU1503" s="233"/>
      <c r="BPV1503" s="233"/>
      <c r="BPW1503" s="233"/>
      <c r="BPX1503" s="233"/>
      <c r="BPY1503" s="233"/>
      <c r="BPZ1503" s="233"/>
      <c r="BQA1503" s="233"/>
      <c r="BQB1503" s="233"/>
      <c r="BQC1503" s="233"/>
      <c r="BQD1503" s="233"/>
      <c r="BQE1503" s="233"/>
      <c r="BQF1503" s="233"/>
      <c r="BQG1503" s="233"/>
      <c r="BQH1503" s="233"/>
      <c r="BQI1503" s="233"/>
      <c r="BQJ1503" s="233"/>
      <c r="BQK1503" s="233"/>
      <c r="BQL1503" s="233"/>
      <c r="BQM1503" s="233"/>
      <c r="BQN1503" s="233"/>
      <c r="BQO1503" s="233"/>
      <c r="BQP1503" s="233"/>
      <c r="BQQ1503" s="233"/>
      <c r="BQR1503" s="233"/>
      <c r="BQS1503" s="233"/>
      <c r="BQT1503" s="233"/>
      <c r="BQU1503" s="233"/>
      <c r="BQV1503" s="233"/>
      <c r="BQW1503" s="233"/>
      <c r="BQX1503" s="233"/>
      <c r="BQY1503" s="233"/>
      <c r="BQZ1503" s="233"/>
      <c r="BRA1503" s="233"/>
      <c r="BRB1503" s="233"/>
      <c r="BRC1503" s="233"/>
      <c r="BRD1503" s="233"/>
      <c r="BRE1503" s="233"/>
      <c r="BRF1503" s="233"/>
      <c r="BRG1503" s="233"/>
      <c r="BRH1503" s="233"/>
      <c r="BRI1503" s="233"/>
      <c r="BRJ1503" s="233"/>
      <c r="BRK1503" s="233"/>
      <c r="BRL1503" s="233"/>
      <c r="BRM1503" s="233"/>
      <c r="BRN1503" s="233"/>
      <c r="BRO1503" s="233"/>
      <c r="BRP1503" s="233"/>
      <c r="BRQ1503" s="233"/>
      <c r="BRR1503" s="233"/>
      <c r="BRS1503" s="233"/>
      <c r="BRT1503" s="233"/>
      <c r="BRU1503" s="233"/>
      <c r="BRV1503" s="233"/>
      <c r="BRW1503" s="233"/>
      <c r="BRX1503" s="233"/>
      <c r="BRY1503" s="233"/>
      <c r="BRZ1503" s="233"/>
      <c r="BSA1503" s="233"/>
      <c r="BSB1503" s="233"/>
      <c r="BSC1503" s="233"/>
      <c r="BSD1503" s="233"/>
      <c r="BSE1503" s="233"/>
      <c r="BSF1503" s="233"/>
      <c r="BSG1503" s="233"/>
      <c r="BSH1503" s="233"/>
      <c r="BSI1503" s="233"/>
      <c r="BSJ1503" s="233"/>
      <c r="BSK1503" s="233"/>
      <c r="BSL1503" s="233"/>
      <c r="BSM1503" s="233"/>
      <c r="BSN1503" s="233"/>
      <c r="BSO1503" s="233"/>
      <c r="BSP1503" s="233"/>
      <c r="BSQ1503" s="233"/>
      <c r="BSR1503" s="233"/>
      <c r="BSS1503" s="233"/>
      <c r="BST1503" s="233"/>
      <c r="BSU1503" s="233"/>
      <c r="BSV1503" s="233"/>
      <c r="BSW1503" s="233"/>
      <c r="BSX1503" s="233"/>
      <c r="BSY1503" s="233"/>
      <c r="BSZ1503" s="233"/>
      <c r="BTA1503" s="233"/>
      <c r="BTB1503" s="233"/>
      <c r="BTC1503" s="233"/>
      <c r="BTD1503" s="233"/>
      <c r="BTE1503" s="233"/>
      <c r="BTF1503" s="233"/>
      <c r="BTG1503" s="233"/>
      <c r="BTH1503" s="233"/>
      <c r="BTI1503" s="233"/>
      <c r="BTJ1503" s="233"/>
      <c r="BTK1503" s="233"/>
      <c r="BTL1503" s="233"/>
      <c r="BTM1503" s="233"/>
      <c r="BTN1503" s="233"/>
      <c r="BTO1503" s="233"/>
      <c r="BTP1503" s="233"/>
      <c r="BTQ1503" s="233"/>
      <c r="BTR1503" s="233"/>
      <c r="BTS1503" s="233"/>
      <c r="BTT1503" s="233"/>
      <c r="BTU1503" s="233"/>
      <c r="BTV1503" s="233"/>
      <c r="BTW1503" s="233"/>
      <c r="BTX1503" s="233"/>
      <c r="BTY1503" s="233"/>
      <c r="BTZ1503" s="233"/>
      <c r="BUA1503" s="233"/>
      <c r="BUB1503" s="233"/>
      <c r="BUC1503" s="233"/>
      <c r="BUD1503" s="233"/>
      <c r="BUE1503" s="233"/>
      <c r="BUF1503" s="233"/>
      <c r="BUG1503" s="233"/>
      <c r="BUH1503" s="233"/>
      <c r="BUI1503" s="233"/>
      <c r="BUJ1503" s="233"/>
      <c r="BUK1503" s="233"/>
      <c r="BUL1503" s="233"/>
      <c r="BUM1503" s="233"/>
      <c r="BUN1503" s="233"/>
      <c r="BUO1503" s="233"/>
      <c r="BUP1503" s="233"/>
      <c r="BUQ1503" s="233"/>
      <c r="BUR1503" s="233"/>
      <c r="BUS1503" s="233"/>
      <c r="BUT1503" s="233"/>
      <c r="BUU1503" s="233"/>
      <c r="BUV1503" s="233"/>
      <c r="BUW1503" s="233"/>
      <c r="BUX1503" s="233"/>
      <c r="BUY1503" s="233"/>
      <c r="BUZ1503" s="233"/>
      <c r="BVA1503" s="233"/>
      <c r="BVB1503" s="233"/>
      <c r="BVC1503" s="233"/>
      <c r="BVD1503" s="233"/>
      <c r="BVE1503" s="233"/>
      <c r="BVF1503" s="233"/>
      <c r="BVG1503" s="233"/>
      <c r="BVH1503" s="233"/>
      <c r="BVI1503" s="233"/>
      <c r="BVJ1503" s="233"/>
      <c r="BVK1503" s="233"/>
      <c r="BVL1503" s="233"/>
      <c r="BVM1503" s="233"/>
      <c r="BVN1503" s="233"/>
      <c r="BVO1503" s="233"/>
      <c r="BVP1503" s="233"/>
      <c r="BVQ1503" s="233"/>
      <c r="BVR1503" s="233"/>
      <c r="BVS1503" s="233"/>
      <c r="BVT1503" s="233"/>
      <c r="BVU1503" s="233"/>
      <c r="BVV1503" s="233"/>
      <c r="BVW1503" s="233"/>
      <c r="BVX1503" s="233"/>
      <c r="BVY1503" s="233"/>
      <c r="BVZ1503" s="233"/>
      <c r="BWA1503" s="233"/>
      <c r="BWB1503" s="233"/>
      <c r="BWC1503" s="233"/>
      <c r="BWD1503" s="233"/>
      <c r="BWE1503" s="233"/>
      <c r="BWF1503" s="233"/>
      <c r="BWG1503" s="233"/>
      <c r="BWH1503" s="233"/>
      <c r="BWI1503" s="233"/>
      <c r="BWJ1503" s="233"/>
      <c r="BWK1503" s="233"/>
      <c r="BWL1503" s="233"/>
      <c r="BWM1503" s="233"/>
      <c r="BWN1503" s="233"/>
      <c r="BWO1503" s="233"/>
      <c r="BWP1503" s="233"/>
      <c r="BWQ1503" s="233"/>
      <c r="BWR1503" s="233"/>
      <c r="BWS1503" s="233"/>
      <c r="BWT1503" s="233"/>
      <c r="BWU1503" s="233"/>
      <c r="BWV1503" s="233"/>
      <c r="BWW1503" s="233"/>
      <c r="BWX1503" s="233"/>
      <c r="BWY1503" s="233"/>
      <c r="BWZ1503" s="233"/>
      <c r="BXA1503" s="233"/>
      <c r="BXB1503" s="233"/>
      <c r="BXC1503" s="233"/>
      <c r="BXD1503" s="233"/>
      <c r="BXE1503" s="233"/>
      <c r="BXF1503" s="233"/>
      <c r="BXG1503" s="233"/>
      <c r="BXH1503" s="233"/>
      <c r="BXI1503" s="233"/>
      <c r="BXJ1503" s="233"/>
      <c r="BXK1503" s="233"/>
      <c r="BXL1503" s="233"/>
      <c r="BXM1503" s="233"/>
      <c r="BXN1503" s="233"/>
      <c r="BXO1503" s="233"/>
      <c r="BXP1503" s="233"/>
      <c r="BXQ1503" s="233"/>
      <c r="BXR1503" s="233"/>
      <c r="BXS1503" s="233"/>
      <c r="BXT1503" s="233"/>
      <c r="BXU1503" s="233"/>
      <c r="BXV1503" s="233"/>
      <c r="BXW1503" s="233"/>
      <c r="BXX1503" s="233"/>
      <c r="BXY1503" s="233"/>
      <c r="BXZ1503" s="233"/>
      <c r="BYA1503" s="233"/>
      <c r="BYB1503" s="233"/>
      <c r="BYC1503" s="233"/>
      <c r="BYD1503" s="233"/>
      <c r="BYE1503" s="233"/>
      <c r="BYF1503" s="233"/>
      <c r="BYG1503" s="233"/>
      <c r="BYH1503" s="233"/>
      <c r="BYI1503" s="233"/>
      <c r="BYJ1503" s="233"/>
      <c r="BYK1503" s="233"/>
      <c r="BYL1503" s="233"/>
      <c r="BYM1503" s="233"/>
      <c r="BYN1503" s="233"/>
      <c r="BYO1503" s="233"/>
      <c r="BYP1503" s="233"/>
      <c r="BYQ1503" s="233"/>
      <c r="BYR1503" s="233"/>
      <c r="BYS1503" s="233"/>
      <c r="BYT1503" s="233"/>
      <c r="BYU1503" s="233"/>
      <c r="BYV1503" s="233"/>
      <c r="BYW1503" s="233"/>
      <c r="BYX1503" s="233"/>
      <c r="BYY1503" s="233"/>
      <c r="BYZ1503" s="233"/>
      <c r="BZA1503" s="233"/>
      <c r="BZB1503" s="233"/>
      <c r="BZC1503" s="233"/>
      <c r="BZD1503" s="233"/>
      <c r="BZE1503" s="233"/>
      <c r="BZF1503" s="233"/>
      <c r="BZG1503" s="233"/>
      <c r="BZH1503" s="233"/>
      <c r="BZI1503" s="233"/>
      <c r="BZJ1503" s="233"/>
      <c r="BZK1503" s="233"/>
      <c r="BZL1503" s="233"/>
      <c r="BZM1503" s="233"/>
      <c r="BZN1503" s="233"/>
      <c r="BZO1503" s="233"/>
      <c r="BZP1503" s="233"/>
      <c r="BZQ1503" s="233"/>
      <c r="BZR1503" s="233"/>
      <c r="BZS1503" s="233"/>
      <c r="BZT1503" s="233"/>
      <c r="BZU1503" s="233"/>
      <c r="BZV1503" s="233"/>
      <c r="BZW1503" s="233"/>
      <c r="BZX1503" s="233"/>
      <c r="BZY1503" s="233"/>
      <c r="BZZ1503" s="233"/>
      <c r="CAA1503" s="233"/>
      <c r="CAB1503" s="233"/>
      <c r="CAC1503" s="233"/>
      <c r="CAD1503" s="233"/>
      <c r="CAE1503" s="233"/>
      <c r="CAF1503" s="233"/>
      <c r="CAG1503" s="233"/>
      <c r="CAH1503" s="233"/>
      <c r="CAI1503" s="233"/>
      <c r="CAJ1503" s="233"/>
      <c r="CAK1503" s="233"/>
      <c r="CAL1503" s="233"/>
      <c r="CAM1503" s="233"/>
      <c r="CAN1503" s="233"/>
      <c r="CAO1503" s="233"/>
      <c r="CAP1503" s="233"/>
      <c r="CAQ1503" s="233"/>
      <c r="CAR1503" s="233"/>
      <c r="CAS1503" s="233"/>
      <c r="CAT1503" s="233"/>
      <c r="CAU1503" s="233"/>
      <c r="CAV1503" s="233"/>
      <c r="CAW1503" s="233"/>
      <c r="CAX1503" s="233"/>
      <c r="CAY1503" s="233"/>
      <c r="CAZ1503" s="233"/>
      <c r="CBA1503" s="233"/>
      <c r="CBB1503" s="233"/>
      <c r="CBC1503" s="233"/>
      <c r="CBD1503" s="233"/>
      <c r="CBE1503" s="233"/>
      <c r="CBF1503" s="233"/>
      <c r="CBG1503" s="233"/>
      <c r="CBH1503" s="233"/>
      <c r="CBI1503" s="233"/>
      <c r="CBJ1503" s="233"/>
      <c r="CBK1503" s="233"/>
      <c r="CBL1503" s="233"/>
      <c r="CBM1503" s="233"/>
      <c r="CBN1503" s="233"/>
      <c r="CBO1503" s="233"/>
      <c r="CBP1503" s="233"/>
      <c r="CBQ1503" s="233"/>
      <c r="CBR1503" s="233"/>
      <c r="CBS1503" s="233"/>
      <c r="CBT1503" s="233"/>
      <c r="CBU1503" s="233"/>
      <c r="CBV1503" s="233"/>
      <c r="CBW1503" s="233"/>
      <c r="CBX1503" s="233"/>
      <c r="CBY1503" s="233"/>
      <c r="CBZ1503" s="233"/>
      <c r="CCA1503" s="233"/>
      <c r="CCB1503" s="233"/>
      <c r="CCC1503" s="233"/>
      <c r="CCD1503" s="233"/>
      <c r="CCE1503" s="233"/>
      <c r="CCF1503" s="233"/>
      <c r="CCG1503" s="233"/>
      <c r="CCH1503" s="233"/>
      <c r="CCI1503" s="233"/>
      <c r="CCJ1503" s="233"/>
      <c r="CCK1503" s="233"/>
      <c r="CCL1503" s="233"/>
      <c r="CCM1503" s="233"/>
      <c r="CCN1503" s="233"/>
      <c r="CCO1503" s="233"/>
      <c r="CCP1503" s="233"/>
      <c r="CCQ1503" s="233"/>
      <c r="CCR1503" s="233"/>
      <c r="CCS1503" s="233"/>
      <c r="CCT1503" s="233"/>
      <c r="CCU1503" s="233"/>
      <c r="CCV1503" s="233"/>
      <c r="CCW1503" s="233"/>
      <c r="CCX1503" s="233"/>
      <c r="CCY1503" s="233"/>
      <c r="CCZ1503" s="233"/>
      <c r="CDA1503" s="233"/>
      <c r="CDB1503" s="233"/>
      <c r="CDC1503" s="233"/>
      <c r="CDD1503" s="233"/>
      <c r="CDE1503" s="233"/>
      <c r="CDF1503" s="233"/>
      <c r="CDG1503" s="233"/>
      <c r="CDH1503" s="233"/>
      <c r="CDI1503" s="233"/>
      <c r="CDJ1503" s="233"/>
      <c r="CDK1503" s="233"/>
      <c r="CDL1503" s="233"/>
      <c r="CDM1503" s="233"/>
      <c r="CDN1503" s="233"/>
      <c r="CDO1503" s="233"/>
      <c r="CDP1503" s="233"/>
      <c r="CDQ1503" s="233"/>
      <c r="CDR1503" s="233"/>
      <c r="CDS1503" s="233"/>
      <c r="CDT1503" s="233"/>
      <c r="CDU1503" s="233"/>
      <c r="CDV1503" s="233"/>
      <c r="CDW1503" s="233"/>
      <c r="CDX1503" s="233"/>
      <c r="CDY1503" s="233"/>
      <c r="CDZ1503" s="233"/>
      <c r="CEA1503" s="233"/>
      <c r="CEB1503" s="233"/>
      <c r="CEC1503" s="233"/>
      <c r="CED1503" s="233"/>
      <c r="CEE1503" s="233"/>
      <c r="CEF1503" s="233"/>
      <c r="CEG1503" s="233"/>
      <c r="CEH1503" s="233"/>
      <c r="CEI1503" s="233"/>
      <c r="CEJ1503" s="233"/>
      <c r="CEK1503" s="233"/>
      <c r="CEL1503" s="233"/>
      <c r="CEM1503" s="233"/>
      <c r="CEN1503" s="233"/>
      <c r="CEO1503" s="233"/>
      <c r="CEP1503" s="233"/>
      <c r="CEQ1503" s="233"/>
      <c r="CER1503" s="233"/>
      <c r="CES1503" s="233"/>
      <c r="CET1503" s="233"/>
      <c r="CEU1503" s="233"/>
      <c r="CEV1503" s="233"/>
      <c r="CEW1503" s="233"/>
      <c r="CEX1503" s="233"/>
      <c r="CEY1503" s="233"/>
      <c r="CEZ1503" s="233"/>
      <c r="CFA1503" s="233"/>
      <c r="CFB1503" s="233"/>
      <c r="CFC1503" s="233"/>
      <c r="CFD1503" s="233"/>
      <c r="CFE1503" s="233"/>
      <c r="CFF1503" s="233"/>
      <c r="CFG1503" s="233"/>
      <c r="CFH1503" s="233"/>
      <c r="CFI1503" s="233"/>
      <c r="CFJ1503" s="233"/>
      <c r="CFK1503" s="233"/>
      <c r="CFL1503" s="233"/>
      <c r="CFM1503" s="233"/>
      <c r="CFN1503" s="233"/>
      <c r="CFO1503" s="233"/>
      <c r="CFP1503" s="233"/>
      <c r="CFQ1503" s="233"/>
      <c r="CFR1503" s="233"/>
      <c r="CFS1503" s="233"/>
      <c r="CFT1503" s="233"/>
      <c r="CFU1503" s="233"/>
      <c r="CFV1503" s="233"/>
      <c r="CFW1503" s="233"/>
      <c r="CFX1503" s="233"/>
      <c r="CFY1503" s="233"/>
      <c r="CFZ1503" s="233"/>
      <c r="CGA1503" s="233"/>
      <c r="CGB1503" s="233"/>
      <c r="CGC1503" s="233"/>
      <c r="CGD1503" s="233"/>
      <c r="CGE1503" s="233"/>
      <c r="CGF1503" s="233"/>
      <c r="CGG1503" s="233"/>
      <c r="CGH1503" s="233"/>
      <c r="CGI1503" s="233"/>
      <c r="CGJ1503" s="233"/>
      <c r="CGK1503" s="233"/>
      <c r="CGL1503" s="233"/>
      <c r="CGM1503" s="233"/>
      <c r="CGN1503" s="233"/>
      <c r="CGO1503" s="233"/>
      <c r="CGP1503" s="233"/>
      <c r="CGQ1503" s="233"/>
      <c r="CGR1503" s="233"/>
      <c r="CGS1503" s="233"/>
      <c r="CGT1503" s="233"/>
      <c r="CGU1503" s="233"/>
      <c r="CGV1503" s="233"/>
      <c r="CGW1503" s="233"/>
      <c r="CGX1503" s="233"/>
      <c r="CGY1503" s="233"/>
      <c r="CGZ1503" s="233"/>
      <c r="CHA1503" s="233"/>
      <c r="CHB1503" s="233"/>
      <c r="CHC1503" s="233"/>
      <c r="CHD1503" s="233"/>
      <c r="CHE1503" s="233"/>
      <c r="CHF1503" s="233"/>
      <c r="CHG1503" s="233"/>
      <c r="CHH1503" s="233"/>
      <c r="CHI1503" s="233"/>
      <c r="CHJ1503" s="233"/>
      <c r="CHK1503" s="233"/>
      <c r="CHL1503" s="233"/>
      <c r="CHM1503" s="233"/>
      <c r="CHN1503" s="233"/>
      <c r="CHO1503" s="233"/>
      <c r="CHP1503" s="233"/>
      <c r="CHQ1503" s="233"/>
      <c r="CHR1503" s="233"/>
      <c r="CHS1503" s="233"/>
      <c r="CHT1503" s="233"/>
      <c r="CHU1503" s="233"/>
      <c r="CHV1503" s="233"/>
      <c r="CHW1503" s="233"/>
    </row>
    <row r="1504" spans="1:2259" s="10" customFormat="1" ht="18" customHeight="1" thickBot="1" x14ac:dyDescent="0.25">
      <c r="A1504" s="429">
        <v>44972</v>
      </c>
      <c r="B1504" s="59">
        <v>0.61805555555555558</v>
      </c>
      <c r="C1504" s="224">
        <v>-5</v>
      </c>
      <c r="D1504" s="236">
        <f>(MAX(K1504:M1504))/J1504/1.44</f>
        <v>0</v>
      </c>
      <c r="E1504" s="198"/>
      <c r="F1504" s="129" t="s">
        <v>790</v>
      </c>
      <c r="G1504" s="130" t="s">
        <v>28</v>
      </c>
      <c r="H1504" s="131">
        <v>441</v>
      </c>
      <c r="I1504" s="132" t="s">
        <v>29</v>
      </c>
      <c r="J1504" s="130">
        <v>160</v>
      </c>
      <c r="K1504" s="133"/>
      <c r="L1504" s="133"/>
      <c r="M1504" s="133"/>
      <c r="N1504" s="134" t="s">
        <v>1293</v>
      </c>
      <c r="O1504" s="133">
        <f>(K1504+L1504+M1504)/3</f>
        <v>0</v>
      </c>
      <c r="P1504" s="126">
        <f t="shared" si="261"/>
        <v>0</v>
      </c>
      <c r="Q1504" s="249"/>
      <c r="R1504" s="136"/>
      <c r="S1504" s="134"/>
      <c r="T1504" s="133"/>
      <c r="U1504" s="133"/>
      <c r="V1504" s="133"/>
      <c r="W1504" s="134"/>
      <c r="X1504" s="133"/>
      <c r="Y1504" s="126"/>
      <c r="Z1504" s="207"/>
      <c r="AA1504" s="73">
        <f>P1504+Y1504</f>
        <v>0</v>
      </c>
      <c r="AB1504" s="831">
        <f t="shared" si="263"/>
        <v>0</v>
      </c>
    </row>
    <row r="1505" spans="1:28" s="10" customFormat="1" ht="18" customHeight="1" x14ac:dyDescent="0.2">
      <c r="A1505" s="431"/>
      <c r="B1505" s="75"/>
      <c r="C1505" s="404"/>
      <c r="D1505" s="236"/>
      <c r="E1505" s="428"/>
      <c r="F1505" s="63"/>
      <c r="G1505" s="64"/>
      <c r="H1505" s="65">
        <v>441</v>
      </c>
      <c r="I1505" s="66" t="s">
        <v>1915</v>
      </c>
      <c r="J1505" s="64">
        <v>160</v>
      </c>
      <c r="K1505" s="67">
        <v>61</v>
      </c>
      <c r="L1505" s="67">
        <v>21</v>
      </c>
      <c r="M1505" s="67">
        <v>44</v>
      </c>
      <c r="N1505" s="68"/>
      <c r="O1505" s="67">
        <f t="shared" ref="O1505:O1509" si="276">(K1505+L1505+M1505)/3</f>
        <v>42</v>
      </c>
      <c r="P1505" s="385">
        <f t="shared" si="261"/>
        <v>0.17256749999999998</v>
      </c>
      <c r="Q1505" s="117"/>
      <c r="R1505" s="71"/>
      <c r="S1505" s="68"/>
      <c r="T1505" s="67"/>
      <c r="U1505" s="67"/>
      <c r="V1505" s="67"/>
      <c r="W1505" s="68"/>
      <c r="X1505" s="67"/>
      <c r="Y1505" s="385"/>
      <c r="Z1505" s="72"/>
      <c r="AA1505" s="73">
        <f t="shared" ref="AA1505:AA1568" si="277">P1505+Y1505</f>
        <v>0.17256749999999998</v>
      </c>
      <c r="AB1505" s="831">
        <f t="shared" si="263"/>
        <v>0</v>
      </c>
    </row>
    <row r="1506" spans="1:28" s="10" customFormat="1" ht="18" customHeight="1" x14ac:dyDescent="0.2">
      <c r="A1506" s="431"/>
      <c r="B1506" s="75"/>
      <c r="C1506" s="404"/>
      <c r="D1506" s="182"/>
      <c r="E1506" s="183"/>
      <c r="F1506" s="78"/>
      <c r="G1506" s="79"/>
      <c r="H1506" s="80">
        <v>441</v>
      </c>
      <c r="I1506" s="87" t="s">
        <v>1916</v>
      </c>
      <c r="J1506" s="79">
        <v>160</v>
      </c>
      <c r="K1506" s="83">
        <v>1</v>
      </c>
      <c r="L1506" s="83">
        <v>5</v>
      </c>
      <c r="M1506" s="83">
        <v>1</v>
      </c>
      <c r="N1506" s="82"/>
      <c r="O1506" s="83">
        <f t="shared" si="276"/>
        <v>2.3333333333333335</v>
      </c>
      <c r="P1506" s="84">
        <f t="shared" si="261"/>
        <v>9.5870833333333329E-3</v>
      </c>
      <c r="Q1506" s="337"/>
      <c r="R1506" s="85"/>
      <c r="S1506" s="82"/>
      <c r="T1506" s="83"/>
      <c r="U1506" s="83"/>
      <c r="V1506" s="83"/>
      <c r="W1506" s="82"/>
      <c r="X1506" s="83"/>
      <c r="Y1506" s="84"/>
      <c r="Z1506" s="86"/>
      <c r="AA1506" s="73">
        <f t="shared" si="277"/>
        <v>9.5870833333333329E-3</v>
      </c>
      <c r="AB1506" s="831">
        <f t="shared" si="263"/>
        <v>0</v>
      </c>
    </row>
    <row r="1507" spans="1:28" s="10" customFormat="1" ht="18" customHeight="1" x14ac:dyDescent="0.2">
      <c r="A1507" s="431"/>
      <c r="B1507" s="75"/>
      <c r="C1507" s="404"/>
      <c r="D1507" s="182"/>
      <c r="E1507" s="183"/>
      <c r="F1507" s="78"/>
      <c r="G1507" s="79"/>
      <c r="H1507" s="80">
        <v>441</v>
      </c>
      <c r="I1507" s="87" t="s">
        <v>1917</v>
      </c>
      <c r="J1507" s="79">
        <v>160</v>
      </c>
      <c r="K1507" s="83">
        <v>89</v>
      </c>
      <c r="L1507" s="83">
        <v>43</v>
      </c>
      <c r="M1507" s="83">
        <v>63</v>
      </c>
      <c r="N1507" s="82"/>
      <c r="O1507" s="83">
        <f t="shared" si="276"/>
        <v>65</v>
      </c>
      <c r="P1507" s="84">
        <f t="shared" si="261"/>
        <v>0.26706875000000002</v>
      </c>
      <c r="Q1507" s="337"/>
      <c r="R1507" s="85"/>
      <c r="S1507" s="82"/>
      <c r="T1507" s="83"/>
      <c r="U1507" s="83"/>
      <c r="V1507" s="83"/>
      <c r="W1507" s="82"/>
      <c r="X1507" s="83"/>
      <c r="Y1507" s="84"/>
      <c r="Z1507" s="86"/>
      <c r="AA1507" s="73">
        <f t="shared" si="277"/>
        <v>0.26706875000000002</v>
      </c>
      <c r="AB1507" s="831">
        <f t="shared" si="263"/>
        <v>0</v>
      </c>
    </row>
    <row r="1508" spans="1:28" s="10" customFormat="1" ht="18" customHeight="1" x14ac:dyDescent="0.2">
      <c r="A1508" s="431"/>
      <c r="B1508" s="75"/>
      <c r="C1508" s="404"/>
      <c r="D1508" s="182"/>
      <c r="E1508" s="183"/>
      <c r="F1508" s="78"/>
      <c r="G1508" s="79"/>
      <c r="H1508" s="80">
        <v>441</v>
      </c>
      <c r="I1508" s="87" t="s">
        <v>1918</v>
      </c>
      <c r="J1508" s="79">
        <v>160</v>
      </c>
      <c r="K1508" s="83">
        <v>11</v>
      </c>
      <c r="L1508" s="83">
        <v>6</v>
      </c>
      <c r="M1508" s="83">
        <v>0</v>
      </c>
      <c r="N1508" s="82"/>
      <c r="O1508" s="83">
        <f t="shared" si="276"/>
        <v>5.666666666666667</v>
      </c>
      <c r="P1508" s="84">
        <f t="shared" si="261"/>
        <v>2.3282916666666667E-2</v>
      </c>
      <c r="Q1508" s="337"/>
      <c r="R1508" s="85"/>
      <c r="S1508" s="82"/>
      <c r="T1508" s="83"/>
      <c r="U1508" s="83"/>
      <c r="V1508" s="83"/>
      <c r="W1508" s="82"/>
      <c r="X1508" s="83"/>
      <c r="Y1508" s="84"/>
      <c r="Z1508" s="86"/>
      <c r="AA1508" s="73">
        <f t="shared" si="277"/>
        <v>2.3282916666666667E-2</v>
      </c>
      <c r="AB1508" s="831">
        <f t="shared" si="263"/>
        <v>0</v>
      </c>
    </row>
    <row r="1509" spans="1:28" s="10" customFormat="1" ht="18" customHeight="1" thickBot="1" x14ac:dyDescent="0.25">
      <c r="A1509" s="434"/>
      <c r="B1509" s="90"/>
      <c r="C1509" s="227"/>
      <c r="D1509" s="355"/>
      <c r="E1509" s="438"/>
      <c r="F1509" s="94"/>
      <c r="G1509" s="95"/>
      <c r="H1509" s="96">
        <v>441</v>
      </c>
      <c r="I1509" s="97" t="s">
        <v>105</v>
      </c>
      <c r="J1509" s="95">
        <v>160</v>
      </c>
      <c r="K1509" s="99">
        <v>0</v>
      </c>
      <c r="L1509" s="99">
        <v>0</v>
      </c>
      <c r="M1509" s="99">
        <v>0</v>
      </c>
      <c r="N1509" s="98"/>
      <c r="O1509" s="99">
        <f t="shared" si="276"/>
        <v>0</v>
      </c>
      <c r="P1509" s="100">
        <f t="shared" si="261"/>
        <v>0</v>
      </c>
      <c r="Q1509" s="356"/>
      <c r="R1509" s="101"/>
      <c r="S1509" s="98"/>
      <c r="T1509" s="99"/>
      <c r="U1509" s="99"/>
      <c r="V1509" s="99"/>
      <c r="W1509" s="98"/>
      <c r="X1509" s="99"/>
      <c r="Y1509" s="100"/>
      <c r="Z1509" s="102"/>
      <c r="AA1509" s="73">
        <f t="shared" si="277"/>
        <v>0</v>
      </c>
      <c r="AB1509" s="831">
        <f t="shared" si="263"/>
        <v>0</v>
      </c>
    </row>
    <row r="1510" spans="1:28" s="10" customFormat="1" ht="18" customHeight="1" x14ac:dyDescent="0.2">
      <c r="A1510" s="58">
        <v>44970</v>
      </c>
      <c r="B1510" s="59">
        <v>0.46875</v>
      </c>
      <c r="C1510" s="60">
        <v>-6</v>
      </c>
      <c r="D1510" s="127">
        <f>(MAX(K1510:M1510))/J1510/1.44</f>
        <v>0.14880952380952381</v>
      </c>
      <c r="E1510" s="128">
        <f>(MAX(T1510:V1510))/S1510/1.44</f>
        <v>0.45194003527336862</v>
      </c>
      <c r="F1510" s="129" t="s">
        <v>27</v>
      </c>
      <c r="G1510" s="130" t="s">
        <v>28</v>
      </c>
      <c r="H1510" s="131">
        <v>442</v>
      </c>
      <c r="I1510" s="132" t="s">
        <v>29</v>
      </c>
      <c r="J1510" s="130">
        <v>630</v>
      </c>
      <c r="K1510" s="133">
        <v>120</v>
      </c>
      <c r="L1510" s="133">
        <v>130</v>
      </c>
      <c r="M1510" s="133">
        <v>135</v>
      </c>
      <c r="N1510" s="134" t="s">
        <v>1919</v>
      </c>
      <c r="O1510" s="133">
        <f t="shared" si="258"/>
        <v>128.33333333333334</v>
      </c>
      <c r="P1510" s="126">
        <f t="shared" si="261"/>
        <v>0.13391481481481482</v>
      </c>
      <c r="Q1510" s="135" t="s">
        <v>50</v>
      </c>
      <c r="R1510" s="136" t="s">
        <v>32</v>
      </c>
      <c r="S1510" s="130">
        <v>630</v>
      </c>
      <c r="T1510" s="133">
        <v>410</v>
      </c>
      <c r="U1510" s="133">
        <v>385</v>
      </c>
      <c r="V1510" s="133">
        <v>310</v>
      </c>
      <c r="W1510" s="134" t="s">
        <v>803</v>
      </c>
      <c r="X1510" s="133">
        <f t="shared" si="246"/>
        <v>368.33333333333331</v>
      </c>
      <c r="Y1510" s="126">
        <f t="shared" si="272"/>
        <v>0.38435291005291</v>
      </c>
      <c r="Z1510" s="137" t="s">
        <v>50</v>
      </c>
      <c r="AA1510" s="73">
        <f t="shared" si="277"/>
        <v>0.51826772486772477</v>
      </c>
      <c r="AB1510" s="831">
        <f t="shared" si="263"/>
        <v>303.49133333333339</v>
      </c>
    </row>
    <row r="1511" spans="1:28" ht="18" customHeight="1" x14ac:dyDescent="0.2">
      <c r="A1511" s="74"/>
      <c r="B1511" s="75"/>
      <c r="C1511" s="76"/>
      <c r="D1511" s="77"/>
      <c r="E1511" s="77"/>
      <c r="F1511" s="78"/>
      <c r="G1511" s="79"/>
      <c r="H1511" s="80">
        <v>442</v>
      </c>
      <c r="I1511" s="87" t="s">
        <v>1920</v>
      </c>
      <c r="J1511" s="79">
        <v>630</v>
      </c>
      <c r="K1511" s="82">
        <v>5</v>
      </c>
      <c r="L1511" s="82">
        <v>16</v>
      </c>
      <c r="M1511" s="82">
        <v>8</v>
      </c>
      <c r="N1511" s="82"/>
      <c r="O1511" s="83">
        <f t="shared" si="258"/>
        <v>9.6666666666666661</v>
      </c>
      <c r="P1511" s="84">
        <f t="shared" si="261"/>
        <v>1.0087089947089947E-2</v>
      </c>
      <c r="Q1511" s="84"/>
      <c r="R1511" s="85" t="s">
        <v>1921</v>
      </c>
      <c r="S1511" s="79">
        <v>630</v>
      </c>
      <c r="T1511" s="82">
        <v>0</v>
      </c>
      <c r="U1511" s="82">
        <v>10</v>
      </c>
      <c r="V1511" s="82">
        <v>0</v>
      </c>
      <c r="W1511" s="82"/>
      <c r="X1511" s="83">
        <f t="shared" si="246"/>
        <v>3.3333333333333335</v>
      </c>
      <c r="Y1511" s="84">
        <f t="shared" si="272"/>
        <v>3.4783068783068786E-3</v>
      </c>
      <c r="Z1511" s="86"/>
      <c r="AA1511" s="73">
        <f t="shared" si="277"/>
        <v>1.3565396825396826E-2</v>
      </c>
      <c r="AB1511" s="831">
        <f t="shared" si="263"/>
        <v>621.4538</v>
      </c>
    </row>
    <row r="1512" spans="1:28" ht="18" customHeight="1" x14ac:dyDescent="0.2">
      <c r="A1512" s="74"/>
      <c r="B1512" s="75"/>
      <c r="C1512" s="76"/>
      <c r="D1512" s="77"/>
      <c r="E1512" s="77"/>
      <c r="F1512" s="78"/>
      <c r="G1512" s="79"/>
      <c r="H1512" s="80">
        <v>442</v>
      </c>
      <c r="I1512" s="87" t="s">
        <v>1922</v>
      </c>
      <c r="J1512" s="79">
        <v>630</v>
      </c>
      <c r="K1512" s="82">
        <v>2</v>
      </c>
      <c r="L1512" s="82">
        <v>2</v>
      </c>
      <c r="M1512" s="82">
        <v>15</v>
      </c>
      <c r="N1512" s="82"/>
      <c r="O1512" s="83">
        <f t="shared" si="258"/>
        <v>6.333333333333333</v>
      </c>
      <c r="P1512" s="84">
        <f t="shared" si="261"/>
        <v>6.6087830687830678E-3</v>
      </c>
      <c r="Q1512" s="84"/>
      <c r="R1512" s="118" t="s">
        <v>1923</v>
      </c>
      <c r="S1512" s="79">
        <v>630</v>
      </c>
      <c r="T1512" s="82">
        <v>25</v>
      </c>
      <c r="U1512" s="82">
        <v>11</v>
      </c>
      <c r="V1512" s="82">
        <v>23</v>
      </c>
      <c r="W1512" s="82"/>
      <c r="X1512" s="83">
        <f t="shared" si="246"/>
        <v>19.666666666666668</v>
      </c>
      <c r="Y1512" s="84">
        <f t="shared" si="272"/>
        <v>2.0522010582010582E-2</v>
      </c>
      <c r="Z1512" s="86"/>
      <c r="AA1512" s="73">
        <f t="shared" si="277"/>
        <v>2.7130793650793648E-2</v>
      </c>
      <c r="AB1512" s="831">
        <f t="shared" si="263"/>
        <v>612.9076</v>
      </c>
    </row>
    <row r="1513" spans="1:28" ht="18" customHeight="1" x14ac:dyDescent="0.2">
      <c r="A1513" s="74"/>
      <c r="B1513" s="75"/>
      <c r="C1513" s="76"/>
      <c r="D1513" s="77"/>
      <c r="E1513" s="77"/>
      <c r="F1513" s="78"/>
      <c r="G1513" s="79"/>
      <c r="H1513" s="80">
        <v>442</v>
      </c>
      <c r="I1513" s="87" t="s">
        <v>1924</v>
      </c>
      <c r="J1513" s="79">
        <v>630</v>
      </c>
      <c r="K1513" s="82">
        <v>0</v>
      </c>
      <c r="L1513" s="82">
        <v>0</v>
      </c>
      <c r="M1513" s="82">
        <v>0</v>
      </c>
      <c r="N1513" s="82"/>
      <c r="O1513" s="83">
        <f t="shared" ref="O1513:O1569" si="278">(K1513+L1513+M1513)/3</f>
        <v>0</v>
      </c>
      <c r="P1513" s="84">
        <f t="shared" si="261"/>
        <v>0</v>
      </c>
      <c r="Q1513" s="84"/>
      <c r="R1513" s="85" t="s">
        <v>1924</v>
      </c>
      <c r="S1513" s="79">
        <v>630</v>
      </c>
      <c r="T1513" s="82">
        <v>0</v>
      </c>
      <c r="U1513" s="82">
        <v>0</v>
      </c>
      <c r="V1513" s="82">
        <v>0</v>
      </c>
      <c r="W1513" s="82"/>
      <c r="X1513" s="83">
        <f t="shared" si="246"/>
        <v>0</v>
      </c>
      <c r="Y1513" s="84">
        <f t="shared" si="272"/>
        <v>0</v>
      </c>
      <c r="Z1513" s="86"/>
      <c r="AA1513" s="73">
        <f t="shared" si="277"/>
        <v>0</v>
      </c>
      <c r="AB1513" s="831">
        <f t="shared" si="263"/>
        <v>630</v>
      </c>
    </row>
    <row r="1514" spans="1:28" ht="18" customHeight="1" x14ac:dyDescent="0.2">
      <c r="A1514" s="74"/>
      <c r="B1514" s="75"/>
      <c r="C1514" s="76"/>
      <c r="D1514" s="77"/>
      <c r="E1514" s="77"/>
      <c r="F1514" s="78"/>
      <c r="G1514" s="79"/>
      <c r="H1514" s="80">
        <v>442</v>
      </c>
      <c r="I1514" s="87" t="s">
        <v>1925</v>
      </c>
      <c r="J1514" s="79">
        <v>630</v>
      </c>
      <c r="K1514" s="82">
        <v>0</v>
      </c>
      <c r="L1514" s="82">
        <v>0</v>
      </c>
      <c r="M1514" s="82">
        <v>0</v>
      </c>
      <c r="N1514" s="82"/>
      <c r="O1514" s="83">
        <f t="shared" si="278"/>
        <v>0</v>
      </c>
      <c r="P1514" s="84">
        <f t="shared" si="261"/>
        <v>0</v>
      </c>
      <c r="Q1514" s="84"/>
      <c r="R1514" s="85" t="s">
        <v>1926</v>
      </c>
      <c r="S1514" s="79">
        <v>630</v>
      </c>
      <c r="T1514" s="82">
        <v>100</v>
      </c>
      <c r="U1514" s="82">
        <v>116</v>
      </c>
      <c r="V1514" s="82">
        <v>70</v>
      </c>
      <c r="W1514" s="82"/>
      <c r="X1514" s="83">
        <f t="shared" si="246"/>
        <v>95.333333333333329</v>
      </c>
      <c r="Y1514" s="84">
        <f t="shared" si="272"/>
        <v>9.9479576719576704E-2</v>
      </c>
      <c r="Z1514" s="86"/>
      <c r="AA1514" s="73">
        <f t="shared" si="277"/>
        <v>9.9479576719576704E-2</v>
      </c>
      <c r="AB1514" s="831">
        <f t="shared" si="263"/>
        <v>567.32786666666664</v>
      </c>
    </row>
    <row r="1515" spans="1:28" ht="18" customHeight="1" x14ac:dyDescent="0.2">
      <c r="A1515" s="74"/>
      <c r="B1515" s="75"/>
      <c r="C1515" s="76"/>
      <c r="D1515" s="77"/>
      <c r="E1515" s="77"/>
      <c r="F1515" s="78"/>
      <c r="G1515" s="79"/>
      <c r="H1515" s="80">
        <v>442</v>
      </c>
      <c r="I1515" s="87" t="s">
        <v>1927</v>
      </c>
      <c r="J1515" s="79">
        <v>630</v>
      </c>
      <c r="K1515" s="82">
        <v>0</v>
      </c>
      <c r="L1515" s="82">
        <v>0</v>
      </c>
      <c r="M1515" s="82">
        <v>0</v>
      </c>
      <c r="N1515" s="82"/>
      <c r="O1515" s="83">
        <f t="shared" si="278"/>
        <v>0</v>
      </c>
      <c r="P1515" s="84">
        <f t="shared" si="261"/>
        <v>0</v>
      </c>
      <c r="Q1515" s="84"/>
      <c r="R1515" s="85" t="s">
        <v>1928</v>
      </c>
      <c r="S1515" s="79">
        <v>630</v>
      </c>
      <c r="T1515" s="82">
        <v>24</v>
      </c>
      <c r="U1515" s="82">
        <v>30</v>
      </c>
      <c r="V1515" s="82">
        <v>26</v>
      </c>
      <c r="W1515" s="82"/>
      <c r="X1515" s="83">
        <f t="shared" si="246"/>
        <v>26.666666666666668</v>
      </c>
      <c r="Y1515" s="84">
        <f t="shared" si="272"/>
        <v>2.7826455026455029E-2</v>
      </c>
      <c r="Z1515" s="86"/>
      <c r="AA1515" s="73">
        <f t="shared" si="277"/>
        <v>2.7826455026455029E-2</v>
      </c>
      <c r="AB1515" s="831">
        <f t="shared" si="263"/>
        <v>612.46933333333334</v>
      </c>
    </row>
    <row r="1516" spans="1:28" ht="18" customHeight="1" x14ac:dyDescent="0.2">
      <c r="A1516" s="74"/>
      <c r="B1516" s="75"/>
      <c r="C1516" s="76"/>
      <c r="D1516" s="77"/>
      <c r="E1516" s="77"/>
      <c r="F1516" s="78"/>
      <c r="G1516" s="79"/>
      <c r="H1516" s="80">
        <v>442</v>
      </c>
      <c r="I1516" s="87" t="s">
        <v>1929</v>
      </c>
      <c r="J1516" s="79">
        <v>630</v>
      </c>
      <c r="K1516" s="82">
        <v>36</v>
      </c>
      <c r="L1516" s="82">
        <v>44</v>
      </c>
      <c r="M1516" s="82">
        <v>35</v>
      </c>
      <c r="N1516" s="82"/>
      <c r="O1516" s="83">
        <f t="shared" si="278"/>
        <v>38.333333333333336</v>
      </c>
      <c r="P1516" s="84">
        <f t="shared" si="261"/>
        <v>4.0000529100529099E-2</v>
      </c>
      <c r="Q1516" s="84"/>
      <c r="R1516" s="85" t="s">
        <v>1930</v>
      </c>
      <c r="S1516" s="79">
        <v>630</v>
      </c>
      <c r="T1516" s="82">
        <v>18</v>
      </c>
      <c r="U1516" s="82">
        <v>11</v>
      </c>
      <c r="V1516" s="82">
        <v>20</v>
      </c>
      <c r="W1516" s="82"/>
      <c r="X1516" s="83">
        <f t="shared" si="246"/>
        <v>16.333333333333332</v>
      </c>
      <c r="Y1516" s="84">
        <f t="shared" si="272"/>
        <v>1.70437037037037E-2</v>
      </c>
      <c r="Z1516" s="86"/>
      <c r="AA1516" s="73">
        <f t="shared" si="277"/>
        <v>5.7044232804232799E-2</v>
      </c>
      <c r="AB1516" s="831">
        <f t="shared" si="263"/>
        <v>594.06213333333335</v>
      </c>
    </row>
    <row r="1517" spans="1:28" ht="18" customHeight="1" x14ac:dyDescent="0.2">
      <c r="A1517" s="74"/>
      <c r="B1517" s="75"/>
      <c r="C1517" s="76"/>
      <c r="D1517" s="77"/>
      <c r="E1517" s="77"/>
      <c r="F1517" s="78"/>
      <c r="G1517" s="79"/>
      <c r="H1517" s="80">
        <v>442</v>
      </c>
      <c r="I1517" s="87" t="s">
        <v>1931</v>
      </c>
      <c r="J1517" s="79">
        <v>630</v>
      </c>
      <c r="K1517" s="82">
        <v>2</v>
      </c>
      <c r="L1517" s="82">
        <v>4</v>
      </c>
      <c r="M1517" s="82">
        <v>3</v>
      </c>
      <c r="N1517" s="82"/>
      <c r="O1517" s="83">
        <f t="shared" si="278"/>
        <v>3</v>
      </c>
      <c r="P1517" s="84">
        <f t="shared" si="261"/>
        <v>3.1304761904761905E-3</v>
      </c>
      <c r="Q1517" s="84"/>
      <c r="R1517" s="118" t="s">
        <v>1932</v>
      </c>
      <c r="S1517" s="79">
        <v>630</v>
      </c>
      <c r="T1517" s="82">
        <v>25</v>
      </c>
      <c r="U1517" s="82">
        <v>39</v>
      </c>
      <c r="V1517" s="82">
        <v>35</v>
      </c>
      <c r="W1517" s="82"/>
      <c r="X1517" s="83">
        <f t="shared" si="246"/>
        <v>33</v>
      </c>
      <c r="Y1517" s="84">
        <f t="shared" si="272"/>
        <v>3.4435238095238095E-2</v>
      </c>
      <c r="Z1517" s="86"/>
      <c r="AA1517" s="73">
        <f t="shared" si="277"/>
        <v>3.7565714285714286E-2</v>
      </c>
      <c r="AB1517" s="831">
        <f t="shared" si="263"/>
        <v>606.33360000000005</v>
      </c>
    </row>
    <row r="1518" spans="1:28" ht="18" customHeight="1" x14ac:dyDescent="0.2">
      <c r="A1518" s="74"/>
      <c r="B1518" s="75"/>
      <c r="C1518" s="76"/>
      <c r="D1518" s="77"/>
      <c r="E1518" s="77"/>
      <c r="F1518" s="78"/>
      <c r="G1518" s="79"/>
      <c r="H1518" s="80">
        <v>442</v>
      </c>
      <c r="I1518" s="87" t="s">
        <v>1933</v>
      </c>
      <c r="J1518" s="79">
        <v>630</v>
      </c>
      <c r="K1518" s="82">
        <v>0</v>
      </c>
      <c r="L1518" s="82">
        <v>0</v>
      </c>
      <c r="M1518" s="82">
        <v>0</v>
      </c>
      <c r="N1518" s="82"/>
      <c r="O1518" s="83">
        <f t="shared" si="278"/>
        <v>0</v>
      </c>
      <c r="P1518" s="84">
        <f t="shared" si="261"/>
        <v>0</v>
      </c>
      <c r="Q1518" s="84"/>
      <c r="R1518" s="85" t="s">
        <v>1934</v>
      </c>
      <c r="S1518" s="79">
        <v>630</v>
      </c>
      <c r="T1518" s="82">
        <v>86</v>
      </c>
      <c r="U1518" s="82">
        <v>39</v>
      </c>
      <c r="V1518" s="82">
        <v>25</v>
      </c>
      <c r="W1518" s="82"/>
      <c r="X1518" s="83">
        <f t="shared" si="246"/>
        <v>50</v>
      </c>
      <c r="Y1518" s="84">
        <f t="shared" si="272"/>
        <v>5.2174603174603172E-2</v>
      </c>
      <c r="Z1518" s="86"/>
      <c r="AA1518" s="73">
        <f t="shared" si="277"/>
        <v>5.2174603174603172E-2</v>
      </c>
      <c r="AB1518" s="831">
        <f t="shared" si="263"/>
        <v>597.13</v>
      </c>
    </row>
    <row r="1519" spans="1:28" ht="18" customHeight="1" x14ac:dyDescent="0.2">
      <c r="A1519" s="74"/>
      <c r="B1519" s="75"/>
      <c r="C1519" s="76"/>
      <c r="D1519" s="77"/>
      <c r="E1519" s="77"/>
      <c r="F1519" s="78"/>
      <c r="G1519" s="79"/>
      <c r="H1519" s="80">
        <v>442</v>
      </c>
      <c r="I1519" s="87" t="s">
        <v>1935</v>
      </c>
      <c r="J1519" s="79">
        <v>630</v>
      </c>
      <c r="K1519" s="82">
        <v>0</v>
      </c>
      <c r="L1519" s="82">
        <v>0</v>
      </c>
      <c r="M1519" s="82">
        <v>0</v>
      </c>
      <c r="N1519" s="82"/>
      <c r="O1519" s="83">
        <f t="shared" si="278"/>
        <v>0</v>
      </c>
      <c r="P1519" s="84">
        <f t="shared" si="261"/>
        <v>0</v>
      </c>
      <c r="Q1519" s="84"/>
      <c r="R1519" s="85" t="s">
        <v>1936</v>
      </c>
      <c r="S1519" s="79">
        <v>630</v>
      </c>
      <c r="T1519" s="82">
        <v>8</v>
      </c>
      <c r="U1519" s="82">
        <v>9</v>
      </c>
      <c r="V1519" s="82">
        <v>16</v>
      </c>
      <c r="W1519" s="82"/>
      <c r="X1519" s="83">
        <f t="shared" si="246"/>
        <v>11</v>
      </c>
      <c r="Y1519" s="84">
        <f t="shared" si="272"/>
        <v>1.1478412698412698E-2</v>
      </c>
      <c r="Z1519" s="86"/>
      <c r="AA1519" s="73">
        <f t="shared" si="277"/>
        <v>1.1478412698412698E-2</v>
      </c>
      <c r="AB1519" s="831">
        <f t="shared" si="263"/>
        <v>622.76859999999999</v>
      </c>
    </row>
    <row r="1520" spans="1:28" ht="18" customHeight="1" x14ac:dyDescent="0.2">
      <c r="A1520" s="74"/>
      <c r="B1520" s="75"/>
      <c r="C1520" s="76"/>
      <c r="D1520" s="77"/>
      <c r="E1520" s="77"/>
      <c r="F1520" s="78"/>
      <c r="G1520" s="79"/>
      <c r="H1520" s="80">
        <v>442</v>
      </c>
      <c r="I1520" s="87" t="s">
        <v>1937</v>
      </c>
      <c r="J1520" s="79">
        <v>630</v>
      </c>
      <c r="K1520" s="82">
        <v>0</v>
      </c>
      <c r="L1520" s="82">
        <v>0</v>
      </c>
      <c r="M1520" s="82">
        <v>0</v>
      </c>
      <c r="N1520" s="82"/>
      <c r="O1520" s="83">
        <f t="shared" si="278"/>
        <v>0</v>
      </c>
      <c r="P1520" s="84">
        <f t="shared" si="261"/>
        <v>0</v>
      </c>
      <c r="Q1520" s="84"/>
      <c r="R1520" s="85" t="s">
        <v>1938</v>
      </c>
      <c r="S1520" s="79">
        <v>630</v>
      </c>
      <c r="T1520" s="82">
        <v>100</v>
      </c>
      <c r="U1520" s="82">
        <v>84</v>
      </c>
      <c r="V1520" s="82">
        <v>65</v>
      </c>
      <c r="W1520" s="82"/>
      <c r="X1520" s="83">
        <f t="shared" si="246"/>
        <v>83</v>
      </c>
      <c r="Y1520" s="84">
        <f t="shared" si="272"/>
        <v>8.6609841269841267E-2</v>
      </c>
      <c r="Z1520" s="86"/>
      <c r="AA1520" s="73">
        <f t="shared" si="277"/>
        <v>8.6609841269841267E-2</v>
      </c>
      <c r="AB1520" s="831">
        <f t="shared" si="263"/>
        <v>575.43579999999997</v>
      </c>
    </row>
    <row r="1521" spans="1:28" ht="18" customHeight="1" x14ac:dyDescent="0.2">
      <c r="A1521" s="74"/>
      <c r="B1521" s="75"/>
      <c r="C1521" s="76"/>
      <c r="D1521" s="77"/>
      <c r="E1521" s="77"/>
      <c r="F1521" s="78"/>
      <c r="G1521" s="79"/>
      <c r="H1521" s="80">
        <v>442</v>
      </c>
      <c r="I1521" s="87" t="s">
        <v>1939</v>
      </c>
      <c r="J1521" s="79">
        <v>630</v>
      </c>
      <c r="K1521" s="82">
        <v>40</v>
      </c>
      <c r="L1521" s="82">
        <v>42</v>
      </c>
      <c r="M1521" s="82">
        <v>52</v>
      </c>
      <c r="N1521" s="82"/>
      <c r="O1521" s="83">
        <f t="shared" si="278"/>
        <v>44.666666666666664</v>
      </c>
      <c r="P1521" s="84">
        <f t="shared" si="261"/>
        <v>4.6609312169312161E-2</v>
      </c>
      <c r="Q1521" s="84"/>
      <c r="R1521" s="85" t="s">
        <v>1940</v>
      </c>
      <c r="S1521" s="79">
        <v>630</v>
      </c>
      <c r="T1521" s="82">
        <v>0</v>
      </c>
      <c r="U1521" s="82">
        <v>0</v>
      </c>
      <c r="V1521" s="82">
        <v>0</v>
      </c>
      <c r="W1521" s="82"/>
      <c r="X1521" s="83">
        <f t="shared" si="246"/>
        <v>0</v>
      </c>
      <c r="Y1521" s="84">
        <f t="shared" si="272"/>
        <v>0</v>
      </c>
      <c r="Z1521" s="86"/>
      <c r="AA1521" s="73">
        <f t="shared" si="277"/>
        <v>4.6609312169312161E-2</v>
      </c>
      <c r="AB1521" s="831">
        <f t="shared" si="263"/>
        <v>600.63613333333331</v>
      </c>
    </row>
    <row r="1522" spans="1:28" ht="18" customHeight="1" x14ac:dyDescent="0.2">
      <c r="A1522" s="74"/>
      <c r="B1522" s="75"/>
      <c r="C1522" s="76"/>
      <c r="D1522" s="77"/>
      <c r="E1522" s="77"/>
      <c r="F1522" s="78"/>
      <c r="G1522" s="79"/>
      <c r="H1522" s="80">
        <v>442</v>
      </c>
      <c r="I1522" s="87" t="s">
        <v>1941</v>
      </c>
      <c r="J1522" s="79">
        <v>630</v>
      </c>
      <c r="K1522" s="82">
        <v>2</v>
      </c>
      <c r="L1522" s="82">
        <v>5</v>
      </c>
      <c r="M1522" s="82">
        <v>12</v>
      </c>
      <c r="N1522" s="82"/>
      <c r="O1522" s="83">
        <f t="shared" si="278"/>
        <v>6.333333333333333</v>
      </c>
      <c r="P1522" s="84">
        <f t="shared" si="261"/>
        <v>6.6087830687830678E-3</v>
      </c>
      <c r="Q1522" s="84"/>
      <c r="R1522" s="85" t="s">
        <v>1942</v>
      </c>
      <c r="S1522" s="79">
        <v>630</v>
      </c>
      <c r="T1522" s="82">
        <v>2</v>
      </c>
      <c r="U1522" s="82">
        <v>0</v>
      </c>
      <c r="V1522" s="82">
        <v>2</v>
      </c>
      <c r="W1522" s="82"/>
      <c r="X1522" s="83">
        <f t="shared" si="246"/>
        <v>1.3333333333333333</v>
      </c>
      <c r="Y1522" s="84">
        <f t="shared" si="272"/>
        <v>1.3913227513227512E-3</v>
      </c>
      <c r="Z1522" s="86"/>
      <c r="AA1522" s="73">
        <f t="shared" si="277"/>
        <v>8.0001058201058187E-3</v>
      </c>
      <c r="AB1522" s="831">
        <f t="shared" si="263"/>
        <v>624.95993333333331</v>
      </c>
    </row>
    <row r="1523" spans="1:28" ht="18" customHeight="1" thickBot="1" x14ac:dyDescent="0.25">
      <c r="A1523" s="74"/>
      <c r="B1523" s="75"/>
      <c r="C1523" s="76"/>
      <c r="D1523" s="77"/>
      <c r="E1523" s="77"/>
      <c r="F1523" s="122"/>
      <c r="G1523" s="79"/>
      <c r="H1523" s="96">
        <v>442</v>
      </c>
      <c r="I1523" s="97" t="s">
        <v>1943</v>
      </c>
      <c r="J1523" s="95">
        <v>630</v>
      </c>
      <c r="K1523" s="98">
        <v>0</v>
      </c>
      <c r="L1523" s="98">
        <v>0</v>
      </c>
      <c r="M1523" s="98">
        <v>0</v>
      </c>
      <c r="N1523" s="98"/>
      <c r="O1523" s="99">
        <f t="shared" si="278"/>
        <v>0</v>
      </c>
      <c r="P1523" s="100">
        <f t="shared" si="261"/>
        <v>0</v>
      </c>
      <c r="Q1523" s="100"/>
      <c r="R1523" s="101"/>
      <c r="S1523" s="95">
        <v>630</v>
      </c>
      <c r="T1523" s="98"/>
      <c r="U1523" s="98"/>
      <c r="V1523" s="98"/>
      <c r="W1523" s="98"/>
      <c r="X1523" s="99">
        <f t="shared" si="246"/>
        <v>0</v>
      </c>
      <c r="Y1523" s="100">
        <f t="shared" si="272"/>
        <v>0</v>
      </c>
      <c r="Z1523" s="102"/>
      <c r="AA1523" s="73">
        <f t="shared" si="277"/>
        <v>0</v>
      </c>
      <c r="AB1523" s="831">
        <f t="shared" si="263"/>
        <v>630</v>
      </c>
    </row>
    <row r="1524" spans="1:28" s="10" customFormat="1" ht="18" customHeight="1" x14ac:dyDescent="0.2">
      <c r="A1524" s="58">
        <v>44970</v>
      </c>
      <c r="B1524" s="59">
        <v>0.41666666666666669</v>
      </c>
      <c r="C1524" s="60">
        <v>-5</v>
      </c>
      <c r="D1524" s="127">
        <f>(MAX(K1524:M1524))/J1524/1.44</f>
        <v>0.1267636684303351</v>
      </c>
      <c r="E1524" s="128">
        <f>(MAX(T1524:V1524))/S1524/1.44</f>
        <v>0.39462081128747795</v>
      </c>
      <c r="F1524" s="129" t="s">
        <v>27</v>
      </c>
      <c r="G1524" s="130" t="s">
        <v>28</v>
      </c>
      <c r="H1524" s="131">
        <v>443</v>
      </c>
      <c r="I1524" s="132" t="s">
        <v>29</v>
      </c>
      <c r="J1524" s="130">
        <v>630</v>
      </c>
      <c r="K1524" s="133">
        <v>58</v>
      </c>
      <c r="L1524" s="133">
        <v>115</v>
      </c>
      <c r="M1524" s="133">
        <v>89</v>
      </c>
      <c r="N1524" s="134" t="s">
        <v>1944</v>
      </c>
      <c r="O1524" s="133">
        <f t="shared" si="278"/>
        <v>87.333333333333329</v>
      </c>
      <c r="P1524" s="126">
        <f t="shared" si="261"/>
        <v>9.1131640211640205E-2</v>
      </c>
      <c r="Q1524" s="135" t="s">
        <v>31</v>
      </c>
      <c r="R1524" s="136" t="s">
        <v>32</v>
      </c>
      <c r="S1524" s="130">
        <v>630</v>
      </c>
      <c r="T1524" s="133">
        <v>297</v>
      </c>
      <c r="U1524" s="133">
        <v>358</v>
      </c>
      <c r="V1524" s="133">
        <v>278</v>
      </c>
      <c r="W1524" s="134" t="s">
        <v>1945</v>
      </c>
      <c r="X1524" s="133">
        <f t="shared" si="246"/>
        <v>311</v>
      </c>
      <c r="Y1524" s="126">
        <f t="shared" si="272"/>
        <v>0.32452603174603173</v>
      </c>
      <c r="Z1524" s="137" t="s">
        <v>31</v>
      </c>
      <c r="AA1524" s="73">
        <f t="shared" si="277"/>
        <v>0.41565767195767195</v>
      </c>
      <c r="AB1524" s="831">
        <f t="shared" si="263"/>
        <v>368.13566666666668</v>
      </c>
    </row>
    <row r="1525" spans="1:28" ht="18" customHeight="1" x14ac:dyDescent="0.2">
      <c r="A1525" s="74"/>
      <c r="B1525" s="75"/>
      <c r="C1525" s="76"/>
      <c r="D1525" s="77"/>
      <c r="E1525" s="77"/>
      <c r="F1525" s="78"/>
      <c r="G1525" s="79"/>
      <c r="H1525" s="80">
        <v>443</v>
      </c>
      <c r="I1525" s="81" t="s">
        <v>1946</v>
      </c>
      <c r="J1525" s="79">
        <v>630</v>
      </c>
      <c r="K1525" s="82">
        <v>0</v>
      </c>
      <c r="L1525" s="82">
        <v>0</v>
      </c>
      <c r="M1525" s="82">
        <v>0</v>
      </c>
      <c r="N1525" s="82"/>
      <c r="O1525" s="83">
        <f t="shared" si="278"/>
        <v>0</v>
      </c>
      <c r="P1525" s="84">
        <f t="shared" si="261"/>
        <v>0</v>
      </c>
      <c r="Q1525" s="84"/>
      <c r="R1525" s="118" t="s">
        <v>1947</v>
      </c>
      <c r="S1525" s="79">
        <v>630</v>
      </c>
      <c r="T1525" s="82">
        <v>0</v>
      </c>
      <c r="U1525" s="82">
        <v>0</v>
      </c>
      <c r="V1525" s="82">
        <v>0</v>
      </c>
      <c r="W1525" s="82"/>
      <c r="X1525" s="83">
        <f t="shared" si="246"/>
        <v>0</v>
      </c>
      <c r="Y1525" s="84">
        <f t="shared" si="272"/>
        <v>0</v>
      </c>
      <c r="Z1525" s="86"/>
      <c r="AA1525" s="73">
        <f t="shared" si="277"/>
        <v>0</v>
      </c>
      <c r="AB1525" s="831">
        <f t="shared" si="263"/>
        <v>630</v>
      </c>
    </row>
    <row r="1526" spans="1:28" ht="18" customHeight="1" x14ac:dyDescent="0.2">
      <c r="A1526" s="74"/>
      <c r="B1526" s="75"/>
      <c r="C1526" s="76"/>
      <c r="D1526" s="77"/>
      <c r="E1526" s="77"/>
      <c r="F1526" s="78"/>
      <c r="G1526" s="79"/>
      <c r="H1526" s="80">
        <v>443</v>
      </c>
      <c r="I1526" s="87" t="s">
        <v>1948</v>
      </c>
      <c r="J1526" s="79">
        <v>630</v>
      </c>
      <c r="K1526" s="82">
        <v>0</v>
      </c>
      <c r="L1526" s="82">
        <v>0</v>
      </c>
      <c r="M1526" s="82">
        <v>0</v>
      </c>
      <c r="N1526" s="82"/>
      <c r="O1526" s="83">
        <f t="shared" si="278"/>
        <v>0</v>
      </c>
      <c r="P1526" s="84">
        <f t="shared" si="261"/>
        <v>0</v>
      </c>
      <c r="Q1526" s="84"/>
      <c r="R1526" s="118" t="s">
        <v>1948</v>
      </c>
      <c r="S1526" s="79">
        <v>630</v>
      </c>
      <c r="T1526" s="82">
        <v>54</v>
      </c>
      <c r="U1526" s="82">
        <v>75</v>
      </c>
      <c r="V1526" s="82">
        <v>73</v>
      </c>
      <c r="W1526" s="82"/>
      <c r="X1526" s="83">
        <f t="shared" si="246"/>
        <v>67.333333333333329</v>
      </c>
      <c r="Y1526" s="84">
        <f t="shared" si="272"/>
        <v>7.0261798941798945E-2</v>
      </c>
      <c r="Z1526" s="86"/>
      <c r="AA1526" s="73">
        <f t="shared" si="277"/>
        <v>7.0261798941798945E-2</v>
      </c>
      <c r="AB1526" s="831">
        <f t="shared" si="263"/>
        <v>585.73506666666663</v>
      </c>
    </row>
    <row r="1527" spans="1:28" ht="18" customHeight="1" x14ac:dyDescent="0.2">
      <c r="A1527" s="74"/>
      <c r="B1527" s="75"/>
      <c r="C1527" s="76"/>
      <c r="D1527" s="77"/>
      <c r="E1527" s="77"/>
      <c r="F1527" s="78"/>
      <c r="G1527" s="79"/>
      <c r="H1527" s="80">
        <v>443</v>
      </c>
      <c r="I1527" s="81" t="s">
        <v>1949</v>
      </c>
      <c r="J1527" s="79">
        <v>630</v>
      </c>
      <c r="K1527" s="82">
        <v>0</v>
      </c>
      <c r="L1527" s="82">
        <v>0</v>
      </c>
      <c r="M1527" s="82">
        <v>0</v>
      </c>
      <c r="N1527" s="82"/>
      <c r="O1527" s="83">
        <f t="shared" si="278"/>
        <v>0</v>
      </c>
      <c r="P1527" s="84">
        <f t="shared" si="261"/>
        <v>0</v>
      </c>
      <c r="Q1527" s="84"/>
      <c r="R1527" s="118" t="s">
        <v>1950</v>
      </c>
      <c r="S1527" s="79">
        <v>630</v>
      </c>
      <c r="T1527" s="82">
        <v>27</v>
      </c>
      <c r="U1527" s="82">
        <v>52</v>
      </c>
      <c r="V1527" s="82">
        <v>23</v>
      </c>
      <c r="W1527" s="82"/>
      <c r="X1527" s="83">
        <f t="shared" si="246"/>
        <v>34</v>
      </c>
      <c r="Y1527" s="84">
        <f t="shared" si="272"/>
        <v>3.5478730158730154E-2</v>
      </c>
      <c r="Z1527" s="86"/>
      <c r="AA1527" s="73">
        <f t="shared" si="277"/>
        <v>3.5478730158730154E-2</v>
      </c>
      <c r="AB1527" s="831">
        <f t="shared" si="263"/>
        <v>607.64840000000004</v>
      </c>
    </row>
    <row r="1528" spans="1:28" ht="18" customHeight="1" x14ac:dyDescent="0.2">
      <c r="A1528" s="74"/>
      <c r="B1528" s="75"/>
      <c r="C1528" s="76"/>
      <c r="D1528" s="77"/>
      <c r="E1528" s="77"/>
      <c r="F1528" s="78"/>
      <c r="G1528" s="79"/>
      <c r="H1528" s="80">
        <v>443</v>
      </c>
      <c r="I1528" s="87" t="s">
        <v>1951</v>
      </c>
      <c r="J1528" s="79">
        <v>630</v>
      </c>
      <c r="K1528" s="82">
        <v>0</v>
      </c>
      <c r="L1528" s="82">
        <v>0</v>
      </c>
      <c r="M1528" s="82">
        <v>0</v>
      </c>
      <c r="N1528" s="82"/>
      <c r="O1528" s="83">
        <f t="shared" si="278"/>
        <v>0</v>
      </c>
      <c r="P1528" s="84">
        <f t="shared" si="261"/>
        <v>0</v>
      </c>
      <c r="Q1528" s="84"/>
      <c r="R1528" s="85" t="s">
        <v>1951</v>
      </c>
      <c r="S1528" s="79">
        <v>630</v>
      </c>
      <c r="T1528" s="82">
        <v>80</v>
      </c>
      <c r="U1528" s="82">
        <v>85</v>
      </c>
      <c r="V1528" s="82">
        <v>96</v>
      </c>
      <c r="W1528" s="82"/>
      <c r="X1528" s="83">
        <f t="shared" si="246"/>
        <v>87</v>
      </c>
      <c r="Y1528" s="84">
        <f t="shared" si="272"/>
        <v>9.0783809523809517E-2</v>
      </c>
      <c r="Z1528" s="86"/>
      <c r="AA1528" s="73">
        <f t="shared" si="277"/>
        <v>9.0783809523809517E-2</v>
      </c>
      <c r="AB1528" s="831">
        <f t="shared" si="263"/>
        <v>572.80619999999999</v>
      </c>
    </row>
    <row r="1529" spans="1:28" ht="18" customHeight="1" x14ac:dyDescent="0.2">
      <c r="A1529" s="74"/>
      <c r="B1529" s="75"/>
      <c r="C1529" s="76"/>
      <c r="D1529" s="77"/>
      <c r="E1529" s="77"/>
      <c r="F1529" s="78"/>
      <c r="G1529" s="79"/>
      <c r="H1529" s="80">
        <v>443</v>
      </c>
      <c r="I1529" s="87" t="s">
        <v>1952</v>
      </c>
      <c r="J1529" s="79">
        <v>630</v>
      </c>
      <c r="K1529" s="82">
        <v>2</v>
      </c>
      <c r="L1529" s="82">
        <v>33</v>
      </c>
      <c r="M1529" s="82">
        <v>4</v>
      </c>
      <c r="N1529" s="82"/>
      <c r="O1529" s="83">
        <f t="shared" si="278"/>
        <v>13</v>
      </c>
      <c r="P1529" s="84">
        <f t="shared" si="261"/>
        <v>1.3565396825396824E-2</v>
      </c>
      <c r="Q1529" s="84"/>
      <c r="R1529" s="85" t="s">
        <v>1953</v>
      </c>
      <c r="S1529" s="79">
        <v>630</v>
      </c>
      <c r="T1529" s="82">
        <v>16</v>
      </c>
      <c r="U1529" s="82">
        <v>50</v>
      </c>
      <c r="V1529" s="82">
        <v>11</v>
      </c>
      <c r="W1529" s="82"/>
      <c r="X1529" s="83">
        <f t="shared" si="246"/>
        <v>25.666666666666668</v>
      </c>
      <c r="Y1529" s="84">
        <f t="shared" si="272"/>
        <v>2.6782962962962963E-2</v>
      </c>
      <c r="Z1529" s="86"/>
      <c r="AA1529" s="73">
        <f t="shared" si="277"/>
        <v>4.0348359788359787E-2</v>
      </c>
      <c r="AB1529" s="831">
        <f t="shared" si="263"/>
        <v>604.58053333333328</v>
      </c>
    </row>
    <row r="1530" spans="1:28" ht="18" customHeight="1" x14ac:dyDescent="0.2">
      <c r="A1530" s="74"/>
      <c r="B1530" s="75"/>
      <c r="C1530" s="76"/>
      <c r="D1530" s="77"/>
      <c r="E1530" s="77"/>
      <c r="F1530" s="78"/>
      <c r="G1530" s="79"/>
      <c r="H1530" s="80">
        <v>443</v>
      </c>
      <c r="I1530" s="87" t="s">
        <v>1954</v>
      </c>
      <c r="J1530" s="79">
        <v>630</v>
      </c>
      <c r="K1530" s="82">
        <v>16</v>
      </c>
      <c r="L1530" s="82">
        <v>30</v>
      </c>
      <c r="M1530" s="82">
        <v>25</v>
      </c>
      <c r="N1530" s="82"/>
      <c r="O1530" s="83">
        <f t="shared" si="278"/>
        <v>23.666666666666668</v>
      </c>
      <c r="P1530" s="84">
        <f t="shared" si="261"/>
        <v>2.4695978835978839E-2</v>
      </c>
      <c r="Q1530" s="84"/>
      <c r="R1530" s="85" t="s">
        <v>1955</v>
      </c>
      <c r="S1530" s="79">
        <v>630</v>
      </c>
      <c r="T1530" s="82">
        <v>22</v>
      </c>
      <c r="U1530" s="82">
        <v>24</v>
      </c>
      <c r="V1530" s="82">
        <v>24</v>
      </c>
      <c r="W1530" s="82"/>
      <c r="X1530" s="83">
        <f t="shared" si="246"/>
        <v>23.333333333333332</v>
      </c>
      <c r="Y1530" s="84">
        <f t="shared" si="272"/>
        <v>2.4348148148148147E-2</v>
      </c>
      <c r="Z1530" s="86"/>
      <c r="AA1530" s="73">
        <f t="shared" si="277"/>
        <v>4.9044126984126982E-2</v>
      </c>
      <c r="AB1530" s="831">
        <f t="shared" si="263"/>
        <v>599.10220000000004</v>
      </c>
    </row>
    <row r="1531" spans="1:28" ht="18" customHeight="1" x14ac:dyDescent="0.2">
      <c r="A1531" s="74"/>
      <c r="B1531" s="75"/>
      <c r="C1531" s="76"/>
      <c r="D1531" s="77"/>
      <c r="E1531" s="77"/>
      <c r="F1531" s="78"/>
      <c r="G1531" s="79"/>
      <c r="H1531" s="80">
        <v>443</v>
      </c>
      <c r="I1531" s="87" t="s">
        <v>1956</v>
      </c>
      <c r="J1531" s="79">
        <v>630</v>
      </c>
      <c r="K1531" s="82">
        <v>0</v>
      </c>
      <c r="L1531" s="82">
        <v>0</v>
      </c>
      <c r="M1531" s="82">
        <v>19</v>
      </c>
      <c r="N1531" s="82"/>
      <c r="O1531" s="83">
        <f t="shared" si="278"/>
        <v>6.333333333333333</v>
      </c>
      <c r="P1531" s="84">
        <f t="shared" si="261"/>
        <v>6.6087830687830678E-3</v>
      </c>
      <c r="Q1531" s="84"/>
      <c r="R1531" s="85" t="s">
        <v>1957</v>
      </c>
      <c r="S1531" s="79">
        <v>630</v>
      </c>
      <c r="T1531" s="82">
        <v>4</v>
      </c>
      <c r="U1531" s="82">
        <v>0</v>
      </c>
      <c r="V1531" s="82">
        <v>1</v>
      </c>
      <c r="W1531" s="82"/>
      <c r="X1531" s="83">
        <f t="shared" si="246"/>
        <v>1.6666666666666667</v>
      </c>
      <c r="Y1531" s="84">
        <f t="shared" si="272"/>
        <v>1.7391534391534393E-3</v>
      </c>
      <c r="Z1531" s="86"/>
      <c r="AA1531" s="73">
        <f t="shared" si="277"/>
        <v>8.3479365079365073E-3</v>
      </c>
      <c r="AB1531" s="831">
        <f t="shared" si="263"/>
        <v>624.74080000000004</v>
      </c>
    </row>
    <row r="1532" spans="1:28" ht="18" customHeight="1" x14ac:dyDescent="0.2">
      <c r="A1532" s="74"/>
      <c r="B1532" s="75"/>
      <c r="C1532" s="76"/>
      <c r="D1532" s="77"/>
      <c r="E1532" s="77"/>
      <c r="F1532" s="78"/>
      <c r="G1532" s="79"/>
      <c r="H1532" s="80">
        <v>443</v>
      </c>
      <c r="I1532" s="87" t="s">
        <v>1958</v>
      </c>
      <c r="J1532" s="79">
        <v>630</v>
      </c>
      <c r="K1532" s="82">
        <v>0</v>
      </c>
      <c r="L1532" s="82">
        <v>0</v>
      </c>
      <c r="M1532" s="82">
        <v>0</v>
      </c>
      <c r="N1532" s="82"/>
      <c r="O1532" s="83">
        <f t="shared" si="278"/>
        <v>0</v>
      </c>
      <c r="P1532" s="84">
        <f t="shared" si="261"/>
        <v>0</v>
      </c>
      <c r="Q1532" s="84"/>
      <c r="R1532" s="85" t="s">
        <v>1959</v>
      </c>
      <c r="S1532" s="79">
        <v>630</v>
      </c>
      <c r="T1532" s="82">
        <v>54</v>
      </c>
      <c r="U1532" s="82">
        <v>16</v>
      </c>
      <c r="V1532" s="82">
        <v>12</v>
      </c>
      <c r="W1532" s="82"/>
      <c r="X1532" s="83">
        <f t="shared" si="246"/>
        <v>27.333333333333332</v>
      </c>
      <c r="Y1532" s="84">
        <f t="shared" si="272"/>
        <v>2.8522116402116399E-2</v>
      </c>
      <c r="Z1532" s="86"/>
      <c r="AA1532" s="73">
        <f t="shared" si="277"/>
        <v>2.8522116402116399E-2</v>
      </c>
      <c r="AB1532" s="831">
        <f t="shared" si="263"/>
        <v>612.03106666666667</v>
      </c>
    </row>
    <row r="1533" spans="1:28" ht="18" customHeight="1" x14ac:dyDescent="0.2">
      <c r="A1533" s="74"/>
      <c r="B1533" s="75"/>
      <c r="C1533" s="76"/>
      <c r="D1533" s="77"/>
      <c r="E1533" s="77"/>
      <c r="F1533" s="78"/>
      <c r="G1533" s="79"/>
      <c r="H1533" s="80">
        <v>443</v>
      </c>
      <c r="I1533" s="87" t="s">
        <v>1960</v>
      </c>
      <c r="J1533" s="79">
        <v>630</v>
      </c>
      <c r="K1533" s="82">
        <v>0</v>
      </c>
      <c r="L1533" s="82">
        <v>0</v>
      </c>
      <c r="M1533" s="82">
        <v>0</v>
      </c>
      <c r="N1533" s="82"/>
      <c r="O1533" s="83">
        <f t="shared" si="278"/>
        <v>0</v>
      </c>
      <c r="P1533" s="84">
        <f t="shared" si="261"/>
        <v>0</v>
      </c>
      <c r="Q1533" s="84"/>
      <c r="R1533" s="85" t="s">
        <v>531</v>
      </c>
      <c r="S1533" s="79">
        <v>630</v>
      </c>
      <c r="T1533" s="82">
        <v>0</v>
      </c>
      <c r="U1533" s="82">
        <v>0</v>
      </c>
      <c r="V1533" s="82">
        <v>0</v>
      </c>
      <c r="W1533" s="82"/>
      <c r="X1533" s="83">
        <f t="shared" si="246"/>
        <v>0</v>
      </c>
      <c r="Y1533" s="84">
        <f t="shared" si="272"/>
        <v>0</v>
      </c>
      <c r="Z1533" s="86"/>
      <c r="AA1533" s="73">
        <f t="shared" si="277"/>
        <v>0</v>
      </c>
      <c r="AB1533" s="831">
        <f t="shared" si="263"/>
        <v>630</v>
      </c>
    </row>
    <row r="1534" spans="1:28" ht="18" customHeight="1" x14ac:dyDescent="0.2">
      <c r="A1534" s="74"/>
      <c r="B1534" s="75"/>
      <c r="C1534" s="76"/>
      <c r="D1534" s="77"/>
      <c r="E1534" s="77"/>
      <c r="F1534" s="78"/>
      <c r="G1534" s="79"/>
      <c r="H1534" s="80">
        <v>443</v>
      </c>
      <c r="I1534" s="87" t="s">
        <v>1961</v>
      </c>
      <c r="J1534" s="79">
        <v>630</v>
      </c>
      <c r="K1534" s="82">
        <v>0</v>
      </c>
      <c r="L1534" s="82">
        <v>0</v>
      </c>
      <c r="M1534" s="82">
        <v>0</v>
      </c>
      <c r="N1534" s="82"/>
      <c r="O1534" s="83">
        <f t="shared" si="278"/>
        <v>0</v>
      </c>
      <c r="P1534" s="84">
        <f t="shared" si="261"/>
        <v>0</v>
      </c>
      <c r="Q1534" s="84"/>
      <c r="R1534" s="85" t="s">
        <v>1962</v>
      </c>
      <c r="S1534" s="79">
        <v>630</v>
      </c>
      <c r="T1534" s="82">
        <v>2</v>
      </c>
      <c r="U1534" s="82">
        <v>12</v>
      </c>
      <c r="V1534" s="82">
        <v>0</v>
      </c>
      <c r="W1534" s="82"/>
      <c r="X1534" s="83">
        <f t="shared" si="246"/>
        <v>4.666666666666667</v>
      </c>
      <c r="Y1534" s="84">
        <f t="shared" si="272"/>
        <v>4.86962962962963E-3</v>
      </c>
      <c r="Z1534" s="86"/>
      <c r="AA1534" s="73">
        <f t="shared" si="277"/>
        <v>4.86962962962963E-3</v>
      </c>
      <c r="AB1534" s="831">
        <f t="shared" si="263"/>
        <v>626.93213333333335</v>
      </c>
    </row>
    <row r="1535" spans="1:28" ht="18" customHeight="1" x14ac:dyDescent="0.2">
      <c r="A1535" s="74"/>
      <c r="B1535" s="75"/>
      <c r="C1535" s="76"/>
      <c r="D1535" s="77"/>
      <c r="E1535" s="77"/>
      <c r="F1535" s="78"/>
      <c r="G1535" s="79"/>
      <c r="H1535" s="80">
        <v>443</v>
      </c>
      <c r="I1535" s="87" t="s">
        <v>1963</v>
      </c>
      <c r="J1535" s="79">
        <v>630</v>
      </c>
      <c r="K1535" s="82">
        <v>0</v>
      </c>
      <c r="L1535" s="82">
        <v>0</v>
      </c>
      <c r="M1535" s="82">
        <v>0</v>
      </c>
      <c r="N1535" s="82"/>
      <c r="O1535" s="83">
        <f t="shared" si="278"/>
        <v>0</v>
      </c>
      <c r="P1535" s="84">
        <f t="shared" si="261"/>
        <v>0</v>
      </c>
      <c r="Q1535" s="84"/>
      <c r="R1535" s="85"/>
      <c r="S1535" s="79"/>
      <c r="T1535" s="82"/>
      <c r="U1535" s="82"/>
      <c r="V1535" s="82"/>
      <c r="W1535" s="82"/>
      <c r="X1535" s="83"/>
      <c r="Y1535" s="84"/>
      <c r="Z1535" s="86"/>
      <c r="AA1535" s="73">
        <f t="shared" si="277"/>
        <v>0</v>
      </c>
      <c r="AB1535" s="831">
        <f t="shared" si="263"/>
        <v>0</v>
      </c>
    </row>
    <row r="1536" spans="1:28" ht="18" customHeight="1" thickBot="1" x14ac:dyDescent="0.25">
      <c r="A1536" s="74"/>
      <c r="B1536" s="75"/>
      <c r="C1536" s="76"/>
      <c r="D1536" s="77"/>
      <c r="E1536" s="77"/>
      <c r="F1536" s="122"/>
      <c r="G1536" s="79"/>
      <c r="H1536" s="80">
        <v>443</v>
      </c>
      <c r="I1536" s="87" t="s">
        <v>1964</v>
      </c>
      <c r="J1536" s="79">
        <v>630</v>
      </c>
      <c r="K1536" s="82">
        <v>24</v>
      </c>
      <c r="L1536" s="82">
        <v>15</v>
      </c>
      <c r="M1536" s="82">
        <v>3</v>
      </c>
      <c r="N1536" s="82"/>
      <c r="O1536" s="83">
        <f t="shared" si="278"/>
        <v>14</v>
      </c>
      <c r="P1536" s="84">
        <f t="shared" si="261"/>
        <v>1.4608888888888888E-2</v>
      </c>
      <c r="Q1536" s="84"/>
      <c r="R1536" s="85"/>
      <c r="S1536" s="79"/>
      <c r="T1536" s="82"/>
      <c r="U1536" s="82"/>
      <c r="V1536" s="82"/>
      <c r="W1536" s="82"/>
      <c r="X1536" s="83"/>
      <c r="Y1536" s="84"/>
      <c r="Z1536" s="86"/>
      <c r="AA1536" s="73">
        <f t="shared" si="277"/>
        <v>1.4608888888888888E-2</v>
      </c>
      <c r="AB1536" s="831">
        <f t="shared" si="263"/>
        <v>0</v>
      </c>
    </row>
    <row r="1537" spans="1:28" s="10" customFormat="1" ht="18" customHeight="1" x14ac:dyDescent="0.2">
      <c r="A1537" s="58">
        <v>44936</v>
      </c>
      <c r="B1537" s="59">
        <v>0.58333333333333337</v>
      </c>
      <c r="C1537" s="224">
        <v>-15</v>
      </c>
      <c r="D1537" s="127">
        <f>(MAX(K1537:M1537))/J1537/1.44</f>
        <v>0.1984126984126984</v>
      </c>
      <c r="E1537" s="128">
        <f>(MAX(T1537:V1537))/S1537/1.44</f>
        <v>0.28659611992945327</v>
      </c>
      <c r="F1537" s="129" t="s">
        <v>27</v>
      </c>
      <c r="G1537" s="130" t="s">
        <v>28</v>
      </c>
      <c r="H1537" s="131">
        <v>445</v>
      </c>
      <c r="I1537" s="132" t="s">
        <v>29</v>
      </c>
      <c r="J1537" s="130">
        <v>630</v>
      </c>
      <c r="K1537" s="133">
        <v>180</v>
      </c>
      <c r="L1537" s="133">
        <v>120</v>
      </c>
      <c r="M1537" s="133">
        <v>150</v>
      </c>
      <c r="N1537" s="134" t="s">
        <v>660</v>
      </c>
      <c r="O1537" s="133">
        <f t="shared" si="278"/>
        <v>150</v>
      </c>
      <c r="P1537" s="126">
        <f t="shared" si="261"/>
        <v>0.15652380952380951</v>
      </c>
      <c r="Q1537" s="135" t="s">
        <v>50</v>
      </c>
      <c r="R1537" s="136" t="s">
        <v>32</v>
      </c>
      <c r="S1537" s="130">
        <v>630</v>
      </c>
      <c r="T1537" s="133">
        <v>260</v>
      </c>
      <c r="U1537" s="133">
        <v>220</v>
      </c>
      <c r="V1537" s="133">
        <v>260</v>
      </c>
      <c r="W1537" s="134" t="s">
        <v>1194</v>
      </c>
      <c r="X1537" s="133">
        <f t="shared" si="246"/>
        <v>246.66666666666666</v>
      </c>
      <c r="Y1537" s="126">
        <f t="shared" si="272"/>
        <v>0.25739470899470895</v>
      </c>
      <c r="Z1537" s="137" t="s">
        <v>50</v>
      </c>
      <c r="AA1537" s="73">
        <f t="shared" si="277"/>
        <v>0.41391851851851846</v>
      </c>
      <c r="AB1537" s="831">
        <f t="shared" si="263"/>
        <v>369.2313333333334</v>
      </c>
    </row>
    <row r="1538" spans="1:28" ht="18" customHeight="1" x14ac:dyDescent="0.2">
      <c r="A1538" s="74"/>
      <c r="B1538" s="75"/>
      <c r="C1538" s="76"/>
      <c r="D1538" s="77"/>
      <c r="E1538" s="77"/>
      <c r="F1538" s="78"/>
      <c r="G1538" s="79"/>
      <c r="H1538" s="80">
        <v>445</v>
      </c>
      <c r="I1538" s="87" t="s">
        <v>1965</v>
      </c>
      <c r="J1538" s="79">
        <v>630</v>
      </c>
      <c r="K1538" s="82">
        <v>15</v>
      </c>
      <c r="L1538" s="82">
        <v>5</v>
      </c>
      <c r="M1538" s="82">
        <v>15</v>
      </c>
      <c r="N1538" s="82"/>
      <c r="O1538" s="83">
        <f t="shared" si="278"/>
        <v>11.666666666666666</v>
      </c>
      <c r="P1538" s="84">
        <f t="shared" si="261"/>
        <v>1.2174074074074073E-2</v>
      </c>
      <c r="Q1538" s="84"/>
      <c r="R1538" s="85" t="s">
        <v>1966</v>
      </c>
      <c r="S1538" s="79">
        <v>630</v>
      </c>
      <c r="T1538" s="82">
        <v>30</v>
      </c>
      <c r="U1538" s="82">
        <v>20</v>
      </c>
      <c r="V1538" s="82">
        <v>20</v>
      </c>
      <c r="W1538" s="82"/>
      <c r="X1538" s="83">
        <f t="shared" si="246"/>
        <v>23.333333333333332</v>
      </c>
      <c r="Y1538" s="84">
        <f t="shared" si="272"/>
        <v>2.4348148148148147E-2</v>
      </c>
      <c r="Z1538" s="86"/>
      <c r="AA1538" s="73">
        <f t="shared" si="277"/>
        <v>3.652222222222222E-2</v>
      </c>
      <c r="AB1538" s="831">
        <f t="shared" si="263"/>
        <v>606.99099999999999</v>
      </c>
    </row>
    <row r="1539" spans="1:28" ht="18" customHeight="1" x14ac:dyDescent="0.2">
      <c r="A1539" s="74"/>
      <c r="B1539" s="75"/>
      <c r="C1539" s="76"/>
      <c r="D1539" s="77"/>
      <c r="E1539" s="77"/>
      <c r="F1539" s="78"/>
      <c r="G1539" s="79"/>
      <c r="H1539" s="80">
        <v>445</v>
      </c>
      <c r="I1539" s="87" t="s">
        <v>1967</v>
      </c>
      <c r="J1539" s="79">
        <v>630</v>
      </c>
      <c r="K1539" s="82">
        <v>15</v>
      </c>
      <c r="L1539" s="82">
        <v>5</v>
      </c>
      <c r="M1539" s="82">
        <v>10</v>
      </c>
      <c r="N1539" s="82"/>
      <c r="O1539" s="83">
        <f t="shared" si="278"/>
        <v>10</v>
      </c>
      <c r="P1539" s="84">
        <f t="shared" si="261"/>
        <v>1.0434920634920635E-2</v>
      </c>
      <c r="Q1539" s="84"/>
      <c r="R1539" s="85" t="s">
        <v>1968</v>
      </c>
      <c r="S1539" s="79">
        <v>630</v>
      </c>
      <c r="T1539" s="82">
        <v>70</v>
      </c>
      <c r="U1539" s="82">
        <v>90</v>
      </c>
      <c r="V1539" s="82">
        <v>100</v>
      </c>
      <c r="W1539" s="82"/>
      <c r="X1539" s="83">
        <f t="shared" si="246"/>
        <v>86.666666666666671</v>
      </c>
      <c r="Y1539" s="84">
        <f t="shared" si="272"/>
        <v>9.0435978835978842E-2</v>
      </c>
      <c r="Z1539" s="86"/>
      <c r="AA1539" s="73">
        <f t="shared" si="277"/>
        <v>0.10087089947089947</v>
      </c>
      <c r="AB1539" s="831">
        <f t="shared" si="263"/>
        <v>566.45133333333331</v>
      </c>
    </row>
    <row r="1540" spans="1:28" ht="18" customHeight="1" x14ac:dyDescent="0.2">
      <c r="A1540" s="74"/>
      <c r="B1540" s="75"/>
      <c r="C1540" s="76"/>
      <c r="D1540" s="77"/>
      <c r="E1540" s="77"/>
      <c r="F1540" s="78"/>
      <c r="G1540" s="79"/>
      <c r="H1540" s="80">
        <v>445</v>
      </c>
      <c r="I1540" s="87" t="s">
        <v>1969</v>
      </c>
      <c r="J1540" s="79">
        <v>630</v>
      </c>
      <c r="K1540" s="82">
        <v>95</v>
      </c>
      <c r="L1540" s="82">
        <v>5</v>
      </c>
      <c r="M1540" s="82">
        <v>80</v>
      </c>
      <c r="N1540" s="82"/>
      <c r="O1540" s="83">
        <f t="shared" si="278"/>
        <v>60</v>
      </c>
      <c r="P1540" s="84">
        <f t="shared" si="261"/>
        <v>6.2609523809523809E-2</v>
      </c>
      <c r="Q1540" s="84"/>
      <c r="R1540" s="85" t="s">
        <v>1970</v>
      </c>
      <c r="S1540" s="79">
        <v>630</v>
      </c>
      <c r="T1540" s="82">
        <v>70</v>
      </c>
      <c r="U1540" s="82">
        <v>60</v>
      </c>
      <c r="V1540" s="82">
        <v>75</v>
      </c>
      <c r="W1540" s="82"/>
      <c r="X1540" s="83">
        <f t="shared" si="246"/>
        <v>68.333333333333329</v>
      </c>
      <c r="Y1540" s="84">
        <f t="shared" si="272"/>
        <v>7.1305291005290997E-2</v>
      </c>
      <c r="Z1540" s="86"/>
      <c r="AA1540" s="73">
        <f t="shared" si="277"/>
        <v>0.13391481481481482</v>
      </c>
      <c r="AB1540" s="831">
        <f t="shared" si="263"/>
        <v>545.63366666666661</v>
      </c>
    </row>
    <row r="1541" spans="1:28" ht="18" customHeight="1" x14ac:dyDescent="0.2">
      <c r="A1541" s="74"/>
      <c r="B1541" s="75"/>
      <c r="C1541" s="76"/>
      <c r="D1541" s="77"/>
      <c r="E1541" s="77"/>
      <c r="F1541" s="78"/>
      <c r="G1541" s="79"/>
      <c r="H1541" s="80">
        <v>445</v>
      </c>
      <c r="I1541" s="87" t="s">
        <v>1971</v>
      </c>
      <c r="J1541" s="79">
        <v>630</v>
      </c>
      <c r="K1541" s="82">
        <v>30</v>
      </c>
      <c r="L1541" s="82">
        <v>30</v>
      </c>
      <c r="M1541" s="82">
        <v>35</v>
      </c>
      <c r="N1541" s="82"/>
      <c r="O1541" s="83">
        <f t="shared" si="278"/>
        <v>31.666666666666668</v>
      </c>
      <c r="P1541" s="84">
        <f t="shared" si="261"/>
        <v>3.3043915343915348E-2</v>
      </c>
      <c r="Q1541" s="84"/>
      <c r="R1541" s="85" t="s">
        <v>1972</v>
      </c>
      <c r="S1541" s="79">
        <v>630</v>
      </c>
      <c r="T1541" s="82">
        <v>85</v>
      </c>
      <c r="U1541" s="82">
        <v>45</v>
      </c>
      <c r="V1541" s="82">
        <v>60</v>
      </c>
      <c r="W1541" s="82"/>
      <c r="X1541" s="83">
        <f t="shared" si="246"/>
        <v>63.333333333333336</v>
      </c>
      <c r="Y1541" s="84">
        <f t="shared" si="272"/>
        <v>6.6087830687830695E-2</v>
      </c>
      <c r="Z1541" s="86"/>
      <c r="AA1541" s="73">
        <f t="shared" si="277"/>
        <v>9.9131746031746043E-2</v>
      </c>
      <c r="AB1541" s="831">
        <f t="shared" si="263"/>
        <v>567.54700000000003</v>
      </c>
    </row>
    <row r="1542" spans="1:28" ht="18" customHeight="1" x14ac:dyDescent="0.2">
      <c r="A1542" s="74"/>
      <c r="B1542" s="75"/>
      <c r="C1542" s="76"/>
      <c r="D1542" s="77"/>
      <c r="E1542" s="77"/>
      <c r="F1542" s="78"/>
      <c r="G1542" s="79"/>
      <c r="H1542" s="80">
        <v>445</v>
      </c>
      <c r="I1542" s="81" t="s">
        <v>1973</v>
      </c>
      <c r="J1542" s="79">
        <v>630</v>
      </c>
      <c r="K1542" s="82">
        <v>0</v>
      </c>
      <c r="L1542" s="82">
        <v>0</v>
      </c>
      <c r="M1542" s="82">
        <v>0</v>
      </c>
      <c r="N1542" s="82"/>
      <c r="O1542" s="83">
        <f t="shared" si="278"/>
        <v>0</v>
      </c>
      <c r="P1542" s="84">
        <f t="shared" si="261"/>
        <v>0</v>
      </c>
      <c r="Q1542" s="84"/>
      <c r="R1542" s="118" t="s">
        <v>1974</v>
      </c>
      <c r="S1542" s="79">
        <v>630</v>
      </c>
      <c r="T1542" s="82">
        <v>5</v>
      </c>
      <c r="U1542" s="82">
        <v>5</v>
      </c>
      <c r="V1542" s="82">
        <v>5</v>
      </c>
      <c r="W1542" s="82"/>
      <c r="X1542" s="83">
        <f t="shared" si="246"/>
        <v>5</v>
      </c>
      <c r="Y1542" s="84">
        <f t="shared" si="272"/>
        <v>5.2174603174603177E-3</v>
      </c>
      <c r="Z1542" s="86"/>
      <c r="AA1542" s="73">
        <f t="shared" si="277"/>
        <v>5.2174603174603177E-3</v>
      </c>
      <c r="AB1542" s="831">
        <f t="shared" si="263"/>
        <v>626.71299999999997</v>
      </c>
    </row>
    <row r="1543" spans="1:28" ht="18" customHeight="1" x14ac:dyDescent="0.2">
      <c r="A1543" s="74"/>
      <c r="B1543" s="75"/>
      <c r="C1543" s="76"/>
      <c r="D1543" s="77"/>
      <c r="E1543" s="77"/>
      <c r="F1543" s="78"/>
      <c r="G1543" s="79"/>
      <c r="H1543" s="80">
        <v>445</v>
      </c>
      <c r="I1543" s="81" t="s">
        <v>1975</v>
      </c>
      <c r="J1543" s="79">
        <v>630</v>
      </c>
      <c r="K1543" s="82">
        <v>15</v>
      </c>
      <c r="L1543" s="82">
        <v>15</v>
      </c>
      <c r="M1543" s="82">
        <v>10</v>
      </c>
      <c r="N1543" s="82"/>
      <c r="O1543" s="83">
        <f t="shared" si="278"/>
        <v>13.333333333333334</v>
      </c>
      <c r="P1543" s="84">
        <f t="shared" si="261"/>
        <v>1.3913227513227515E-2</v>
      </c>
      <c r="Q1543" s="84"/>
      <c r="R1543" s="85"/>
      <c r="S1543" s="79">
        <v>630</v>
      </c>
      <c r="T1543" s="82"/>
      <c r="U1543" s="82"/>
      <c r="V1543" s="82"/>
      <c r="W1543" s="82"/>
      <c r="X1543" s="83">
        <f t="shared" si="246"/>
        <v>0</v>
      </c>
      <c r="Y1543" s="84">
        <f t="shared" si="272"/>
        <v>0</v>
      </c>
      <c r="Z1543" s="86"/>
      <c r="AA1543" s="73">
        <f t="shared" si="277"/>
        <v>1.3913227513227515E-2</v>
      </c>
      <c r="AB1543" s="831">
        <f t="shared" si="263"/>
        <v>621.23466666666661</v>
      </c>
    </row>
    <row r="1544" spans="1:28" ht="18" customHeight="1" x14ac:dyDescent="0.2">
      <c r="A1544" s="74"/>
      <c r="B1544" s="75"/>
      <c r="C1544" s="76"/>
      <c r="D1544" s="77"/>
      <c r="E1544" s="77"/>
      <c r="F1544" s="78"/>
      <c r="G1544" s="79"/>
      <c r="H1544" s="80">
        <v>445</v>
      </c>
      <c r="I1544" s="87" t="s">
        <v>1976</v>
      </c>
      <c r="J1544" s="79">
        <v>630</v>
      </c>
      <c r="K1544" s="82"/>
      <c r="L1544" s="82"/>
      <c r="M1544" s="82">
        <v>0</v>
      </c>
      <c r="N1544" s="82"/>
      <c r="O1544" s="83">
        <f t="shared" si="278"/>
        <v>0</v>
      </c>
      <c r="P1544" s="84">
        <f t="shared" si="261"/>
        <v>0</v>
      </c>
      <c r="Q1544" s="84"/>
      <c r="R1544" s="85"/>
      <c r="S1544" s="79">
        <v>630</v>
      </c>
      <c r="T1544" s="82"/>
      <c r="U1544" s="82"/>
      <c r="V1544" s="82"/>
      <c r="W1544" s="82"/>
      <c r="X1544" s="83">
        <f t="shared" si="246"/>
        <v>0</v>
      </c>
      <c r="Y1544" s="84">
        <f t="shared" si="272"/>
        <v>0</v>
      </c>
      <c r="Z1544" s="86"/>
      <c r="AA1544" s="73">
        <f t="shared" si="277"/>
        <v>0</v>
      </c>
      <c r="AB1544" s="831">
        <f t="shared" si="263"/>
        <v>630</v>
      </c>
    </row>
    <row r="1545" spans="1:28" ht="18" customHeight="1" x14ac:dyDescent="0.2">
      <c r="A1545" s="74"/>
      <c r="B1545" s="75"/>
      <c r="C1545" s="76"/>
      <c r="D1545" s="77"/>
      <c r="E1545" s="77"/>
      <c r="F1545" s="78"/>
      <c r="G1545" s="79"/>
      <c r="H1545" s="80">
        <v>445</v>
      </c>
      <c r="I1545" s="87" t="s">
        <v>1977</v>
      </c>
      <c r="J1545" s="79">
        <v>630</v>
      </c>
      <c r="K1545" s="82">
        <v>5</v>
      </c>
      <c r="L1545" s="82">
        <v>5</v>
      </c>
      <c r="M1545" s="82">
        <v>0</v>
      </c>
      <c r="N1545" s="82"/>
      <c r="O1545" s="83">
        <f t="shared" si="278"/>
        <v>3.3333333333333335</v>
      </c>
      <c r="P1545" s="84">
        <f t="shared" si="261"/>
        <v>3.4783068783068786E-3</v>
      </c>
      <c r="Q1545" s="84"/>
      <c r="R1545" s="85"/>
      <c r="S1545" s="79">
        <v>630</v>
      </c>
      <c r="T1545" s="82"/>
      <c r="U1545" s="82"/>
      <c r="V1545" s="82"/>
      <c r="W1545" s="82"/>
      <c r="X1545" s="83">
        <f t="shared" si="246"/>
        <v>0</v>
      </c>
      <c r="Y1545" s="84">
        <f t="shared" si="272"/>
        <v>0</v>
      </c>
      <c r="Z1545" s="86"/>
      <c r="AA1545" s="73">
        <f t="shared" si="277"/>
        <v>3.4783068783068786E-3</v>
      </c>
      <c r="AB1545" s="831">
        <f t="shared" si="263"/>
        <v>627.80866666666668</v>
      </c>
    </row>
    <row r="1546" spans="1:28" ht="18" customHeight="1" thickBot="1" x14ac:dyDescent="0.25">
      <c r="A1546" s="89"/>
      <c r="B1546" s="90"/>
      <c r="C1546" s="91"/>
      <c r="D1546" s="92"/>
      <c r="E1546" s="93"/>
      <c r="F1546" s="94"/>
      <c r="G1546" s="95"/>
      <c r="H1546" s="96">
        <v>445</v>
      </c>
      <c r="I1546" s="97" t="s">
        <v>531</v>
      </c>
      <c r="J1546" s="95">
        <v>630</v>
      </c>
      <c r="K1546" s="98">
        <v>0</v>
      </c>
      <c r="L1546" s="98">
        <v>0</v>
      </c>
      <c r="M1546" s="98">
        <v>0</v>
      </c>
      <c r="N1546" s="98"/>
      <c r="O1546" s="99">
        <f t="shared" si="278"/>
        <v>0</v>
      </c>
      <c r="P1546" s="100">
        <f t="shared" ref="P1546:P1609" si="279">1.73*0.38*O1546/J1546</f>
        <v>0</v>
      </c>
      <c r="Q1546" s="100"/>
      <c r="R1546" s="101"/>
      <c r="S1546" s="95">
        <v>630</v>
      </c>
      <c r="T1546" s="98"/>
      <c r="U1546" s="98"/>
      <c r="V1546" s="98"/>
      <c r="W1546" s="98"/>
      <c r="X1546" s="99">
        <f t="shared" si="246"/>
        <v>0</v>
      </c>
      <c r="Y1546" s="100">
        <f t="shared" si="272"/>
        <v>0</v>
      </c>
      <c r="Z1546" s="102"/>
      <c r="AA1546" s="73">
        <f t="shared" si="277"/>
        <v>0</v>
      </c>
      <c r="AB1546" s="831">
        <f t="shared" si="263"/>
        <v>630</v>
      </c>
    </row>
    <row r="1547" spans="1:28" s="10" customFormat="1" ht="18" customHeight="1" x14ac:dyDescent="0.2">
      <c r="A1547" s="58">
        <v>44970</v>
      </c>
      <c r="B1547" s="59">
        <v>0.4375</v>
      </c>
      <c r="C1547" s="60">
        <v>-5</v>
      </c>
      <c r="D1547" s="61">
        <f>(MAX(K1547:M1547))/J1547/1.44</f>
        <v>0</v>
      </c>
      <c r="E1547" s="62">
        <f>(MAX(T1547:V1547))/S1547/1.44</f>
        <v>0</v>
      </c>
      <c r="F1547" s="129" t="s">
        <v>27</v>
      </c>
      <c r="G1547" s="130" t="s">
        <v>28</v>
      </c>
      <c r="H1547" s="131">
        <v>446</v>
      </c>
      <c r="I1547" s="132" t="s">
        <v>29</v>
      </c>
      <c r="J1547" s="130">
        <v>630</v>
      </c>
      <c r="K1547" s="133"/>
      <c r="L1547" s="133"/>
      <c r="M1547" s="133"/>
      <c r="N1547" s="134" t="s">
        <v>1978</v>
      </c>
      <c r="O1547" s="133">
        <f t="shared" si="278"/>
        <v>0</v>
      </c>
      <c r="P1547" s="126">
        <f t="shared" si="279"/>
        <v>0</v>
      </c>
      <c r="Q1547" s="135" t="s">
        <v>31</v>
      </c>
      <c r="R1547" s="136" t="s">
        <v>32</v>
      </c>
      <c r="S1547" s="130">
        <v>630</v>
      </c>
      <c r="T1547" s="133"/>
      <c r="U1547" s="133"/>
      <c r="V1547" s="133"/>
      <c r="W1547" s="134" t="s">
        <v>1979</v>
      </c>
      <c r="X1547" s="133">
        <f t="shared" si="246"/>
        <v>0</v>
      </c>
      <c r="Y1547" s="126">
        <f t="shared" si="272"/>
        <v>0</v>
      </c>
      <c r="Z1547" s="137" t="s">
        <v>31</v>
      </c>
      <c r="AA1547" s="73">
        <f t="shared" si="277"/>
        <v>0</v>
      </c>
      <c r="AB1547" s="831">
        <f t="shared" ref="AB1547:AB1610" si="280">S1547 - (AA1547*S1547)</f>
        <v>630</v>
      </c>
    </row>
    <row r="1548" spans="1:28" ht="18" customHeight="1" x14ac:dyDescent="0.2">
      <c r="A1548" s="74"/>
      <c r="B1548" s="75"/>
      <c r="C1548" s="76"/>
      <c r="D1548" s="77"/>
      <c r="E1548" s="77"/>
      <c r="F1548" s="78"/>
      <c r="G1548" s="79"/>
      <c r="H1548" s="80">
        <v>446</v>
      </c>
      <c r="I1548" s="87" t="s">
        <v>1980</v>
      </c>
      <c r="J1548" s="79">
        <v>630</v>
      </c>
      <c r="K1548" s="82">
        <v>10</v>
      </c>
      <c r="L1548" s="82">
        <v>15</v>
      </c>
      <c r="M1548" s="82">
        <v>10</v>
      </c>
      <c r="N1548" s="82"/>
      <c r="O1548" s="83">
        <f t="shared" si="278"/>
        <v>11.666666666666666</v>
      </c>
      <c r="P1548" s="84">
        <f t="shared" si="279"/>
        <v>1.2174074074074073E-2</v>
      </c>
      <c r="Q1548" s="84"/>
      <c r="R1548" s="85" t="s">
        <v>1981</v>
      </c>
      <c r="S1548" s="79">
        <v>630</v>
      </c>
      <c r="T1548" s="82">
        <v>30</v>
      </c>
      <c r="U1548" s="82">
        <v>20</v>
      </c>
      <c r="V1548" s="82">
        <v>10</v>
      </c>
      <c r="W1548" s="82"/>
      <c r="X1548" s="83">
        <f t="shared" si="246"/>
        <v>20</v>
      </c>
      <c r="Y1548" s="84">
        <f t="shared" si="272"/>
        <v>2.0869841269841271E-2</v>
      </c>
      <c r="Z1548" s="86"/>
      <c r="AA1548" s="73">
        <f t="shared" si="277"/>
        <v>3.3043915343915348E-2</v>
      </c>
      <c r="AB1548" s="831">
        <f t="shared" si="280"/>
        <v>609.1823333333333</v>
      </c>
    </row>
    <row r="1549" spans="1:28" ht="18" customHeight="1" x14ac:dyDescent="0.2">
      <c r="A1549" s="74"/>
      <c r="B1549" s="75"/>
      <c r="C1549" s="76"/>
      <c r="D1549" s="77"/>
      <c r="E1549" s="77"/>
      <c r="F1549" s="78"/>
      <c r="G1549" s="79"/>
      <c r="H1549" s="80">
        <v>446</v>
      </c>
      <c r="I1549" s="81" t="s">
        <v>1982</v>
      </c>
      <c r="J1549" s="79">
        <v>630</v>
      </c>
      <c r="K1549" s="82">
        <v>0</v>
      </c>
      <c r="L1549" s="82">
        <v>0</v>
      </c>
      <c r="M1549" s="82">
        <v>0</v>
      </c>
      <c r="N1549" s="82"/>
      <c r="O1549" s="83">
        <f t="shared" si="278"/>
        <v>0</v>
      </c>
      <c r="P1549" s="84">
        <f t="shared" si="279"/>
        <v>0</v>
      </c>
      <c r="Q1549" s="84"/>
      <c r="R1549" s="118" t="s">
        <v>1983</v>
      </c>
      <c r="S1549" s="79">
        <v>630</v>
      </c>
      <c r="T1549" s="82">
        <v>60</v>
      </c>
      <c r="U1549" s="82">
        <v>40</v>
      </c>
      <c r="V1549" s="82">
        <v>20</v>
      </c>
      <c r="W1549" s="82"/>
      <c r="X1549" s="83">
        <f t="shared" si="246"/>
        <v>40</v>
      </c>
      <c r="Y1549" s="84">
        <f t="shared" si="272"/>
        <v>4.1739682539682542E-2</v>
      </c>
      <c r="Z1549" s="86"/>
      <c r="AA1549" s="73">
        <f t="shared" si="277"/>
        <v>4.1739682539682542E-2</v>
      </c>
      <c r="AB1549" s="831">
        <f t="shared" si="280"/>
        <v>603.70399999999995</v>
      </c>
    </row>
    <row r="1550" spans="1:28" ht="18" customHeight="1" x14ac:dyDescent="0.2">
      <c r="A1550" s="74"/>
      <c r="B1550" s="75"/>
      <c r="C1550" s="76"/>
      <c r="D1550" s="77"/>
      <c r="E1550" s="77"/>
      <c r="F1550" s="78"/>
      <c r="G1550" s="79"/>
      <c r="H1550" s="80">
        <v>446</v>
      </c>
      <c r="I1550" s="81" t="s">
        <v>1984</v>
      </c>
      <c r="J1550" s="79">
        <v>630</v>
      </c>
      <c r="K1550" s="82">
        <v>0</v>
      </c>
      <c r="L1550" s="82">
        <v>0</v>
      </c>
      <c r="M1550" s="82">
        <v>0</v>
      </c>
      <c r="N1550" s="82"/>
      <c r="O1550" s="83">
        <f t="shared" si="278"/>
        <v>0</v>
      </c>
      <c r="P1550" s="84">
        <f t="shared" si="279"/>
        <v>0</v>
      </c>
      <c r="Q1550" s="84"/>
      <c r="R1550" s="118" t="s">
        <v>1985</v>
      </c>
      <c r="S1550" s="79">
        <v>630</v>
      </c>
      <c r="T1550" s="82">
        <v>15</v>
      </c>
      <c r="U1550" s="82">
        <v>10</v>
      </c>
      <c r="V1550" s="82">
        <v>5</v>
      </c>
      <c r="W1550" s="82"/>
      <c r="X1550" s="83">
        <f t="shared" si="246"/>
        <v>10</v>
      </c>
      <c r="Y1550" s="84">
        <f t="shared" si="272"/>
        <v>1.0434920634920635E-2</v>
      </c>
      <c r="Z1550" s="86"/>
      <c r="AA1550" s="73">
        <f t="shared" si="277"/>
        <v>1.0434920634920635E-2</v>
      </c>
      <c r="AB1550" s="831">
        <f t="shared" si="280"/>
        <v>623.42600000000004</v>
      </c>
    </row>
    <row r="1551" spans="1:28" ht="18" customHeight="1" x14ac:dyDescent="0.2">
      <c r="A1551" s="74"/>
      <c r="B1551" s="75"/>
      <c r="C1551" s="76"/>
      <c r="D1551" s="77"/>
      <c r="E1551" s="77"/>
      <c r="F1551" s="78"/>
      <c r="G1551" s="79"/>
      <c r="H1551" s="80">
        <v>446</v>
      </c>
      <c r="I1551" s="87" t="s">
        <v>1986</v>
      </c>
      <c r="J1551" s="79">
        <v>630</v>
      </c>
      <c r="K1551" s="82">
        <v>20</v>
      </c>
      <c r="L1551" s="82">
        <v>65</v>
      </c>
      <c r="M1551" s="82">
        <v>15</v>
      </c>
      <c r="N1551" s="82"/>
      <c r="O1551" s="83">
        <f t="shared" si="278"/>
        <v>33.333333333333336</v>
      </c>
      <c r="P1551" s="84">
        <f t="shared" si="279"/>
        <v>3.4783068783068784E-2</v>
      </c>
      <c r="Q1551" s="84"/>
      <c r="R1551" s="85" t="s">
        <v>1987</v>
      </c>
      <c r="S1551" s="79">
        <v>630</v>
      </c>
      <c r="T1551" s="82">
        <v>15</v>
      </c>
      <c r="U1551" s="82">
        <v>50</v>
      </c>
      <c r="V1551" s="82">
        <v>10</v>
      </c>
      <c r="W1551" s="82"/>
      <c r="X1551" s="83">
        <f t="shared" si="246"/>
        <v>25</v>
      </c>
      <c r="Y1551" s="84">
        <f t="shared" si="272"/>
        <v>2.6087301587301586E-2</v>
      </c>
      <c r="Z1551" s="86"/>
      <c r="AA1551" s="73">
        <f t="shared" si="277"/>
        <v>6.0870370370370366E-2</v>
      </c>
      <c r="AB1551" s="831">
        <f t="shared" si="280"/>
        <v>591.65166666666664</v>
      </c>
    </row>
    <row r="1552" spans="1:28" ht="18" customHeight="1" x14ac:dyDescent="0.2">
      <c r="A1552" s="74"/>
      <c r="B1552" s="75"/>
      <c r="C1552" s="76"/>
      <c r="D1552" s="77"/>
      <c r="E1552" s="77"/>
      <c r="F1552" s="78"/>
      <c r="G1552" s="79"/>
      <c r="H1552" s="80">
        <v>446</v>
      </c>
      <c r="I1552" s="87" t="s">
        <v>1988</v>
      </c>
      <c r="J1552" s="79">
        <v>630</v>
      </c>
      <c r="K1552" s="82">
        <v>15</v>
      </c>
      <c r="L1552" s="82">
        <v>25</v>
      </c>
      <c r="M1552" s="82">
        <v>15</v>
      </c>
      <c r="N1552" s="82"/>
      <c r="O1552" s="83">
        <f t="shared" si="278"/>
        <v>18.333333333333332</v>
      </c>
      <c r="P1552" s="84">
        <f t="shared" si="279"/>
        <v>1.9130687830687828E-2</v>
      </c>
      <c r="Q1552" s="84"/>
      <c r="R1552" s="85" t="s">
        <v>1989</v>
      </c>
      <c r="S1552" s="79">
        <v>630</v>
      </c>
      <c r="T1552" s="82">
        <v>50</v>
      </c>
      <c r="U1552" s="82">
        <v>50</v>
      </c>
      <c r="V1552" s="82">
        <v>50</v>
      </c>
      <c r="W1552" s="82"/>
      <c r="X1552" s="83">
        <f t="shared" si="246"/>
        <v>50</v>
      </c>
      <c r="Y1552" s="84">
        <f t="shared" si="272"/>
        <v>5.2174603174603172E-2</v>
      </c>
      <c r="Z1552" s="86"/>
      <c r="AA1552" s="73">
        <f t="shared" si="277"/>
        <v>7.1305291005290997E-2</v>
      </c>
      <c r="AB1552" s="831">
        <f t="shared" si="280"/>
        <v>585.07766666666669</v>
      </c>
    </row>
    <row r="1553" spans="1:28" ht="18" customHeight="1" x14ac:dyDescent="0.2">
      <c r="A1553" s="74"/>
      <c r="B1553" s="75"/>
      <c r="C1553" s="76"/>
      <c r="D1553" s="77"/>
      <c r="E1553" s="77"/>
      <c r="F1553" s="78"/>
      <c r="G1553" s="79"/>
      <c r="H1553" s="80">
        <v>446</v>
      </c>
      <c r="I1553" s="81" t="s">
        <v>1990</v>
      </c>
      <c r="J1553" s="79">
        <v>630</v>
      </c>
      <c r="K1553" s="82">
        <v>0</v>
      </c>
      <c r="L1553" s="82">
        <v>0</v>
      </c>
      <c r="M1553" s="82">
        <v>0</v>
      </c>
      <c r="N1553" s="82"/>
      <c r="O1553" s="83">
        <f t="shared" si="278"/>
        <v>0</v>
      </c>
      <c r="P1553" s="84">
        <f t="shared" si="279"/>
        <v>0</v>
      </c>
      <c r="Q1553" s="84"/>
      <c r="R1553" s="118" t="s">
        <v>1991</v>
      </c>
      <c r="S1553" s="79">
        <v>630</v>
      </c>
      <c r="T1553" s="82">
        <v>0</v>
      </c>
      <c r="U1553" s="82">
        <v>0</v>
      </c>
      <c r="V1553" s="82">
        <v>0</v>
      </c>
      <c r="W1553" s="82"/>
      <c r="X1553" s="83">
        <f t="shared" si="246"/>
        <v>0</v>
      </c>
      <c r="Y1553" s="84">
        <f t="shared" si="272"/>
        <v>0</v>
      </c>
      <c r="Z1553" s="86"/>
      <c r="AA1553" s="73">
        <f t="shared" si="277"/>
        <v>0</v>
      </c>
      <c r="AB1553" s="831">
        <f t="shared" si="280"/>
        <v>630</v>
      </c>
    </row>
    <row r="1554" spans="1:28" ht="18" customHeight="1" x14ac:dyDescent="0.2">
      <c r="A1554" s="74"/>
      <c r="B1554" s="75"/>
      <c r="C1554" s="76"/>
      <c r="D1554" s="77"/>
      <c r="E1554" s="77"/>
      <c r="F1554" s="78"/>
      <c r="G1554" s="79"/>
      <c r="H1554" s="80">
        <v>446</v>
      </c>
      <c r="I1554" s="87" t="s">
        <v>1992</v>
      </c>
      <c r="J1554" s="79">
        <v>630</v>
      </c>
      <c r="K1554" s="82">
        <v>10</v>
      </c>
      <c r="L1554" s="82">
        <v>40</v>
      </c>
      <c r="M1554" s="82">
        <v>30</v>
      </c>
      <c r="N1554" s="82"/>
      <c r="O1554" s="83">
        <f t="shared" si="278"/>
        <v>26.666666666666668</v>
      </c>
      <c r="P1554" s="84">
        <f t="shared" si="279"/>
        <v>2.7826455026455029E-2</v>
      </c>
      <c r="Q1554" s="84"/>
      <c r="R1554" s="118" t="s">
        <v>1993</v>
      </c>
      <c r="S1554" s="79">
        <v>630</v>
      </c>
      <c r="T1554" s="82">
        <v>0</v>
      </c>
      <c r="U1554" s="82">
        <v>0</v>
      </c>
      <c r="V1554" s="82">
        <v>0</v>
      </c>
      <c r="W1554" s="82"/>
      <c r="X1554" s="83">
        <f t="shared" si="246"/>
        <v>0</v>
      </c>
      <c r="Y1554" s="84">
        <f t="shared" si="272"/>
        <v>0</v>
      </c>
      <c r="Z1554" s="86"/>
      <c r="AA1554" s="73">
        <f t="shared" si="277"/>
        <v>2.7826455026455029E-2</v>
      </c>
      <c r="AB1554" s="831">
        <f t="shared" si="280"/>
        <v>612.46933333333334</v>
      </c>
    </row>
    <row r="1555" spans="1:28" ht="18" customHeight="1" x14ac:dyDescent="0.2">
      <c r="A1555" s="74"/>
      <c r="B1555" s="75"/>
      <c r="C1555" s="76"/>
      <c r="D1555" s="77"/>
      <c r="E1555" s="77"/>
      <c r="F1555" s="78"/>
      <c r="G1555" s="79"/>
      <c r="H1555" s="80">
        <v>446</v>
      </c>
      <c r="I1555" s="87" t="s">
        <v>1994</v>
      </c>
      <c r="J1555" s="79">
        <v>630</v>
      </c>
      <c r="K1555" s="82">
        <v>0</v>
      </c>
      <c r="L1555" s="82">
        <v>0</v>
      </c>
      <c r="M1555" s="82">
        <v>0</v>
      </c>
      <c r="N1555" s="82"/>
      <c r="O1555" s="83">
        <f t="shared" si="278"/>
        <v>0</v>
      </c>
      <c r="P1555" s="84">
        <f t="shared" si="279"/>
        <v>0</v>
      </c>
      <c r="Q1555" s="84"/>
      <c r="R1555" s="118" t="s">
        <v>1995</v>
      </c>
      <c r="S1555" s="79">
        <v>630</v>
      </c>
      <c r="T1555" s="82">
        <v>50</v>
      </c>
      <c r="U1555" s="82">
        <v>25</v>
      </c>
      <c r="V1555" s="82">
        <v>40</v>
      </c>
      <c r="W1555" s="82"/>
      <c r="X1555" s="83">
        <f t="shared" si="246"/>
        <v>38.333333333333336</v>
      </c>
      <c r="Y1555" s="84">
        <f t="shared" si="272"/>
        <v>4.0000529100529099E-2</v>
      </c>
      <c r="Z1555" s="86"/>
      <c r="AA1555" s="73">
        <f t="shared" si="277"/>
        <v>4.0000529100529099E-2</v>
      </c>
      <c r="AB1555" s="831">
        <f t="shared" si="280"/>
        <v>604.79966666666667</v>
      </c>
    </row>
    <row r="1556" spans="1:28" ht="18" customHeight="1" x14ac:dyDescent="0.2">
      <c r="A1556" s="74"/>
      <c r="B1556" s="75"/>
      <c r="C1556" s="76"/>
      <c r="D1556" s="77"/>
      <c r="E1556" s="77"/>
      <c r="F1556" s="78"/>
      <c r="G1556" s="79"/>
      <c r="H1556" s="80">
        <v>446</v>
      </c>
      <c r="I1556" s="87" t="s">
        <v>1996</v>
      </c>
      <c r="J1556" s="79">
        <v>630</v>
      </c>
      <c r="K1556" s="82">
        <v>5</v>
      </c>
      <c r="L1556" s="82">
        <v>5</v>
      </c>
      <c r="M1556" s="82">
        <v>5</v>
      </c>
      <c r="N1556" s="82"/>
      <c r="O1556" s="83">
        <f t="shared" si="278"/>
        <v>5</v>
      </c>
      <c r="P1556" s="84">
        <f t="shared" si="279"/>
        <v>5.2174603174603177E-3</v>
      </c>
      <c r="Q1556" s="84"/>
      <c r="R1556" s="85" t="s">
        <v>531</v>
      </c>
      <c r="S1556" s="79">
        <v>630</v>
      </c>
      <c r="T1556" s="82">
        <v>0</v>
      </c>
      <c r="U1556" s="82">
        <v>0</v>
      </c>
      <c r="V1556" s="82">
        <v>0</v>
      </c>
      <c r="W1556" s="82"/>
      <c r="X1556" s="83">
        <f t="shared" si="246"/>
        <v>0</v>
      </c>
      <c r="Y1556" s="84">
        <f t="shared" si="272"/>
        <v>0</v>
      </c>
      <c r="Z1556" s="86"/>
      <c r="AA1556" s="73">
        <f t="shared" si="277"/>
        <v>5.2174603174603177E-3</v>
      </c>
      <c r="AB1556" s="831">
        <f t="shared" si="280"/>
        <v>626.71299999999997</v>
      </c>
    </row>
    <row r="1557" spans="1:28" ht="18" customHeight="1" x14ac:dyDescent="0.2">
      <c r="A1557" s="74"/>
      <c r="B1557" s="75"/>
      <c r="C1557" s="76"/>
      <c r="D1557" s="77"/>
      <c r="E1557" s="77"/>
      <c r="F1557" s="78"/>
      <c r="G1557" s="79"/>
      <c r="H1557" s="80">
        <v>446</v>
      </c>
      <c r="I1557" s="87" t="s">
        <v>1997</v>
      </c>
      <c r="J1557" s="79">
        <v>630</v>
      </c>
      <c r="K1557" s="82">
        <v>0</v>
      </c>
      <c r="L1557" s="82">
        <v>0</v>
      </c>
      <c r="M1557" s="82">
        <v>0</v>
      </c>
      <c r="N1557" s="82"/>
      <c r="O1557" s="83">
        <f t="shared" si="278"/>
        <v>0</v>
      </c>
      <c r="P1557" s="84">
        <f t="shared" si="279"/>
        <v>0</v>
      </c>
      <c r="Q1557" s="84"/>
      <c r="R1557" s="85" t="s">
        <v>1998</v>
      </c>
      <c r="S1557" s="79">
        <v>630</v>
      </c>
      <c r="T1557" s="82">
        <v>0</v>
      </c>
      <c r="U1557" s="82">
        <v>0</v>
      </c>
      <c r="V1557" s="82">
        <v>0</v>
      </c>
      <c r="W1557" s="82"/>
      <c r="X1557" s="83">
        <f t="shared" si="246"/>
        <v>0</v>
      </c>
      <c r="Y1557" s="84">
        <f t="shared" si="272"/>
        <v>0</v>
      </c>
      <c r="Z1557" s="86"/>
      <c r="AA1557" s="73">
        <f t="shared" si="277"/>
        <v>0</v>
      </c>
      <c r="AB1557" s="831">
        <f t="shared" si="280"/>
        <v>630</v>
      </c>
    </row>
    <row r="1558" spans="1:28" ht="18" customHeight="1" x14ac:dyDescent="0.2">
      <c r="A1558" s="74"/>
      <c r="B1558" s="75"/>
      <c r="C1558" s="76"/>
      <c r="D1558" s="77"/>
      <c r="E1558" s="77"/>
      <c r="F1558" s="78"/>
      <c r="G1558" s="79"/>
      <c r="H1558" s="80">
        <v>446</v>
      </c>
      <c r="I1558" s="81" t="s">
        <v>1999</v>
      </c>
      <c r="J1558" s="79">
        <v>630</v>
      </c>
      <c r="K1558" s="82">
        <v>30</v>
      </c>
      <c r="L1558" s="82">
        <v>35</v>
      </c>
      <c r="M1558" s="82">
        <v>30</v>
      </c>
      <c r="N1558" s="82"/>
      <c r="O1558" s="83">
        <f>(K1558+L1558+M1558)/3</f>
        <v>31.666666666666668</v>
      </c>
      <c r="P1558" s="84">
        <f t="shared" si="279"/>
        <v>3.3043915343915348E-2</v>
      </c>
      <c r="Q1558" s="84"/>
      <c r="R1558" s="85" t="s">
        <v>2000</v>
      </c>
      <c r="S1558" s="79">
        <v>630</v>
      </c>
      <c r="T1558" s="82">
        <v>0</v>
      </c>
      <c r="U1558" s="82">
        <v>0</v>
      </c>
      <c r="V1558" s="82">
        <v>0</v>
      </c>
      <c r="W1558" s="82"/>
      <c r="X1558" s="83">
        <f t="shared" si="246"/>
        <v>0</v>
      </c>
      <c r="Y1558" s="84">
        <f t="shared" ref="Y1558:Y1581" si="281">1.73*0.38*X1558/S1558</f>
        <v>0</v>
      </c>
      <c r="Z1558" s="86"/>
      <c r="AA1558" s="73">
        <f t="shared" si="277"/>
        <v>3.3043915343915348E-2</v>
      </c>
      <c r="AB1558" s="831">
        <f t="shared" si="280"/>
        <v>609.1823333333333</v>
      </c>
    </row>
    <row r="1559" spans="1:28" ht="18" customHeight="1" thickBot="1" x14ac:dyDescent="0.25">
      <c r="A1559" s="89"/>
      <c r="B1559" s="90"/>
      <c r="C1559" s="91"/>
      <c r="D1559" s="92"/>
      <c r="E1559" s="93"/>
      <c r="F1559" s="94"/>
      <c r="G1559" s="95"/>
      <c r="H1559" s="96">
        <v>446</v>
      </c>
      <c r="I1559" s="97" t="s">
        <v>2001</v>
      </c>
      <c r="J1559" s="95">
        <v>630</v>
      </c>
      <c r="K1559" s="98">
        <v>30</v>
      </c>
      <c r="L1559" s="98">
        <v>20</v>
      </c>
      <c r="M1559" s="98">
        <v>20</v>
      </c>
      <c r="N1559" s="98"/>
      <c r="O1559" s="99">
        <f t="shared" si="278"/>
        <v>23.333333333333332</v>
      </c>
      <c r="P1559" s="100">
        <f t="shared" si="279"/>
        <v>2.4348148148148147E-2</v>
      </c>
      <c r="Q1559" s="100"/>
      <c r="R1559" s="101" t="s">
        <v>2002</v>
      </c>
      <c r="S1559" s="95">
        <v>630</v>
      </c>
      <c r="T1559" s="98">
        <v>0</v>
      </c>
      <c r="U1559" s="98">
        <v>0</v>
      </c>
      <c r="V1559" s="98">
        <v>0</v>
      </c>
      <c r="W1559" s="98"/>
      <c r="X1559" s="99">
        <f t="shared" si="246"/>
        <v>0</v>
      </c>
      <c r="Y1559" s="100">
        <f t="shared" si="281"/>
        <v>0</v>
      </c>
      <c r="Z1559" s="102"/>
      <c r="AA1559" s="73">
        <f t="shared" si="277"/>
        <v>2.4348148148148147E-2</v>
      </c>
      <c r="AB1559" s="831">
        <f t="shared" si="280"/>
        <v>614.66066666666666</v>
      </c>
    </row>
    <row r="1560" spans="1:28" s="10" customFormat="1" ht="18" customHeight="1" x14ac:dyDescent="0.2">
      <c r="A1560" s="58">
        <v>44970</v>
      </c>
      <c r="B1560" s="59">
        <v>0.44791666666666669</v>
      </c>
      <c r="C1560" s="60">
        <v>-6</v>
      </c>
      <c r="D1560" s="61">
        <f>(MAX(K1560:M1560))/J1560/1.44</f>
        <v>0</v>
      </c>
      <c r="E1560" s="62">
        <f>(MAX(T1560:V1560))/S1560/1.44</f>
        <v>0</v>
      </c>
      <c r="F1560" s="129" t="s">
        <v>27</v>
      </c>
      <c r="G1560" s="130" t="s">
        <v>28</v>
      </c>
      <c r="H1560" s="131">
        <v>447</v>
      </c>
      <c r="I1560" s="132" t="s">
        <v>29</v>
      </c>
      <c r="J1560" s="130">
        <v>630</v>
      </c>
      <c r="K1560" s="133"/>
      <c r="L1560" s="133"/>
      <c r="M1560" s="133"/>
      <c r="N1560" s="134" t="s">
        <v>1978</v>
      </c>
      <c r="O1560" s="133">
        <f t="shared" si="278"/>
        <v>0</v>
      </c>
      <c r="P1560" s="126">
        <f t="shared" si="279"/>
        <v>0</v>
      </c>
      <c r="Q1560" s="135" t="s">
        <v>50</v>
      </c>
      <c r="R1560" s="136" t="s">
        <v>32</v>
      </c>
      <c r="S1560" s="130">
        <v>630</v>
      </c>
      <c r="T1560" s="133"/>
      <c r="U1560" s="133"/>
      <c r="V1560" s="133"/>
      <c r="W1560" s="134" t="s">
        <v>2003</v>
      </c>
      <c r="X1560" s="133">
        <f t="shared" si="246"/>
        <v>0</v>
      </c>
      <c r="Y1560" s="126">
        <f t="shared" si="281"/>
        <v>0</v>
      </c>
      <c r="Z1560" s="207"/>
      <c r="AA1560" s="73">
        <f t="shared" si="277"/>
        <v>0</v>
      </c>
      <c r="AB1560" s="831">
        <f t="shared" si="280"/>
        <v>630</v>
      </c>
    </row>
    <row r="1561" spans="1:28" ht="18" customHeight="1" x14ac:dyDescent="0.2">
      <c r="A1561" s="74"/>
      <c r="B1561" s="75"/>
      <c r="C1561" s="76"/>
      <c r="D1561" s="77"/>
      <c r="E1561" s="77"/>
      <c r="F1561" s="78"/>
      <c r="G1561" s="79"/>
      <c r="H1561" s="80">
        <v>447</v>
      </c>
      <c r="I1561" s="81" t="s">
        <v>2004</v>
      </c>
      <c r="J1561" s="79">
        <v>630</v>
      </c>
      <c r="K1561" s="82">
        <v>35</v>
      </c>
      <c r="L1561" s="82">
        <v>5</v>
      </c>
      <c r="M1561" s="82">
        <v>10</v>
      </c>
      <c r="N1561" s="82"/>
      <c r="O1561" s="83">
        <f t="shared" si="278"/>
        <v>16.666666666666668</v>
      </c>
      <c r="P1561" s="84">
        <f t="shared" si="279"/>
        <v>1.7391534391534392E-2</v>
      </c>
      <c r="Q1561" s="84"/>
      <c r="R1561" s="118" t="s">
        <v>2005</v>
      </c>
      <c r="S1561" s="79">
        <v>630</v>
      </c>
      <c r="T1561" s="82">
        <v>70</v>
      </c>
      <c r="U1561" s="82">
        <v>35</v>
      </c>
      <c r="V1561" s="82">
        <v>35</v>
      </c>
      <c r="W1561" s="82"/>
      <c r="X1561" s="83">
        <f t="shared" si="246"/>
        <v>46.666666666666664</v>
      </c>
      <c r="Y1561" s="84">
        <f t="shared" si="281"/>
        <v>4.8696296296296293E-2</v>
      </c>
      <c r="Z1561" s="86"/>
      <c r="AA1561" s="73">
        <f t="shared" si="277"/>
        <v>6.6087830687830681E-2</v>
      </c>
      <c r="AB1561" s="831">
        <f t="shared" si="280"/>
        <v>588.36466666666672</v>
      </c>
    </row>
    <row r="1562" spans="1:28" ht="18" customHeight="1" x14ac:dyDescent="0.2">
      <c r="A1562" s="74"/>
      <c r="B1562" s="75"/>
      <c r="C1562" s="76"/>
      <c r="D1562" s="77"/>
      <c r="E1562" s="77"/>
      <c r="F1562" s="78"/>
      <c r="G1562" s="79"/>
      <c r="H1562" s="80">
        <v>447</v>
      </c>
      <c r="I1562" s="81" t="s">
        <v>2006</v>
      </c>
      <c r="J1562" s="79">
        <v>630</v>
      </c>
      <c r="K1562" s="82">
        <v>35</v>
      </c>
      <c r="L1562" s="82">
        <v>25</v>
      </c>
      <c r="M1562" s="82">
        <v>35</v>
      </c>
      <c r="N1562" s="82"/>
      <c r="O1562" s="83">
        <f t="shared" si="278"/>
        <v>31.666666666666668</v>
      </c>
      <c r="P1562" s="84">
        <f t="shared" si="279"/>
        <v>3.3043915343915348E-2</v>
      </c>
      <c r="Q1562" s="84"/>
      <c r="R1562" s="118" t="s">
        <v>501</v>
      </c>
      <c r="S1562" s="79">
        <v>630</v>
      </c>
      <c r="T1562" s="82">
        <v>0</v>
      </c>
      <c r="U1562" s="82">
        <v>0</v>
      </c>
      <c r="V1562" s="82">
        <v>0</v>
      </c>
      <c r="W1562" s="82"/>
      <c r="X1562" s="83">
        <f t="shared" si="246"/>
        <v>0</v>
      </c>
      <c r="Y1562" s="84">
        <f t="shared" si="281"/>
        <v>0</v>
      </c>
      <c r="Z1562" s="86"/>
      <c r="AA1562" s="73">
        <f t="shared" si="277"/>
        <v>3.3043915343915348E-2</v>
      </c>
      <c r="AB1562" s="831">
        <f t="shared" si="280"/>
        <v>609.1823333333333</v>
      </c>
    </row>
    <row r="1563" spans="1:28" ht="18" customHeight="1" x14ac:dyDescent="0.2">
      <c r="A1563" s="74"/>
      <c r="B1563" s="75"/>
      <c r="C1563" s="76"/>
      <c r="D1563" s="77"/>
      <c r="E1563" s="77"/>
      <c r="F1563" s="78"/>
      <c r="G1563" s="79"/>
      <c r="H1563" s="80">
        <v>447</v>
      </c>
      <c r="I1563" s="87" t="s">
        <v>2007</v>
      </c>
      <c r="J1563" s="79">
        <v>630</v>
      </c>
      <c r="K1563" s="82">
        <v>25</v>
      </c>
      <c r="L1563" s="82">
        <v>20</v>
      </c>
      <c r="M1563" s="82">
        <v>25</v>
      </c>
      <c r="N1563" s="82"/>
      <c r="O1563" s="83">
        <f t="shared" si="278"/>
        <v>23.333333333333332</v>
      </c>
      <c r="P1563" s="84">
        <f t="shared" si="279"/>
        <v>2.4348148148148147E-2</v>
      </c>
      <c r="Q1563" s="84"/>
      <c r="R1563" s="85" t="s">
        <v>2008</v>
      </c>
      <c r="S1563" s="79">
        <v>630</v>
      </c>
      <c r="T1563" s="82">
        <v>50</v>
      </c>
      <c r="U1563" s="82">
        <v>40</v>
      </c>
      <c r="V1563" s="82">
        <v>50</v>
      </c>
      <c r="W1563" s="82"/>
      <c r="X1563" s="83">
        <f>(T1563+U1563+V1563)/3</f>
        <v>46.666666666666664</v>
      </c>
      <c r="Y1563" s="84">
        <f t="shared" si="281"/>
        <v>4.8696296296296293E-2</v>
      </c>
      <c r="Z1563" s="86"/>
      <c r="AA1563" s="73">
        <f t="shared" si="277"/>
        <v>7.304444444444444E-2</v>
      </c>
      <c r="AB1563" s="831">
        <f t="shared" si="280"/>
        <v>583.98199999999997</v>
      </c>
    </row>
    <row r="1564" spans="1:28" ht="18" customHeight="1" x14ac:dyDescent="0.2">
      <c r="A1564" s="74"/>
      <c r="B1564" s="75"/>
      <c r="C1564" s="76"/>
      <c r="D1564" s="77"/>
      <c r="E1564" s="77"/>
      <c r="F1564" s="78"/>
      <c r="G1564" s="79"/>
      <c r="H1564" s="80">
        <v>447</v>
      </c>
      <c r="I1564" s="81" t="s">
        <v>2009</v>
      </c>
      <c r="J1564" s="79">
        <v>630</v>
      </c>
      <c r="K1564" s="82">
        <v>30</v>
      </c>
      <c r="L1564" s="82">
        <v>25</v>
      </c>
      <c r="M1564" s="82">
        <v>10</v>
      </c>
      <c r="N1564" s="82"/>
      <c r="O1564" s="83">
        <f t="shared" si="278"/>
        <v>21.666666666666668</v>
      </c>
      <c r="P1564" s="84">
        <f t="shared" si="279"/>
        <v>2.260899470899471E-2</v>
      </c>
      <c r="Q1564" s="84"/>
      <c r="R1564" s="118" t="s">
        <v>2010</v>
      </c>
      <c r="S1564" s="79">
        <v>630</v>
      </c>
      <c r="T1564" s="82">
        <v>0</v>
      </c>
      <c r="U1564" s="82">
        <v>0</v>
      </c>
      <c r="V1564" s="82">
        <v>0</v>
      </c>
      <c r="W1564" s="82"/>
      <c r="X1564" s="83">
        <f>(T1564+U1564+V1564)/3</f>
        <v>0</v>
      </c>
      <c r="Y1564" s="84">
        <f t="shared" si="281"/>
        <v>0</v>
      </c>
      <c r="Z1564" s="86"/>
      <c r="AA1564" s="73">
        <f t="shared" si="277"/>
        <v>2.260899470899471E-2</v>
      </c>
      <c r="AB1564" s="831">
        <f t="shared" si="280"/>
        <v>615.75633333333337</v>
      </c>
    </row>
    <row r="1565" spans="1:28" ht="18" customHeight="1" x14ac:dyDescent="0.2">
      <c r="A1565" s="74"/>
      <c r="B1565" s="75"/>
      <c r="C1565" s="76"/>
      <c r="D1565" s="77"/>
      <c r="E1565" s="77"/>
      <c r="F1565" s="78"/>
      <c r="G1565" s="79"/>
      <c r="H1565" s="80">
        <v>447</v>
      </c>
      <c r="I1565" s="87" t="s">
        <v>2011</v>
      </c>
      <c r="J1565" s="79">
        <v>630</v>
      </c>
      <c r="K1565" s="82">
        <v>0</v>
      </c>
      <c r="L1565" s="82">
        <v>0</v>
      </c>
      <c r="M1565" s="82">
        <v>0</v>
      </c>
      <c r="N1565" s="82"/>
      <c r="O1565" s="83">
        <f t="shared" si="278"/>
        <v>0</v>
      </c>
      <c r="P1565" s="84">
        <f t="shared" si="279"/>
        <v>0</v>
      </c>
      <c r="Q1565" s="84"/>
      <c r="R1565" s="85" t="s">
        <v>2012</v>
      </c>
      <c r="S1565" s="79">
        <v>630</v>
      </c>
      <c r="T1565" s="82">
        <v>0</v>
      </c>
      <c r="U1565" s="82">
        <v>0</v>
      </c>
      <c r="V1565" s="82">
        <v>0</v>
      </c>
      <c r="W1565" s="82"/>
      <c r="X1565" s="83">
        <f t="shared" si="246"/>
        <v>0</v>
      </c>
      <c r="Y1565" s="84">
        <f t="shared" si="281"/>
        <v>0</v>
      </c>
      <c r="Z1565" s="86"/>
      <c r="AA1565" s="73">
        <f t="shared" si="277"/>
        <v>0</v>
      </c>
      <c r="AB1565" s="831">
        <f t="shared" si="280"/>
        <v>630</v>
      </c>
    </row>
    <row r="1566" spans="1:28" ht="18" customHeight="1" x14ac:dyDescent="0.2">
      <c r="A1566" s="74"/>
      <c r="B1566" s="75"/>
      <c r="C1566" s="76"/>
      <c r="D1566" s="77"/>
      <c r="E1566" s="77"/>
      <c r="F1566" s="78"/>
      <c r="G1566" s="79"/>
      <c r="H1566" s="80">
        <v>447</v>
      </c>
      <c r="I1566" s="87" t="s">
        <v>2013</v>
      </c>
      <c r="J1566" s="79">
        <v>630</v>
      </c>
      <c r="K1566" s="82">
        <v>30</v>
      </c>
      <c r="L1566" s="82">
        <v>50</v>
      </c>
      <c r="M1566" s="82">
        <v>40</v>
      </c>
      <c r="N1566" s="82"/>
      <c r="O1566" s="83">
        <f t="shared" si="278"/>
        <v>40</v>
      </c>
      <c r="P1566" s="84">
        <f t="shared" si="279"/>
        <v>4.1739682539682542E-2</v>
      </c>
      <c r="Q1566" s="84"/>
      <c r="R1566" s="118" t="s">
        <v>2014</v>
      </c>
      <c r="S1566" s="79">
        <v>630</v>
      </c>
      <c r="T1566" s="82">
        <v>0</v>
      </c>
      <c r="U1566" s="82">
        <v>0</v>
      </c>
      <c r="V1566" s="82">
        <v>0</v>
      </c>
      <c r="W1566" s="82"/>
      <c r="X1566" s="83">
        <f t="shared" si="246"/>
        <v>0</v>
      </c>
      <c r="Y1566" s="84">
        <f t="shared" si="281"/>
        <v>0</v>
      </c>
      <c r="Z1566" s="86"/>
      <c r="AA1566" s="73">
        <f t="shared" si="277"/>
        <v>4.1739682539682542E-2</v>
      </c>
      <c r="AB1566" s="831">
        <f t="shared" si="280"/>
        <v>603.70399999999995</v>
      </c>
    </row>
    <row r="1567" spans="1:28" ht="18" customHeight="1" x14ac:dyDescent="0.2">
      <c r="A1567" s="74"/>
      <c r="B1567" s="75"/>
      <c r="C1567" s="76"/>
      <c r="D1567" s="77"/>
      <c r="E1567" s="77"/>
      <c r="F1567" s="78"/>
      <c r="G1567" s="79"/>
      <c r="H1567" s="80">
        <v>447</v>
      </c>
      <c r="I1567" s="81" t="s">
        <v>2015</v>
      </c>
      <c r="J1567" s="79">
        <v>630</v>
      </c>
      <c r="K1567" s="82">
        <v>0</v>
      </c>
      <c r="L1567" s="82">
        <v>0</v>
      </c>
      <c r="M1567" s="82">
        <v>0</v>
      </c>
      <c r="N1567" s="82"/>
      <c r="O1567" s="83">
        <f t="shared" si="278"/>
        <v>0</v>
      </c>
      <c r="P1567" s="84">
        <f t="shared" si="279"/>
        <v>0</v>
      </c>
      <c r="Q1567" s="84"/>
      <c r="R1567" s="85" t="s">
        <v>2016</v>
      </c>
      <c r="S1567" s="79">
        <v>630</v>
      </c>
      <c r="T1567" s="82">
        <v>0</v>
      </c>
      <c r="U1567" s="82">
        <v>0</v>
      </c>
      <c r="V1567" s="82">
        <v>0</v>
      </c>
      <c r="W1567" s="82"/>
      <c r="X1567" s="83">
        <f t="shared" si="246"/>
        <v>0</v>
      </c>
      <c r="Y1567" s="84">
        <f t="shared" si="281"/>
        <v>0</v>
      </c>
      <c r="Z1567" s="86"/>
      <c r="AA1567" s="73">
        <f t="shared" si="277"/>
        <v>0</v>
      </c>
      <c r="AB1567" s="831">
        <f t="shared" si="280"/>
        <v>630</v>
      </c>
    </row>
    <row r="1568" spans="1:28" ht="18" customHeight="1" x14ac:dyDescent="0.2">
      <c r="A1568" s="74"/>
      <c r="B1568" s="75"/>
      <c r="C1568" s="76"/>
      <c r="D1568" s="77"/>
      <c r="E1568" s="77"/>
      <c r="F1568" s="78"/>
      <c r="G1568" s="79"/>
      <c r="H1568" s="80">
        <v>447</v>
      </c>
      <c r="I1568" s="87" t="s">
        <v>2017</v>
      </c>
      <c r="J1568" s="79">
        <v>630</v>
      </c>
      <c r="K1568" s="82">
        <v>25</v>
      </c>
      <c r="L1568" s="82">
        <v>20</v>
      </c>
      <c r="M1568" s="82">
        <v>25</v>
      </c>
      <c r="N1568" s="82"/>
      <c r="O1568" s="83">
        <f t="shared" si="278"/>
        <v>23.333333333333332</v>
      </c>
      <c r="P1568" s="84">
        <f t="shared" si="279"/>
        <v>2.4348148148148147E-2</v>
      </c>
      <c r="Q1568" s="84"/>
      <c r="R1568" s="118" t="s">
        <v>2018</v>
      </c>
      <c r="S1568" s="79">
        <v>630</v>
      </c>
      <c r="T1568" s="82">
        <v>20</v>
      </c>
      <c r="U1568" s="82">
        <v>15</v>
      </c>
      <c r="V1568" s="82">
        <v>0</v>
      </c>
      <c r="W1568" s="82"/>
      <c r="X1568" s="83">
        <f t="shared" si="246"/>
        <v>11.666666666666666</v>
      </c>
      <c r="Y1568" s="84">
        <f t="shared" si="281"/>
        <v>1.2174074074074073E-2</v>
      </c>
      <c r="Z1568" s="86"/>
      <c r="AA1568" s="73">
        <f t="shared" si="277"/>
        <v>3.652222222222222E-2</v>
      </c>
      <c r="AB1568" s="831">
        <f t="shared" si="280"/>
        <v>606.99099999999999</v>
      </c>
    </row>
    <row r="1569" spans="1:28" ht="18" customHeight="1" x14ac:dyDescent="0.2">
      <c r="A1569" s="74"/>
      <c r="B1569" s="75"/>
      <c r="C1569" s="76"/>
      <c r="D1569" s="77"/>
      <c r="E1569" s="77"/>
      <c r="F1569" s="78"/>
      <c r="G1569" s="79"/>
      <c r="H1569" s="80">
        <v>447</v>
      </c>
      <c r="I1569" s="254" t="s">
        <v>2019</v>
      </c>
      <c r="J1569" s="79">
        <v>630</v>
      </c>
      <c r="K1569" s="82">
        <v>5</v>
      </c>
      <c r="L1569" s="82">
        <v>25</v>
      </c>
      <c r="M1569" s="82">
        <v>5</v>
      </c>
      <c r="N1569" s="82"/>
      <c r="O1569" s="83">
        <f t="shared" si="278"/>
        <v>11.666666666666666</v>
      </c>
      <c r="P1569" s="84">
        <f t="shared" si="279"/>
        <v>1.2174074074074073E-2</v>
      </c>
      <c r="Q1569" s="84"/>
      <c r="R1569" s="85" t="s">
        <v>2020</v>
      </c>
      <c r="S1569" s="79">
        <v>630</v>
      </c>
      <c r="T1569" s="82">
        <v>0</v>
      </c>
      <c r="U1569" s="82">
        <v>0</v>
      </c>
      <c r="V1569" s="82">
        <v>0</v>
      </c>
      <c r="W1569" s="82"/>
      <c r="X1569" s="83">
        <f t="shared" si="246"/>
        <v>0</v>
      </c>
      <c r="Y1569" s="84">
        <f t="shared" si="281"/>
        <v>0</v>
      </c>
      <c r="Z1569" s="86"/>
      <c r="AA1569" s="73">
        <f t="shared" ref="AA1569:AA1632" si="282">P1569+Y1569</f>
        <v>1.2174074074074073E-2</v>
      </c>
      <c r="AB1569" s="831">
        <f t="shared" si="280"/>
        <v>622.33033333333333</v>
      </c>
    </row>
    <row r="1570" spans="1:28" ht="18" customHeight="1" x14ac:dyDescent="0.2">
      <c r="A1570" s="74"/>
      <c r="B1570" s="75"/>
      <c r="C1570" s="76"/>
      <c r="D1570" s="77"/>
      <c r="E1570" s="77"/>
      <c r="F1570" s="78"/>
      <c r="G1570" s="79"/>
      <c r="H1570" s="80">
        <v>447</v>
      </c>
      <c r="I1570" s="254"/>
      <c r="J1570" s="79">
        <v>630</v>
      </c>
      <c r="K1570" s="82"/>
      <c r="L1570" s="82"/>
      <c r="M1570" s="82"/>
      <c r="N1570" s="82"/>
      <c r="O1570" s="83"/>
      <c r="P1570" s="84"/>
      <c r="Q1570" s="84"/>
      <c r="R1570" s="85" t="s">
        <v>2021</v>
      </c>
      <c r="S1570" s="79">
        <v>630</v>
      </c>
      <c r="T1570" s="82">
        <v>0</v>
      </c>
      <c r="U1570" s="82">
        <v>0</v>
      </c>
      <c r="V1570" s="82">
        <v>0</v>
      </c>
      <c r="W1570" s="82"/>
      <c r="X1570" s="83">
        <f t="shared" si="246"/>
        <v>0</v>
      </c>
      <c r="Y1570" s="84">
        <f t="shared" si="281"/>
        <v>0</v>
      </c>
      <c r="Z1570" s="86"/>
      <c r="AA1570" s="73">
        <f t="shared" si="282"/>
        <v>0</v>
      </c>
      <c r="AB1570" s="831">
        <f t="shared" si="280"/>
        <v>630</v>
      </c>
    </row>
    <row r="1571" spans="1:28" ht="18" customHeight="1" x14ac:dyDescent="0.2">
      <c r="A1571" s="74"/>
      <c r="B1571" s="75"/>
      <c r="C1571" s="76"/>
      <c r="D1571" s="77"/>
      <c r="E1571" s="77"/>
      <c r="F1571" s="78"/>
      <c r="G1571" s="79"/>
      <c r="H1571" s="80">
        <v>447</v>
      </c>
      <c r="I1571" s="254"/>
      <c r="J1571" s="79">
        <v>630</v>
      </c>
      <c r="K1571" s="82"/>
      <c r="L1571" s="82"/>
      <c r="M1571" s="82"/>
      <c r="N1571" s="82"/>
      <c r="O1571" s="83"/>
      <c r="P1571" s="84"/>
      <c r="Q1571" s="84"/>
      <c r="R1571" s="85" t="s">
        <v>2022</v>
      </c>
      <c r="S1571" s="79">
        <v>630</v>
      </c>
      <c r="T1571" s="82">
        <v>0</v>
      </c>
      <c r="U1571" s="82">
        <v>0</v>
      </c>
      <c r="V1571" s="82">
        <v>0</v>
      </c>
      <c r="W1571" s="82"/>
      <c r="X1571" s="83">
        <f t="shared" si="246"/>
        <v>0</v>
      </c>
      <c r="Y1571" s="84">
        <f t="shared" si="281"/>
        <v>0</v>
      </c>
      <c r="Z1571" s="86"/>
      <c r="AA1571" s="73">
        <f t="shared" si="282"/>
        <v>0</v>
      </c>
      <c r="AB1571" s="831">
        <f t="shared" si="280"/>
        <v>630</v>
      </c>
    </row>
    <row r="1572" spans="1:28" ht="18" customHeight="1" thickBot="1" x14ac:dyDescent="0.25">
      <c r="A1572" s="89"/>
      <c r="B1572" s="90"/>
      <c r="C1572" s="91"/>
      <c r="D1572" s="92"/>
      <c r="E1572" s="93"/>
      <c r="F1572" s="94"/>
      <c r="G1572" s="95"/>
      <c r="H1572" s="96">
        <v>447</v>
      </c>
      <c r="I1572" s="231"/>
      <c r="J1572" s="95">
        <v>630</v>
      </c>
      <c r="K1572" s="98"/>
      <c r="L1572" s="98"/>
      <c r="M1572" s="98"/>
      <c r="N1572" s="98"/>
      <c r="O1572" s="99"/>
      <c r="P1572" s="100"/>
      <c r="Q1572" s="100"/>
      <c r="R1572" s="101" t="s">
        <v>2023</v>
      </c>
      <c r="S1572" s="95">
        <v>630</v>
      </c>
      <c r="T1572" s="98">
        <v>10</v>
      </c>
      <c r="U1572" s="98">
        <v>10</v>
      </c>
      <c r="V1572" s="98">
        <v>5</v>
      </c>
      <c r="W1572" s="98"/>
      <c r="X1572" s="99">
        <f t="shared" si="246"/>
        <v>8.3333333333333339</v>
      </c>
      <c r="Y1572" s="100">
        <f t="shared" si="281"/>
        <v>8.6957671957671959E-3</v>
      </c>
      <c r="Z1572" s="102"/>
      <c r="AA1572" s="73">
        <f t="shared" si="282"/>
        <v>8.6957671957671959E-3</v>
      </c>
      <c r="AB1572" s="831">
        <f t="shared" si="280"/>
        <v>624.52166666666665</v>
      </c>
    </row>
    <row r="1573" spans="1:28" s="10" customFormat="1" ht="18" customHeight="1" x14ac:dyDescent="0.2">
      <c r="A1573" s="58">
        <v>44970</v>
      </c>
      <c r="B1573" s="59">
        <v>0.45833333333333331</v>
      </c>
      <c r="C1573" s="60">
        <v>-6</v>
      </c>
      <c r="D1573" s="61">
        <f>(MAX(K1573:M1573))/J1573/1.44</f>
        <v>0.18738977072310406</v>
      </c>
      <c r="E1573" s="62">
        <f>(MAX(T1573:V1573))/S1573/1.44</f>
        <v>0.28659611992945327</v>
      </c>
      <c r="F1573" s="129" t="s">
        <v>27</v>
      </c>
      <c r="G1573" s="130" t="s">
        <v>28</v>
      </c>
      <c r="H1573" s="131">
        <v>448</v>
      </c>
      <c r="I1573" s="132" t="s">
        <v>29</v>
      </c>
      <c r="J1573" s="130">
        <v>630</v>
      </c>
      <c r="K1573" s="133">
        <v>115</v>
      </c>
      <c r="L1573" s="133">
        <v>170</v>
      </c>
      <c r="M1573" s="133">
        <v>130</v>
      </c>
      <c r="N1573" s="134" t="s">
        <v>2024</v>
      </c>
      <c r="O1573" s="133">
        <f t="shared" ref="O1573:O1636" si="283">(K1573+L1573+M1573)/3</f>
        <v>138.33333333333334</v>
      </c>
      <c r="P1573" s="126">
        <f t="shared" si="279"/>
        <v>0.14434973544973545</v>
      </c>
      <c r="Q1573" s="135" t="s">
        <v>31</v>
      </c>
      <c r="R1573" s="136" t="s">
        <v>32</v>
      </c>
      <c r="S1573" s="130">
        <v>630</v>
      </c>
      <c r="T1573" s="133">
        <v>245</v>
      </c>
      <c r="U1573" s="133">
        <v>260</v>
      </c>
      <c r="V1573" s="133">
        <v>220</v>
      </c>
      <c r="W1573" s="134" t="s">
        <v>967</v>
      </c>
      <c r="X1573" s="133">
        <f t="shared" si="246"/>
        <v>241.66666666666666</v>
      </c>
      <c r="Y1573" s="126">
        <f t="shared" si="281"/>
        <v>0.25217724867724867</v>
      </c>
      <c r="Z1573" s="137" t="s">
        <v>31</v>
      </c>
      <c r="AA1573" s="73">
        <f t="shared" si="282"/>
        <v>0.39652698412698412</v>
      </c>
      <c r="AB1573" s="831">
        <f t="shared" si="280"/>
        <v>380.18799999999999</v>
      </c>
    </row>
    <row r="1574" spans="1:28" ht="18" customHeight="1" x14ac:dyDescent="0.2">
      <c r="A1574" s="74"/>
      <c r="B1574" s="75"/>
      <c r="C1574" s="76"/>
      <c r="D1574" s="218"/>
      <c r="E1574" s="219"/>
      <c r="F1574" s="78"/>
      <c r="G1574" s="79"/>
      <c r="H1574" s="80">
        <v>448</v>
      </c>
      <c r="I1574" s="87" t="s">
        <v>2025</v>
      </c>
      <c r="J1574" s="79">
        <v>630</v>
      </c>
      <c r="K1574" s="82">
        <v>7</v>
      </c>
      <c r="L1574" s="82">
        <v>2</v>
      </c>
      <c r="M1574" s="82">
        <v>0</v>
      </c>
      <c r="N1574" s="88"/>
      <c r="O1574" s="83">
        <f t="shared" si="283"/>
        <v>3</v>
      </c>
      <c r="P1574" s="84">
        <f t="shared" si="279"/>
        <v>3.1304761904761905E-3</v>
      </c>
      <c r="Q1574" s="84"/>
      <c r="R1574" s="118" t="s">
        <v>2026</v>
      </c>
      <c r="S1574" s="79">
        <v>630</v>
      </c>
      <c r="T1574" s="82">
        <v>38</v>
      </c>
      <c r="U1574" s="82">
        <v>36</v>
      </c>
      <c r="V1574" s="82">
        <v>26</v>
      </c>
      <c r="W1574" s="88"/>
      <c r="X1574" s="83">
        <f t="shared" si="246"/>
        <v>33.333333333333336</v>
      </c>
      <c r="Y1574" s="84">
        <f t="shared" si="281"/>
        <v>3.4783068783068784E-2</v>
      </c>
      <c r="Z1574" s="86"/>
      <c r="AA1574" s="73">
        <f t="shared" si="282"/>
        <v>3.7913544973544974E-2</v>
      </c>
      <c r="AB1574" s="831">
        <f t="shared" si="280"/>
        <v>606.11446666666666</v>
      </c>
    </row>
    <row r="1575" spans="1:28" ht="18" customHeight="1" x14ac:dyDescent="0.2">
      <c r="A1575" s="74"/>
      <c r="B1575" s="75"/>
      <c r="C1575" s="76"/>
      <c r="D1575" s="182"/>
      <c r="E1575" s="183"/>
      <c r="F1575" s="78"/>
      <c r="G1575" s="79"/>
      <c r="H1575" s="80">
        <v>448</v>
      </c>
      <c r="I1575" s="87" t="s">
        <v>2027</v>
      </c>
      <c r="J1575" s="79">
        <v>630</v>
      </c>
      <c r="K1575" s="82">
        <v>5</v>
      </c>
      <c r="L1575" s="82">
        <v>17</v>
      </c>
      <c r="M1575" s="82">
        <v>19</v>
      </c>
      <c r="N1575" s="88"/>
      <c r="O1575" s="83">
        <f t="shared" si="283"/>
        <v>13.666666666666666</v>
      </c>
      <c r="P1575" s="84">
        <f t="shared" si="279"/>
        <v>1.42610582010582E-2</v>
      </c>
      <c r="Q1575" s="84"/>
      <c r="R1575" s="118" t="s">
        <v>2028</v>
      </c>
      <c r="S1575" s="79">
        <v>630</v>
      </c>
      <c r="T1575" s="82">
        <v>32</v>
      </c>
      <c r="U1575" s="82">
        <v>18</v>
      </c>
      <c r="V1575" s="82">
        <v>17</v>
      </c>
      <c r="W1575" s="88"/>
      <c r="X1575" s="83">
        <f t="shared" si="246"/>
        <v>22.333333333333332</v>
      </c>
      <c r="Y1575" s="84">
        <f t="shared" si="281"/>
        <v>2.3304656084656081E-2</v>
      </c>
      <c r="Z1575" s="86"/>
      <c r="AA1575" s="73">
        <f t="shared" si="282"/>
        <v>3.7565714285714279E-2</v>
      </c>
      <c r="AB1575" s="831">
        <f t="shared" si="280"/>
        <v>606.33360000000005</v>
      </c>
    </row>
    <row r="1576" spans="1:28" ht="18" customHeight="1" x14ac:dyDescent="0.2">
      <c r="A1576" s="74"/>
      <c r="B1576" s="75"/>
      <c r="C1576" s="76"/>
      <c r="D1576" s="182"/>
      <c r="E1576" s="183"/>
      <c r="F1576" s="78"/>
      <c r="G1576" s="79"/>
      <c r="H1576" s="80">
        <v>448</v>
      </c>
      <c r="I1576" s="87" t="s">
        <v>2029</v>
      </c>
      <c r="J1576" s="79">
        <v>630</v>
      </c>
      <c r="K1576" s="82">
        <v>0</v>
      </c>
      <c r="L1576" s="82">
        <v>0</v>
      </c>
      <c r="M1576" s="82">
        <v>0</v>
      </c>
      <c r="N1576" s="88"/>
      <c r="O1576" s="83">
        <f t="shared" si="283"/>
        <v>0</v>
      </c>
      <c r="P1576" s="84">
        <f t="shared" si="279"/>
        <v>0</v>
      </c>
      <c r="Q1576" s="84"/>
      <c r="R1576" s="118" t="s">
        <v>2030</v>
      </c>
      <c r="S1576" s="79">
        <v>630</v>
      </c>
      <c r="T1576" s="82">
        <v>26</v>
      </c>
      <c r="U1576" s="82">
        <v>50</v>
      </c>
      <c r="V1576" s="82">
        <v>45</v>
      </c>
      <c r="W1576" s="88"/>
      <c r="X1576" s="83">
        <f t="shared" si="246"/>
        <v>40.333333333333336</v>
      </c>
      <c r="Y1576" s="84">
        <f t="shared" si="281"/>
        <v>4.208751322751323E-2</v>
      </c>
      <c r="Z1576" s="86"/>
      <c r="AA1576" s="73">
        <f t="shared" si="282"/>
        <v>4.208751322751323E-2</v>
      </c>
      <c r="AB1576" s="831">
        <f t="shared" si="280"/>
        <v>603.48486666666668</v>
      </c>
    </row>
    <row r="1577" spans="1:28" ht="18" customHeight="1" x14ac:dyDescent="0.2">
      <c r="A1577" s="74"/>
      <c r="B1577" s="75"/>
      <c r="C1577" s="76"/>
      <c r="D1577" s="182"/>
      <c r="E1577" s="183"/>
      <c r="F1577" s="78"/>
      <c r="G1577" s="79"/>
      <c r="H1577" s="80">
        <v>448</v>
      </c>
      <c r="I1577" s="87" t="s">
        <v>2031</v>
      </c>
      <c r="J1577" s="79">
        <v>630</v>
      </c>
      <c r="K1577" s="82">
        <v>17</v>
      </c>
      <c r="L1577" s="82">
        <v>26</v>
      </c>
      <c r="M1577" s="82">
        <v>44</v>
      </c>
      <c r="N1577" s="88"/>
      <c r="O1577" s="83">
        <f t="shared" si="283"/>
        <v>29</v>
      </c>
      <c r="P1577" s="84">
        <f t="shared" si="279"/>
        <v>3.0261269841269839E-2</v>
      </c>
      <c r="Q1577" s="84"/>
      <c r="R1577" s="118" t="s">
        <v>2032</v>
      </c>
      <c r="S1577" s="79">
        <v>630</v>
      </c>
      <c r="T1577" s="82">
        <v>6</v>
      </c>
      <c r="U1577" s="82">
        <v>20</v>
      </c>
      <c r="V1577" s="82">
        <v>16</v>
      </c>
      <c r="W1577" s="88"/>
      <c r="X1577" s="83">
        <f t="shared" si="246"/>
        <v>14</v>
      </c>
      <c r="Y1577" s="84">
        <f t="shared" si="281"/>
        <v>1.4608888888888888E-2</v>
      </c>
      <c r="Z1577" s="86"/>
      <c r="AA1577" s="73">
        <f t="shared" si="282"/>
        <v>4.4870158730158725E-2</v>
      </c>
      <c r="AB1577" s="831">
        <f t="shared" si="280"/>
        <v>601.73180000000002</v>
      </c>
    </row>
    <row r="1578" spans="1:28" ht="18" customHeight="1" x14ac:dyDescent="0.2">
      <c r="A1578" s="74"/>
      <c r="B1578" s="75"/>
      <c r="C1578" s="76"/>
      <c r="D1578" s="182"/>
      <c r="E1578" s="183"/>
      <c r="F1578" s="78"/>
      <c r="G1578" s="79"/>
      <c r="H1578" s="80">
        <v>448</v>
      </c>
      <c r="I1578" s="87" t="s">
        <v>2033</v>
      </c>
      <c r="J1578" s="79">
        <v>630</v>
      </c>
      <c r="K1578" s="82">
        <v>15</v>
      </c>
      <c r="L1578" s="82">
        <v>12</v>
      </c>
      <c r="M1578" s="82">
        <v>11</v>
      </c>
      <c r="N1578" s="88"/>
      <c r="O1578" s="83">
        <f t="shared" si="283"/>
        <v>12.666666666666666</v>
      </c>
      <c r="P1578" s="84">
        <f t="shared" si="279"/>
        <v>1.3217566137566136E-2</v>
      </c>
      <c r="Q1578" s="84"/>
      <c r="R1578" s="85" t="s">
        <v>2034</v>
      </c>
      <c r="S1578" s="79">
        <v>630</v>
      </c>
      <c r="T1578" s="82">
        <v>58</v>
      </c>
      <c r="U1578" s="82">
        <v>35</v>
      </c>
      <c r="V1578" s="82">
        <v>86</v>
      </c>
      <c r="W1578" s="88"/>
      <c r="X1578" s="83">
        <f t="shared" si="246"/>
        <v>59.666666666666664</v>
      </c>
      <c r="Y1578" s="84">
        <f t="shared" si="281"/>
        <v>6.2261693121693114E-2</v>
      </c>
      <c r="Z1578" s="86"/>
      <c r="AA1578" s="73">
        <f t="shared" si="282"/>
        <v>7.5479259259259246E-2</v>
      </c>
      <c r="AB1578" s="831">
        <f t="shared" si="280"/>
        <v>582.4480666666667</v>
      </c>
    </row>
    <row r="1579" spans="1:28" ht="18" customHeight="1" x14ac:dyDescent="0.2">
      <c r="A1579" s="74"/>
      <c r="B1579" s="75"/>
      <c r="C1579" s="76"/>
      <c r="D1579" s="182"/>
      <c r="E1579" s="183"/>
      <c r="F1579" s="78"/>
      <c r="G1579" s="79"/>
      <c r="H1579" s="80">
        <v>448</v>
      </c>
      <c r="I1579" s="87" t="s">
        <v>2035</v>
      </c>
      <c r="J1579" s="79">
        <v>630</v>
      </c>
      <c r="K1579" s="82">
        <v>6</v>
      </c>
      <c r="L1579" s="82">
        <v>34</v>
      </c>
      <c r="M1579" s="82">
        <v>12</v>
      </c>
      <c r="N1579" s="88"/>
      <c r="O1579" s="83">
        <f t="shared" si="283"/>
        <v>17.333333333333332</v>
      </c>
      <c r="P1579" s="84">
        <f t="shared" si="279"/>
        <v>1.8087195767195766E-2</v>
      </c>
      <c r="Q1579" s="84"/>
      <c r="R1579" s="85" t="s">
        <v>2036</v>
      </c>
      <c r="S1579" s="79">
        <v>630</v>
      </c>
      <c r="T1579" s="82">
        <v>0</v>
      </c>
      <c r="U1579" s="82">
        <v>0</v>
      </c>
      <c r="V1579" s="82">
        <v>0</v>
      </c>
      <c r="W1579" s="88"/>
      <c r="X1579" s="83">
        <f t="shared" si="246"/>
        <v>0</v>
      </c>
      <c r="Y1579" s="84">
        <f t="shared" si="281"/>
        <v>0</v>
      </c>
      <c r="Z1579" s="86"/>
      <c r="AA1579" s="73">
        <f t="shared" si="282"/>
        <v>1.8087195767195766E-2</v>
      </c>
      <c r="AB1579" s="831">
        <f t="shared" si="280"/>
        <v>618.60506666666663</v>
      </c>
    </row>
    <row r="1580" spans="1:28" ht="18" customHeight="1" x14ac:dyDescent="0.2">
      <c r="A1580" s="74"/>
      <c r="B1580" s="75"/>
      <c r="C1580" s="76"/>
      <c r="D1580" s="182"/>
      <c r="E1580" s="183"/>
      <c r="F1580" s="78"/>
      <c r="G1580" s="79"/>
      <c r="H1580" s="80">
        <v>448</v>
      </c>
      <c r="I1580" s="81" t="s">
        <v>2037</v>
      </c>
      <c r="J1580" s="79">
        <v>630</v>
      </c>
      <c r="K1580" s="82">
        <v>8</v>
      </c>
      <c r="L1580" s="82">
        <v>14</v>
      </c>
      <c r="M1580" s="82">
        <v>13</v>
      </c>
      <c r="N1580" s="88"/>
      <c r="O1580" s="83">
        <f t="shared" si="283"/>
        <v>11.666666666666666</v>
      </c>
      <c r="P1580" s="84">
        <f t="shared" si="279"/>
        <v>1.2174074074074073E-2</v>
      </c>
      <c r="Q1580" s="84"/>
      <c r="R1580" s="85" t="s">
        <v>2038</v>
      </c>
      <c r="S1580" s="79">
        <v>630</v>
      </c>
      <c r="T1580" s="82">
        <v>38</v>
      </c>
      <c r="U1580" s="82">
        <v>21</v>
      </c>
      <c r="V1580" s="82">
        <v>35</v>
      </c>
      <c r="W1580" s="88"/>
      <c r="X1580" s="83">
        <f t="shared" si="246"/>
        <v>31.333333333333332</v>
      </c>
      <c r="Y1580" s="84">
        <f t="shared" si="281"/>
        <v>3.2696084656084652E-2</v>
      </c>
      <c r="Z1580" s="86"/>
      <c r="AA1580" s="73">
        <f t="shared" si="282"/>
        <v>4.4870158730158725E-2</v>
      </c>
      <c r="AB1580" s="831">
        <f t="shared" si="280"/>
        <v>601.73180000000002</v>
      </c>
    </row>
    <row r="1581" spans="1:28" ht="18" customHeight="1" x14ac:dyDescent="0.2">
      <c r="A1581" s="74"/>
      <c r="B1581" s="75"/>
      <c r="C1581" s="76"/>
      <c r="D1581" s="182"/>
      <c r="E1581" s="183"/>
      <c r="F1581" s="78"/>
      <c r="G1581" s="79"/>
      <c r="H1581" s="80">
        <v>448</v>
      </c>
      <c r="I1581" s="81" t="s">
        <v>2039</v>
      </c>
      <c r="J1581" s="79">
        <v>630</v>
      </c>
      <c r="K1581" s="82">
        <v>43</v>
      </c>
      <c r="L1581" s="82">
        <v>54</v>
      </c>
      <c r="M1581" s="82">
        <v>34</v>
      </c>
      <c r="N1581" s="88"/>
      <c r="O1581" s="83">
        <f t="shared" si="283"/>
        <v>43.666666666666664</v>
      </c>
      <c r="P1581" s="84">
        <f t="shared" si="279"/>
        <v>4.5565820105820103E-2</v>
      </c>
      <c r="Q1581" s="84"/>
      <c r="R1581" s="85" t="s">
        <v>2040</v>
      </c>
      <c r="S1581" s="79">
        <v>630</v>
      </c>
      <c r="T1581" s="82">
        <v>7</v>
      </c>
      <c r="U1581" s="82">
        <v>15</v>
      </c>
      <c r="V1581" s="82">
        <v>11</v>
      </c>
      <c r="W1581" s="88"/>
      <c r="X1581" s="83">
        <f t="shared" si="246"/>
        <v>11</v>
      </c>
      <c r="Y1581" s="84">
        <f t="shared" si="281"/>
        <v>1.1478412698412698E-2</v>
      </c>
      <c r="Z1581" s="86"/>
      <c r="AA1581" s="73">
        <f t="shared" si="282"/>
        <v>5.7044232804232799E-2</v>
      </c>
      <c r="AB1581" s="831">
        <f t="shared" si="280"/>
        <v>594.06213333333335</v>
      </c>
    </row>
    <row r="1582" spans="1:28" ht="18" customHeight="1" x14ac:dyDescent="0.2">
      <c r="A1582" s="74"/>
      <c r="B1582" s="75"/>
      <c r="C1582" s="76"/>
      <c r="D1582" s="182"/>
      <c r="E1582" s="183"/>
      <c r="F1582" s="78"/>
      <c r="G1582" s="79"/>
      <c r="H1582" s="80">
        <v>448</v>
      </c>
      <c r="I1582" s="87" t="s">
        <v>2041</v>
      </c>
      <c r="J1582" s="79">
        <v>630</v>
      </c>
      <c r="K1582" s="82">
        <v>5</v>
      </c>
      <c r="L1582" s="82">
        <v>15</v>
      </c>
      <c r="M1582" s="82">
        <v>0</v>
      </c>
      <c r="N1582" s="88"/>
      <c r="O1582" s="83">
        <f t="shared" si="283"/>
        <v>6.666666666666667</v>
      </c>
      <c r="P1582" s="84">
        <f t="shared" si="279"/>
        <v>6.9566137566137573E-3</v>
      </c>
      <c r="Q1582" s="84"/>
      <c r="R1582" s="85"/>
      <c r="S1582" s="79"/>
      <c r="T1582" s="82"/>
      <c r="U1582" s="82"/>
      <c r="V1582" s="82"/>
      <c r="W1582" s="88"/>
      <c r="X1582" s="83"/>
      <c r="Y1582" s="84"/>
      <c r="Z1582" s="86"/>
      <c r="AA1582" s="73">
        <f t="shared" si="282"/>
        <v>6.9566137566137573E-3</v>
      </c>
      <c r="AB1582" s="831">
        <f t="shared" si="280"/>
        <v>0</v>
      </c>
    </row>
    <row r="1583" spans="1:28" s="10" customFormat="1" ht="18" customHeight="1" thickBot="1" x14ac:dyDescent="0.25">
      <c r="A1583" s="89"/>
      <c r="B1583" s="90"/>
      <c r="C1583" s="91"/>
      <c r="D1583" s="182"/>
      <c r="E1583" s="183"/>
      <c r="F1583" s="94"/>
      <c r="G1583" s="95"/>
      <c r="H1583" s="96">
        <v>448</v>
      </c>
      <c r="I1583" s="97"/>
      <c r="J1583" s="95">
        <v>630</v>
      </c>
      <c r="K1583" s="98"/>
      <c r="L1583" s="98"/>
      <c r="M1583" s="98"/>
      <c r="N1583" s="98"/>
      <c r="O1583" s="99">
        <f t="shared" si="283"/>
        <v>0</v>
      </c>
      <c r="P1583" s="100">
        <f t="shared" si="279"/>
        <v>0</v>
      </c>
      <c r="Q1583" s="100"/>
      <c r="R1583" s="101"/>
      <c r="S1583" s="98"/>
      <c r="T1583" s="98"/>
      <c r="U1583" s="98"/>
      <c r="V1583" s="98"/>
      <c r="W1583" s="98"/>
      <c r="X1583" s="98"/>
      <c r="Y1583" s="100"/>
      <c r="Z1583" s="102"/>
      <c r="AA1583" s="73">
        <f t="shared" si="282"/>
        <v>0</v>
      </c>
      <c r="AB1583" s="831">
        <f t="shared" si="280"/>
        <v>0</v>
      </c>
    </row>
    <row r="1584" spans="1:28" s="10" customFormat="1" ht="18" customHeight="1" thickBot="1" x14ac:dyDescent="0.25">
      <c r="A1584" s="74">
        <v>44982</v>
      </c>
      <c r="B1584" s="75">
        <v>0.44444444444444442</v>
      </c>
      <c r="C1584" s="181">
        <v>0</v>
      </c>
      <c r="D1584" s="236">
        <f t="shared" ref="D1584" si="284">(MAX(K1584:M1584))/J1584/1.44</f>
        <v>0.16944444444444445</v>
      </c>
      <c r="E1584" s="198">
        <f t="shared" ref="E1584" si="285">(MAX(T1584:V1584))/S1584/1.44</f>
        <v>0</v>
      </c>
      <c r="F1584" s="190" t="s">
        <v>27</v>
      </c>
      <c r="G1584" s="191" t="s">
        <v>28</v>
      </c>
      <c r="H1584" s="338">
        <v>449</v>
      </c>
      <c r="I1584" s="339" t="s">
        <v>48</v>
      </c>
      <c r="J1584" s="191">
        <v>250</v>
      </c>
      <c r="K1584" s="194">
        <v>25</v>
      </c>
      <c r="L1584" s="194">
        <v>61</v>
      </c>
      <c r="M1584" s="194">
        <v>39</v>
      </c>
      <c r="N1584" s="194" t="s">
        <v>2042</v>
      </c>
      <c r="O1584" s="123">
        <f t="shared" si="283"/>
        <v>41.666666666666664</v>
      </c>
      <c r="P1584" s="69">
        <f t="shared" si="279"/>
        <v>0.10956666666666666</v>
      </c>
      <c r="Q1584" s="454"/>
      <c r="R1584" s="193" t="s">
        <v>305</v>
      </c>
      <c r="S1584" s="194">
        <v>250</v>
      </c>
      <c r="T1584" s="194"/>
      <c r="U1584" s="194"/>
      <c r="V1584" s="194"/>
      <c r="W1584" s="194"/>
      <c r="X1584" s="194"/>
      <c r="Y1584" s="69">
        <f t="shared" ref="Y1584:Y1647" si="286">1.73*0.38*X1584/S1584</f>
        <v>0</v>
      </c>
      <c r="Z1584" s="196"/>
      <c r="AA1584" s="73">
        <f t="shared" si="282"/>
        <v>0.10956666666666666</v>
      </c>
      <c r="AB1584" s="831">
        <f t="shared" si="280"/>
        <v>222.60833333333335</v>
      </c>
    </row>
    <row r="1585" spans="1:28" s="10" customFormat="1" ht="18" customHeight="1" x14ac:dyDescent="0.2">
      <c r="A1585" s="197">
        <v>44967</v>
      </c>
      <c r="B1585" s="59">
        <v>0.3888888888888889</v>
      </c>
      <c r="C1585" s="60">
        <v>-6</v>
      </c>
      <c r="D1585" s="127">
        <f>(MAX(K1585:M1585))/J1585/1.44</f>
        <v>0.34171075837742504</v>
      </c>
      <c r="E1585" s="128">
        <f>(MAX(T1585:V1585))/S1585/1.44</f>
        <v>0.10471781305114639</v>
      </c>
      <c r="F1585" s="129" t="s">
        <v>27</v>
      </c>
      <c r="G1585" s="130" t="s">
        <v>28</v>
      </c>
      <c r="H1585" s="131">
        <v>451</v>
      </c>
      <c r="I1585" s="132" t="s">
        <v>29</v>
      </c>
      <c r="J1585" s="130">
        <v>630</v>
      </c>
      <c r="K1585" s="133">
        <v>310</v>
      </c>
      <c r="L1585" s="133">
        <v>310</v>
      </c>
      <c r="M1585" s="133">
        <v>270</v>
      </c>
      <c r="N1585" s="134" t="s">
        <v>2043</v>
      </c>
      <c r="O1585" s="133">
        <f t="shared" si="283"/>
        <v>296.66666666666669</v>
      </c>
      <c r="P1585" s="126">
        <f t="shared" si="279"/>
        <v>0.30956931216931222</v>
      </c>
      <c r="Q1585" s="135" t="s">
        <v>31</v>
      </c>
      <c r="R1585" s="136" t="s">
        <v>32</v>
      </c>
      <c r="S1585" s="130">
        <v>630</v>
      </c>
      <c r="T1585" s="133">
        <v>95</v>
      </c>
      <c r="U1585" s="133">
        <v>80</v>
      </c>
      <c r="V1585" s="133">
        <v>80</v>
      </c>
      <c r="W1585" s="134" t="s">
        <v>1788</v>
      </c>
      <c r="X1585" s="133">
        <f t="shared" si="246"/>
        <v>85</v>
      </c>
      <c r="Y1585" s="126">
        <f t="shared" si="286"/>
        <v>8.8696825396825399E-2</v>
      </c>
      <c r="Z1585" s="137" t="s">
        <v>52</v>
      </c>
      <c r="AA1585" s="73">
        <f t="shared" si="282"/>
        <v>0.3982661375661376</v>
      </c>
      <c r="AB1585" s="831">
        <f t="shared" si="280"/>
        <v>379.09233333333327</v>
      </c>
    </row>
    <row r="1586" spans="1:28" ht="18" customHeight="1" x14ac:dyDescent="0.2">
      <c r="A1586" s="74"/>
      <c r="B1586" s="75"/>
      <c r="C1586" s="76"/>
      <c r="D1586" s="77"/>
      <c r="E1586" s="77"/>
      <c r="F1586" s="78"/>
      <c r="G1586" s="79"/>
      <c r="H1586" s="80">
        <v>451</v>
      </c>
      <c r="I1586" s="87" t="s">
        <v>675</v>
      </c>
      <c r="J1586" s="79">
        <v>630</v>
      </c>
      <c r="K1586" s="82">
        <v>5</v>
      </c>
      <c r="L1586" s="82">
        <v>5</v>
      </c>
      <c r="M1586" s="82">
        <v>5</v>
      </c>
      <c r="N1586" s="82"/>
      <c r="O1586" s="83">
        <f t="shared" si="283"/>
        <v>5</v>
      </c>
      <c r="P1586" s="84">
        <f t="shared" si="279"/>
        <v>5.2174603174603177E-3</v>
      </c>
      <c r="Q1586" s="84"/>
      <c r="R1586" s="85" t="s">
        <v>2044</v>
      </c>
      <c r="S1586" s="79">
        <v>630</v>
      </c>
      <c r="T1586" s="82">
        <v>30</v>
      </c>
      <c r="U1586" s="82">
        <v>10</v>
      </c>
      <c r="V1586" s="82">
        <v>10</v>
      </c>
      <c r="W1586" s="82"/>
      <c r="X1586" s="83">
        <f t="shared" si="246"/>
        <v>16.666666666666668</v>
      </c>
      <c r="Y1586" s="84">
        <f t="shared" si="286"/>
        <v>1.7391534391534392E-2</v>
      </c>
      <c r="Z1586" s="86"/>
      <c r="AA1586" s="73">
        <f t="shared" si="282"/>
        <v>2.260899470899471E-2</v>
      </c>
      <c r="AB1586" s="831">
        <f t="shared" si="280"/>
        <v>615.75633333333337</v>
      </c>
    </row>
    <row r="1587" spans="1:28" ht="18" customHeight="1" x14ac:dyDescent="0.2">
      <c r="A1587" s="74"/>
      <c r="B1587" s="75"/>
      <c r="C1587" s="76"/>
      <c r="D1587" s="77"/>
      <c r="E1587" s="77"/>
      <c r="F1587" s="78"/>
      <c r="G1587" s="79"/>
      <c r="H1587" s="80">
        <v>451</v>
      </c>
      <c r="I1587" s="87" t="s">
        <v>2045</v>
      </c>
      <c r="J1587" s="79">
        <v>630</v>
      </c>
      <c r="K1587" s="82">
        <v>30</v>
      </c>
      <c r="L1587" s="82">
        <v>25</v>
      </c>
      <c r="M1587" s="82">
        <v>10</v>
      </c>
      <c r="N1587" s="82"/>
      <c r="O1587" s="83">
        <f t="shared" si="283"/>
        <v>21.666666666666668</v>
      </c>
      <c r="P1587" s="84">
        <f t="shared" si="279"/>
        <v>2.260899470899471E-2</v>
      </c>
      <c r="Q1587" s="84"/>
      <c r="R1587" s="85" t="s">
        <v>2046</v>
      </c>
      <c r="S1587" s="79">
        <v>630</v>
      </c>
      <c r="T1587" s="82">
        <v>20</v>
      </c>
      <c r="U1587" s="82">
        <v>10</v>
      </c>
      <c r="V1587" s="82">
        <v>10</v>
      </c>
      <c r="W1587" s="82"/>
      <c r="X1587" s="83">
        <f t="shared" si="246"/>
        <v>13.333333333333334</v>
      </c>
      <c r="Y1587" s="84">
        <f t="shared" si="286"/>
        <v>1.3913227513227515E-2</v>
      </c>
      <c r="Z1587" s="86"/>
      <c r="AA1587" s="73">
        <f t="shared" si="282"/>
        <v>3.6522222222222227E-2</v>
      </c>
      <c r="AB1587" s="831">
        <f t="shared" si="280"/>
        <v>606.99099999999999</v>
      </c>
    </row>
    <row r="1588" spans="1:28" ht="18" customHeight="1" x14ac:dyDescent="0.2">
      <c r="A1588" s="74"/>
      <c r="B1588" s="75"/>
      <c r="C1588" s="76"/>
      <c r="D1588" s="77"/>
      <c r="E1588" s="77"/>
      <c r="F1588" s="78"/>
      <c r="G1588" s="79"/>
      <c r="H1588" s="80">
        <v>451</v>
      </c>
      <c r="I1588" s="87" t="s">
        <v>666</v>
      </c>
      <c r="J1588" s="79">
        <v>630</v>
      </c>
      <c r="K1588" s="82">
        <v>50</v>
      </c>
      <c r="L1588" s="82">
        <v>50</v>
      </c>
      <c r="M1588" s="82">
        <v>50</v>
      </c>
      <c r="N1588" s="82"/>
      <c r="O1588" s="83">
        <f t="shared" si="283"/>
        <v>50</v>
      </c>
      <c r="P1588" s="84">
        <f t="shared" si="279"/>
        <v>5.2174603174603172E-2</v>
      </c>
      <c r="Q1588" s="84"/>
      <c r="R1588" s="85" t="s">
        <v>1924</v>
      </c>
      <c r="S1588" s="79">
        <v>630</v>
      </c>
      <c r="T1588" s="82">
        <v>0</v>
      </c>
      <c r="U1588" s="82">
        <v>0</v>
      </c>
      <c r="V1588" s="82">
        <v>0</v>
      </c>
      <c r="W1588" s="82"/>
      <c r="X1588" s="83">
        <f t="shared" si="246"/>
        <v>0</v>
      </c>
      <c r="Y1588" s="84">
        <f t="shared" si="286"/>
        <v>0</v>
      </c>
      <c r="Z1588" s="86"/>
      <c r="AA1588" s="73">
        <f t="shared" si="282"/>
        <v>5.2174603174603172E-2</v>
      </c>
      <c r="AB1588" s="831">
        <f t="shared" si="280"/>
        <v>597.13</v>
      </c>
    </row>
    <row r="1589" spans="1:28" ht="18" customHeight="1" x14ac:dyDescent="0.2">
      <c r="A1589" s="74"/>
      <c r="B1589" s="75"/>
      <c r="C1589" s="76"/>
      <c r="D1589" s="77"/>
      <c r="E1589" s="77"/>
      <c r="F1589" s="78"/>
      <c r="G1589" s="79"/>
      <c r="H1589" s="80">
        <v>451</v>
      </c>
      <c r="I1589" s="87" t="s">
        <v>2047</v>
      </c>
      <c r="J1589" s="79">
        <v>630</v>
      </c>
      <c r="K1589" s="82">
        <v>20</v>
      </c>
      <c r="L1589" s="82">
        <v>20</v>
      </c>
      <c r="M1589" s="82">
        <v>20</v>
      </c>
      <c r="N1589" s="82"/>
      <c r="O1589" s="83">
        <f t="shared" si="283"/>
        <v>20</v>
      </c>
      <c r="P1589" s="84">
        <f t="shared" si="279"/>
        <v>2.0869841269841271E-2</v>
      </c>
      <c r="Q1589" s="84"/>
      <c r="R1589" s="85" t="s">
        <v>2048</v>
      </c>
      <c r="S1589" s="79">
        <v>630</v>
      </c>
      <c r="T1589" s="82">
        <v>0</v>
      </c>
      <c r="U1589" s="82">
        <v>0</v>
      </c>
      <c r="V1589" s="82">
        <v>0</v>
      </c>
      <c r="W1589" s="82"/>
      <c r="X1589" s="83">
        <f t="shared" si="246"/>
        <v>0</v>
      </c>
      <c r="Y1589" s="84">
        <f t="shared" si="286"/>
        <v>0</v>
      </c>
      <c r="Z1589" s="86"/>
      <c r="AA1589" s="73">
        <f t="shared" si="282"/>
        <v>2.0869841269841271E-2</v>
      </c>
      <c r="AB1589" s="831">
        <f t="shared" si="280"/>
        <v>616.85199999999998</v>
      </c>
    </row>
    <row r="1590" spans="1:28" ht="18" customHeight="1" x14ac:dyDescent="0.2">
      <c r="A1590" s="74"/>
      <c r="B1590" s="75"/>
      <c r="C1590" s="76"/>
      <c r="D1590" s="77"/>
      <c r="E1590" s="77"/>
      <c r="F1590" s="78"/>
      <c r="G1590" s="79"/>
      <c r="H1590" s="80">
        <v>451</v>
      </c>
      <c r="I1590" s="87" t="s">
        <v>2049</v>
      </c>
      <c r="J1590" s="79">
        <v>630</v>
      </c>
      <c r="K1590" s="82">
        <v>90</v>
      </c>
      <c r="L1590" s="82">
        <v>90</v>
      </c>
      <c r="M1590" s="82">
        <v>90</v>
      </c>
      <c r="N1590" s="82"/>
      <c r="O1590" s="83">
        <f t="shared" si="283"/>
        <v>90</v>
      </c>
      <c r="P1590" s="84">
        <f t="shared" si="279"/>
        <v>9.3914285714285714E-2</v>
      </c>
      <c r="Q1590" s="84"/>
      <c r="R1590" s="85" t="s">
        <v>1579</v>
      </c>
      <c r="S1590" s="79">
        <v>630</v>
      </c>
      <c r="T1590" s="82">
        <v>10</v>
      </c>
      <c r="U1590" s="82">
        <v>10</v>
      </c>
      <c r="V1590" s="82">
        <v>10</v>
      </c>
      <c r="W1590" s="82"/>
      <c r="X1590" s="83">
        <f t="shared" si="246"/>
        <v>10</v>
      </c>
      <c r="Y1590" s="84">
        <f t="shared" si="286"/>
        <v>1.0434920634920635E-2</v>
      </c>
      <c r="Z1590" s="86"/>
      <c r="AA1590" s="73">
        <f t="shared" si="282"/>
        <v>0.10434920634920634</v>
      </c>
      <c r="AB1590" s="831">
        <f t="shared" si="280"/>
        <v>564.26</v>
      </c>
    </row>
    <row r="1591" spans="1:28" ht="18" customHeight="1" x14ac:dyDescent="0.2">
      <c r="A1591" s="74"/>
      <c r="B1591" s="75"/>
      <c r="C1591" s="76"/>
      <c r="D1591" s="77"/>
      <c r="E1591" s="77"/>
      <c r="F1591" s="78"/>
      <c r="G1591" s="79"/>
      <c r="H1591" s="80">
        <v>451</v>
      </c>
      <c r="I1591" s="87" t="s">
        <v>2050</v>
      </c>
      <c r="J1591" s="79">
        <v>630</v>
      </c>
      <c r="K1591" s="82">
        <v>40</v>
      </c>
      <c r="L1591" s="82">
        <v>55</v>
      </c>
      <c r="M1591" s="82">
        <v>30</v>
      </c>
      <c r="N1591" s="82"/>
      <c r="O1591" s="83">
        <f t="shared" si="283"/>
        <v>41.666666666666664</v>
      </c>
      <c r="P1591" s="84">
        <f t="shared" si="279"/>
        <v>4.3478835978835978E-2</v>
      </c>
      <c r="Q1591" s="84"/>
      <c r="R1591" s="85" t="s">
        <v>2050</v>
      </c>
      <c r="S1591" s="79">
        <v>630</v>
      </c>
      <c r="T1591" s="82">
        <v>20</v>
      </c>
      <c r="U1591" s="82">
        <v>30</v>
      </c>
      <c r="V1591" s="82">
        <v>30</v>
      </c>
      <c r="W1591" s="82"/>
      <c r="X1591" s="83">
        <f t="shared" si="246"/>
        <v>26.666666666666668</v>
      </c>
      <c r="Y1591" s="84">
        <f t="shared" si="286"/>
        <v>2.7826455026455029E-2</v>
      </c>
      <c r="Z1591" s="86"/>
      <c r="AA1591" s="73">
        <f t="shared" si="282"/>
        <v>7.130529100529101E-2</v>
      </c>
      <c r="AB1591" s="831">
        <f t="shared" si="280"/>
        <v>585.07766666666669</v>
      </c>
    </row>
    <row r="1592" spans="1:28" ht="18" customHeight="1" x14ac:dyDescent="0.2">
      <c r="A1592" s="74"/>
      <c r="B1592" s="75"/>
      <c r="C1592" s="76"/>
      <c r="D1592" s="77"/>
      <c r="E1592" s="77"/>
      <c r="F1592" s="78"/>
      <c r="G1592" s="79"/>
      <c r="H1592" s="80">
        <v>451</v>
      </c>
      <c r="I1592" s="87" t="s">
        <v>2051</v>
      </c>
      <c r="J1592" s="79">
        <v>630</v>
      </c>
      <c r="K1592" s="82">
        <v>0</v>
      </c>
      <c r="L1592" s="82">
        <v>0</v>
      </c>
      <c r="M1592" s="82">
        <v>0</v>
      </c>
      <c r="N1592" s="82"/>
      <c r="O1592" s="83">
        <f t="shared" si="283"/>
        <v>0</v>
      </c>
      <c r="P1592" s="84">
        <f t="shared" si="279"/>
        <v>0</v>
      </c>
      <c r="Q1592" s="84"/>
      <c r="R1592" s="85" t="s">
        <v>2052</v>
      </c>
      <c r="S1592" s="79">
        <v>630</v>
      </c>
      <c r="T1592" s="82">
        <v>10</v>
      </c>
      <c r="U1592" s="82">
        <v>15</v>
      </c>
      <c r="V1592" s="82">
        <v>15</v>
      </c>
      <c r="W1592" s="82"/>
      <c r="X1592" s="83">
        <f t="shared" si="246"/>
        <v>13.333333333333334</v>
      </c>
      <c r="Y1592" s="84">
        <f t="shared" si="286"/>
        <v>1.3913227513227515E-2</v>
      </c>
      <c r="Z1592" s="86"/>
      <c r="AA1592" s="73">
        <f t="shared" si="282"/>
        <v>1.3913227513227515E-2</v>
      </c>
      <c r="AB1592" s="831">
        <f t="shared" si="280"/>
        <v>621.23466666666661</v>
      </c>
    </row>
    <row r="1593" spans="1:28" ht="18" customHeight="1" x14ac:dyDescent="0.2">
      <c r="A1593" s="74"/>
      <c r="B1593" s="75"/>
      <c r="C1593" s="76"/>
      <c r="D1593" s="77"/>
      <c r="E1593" s="77"/>
      <c r="F1593" s="78"/>
      <c r="G1593" s="79"/>
      <c r="H1593" s="80">
        <v>451</v>
      </c>
      <c r="I1593" s="87" t="s">
        <v>2053</v>
      </c>
      <c r="J1593" s="79">
        <v>630</v>
      </c>
      <c r="K1593" s="82">
        <v>75</v>
      </c>
      <c r="L1593" s="82">
        <v>70</v>
      </c>
      <c r="M1593" s="82">
        <v>50</v>
      </c>
      <c r="N1593" s="82"/>
      <c r="O1593" s="83">
        <f t="shared" si="283"/>
        <v>65</v>
      </c>
      <c r="P1593" s="84">
        <f t="shared" si="279"/>
        <v>6.7826984126984124E-2</v>
      </c>
      <c r="Q1593" s="84"/>
      <c r="R1593" s="85"/>
      <c r="S1593" s="79">
        <v>630</v>
      </c>
      <c r="T1593" s="82"/>
      <c r="U1593" s="82"/>
      <c r="V1593" s="82"/>
      <c r="W1593" s="82"/>
      <c r="X1593" s="83">
        <f t="shared" si="246"/>
        <v>0</v>
      </c>
      <c r="Y1593" s="84">
        <f t="shared" si="286"/>
        <v>0</v>
      </c>
      <c r="Z1593" s="86"/>
      <c r="AA1593" s="73">
        <f t="shared" si="282"/>
        <v>6.7826984126984124E-2</v>
      </c>
      <c r="AB1593" s="831">
        <f t="shared" si="280"/>
        <v>587.26900000000001</v>
      </c>
    </row>
    <row r="1594" spans="1:28" ht="18" customHeight="1" thickBot="1" x14ac:dyDescent="0.25">
      <c r="A1594" s="89"/>
      <c r="B1594" s="90"/>
      <c r="C1594" s="91"/>
      <c r="D1594" s="92"/>
      <c r="E1594" s="93"/>
      <c r="F1594" s="94"/>
      <c r="G1594" s="95"/>
      <c r="H1594" s="96">
        <v>451</v>
      </c>
      <c r="I1594" s="97" t="s">
        <v>531</v>
      </c>
      <c r="J1594" s="95">
        <v>630</v>
      </c>
      <c r="K1594" s="98">
        <v>0</v>
      </c>
      <c r="L1594" s="98">
        <v>0</v>
      </c>
      <c r="M1594" s="98">
        <v>0</v>
      </c>
      <c r="N1594" s="98"/>
      <c r="O1594" s="99">
        <f t="shared" si="283"/>
        <v>0</v>
      </c>
      <c r="P1594" s="100">
        <f t="shared" si="279"/>
        <v>0</v>
      </c>
      <c r="Q1594" s="100"/>
      <c r="R1594" s="101"/>
      <c r="S1594" s="95">
        <v>630</v>
      </c>
      <c r="T1594" s="98"/>
      <c r="U1594" s="98"/>
      <c r="V1594" s="98"/>
      <c r="W1594" s="98"/>
      <c r="X1594" s="99">
        <f t="shared" si="246"/>
        <v>0</v>
      </c>
      <c r="Y1594" s="100">
        <f t="shared" si="286"/>
        <v>0</v>
      </c>
      <c r="Z1594" s="102"/>
      <c r="AA1594" s="73">
        <f t="shared" si="282"/>
        <v>0</v>
      </c>
      <c r="AB1594" s="831">
        <f t="shared" si="280"/>
        <v>630</v>
      </c>
    </row>
    <row r="1595" spans="1:28" s="418" customFormat="1" ht="18" customHeight="1" x14ac:dyDescent="0.25">
      <c r="A1595" s="223">
        <v>44949</v>
      </c>
      <c r="B1595" s="59">
        <v>0.58333333333333337</v>
      </c>
      <c r="C1595" s="224">
        <v>-3</v>
      </c>
      <c r="D1595" s="61">
        <f>(MAX(K1595:M1595))/J1595/1.44</f>
        <v>0.3185626102292769</v>
      </c>
      <c r="E1595" s="62">
        <f>(MAX(T1595:V1595))/S1595/1.44</f>
        <v>0.16754850088183423</v>
      </c>
      <c r="F1595" s="129" t="s">
        <v>27</v>
      </c>
      <c r="G1595" s="130" t="s">
        <v>28</v>
      </c>
      <c r="H1595" s="131">
        <v>452</v>
      </c>
      <c r="I1595" s="132" t="s">
        <v>925</v>
      </c>
      <c r="J1595" s="130">
        <v>630</v>
      </c>
      <c r="K1595" s="133">
        <v>289</v>
      </c>
      <c r="L1595" s="133">
        <v>171</v>
      </c>
      <c r="M1595" s="133">
        <v>247</v>
      </c>
      <c r="N1595" s="134" t="s">
        <v>609</v>
      </c>
      <c r="O1595" s="133">
        <f t="shared" si="283"/>
        <v>235.66666666666666</v>
      </c>
      <c r="P1595" s="126">
        <f t="shared" si="279"/>
        <v>0.2459162962962963</v>
      </c>
      <c r="Q1595" s="249" t="s">
        <v>31</v>
      </c>
      <c r="R1595" s="136" t="s">
        <v>2054</v>
      </c>
      <c r="S1595" s="130">
        <v>630</v>
      </c>
      <c r="T1595" s="133">
        <v>121</v>
      </c>
      <c r="U1595" s="133">
        <v>73</v>
      </c>
      <c r="V1595" s="133">
        <v>152</v>
      </c>
      <c r="W1595" s="134" t="s">
        <v>294</v>
      </c>
      <c r="X1595" s="133">
        <f t="shared" si="246"/>
        <v>115.33333333333333</v>
      </c>
      <c r="Y1595" s="126">
        <f t="shared" si="286"/>
        <v>0.12034941798941799</v>
      </c>
      <c r="Z1595" s="207" t="s">
        <v>31</v>
      </c>
      <c r="AA1595" s="73">
        <f t="shared" si="282"/>
        <v>0.36626571428571431</v>
      </c>
      <c r="AB1595" s="831">
        <f t="shared" si="280"/>
        <v>399.25260000000003</v>
      </c>
    </row>
    <row r="1596" spans="1:28" s="418" customFormat="1" ht="18" customHeight="1" x14ac:dyDescent="0.25">
      <c r="A1596" s="456"/>
      <c r="B1596" s="75"/>
      <c r="C1596" s="404"/>
      <c r="D1596" s="218"/>
      <c r="E1596" s="219"/>
      <c r="F1596" s="78"/>
      <c r="G1596" s="79"/>
      <c r="H1596" s="80">
        <v>452</v>
      </c>
      <c r="I1596" s="87" t="s">
        <v>2055</v>
      </c>
      <c r="J1596" s="79">
        <v>630</v>
      </c>
      <c r="K1596" s="83">
        <v>88</v>
      </c>
      <c r="L1596" s="83">
        <v>41</v>
      </c>
      <c r="M1596" s="83">
        <v>68</v>
      </c>
      <c r="N1596" s="82"/>
      <c r="O1596" s="83">
        <f t="shared" si="283"/>
        <v>65.666666666666671</v>
      </c>
      <c r="P1596" s="84">
        <f t="shared" si="279"/>
        <v>6.8522645502645502E-2</v>
      </c>
      <c r="Q1596" s="337"/>
      <c r="R1596" s="85" t="s">
        <v>2056</v>
      </c>
      <c r="S1596" s="79">
        <v>630</v>
      </c>
      <c r="T1596" s="83">
        <v>1</v>
      </c>
      <c r="U1596" s="83">
        <v>1</v>
      </c>
      <c r="V1596" s="83">
        <v>2</v>
      </c>
      <c r="W1596" s="82"/>
      <c r="X1596" s="83">
        <f t="shared" si="246"/>
        <v>1.3333333333333333</v>
      </c>
      <c r="Y1596" s="84">
        <f t="shared" si="286"/>
        <v>1.3913227513227512E-3</v>
      </c>
      <c r="Z1596" s="86"/>
      <c r="AA1596" s="73">
        <f t="shared" si="282"/>
        <v>6.9913968253968256E-2</v>
      </c>
      <c r="AB1596" s="831">
        <f t="shared" si="280"/>
        <v>585.95420000000001</v>
      </c>
    </row>
    <row r="1597" spans="1:28" s="418" customFormat="1" ht="18" customHeight="1" x14ac:dyDescent="0.25">
      <c r="A1597" s="456"/>
      <c r="B1597" s="75"/>
      <c r="C1597" s="404"/>
      <c r="D1597" s="182"/>
      <c r="E1597" s="183"/>
      <c r="F1597" s="78"/>
      <c r="G1597" s="79"/>
      <c r="H1597" s="80">
        <v>452</v>
      </c>
      <c r="I1597" s="87" t="s">
        <v>2057</v>
      </c>
      <c r="J1597" s="79">
        <v>630</v>
      </c>
      <c r="K1597" s="83">
        <v>24</v>
      </c>
      <c r="L1597" s="83">
        <v>31</v>
      </c>
      <c r="M1597" s="83">
        <v>29</v>
      </c>
      <c r="N1597" s="82"/>
      <c r="O1597" s="83">
        <f t="shared" si="283"/>
        <v>28</v>
      </c>
      <c r="P1597" s="84">
        <f t="shared" si="279"/>
        <v>2.9217777777777777E-2</v>
      </c>
      <c r="Q1597" s="337"/>
      <c r="R1597" s="85" t="s">
        <v>2058</v>
      </c>
      <c r="S1597" s="79">
        <v>630</v>
      </c>
      <c r="T1597" s="83">
        <v>24</v>
      </c>
      <c r="U1597" s="83">
        <v>8</v>
      </c>
      <c r="V1597" s="83">
        <v>50</v>
      </c>
      <c r="W1597" s="82"/>
      <c r="X1597" s="83">
        <f t="shared" si="246"/>
        <v>27.333333333333332</v>
      </c>
      <c r="Y1597" s="84">
        <f t="shared" si="286"/>
        <v>2.8522116402116399E-2</v>
      </c>
      <c r="Z1597" s="86"/>
      <c r="AA1597" s="73">
        <f t="shared" si="282"/>
        <v>5.7739894179894176E-2</v>
      </c>
      <c r="AB1597" s="831">
        <f t="shared" si="280"/>
        <v>593.62386666666669</v>
      </c>
    </row>
    <row r="1598" spans="1:28" s="418" customFormat="1" ht="18" customHeight="1" x14ac:dyDescent="0.25">
      <c r="A1598" s="456"/>
      <c r="B1598" s="75"/>
      <c r="C1598" s="404"/>
      <c r="D1598" s="182"/>
      <c r="E1598" s="183"/>
      <c r="F1598" s="78"/>
      <c r="G1598" s="79"/>
      <c r="H1598" s="80">
        <v>452</v>
      </c>
      <c r="I1598" s="87" t="s">
        <v>2059</v>
      </c>
      <c r="J1598" s="79">
        <v>630</v>
      </c>
      <c r="K1598" s="83">
        <v>28</v>
      </c>
      <c r="L1598" s="83">
        <v>12</v>
      </c>
      <c r="M1598" s="83">
        <v>12</v>
      </c>
      <c r="N1598" s="82"/>
      <c r="O1598" s="83">
        <f t="shared" si="283"/>
        <v>17.333333333333332</v>
      </c>
      <c r="P1598" s="84">
        <f t="shared" si="279"/>
        <v>1.8087195767195766E-2</v>
      </c>
      <c r="Q1598" s="337"/>
      <c r="R1598" s="85" t="s">
        <v>2060</v>
      </c>
      <c r="S1598" s="79">
        <v>630</v>
      </c>
      <c r="T1598" s="83">
        <v>92</v>
      </c>
      <c r="U1598" s="83">
        <v>82</v>
      </c>
      <c r="V1598" s="83">
        <v>100</v>
      </c>
      <c r="W1598" s="82"/>
      <c r="X1598" s="83">
        <f t="shared" si="246"/>
        <v>91.333333333333329</v>
      </c>
      <c r="Y1598" s="84">
        <f t="shared" si="286"/>
        <v>9.5305608465608468E-2</v>
      </c>
      <c r="Z1598" s="86"/>
      <c r="AA1598" s="73">
        <f t="shared" si="282"/>
        <v>0.11339280423280423</v>
      </c>
      <c r="AB1598" s="831">
        <f t="shared" si="280"/>
        <v>558.56253333333336</v>
      </c>
    </row>
    <row r="1599" spans="1:28" s="418" customFormat="1" ht="18" customHeight="1" x14ac:dyDescent="0.25">
      <c r="A1599" s="456"/>
      <c r="B1599" s="75"/>
      <c r="C1599" s="404"/>
      <c r="D1599" s="182"/>
      <c r="E1599" s="183"/>
      <c r="F1599" s="78"/>
      <c r="G1599" s="79"/>
      <c r="H1599" s="80">
        <v>452</v>
      </c>
      <c r="I1599" s="87" t="s">
        <v>2061</v>
      </c>
      <c r="J1599" s="79">
        <v>630</v>
      </c>
      <c r="K1599" s="83">
        <v>0</v>
      </c>
      <c r="L1599" s="83">
        <v>25</v>
      </c>
      <c r="M1599" s="83">
        <v>12</v>
      </c>
      <c r="N1599" s="82"/>
      <c r="O1599" s="83">
        <f t="shared" si="283"/>
        <v>12.333333333333334</v>
      </c>
      <c r="P1599" s="84">
        <f t="shared" si="279"/>
        <v>1.286973544973545E-2</v>
      </c>
      <c r="Q1599" s="337"/>
      <c r="R1599" s="85"/>
      <c r="S1599" s="79">
        <v>630</v>
      </c>
      <c r="T1599" s="83"/>
      <c r="U1599" s="83"/>
      <c r="V1599" s="83"/>
      <c r="W1599" s="82"/>
      <c r="X1599" s="83">
        <f t="shared" si="246"/>
        <v>0</v>
      </c>
      <c r="Y1599" s="84">
        <f t="shared" si="286"/>
        <v>0</v>
      </c>
      <c r="Z1599" s="86"/>
      <c r="AA1599" s="73">
        <f t="shared" si="282"/>
        <v>1.286973544973545E-2</v>
      </c>
      <c r="AB1599" s="831">
        <f t="shared" si="280"/>
        <v>621.89206666666666</v>
      </c>
    </row>
    <row r="1600" spans="1:28" s="418" customFormat="1" ht="18" customHeight="1" thickBot="1" x14ac:dyDescent="0.3">
      <c r="A1600" s="394"/>
      <c r="B1600" s="90"/>
      <c r="C1600" s="227"/>
      <c r="D1600" s="355"/>
      <c r="E1600" s="438"/>
      <c r="F1600" s="94"/>
      <c r="G1600" s="95"/>
      <c r="H1600" s="96">
        <v>452</v>
      </c>
      <c r="I1600" s="97" t="s">
        <v>2062</v>
      </c>
      <c r="J1600" s="95">
        <v>630</v>
      </c>
      <c r="K1600" s="99">
        <v>115</v>
      </c>
      <c r="L1600" s="99">
        <v>113</v>
      </c>
      <c r="M1600" s="99">
        <v>108</v>
      </c>
      <c r="N1600" s="98"/>
      <c r="O1600" s="99">
        <f t="shared" si="283"/>
        <v>112</v>
      </c>
      <c r="P1600" s="100">
        <f t="shared" si="279"/>
        <v>0.11687111111111111</v>
      </c>
      <c r="Q1600" s="356"/>
      <c r="R1600" s="101"/>
      <c r="S1600" s="95">
        <v>630</v>
      </c>
      <c r="T1600" s="99"/>
      <c r="U1600" s="99"/>
      <c r="V1600" s="99"/>
      <c r="W1600" s="98"/>
      <c r="X1600" s="99">
        <f t="shared" si="246"/>
        <v>0</v>
      </c>
      <c r="Y1600" s="100">
        <f t="shared" si="286"/>
        <v>0</v>
      </c>
      <c r="Z1600" s="102"/>
      <c r="AA1600" s="73">
        <f t="shared" si="282"/>
        <v>0.11687111111111111</v>
      </c>
      <c r="AB1600" s="831">
        <f t="shared" si="280"/>
        <v>556.37120000000004</v>
      </c>
    </row>
    <row r="1601" spans="1:2259" s="10" customFormat="1" ht="18" customHeight="1" x14ac:dyDescent="0.2">
      <c r="A1601" s="197">
        <v>44974</v>
      </c>
      <c r="B1601" s="59">
        <v>0.35416666666666669</v>
      </c>
      <c r="C1601" s="60">
        <v>-6</v>
      </c>
      <c r="D1601" s="127">
        <f>(MAX(K1601:M1601))/J1601/1.44</f>
        <v>0.12125220458553791</v>
      </c>
      <c r="E1601" s="128">
        <f>(MAX(T1601:V1601))/S1601/1.44</f>
        <v>0.1984126984126984</v>
      </c>
      <c r="F1601" s="129" t="s">
        <v>27</v>
      </c>
      <c r="G1601" s="130" t="s">
        <v>28</v>
      </c>
      <c r="H1601" s="131">
        <v>453</v>
      </c>
      <c r="I1601" s="132" t="s">
        <v>29</v>
      </c>
      <c r="J1601" s="130">
        <v>630</v>
      </c>
      <c r="K1601" s="133">
        <v>110</v>
      </c>
      <c r="L1601" s="133">
        <v>60</v>
      </c>
      <c r="M1601" s="133">
        <v>65</v>
      </c>
      <c r="N1601" s="134" t="s">
        <v>2063</v>
      </c>
      <c r="O1601" s="133">
        <f t="shared" si="283"/>
        <v>78.333333333333329</v>
      </c>
      <c r="P1601" s="126">
        <f t="shared" si="279"/>
        <v>8.1740211640211641E-2</v>
      </c>
      <c r="Q1601" s="135" t="s">
        <v>50</v>
      </c>
      <c r="R1601" s="136" t="s">
        <v>32</v>
      </c>
      <c r="S1601" s="130">
        <v>630</v>
      </c>
      <c r="T1601" s="133">
        <v>150</v>
      </c>
      <c r="U1601" s="133">
        <v>180</v>
      </c>
      <c r="V1601" s="133">
        <v>170</v>
      </c>
      <c r="W1601" s="134" t="s">
        <v>251</v>
      </c>
      <c r="X1601" s="133">
        <f t="shared" si="246"/>
        <v>166.66666666666666</v>
      </c>
      <c r="Y1601" s="126">
        <f t="shared" si="286"/>
        <v>0.17391534391534391</v>
      </c>
      <c r="Z1601" s="137" t="s">
        <v>50</v>
      </c>
      <c r="AA1601" s="73">
        <f t="shared" si="282"/>
        <v>0.25565555555555552</v>
      </c>
      <c r="AB1601" s="831">
        <f t="shared" si="280"/>
        <v>468.93700000000001</v>
      </c>
    </row>
    <row r="1602" spans="1:2259" ht="18" customHeight="1" x14ac:dyDescent="0.2">
      <c r="A1602" s="74"/>
      <c r="B1602" s="75"/>
      <c r="C1602" s="76"/>
      <c r="D1602" s="77"/>
      <c r="E1602" s="77"/>
      <c r="F1602" s="78"/>
      <c r="G1602" s="79"/>
      <c r="H1602" s="80">
        <v>453</v>
      </c>
      <c r="I1602" s="87" t="s">
        <v>2064</v>
      </c>
      <c r="J1602" s="79">
        <v>630</v>
      </c>
      <c r="K1602" s="82">
        <v>0</v>
      </c>
      <c r="L1602" s="82">
        <v>0</v>
      </c>
      <c r="M1602" s="82">
        <v>0</v>
      </c>
      <c r="N1602" s="82"/>
      <c r="O1602" s="83">
        <f t="shared" si="283"/>
        <v>0</v>
      </c>
      <c r="P1602" s="84">
        <f t="shared" si="279"/>
        <v>0</v>
      </c>
      <c r="Q1602" s="84"/>
      <c r="R1602" s="118" t="s">
        <v>2065</v>
      </c>
      <c r="S1602" s="79">
        <v>630</v>
      </c>
      <c r="T1602" s="82">
        <v>60</v>
      </c>
      <c r="U1602" s="82">
        <v>55</v>
      </c>
      <c r="V1602" s="82">
        <v>50</v>
      </c>
      <c r="W1602" s="82"/>
      <c r="X1602" s="83">
        <f t="shared" si="246"/>
        <v>55</v>
      </c>
      <c r="Y1602" s="84">
        <f t="shared" si="286"/>
        <v>5.7392063492063487E-2</v>
      </c>
      <c r="Z1602" s="86"/>
      <c r="AA1602" s="73">
        <f t="shared" si="282"/>
        <v>5.7392063492063487E-2</v>
      </c>
      <c r="AB1602" s="831">
        <f t="shared" si="280"/>
        <v>593.84299999999996</v>
      </c>
    </row>
    <row r="1603" spans="1:2259" ht="18" customHeight="1" x14ac:dyDescent="0.2">
      <c r="A1603" s="74"/>
      <c r="B1603" s="75"/>
      <c r="C1603" s="76"/>
      <c r="D1603" s="77"/>
      <c r="E1603" s="77"/>
      <c r="F1603" s="78"/>
      <c r="G1603" s="79"/>
      <c r="H1603" s="80">
        <v>453</v>
      </c>
      <c r="I1603" s="87" t="s">
        <v>2066</v>
      </c>
      <c r="J1603" s="79">
        <v>630</v>
      </c>
      <c r="K1603" s="82">
        <v>0</v>
      </c>
      <c r="L1603" s="82">
        <v>1</v>
      </c>
      <c r="M1603" s="82">
        <v>1</v>
      </c>
      <c r="N1603" s="82"/>
      <c r="O1603" s="83">
        <f t="shared" si="283"/>
        <v>0.66666666666666663</v>
      </c>
      <c r="P1603" s="84">
        <f t="shared" si="279"/>
        <v>6.9566137566137558E-4</v>
      </c>
      <c r="Q1603" s="84"/>
      <c r="R1603" s="85" t="s">
        <v>2067</v>
      </c>
      <c r="S1603" s="79">
        <v>630</v>
      </c>
      <c r="T1603" s="82">
        <v>5</v>
      </c>
      <c r="U1603" s="82">
        <v>1</v>
      </c>
      <c r="V1603" s="82">
        <v>0</v>
      </c>
      <c r="W1603" s="82"/>
      <c r="X1603" s="83">
        <f t="shared" si="246"/>
        <v>2</v>
      </c>
      <c r="Y1603" s="84">
        <f t="shared" si="286"/>
        <v>2.0869841269841268E-3</v>
      </c>
      <c r="Z1603" s="86"/>
      <c r="AA1603" s="73">
        <f t="shared" si="282"/>
        <v>2.7826455026455023E-3</v>
      </c>
      <c r="AB1603" s="831">
        <f t="shared" si="280"/>
        <v>628.24693333333335</v>
      </c>
    </row>
    <row r="1604" spans="1:2259" ht="18" customHeight="1" x14ac:dyDescent="0.2">
      <c r="A1604" s="74"/>
      <c r="B1604" s="75"/>
      <c r="C1604" s="76"/>
      <c r="D1604" s="77"/>
      <c r="E1604" s="77"/>
      <c r="F1604" s="78"/>
      <c r="G1604" s="79"/>
      <c r="H1604" s="80">
        <v>453</v>
      </c>
      <c r="I1604" s="87" t="s">
        <v>2068</v>
      </c>
      <c r="J1604" s="79">
        <v>630</v>
      </c>
      <c r="K1604" s="82">
        <v>5</v>
      </c>
      <c r="L1604" s="82">
        <v>5</v>
      </c>
      <c r="M1604" s="82">
        <v>5</v>
      </c>
      <c r="N1604" s="82"/>
      <c r="O1604" s="83">
        <f t="shared" si="283"/>
        <v>5</v>
      </c>
      <c r="P1604" s="84">
        <f t="shared" si="279"/>
        <v>5.2174603174603177E-3</v>
      </c>
      <c r="Q1604" s="84"/>
      <c r="R1604" s="85" t="s">
        <v>2069</v>
      </c>
      <c r="S1604" s="79">
        <v>630</v>
      </c>
      <c r="T1604" s="82">
        <v>5</v>
      </c>
      <c r="U1604" s="82">
        <v>5</v>
      </c>
      <c r="V1604" s="82">
        <v>5</v>
      </c>
      <c r="W1604" s="82"/>
      <c r="X1604" s="83">
        <f t="shared" si="246"/>
        <v>5</v>
      </c>
      <c r="Y1604" s="84">
        <f t="shared" si="286"/>
        <v>5.2174603174603177E-3</v>
      </c>
      <c r="Z1604" s="86"/>
      <c r="AA1604" s="73">
        <f t="shared" si="282"/>
        <v>1.0434920634920635E-2</v>
      </c>
      <c r="AB1604" s="831">
        <f t="shared" si="280"/>
        <v>623.42600000000004</v>
      </c>
    </row>
    <row r="1605" spans="1:2259" ht="18" customHeight="1" x14ac:dyDescent="0.2">
      <c r="A1605" s="74"/>
      <c r="B1605" s="75"/>
      <c r="C1605" s="76"/>
      <c r="D1605" s="77"/>
      <c r="E1605" s="77"/>
      <c r="F1605" s="78"/>
      <c r="G1605" s="79"/>
      <c r="H1605" s="80">
        <v>453</v>
      </c>
      <c r="I1605" s="87" t="s">
        <v>2070</v>
      </c>
      <c r="J1605" s="79">
        <v>630</v>
      </c>
      <c r="K1605" s="82">
        <v>1</v>
      </c>
      <c r="L1605" s="82">
        <v>1</v>
      </c>
      <c r="M1605" s="82">
        <v>10</v>
      </c>
      <c r="N1605" s="82"/>
      <c r="O1605" s="83">
        <f t="shared" si="283"/>
        <v>4</v>
      </c>
      <c r="P1605" s="84">
        <f t="shared" si="279"/>
        <v>4.1739682539682537E-3</v>
      </c>
      <c r="Q1605" s="84"/>
      <c r="R1605" s="85" t="s">
        <v>2071</v>
      </c>
      <c r="S1605" s="79">
        <v>630</v>
      </c>
      <c r="T1605" s="82">
        <v>5</v>
      </c>
      <c r="U1605" s="82">
        <v>5</v>
      </c>
      <c r="V1605" s="82">
        <v>0</v>
      </c>
      <c r="W1605" s="82"/>
      <c r="X1605" s="83">
        <f t="shared" si="246"/>
        <v>3.3333333333333335</v>
      </c>
      <c r="Y1605" s="84">
        <f t="shared" si="286"/>
        <v>3.4783068783068786E-3</v>
      </c>
      <c r="Z1605" s="86"/>
      <c r="AA1605" s="73">
        <f t="shared" si="282"/>
        <v>7.6522751322751319E-3</v>
      </c>
      <c r="AB1605" s="831">
        <f t="shared" si="280"/>
        <v>625.1790666666667</v>
      </c>
    </row>
    <row r="1606" spans="1:2259" ht="18" customHeight="1" thickBot="1" x14ac:dyDescent="0.25">
      <c r="A1606" s="89"/>
      <c r="B1606" s="90"/>
      <c r="C1606" s="91"/>
      <c r="D1606" s="92"/>
      <c r="E1606" s="93"/>
      <c r="F1606" s="94"/>
      <c r="G1606" s="95"/>
      <c r="H1606" s="96">
        <v>453</v>
      </c>
      <c r="I1606" s="97" t="s">
        <v>2072</v>
      </c>
      <c r="J1606" s="95">
        <v>630</v>
      </c>
      <c r="K1606" s="98">
        <v>100</v>
      </c>
      <c r="L1606" s="98">
        <v>50</v>
      </c>
      <c r="M1606" s="98">
        <v>50</v>
      </c>
      <c r="N1606" s="98"/>
      <c r="O1606" s="99">
        <f t="shared" si="283"/>
        <v>66.666666666666671</v>
      </c>
      <c r="P1606" s="100">
        <f t="shared" si="279"/>
        <v>6.9566137566137567E-2</v>
      </c>
      <c r="Q1606" s="100"/>
      <c r="R1606" s="101" t="s">
        <v>2072</v>
      </c>
      <c r="S1606" s="95">
        <v>630</v>
      </c>
      <c r="T1606" s="98">
        <v>70</v>
      </c>
      <c r="U1606" s="98">
        <v>95</v>
      </c>
      <c r="V1606" s="98">
        <v>95</v>
      </c>
      <c r="W1606" s="98"/>
      <c r="X1606" s="99">
        <f t="shared" si="246"/>
        <v>86.666666666666671</v>
      </c>
      <c r="Y1606" s="100">
        <f t="shared" si="286"/>
        <v>9.0435978835978842E-2</v>
      </c>
      <c r="Z1606" s="102"/>
      <c r="AA1606" s="73">
        <f t="shared" si="282"/>
        <v>0.16000211640211642</v>
      </c>
      <c r="AB1606" s="831">
        <f t="shared" si="280"/>
        <v>529.19866666666667</v>
      </c>
    </row>
    <row r="1607" spans="1:2259" s="10" customFormat="1" ht="18" customHeight="1" x14ac:dyDescent="0.2">
      <c r="A1607" s="58">
        <v>44938</v>
      </c>
      <c r="B1607" s="59">
        <v>0.38541666666666669</v>
      </c>
      <c r="C1607" s="60">
        <v>-8</v>
      </c>
      <c r="D1607" s="61">
        <f>(MAX(K1607:M1607))/J1607/1.44</f>
        <v>8.2671957671957674E-2</v>
      </c>
      <c r="E1607" s="62">
        <f>(MAX(T1607:V1607))/S1607/1.44</f>
        <v>0.11463844797178131</v>
      </c>
      <c r="F1607" s="129" t="s">
        <v>27</v>
      </c>
      <c r="G1607" s="130" t="s">
        <v>28</v>
      </c>
      <c r="H1607" s="131">
        <v>454</v>
      </c>
      <c r="I1607" s="132" t="s">
        <v>2073</v>
      </c>
      <c r="J1607" s="130">
        <v>630</v>
      </c>
      <c r="K1607" s="133">
        <v>75</v>
      </c>
      <c r="L1607" s="133">
        <v>55</v>
      </c>
      <c r="M1607" s="133">
        <v>40</v>
      </c>
      <c r="N1607" s="134" t="s">
        <v>647</v>
      </c>
      <c r="O1607" s="133">
        <f t="shared" si="283"/>
        <v>56.666666666666664</v>
      </c>
      <c r="P1607" s="126">
        <f t="shared" si="279"/>
        <v>5.9131216931216923E-2</v>
      </c>
      <c r="Q1607" s="135" t="s">
        <v>31</v>
      </c>
      <c r="R1607" s="136" t="s">
        <v>32</v>
      </c>
      <c r="S1607" s="130">
        <v>630</v>
      </c>
      <c r="T1607" s="133">
        <v>70</v>
      </c>
      <c r="U1607" s="133">
        <v>104</v>
      </c>
      <c r="V1607" s="133">
        <v>40</v>
      </c>
      <c r="W1607" s="134" t="s">
        <v>771</v>
      </c>
      <c r="X1607" s="133">
        <f t="shared" si="246"/>
        <v>71.333333333333329</v>
      </c>
      <c r="Y1607" s="126">
        <f t="shared" si="286"/>
        <v>7.4435767195767194E-2</v>
      </c>
      <c r="Z1607" s="621" t="s">
        <v>31</v>
      </c>
      <c r="AA1607" s="73">
        <f t="shared" si="282"/>
        <v>0.13356698412698412</v>
      </c>
      <c r="AB1607" s="831">
        <f t="shared" si="280"/>
        <v>545.8528</v>
      </c>
    </row>
    <row r="1608" spans="1:2259" s="10" customFormat="1" ht="18" customHeight="1" x14ac:dyDescent="0.2">
      <c r="A1608" s="74"/>
      <c r="B1608" s="75"/>
      <c r="C1608" s="76"/>
      <c r="D1608" s="77"/>
      <c r="E1608" s="77"/>
      <c r="F1608" s="78"/>
      <c r="G1608" s="79"/>
      <c r="H1608" s="80">
        <v>454</v>
      </c>
      <c r="I1608" s="81" t="s">
        <v>2074</v>
      </c>
      <c r="J1608" s="79">
        <v>630</v>
      </c>
      <c r="K1608" s="82">
        <v>0</v>
      </c>
      <c r="L1608" s="82">
        <v>1</v>
      </c>
      <c r="M1608" s="82">
        <v>1</v>
      </c>
      <c r="N1608" s="82"/>
      <c r="O1608" s="83">
        <f t="shared" si="283"/>
        <v>0.66666666666666663</v>
      </c>
      <c r="P1608" s="84">
        <f t="shared" si="279"/>
        <v>6.9566137566137558E-4</v>
      </c>
      <c r="Q1608" s="84"/>
      <c r="R1608" s="85" t="s">
        <v>2074</v>
      </c>
      <c r="S1608" s="79">
        <v>630</v>
      </c>
      <c r="T1608" s="82">
        <v>16</v>
      </c>
      <c r="U1608" s="82">
        <v>8</v>
      </c>
      <c r="V1608" s="82">
        <v>6</v>
      </c>
      <c r="W1608" s="82"/>
      <c r="X1608" s="83">
        <f t="shared" si="246"/>
        <v>10</v>
      </c>
      <c r="Y1608" s="84">
        <f t="shared" si="286"/>
        <v>1.0434920634920635E-2</v>
      </c>
      <c r="Z1608" s="86"/>
      <c r="AA1608" s="73">
        <f t="shared" si="282"/>
        <v>1.1130582010582011E-2</v>
      </c>
      <c r="AB1608" s="831">
        <f t="shared" si="280"/>
        <v>622.98773333333338</v>
      </c>
    </row>
    <row r="1609" spans="1:2259" s="10" customFormat="1" ht="18" customHeight="1" x14ac:dyDescent="0.2">
      <c r="A1609" s="74"/>
      <c r="B1609" s="75"/>
      <c r="C1609" s="76"/>
      <c r="D1609" s="77"/>
      <c r="E1609" s="77"/>
      <c r="F1609" s="78"/>
      <c r="G1609" s="79"/>
      <c r="H1609" s="80">
        <v>454</v>
      </c>
      <c r="I1609" s="87" t="s">
        <v>2075</v>
      </c>
      <c r="J1609" s="79">
        <v>630</v>
      </c>
      <c r="K1609" s="82">
        <v>17</v>
      </c>
      <c r="L1609" s="82">
        <v>8</v>
      </c>
      <c r="M1609" s="82">
        <v>5</v>
      </c>
      <c r="N1609" s="82"/>
      <c r="O1609" s="83">
        <f t="shared" si="283"/>
        <v>10</v>
      </c>
      <c r="P1609" s="84">
        <f t="shared" si="279"/>
        <v>1.0434920634920635E-2</v>
      </c>
      <c r="Q1609" s="84"/>
      <c r="R1609" s="85" t="s">
        <v>2076</v>
      </c>
      <c r="S1609" s="79">
        <v>630</v>
      </c>
      <c r="T1609" s="82">
        <v>44</v>
      </c>
      <c r="U1609" s="82">
        <v>29</v>
      </c>
      <c r="V1609" s="82">
        <v>14</v>
      </c>
      <c r="W1609" s="82"/>
      <c r="X1609" s="83">
        <f t="shared" si="246"/>
        <v>29</v>
      </c>
      <c r="Y1609" s="84">
        <f t="shared" si="286"/>
        <v>3.0261269841269839E-2</v>
      </c>
      <c r="Z1609" s="86"/>
      <c r="AA1609" s="73">
        <f t="shared" si="282"/>
        <v>4.0696190476190476E-2</v>
      </c>
      <c r="AB1609" s="831">
        <f t="shared" si="280"/>
        <v>604.3614</v>
      </c>
    </row>
    <row r="1610" spans="1:2259" s="10" customFormat="1" ht="18" customHeight="1" x14ac:dyDescent="0.2">
      <c r="A1610" s="74"/>
      <c r="B1610" s="75"/>
      <c r="C1610" s="76"/>
      <c r="D1610" s="77"/>
      <c r="E1610" s="77"/>
      <c r="F1610" s="78"/>
      <c r="G1610" s="79"/>
      <c r="H1610" s="80">
        <v>454</v>
      </c>
      <c r="I1610" s="87" t="s">
        <v>2077</v>
      </c>
      <c r="J1610" s="79">
        <v>630</v>
      </c>
      <c r="K1610" s="82">
        <v>0</v>
      </c>
      <c r="L1610" s="82">
        <v>1</v>
      </c>
      <c r="M1610" s="82">
        <v>0</v>
      </c>
      <c r="N1610" s="82"/>
      <c r="O1610" s="83">
        <f t="shared" si="283"/>
        <v>0.33333333333333331</v>
      </c>
      <c r="P1610" s="84">
        <f t="shared" ref="P1610:P1673" si="287">1.73*0.38*O1610/J1610</f>
        <v>3.4783068783068779E-4</v>
      </c>
      <c r="Q1610" s="84"/>
      <c r="R1610" s="85" t="s">
        <v>2078</v>
      </c>
      <c r="S1610" s="79">
        <v>630</v>
      </c>
      <c r="T1610" s="82">
        <v>0</v>
      </c>
      <c r="U1610" s="82">
        <v>0</v>
      </c>
      <c r="V1610" s="82">
        <v>4</v>
      </c>
      <c r="W1610" s="82"/>
      <c r="X1610" s="83">
        <f t="shared" si="246"/>
        <v>1.3333333333333333</v>
      </c>
      <c r="Y1610" s="84">
        <f t="shared" si="286"/>
        <v>1.3913227513227512E-3</v>
      </c>
      <c r="Z1610" s="86"/>
      <c r="AA1610" s="73">
        <f t="shared" si="282"/>
        <v>1.7391534391534389E-3</v>
      </c>
      <c r="AB1610" s="831">
        <f t="shared" si="280"/>
        <v>628.90433333333328</v>
      </c>
    </row>
    <row r="1611" spans="1:2259" s="10" customFormat="1" ht="18" customHeight="1" x14ac:dyDescent="0.2">
      <c r="A1611" s="74"/>
      <c r="B1611" s="75"/>
      <c r="C1611" s="76"/>
      <c r="D1611" s="77"/>
      <c r="E1611" s="77"/>
      <c r="F1611" s="78"/>
      <c r="G1611" s="79"/>
      <c r="H1611" s="80">
        <v>454</v>
      </c>
      <c r="I1611" s="87" t="s">
        <v>2079</v>
      </c>
      <c r="J1611" s="79">
        <v>630</v>
      </c>
      <c r="K1611" s="82">
        <v>26</v>
      </c>
      <c r="L1611" s="82">
        <v>55</v>
      </c>
      <c r="M1611" s="82">
        <v>19</v>
      </c>
      <c r="N1611" s="82"/>
      <c r="O1611" s="83">
        <f t="shared" si="283"/>
        <v>33.333333333333336</v>
      </c>
      <c r="P1611" s="84">
        <f t="shared" si="287"/>
        <v>3.4783068783068784E-2</v>
      </c>
      <c r="Q1611" s="84"/>
      <c r="R1611" s="85" t="s">
        <v>2080</v>
      </c>
      <c r="S1611" s="79">
        <v>630</v>
      </c>
      <c r="T1611" s="82">
        <v>10</v>
      </c>
      <c r="U1611" s="82">
        <v>42</v>
      </c>
      <c r="V1611" s="82">
        <v>20</v>
      </c>
      <c r="W1611" s="82"/>
      <c r="X1611" s="83">
        <f t="shared" si="246"/>
        <v>24</v>
      </c>
      <c r="Y1611" s="84">
        <f t="shared" si="286"/>
        <v>2.5043809523809524E-2</v>
      </c>
      <c r="Z1611" s="86"/>
      <c r="AA1611" s="73">
        <f t="shared" si="282"/>
        <v>5.9826878306878307E-2</v>
      </c>
      <c r="AB1611" s="831">
        <f t="shared" ref="AB1611:AB1674" si="288">S1611 - (AA1611*S1611)</f>
        <v>592.30906666666669</v>
      </c>
    </row>
    <row r="1612" spans="1:2259" s="10" customFormat="1" ht="18" customHeight="1" x14ac:dyDescent="0.2">
      <c r="A1612" s="74"/>
      <c r="B1612" s="75"/>
      <c r="C1612" s="76"/>
      <c r="D1612" s="77"/>
      <c r="E1612" s="77"/>
      <c r="F1612" s="78"/>
      <c r="G1612" s="79"/>
      <c r="H1612" s="80">
        <v>454</v>
      </c>
      <c r="I1612" s="87"/>
      <c r="J1612" s="79">
        <v>630</v>
      </c>
      <c r="K1612" s="82"/>
      <c r="L1612" s="82"/>
      <c r="M1612" s="82"/>
      <c r="N1612" s="82"/>
      <c r="O1612" s="83">
        <f t="shared" si="283"/>
        <v>0</v>
      </c>
      <c r="P1612" s="84">
        <f t="shared" si="287"/>
        <v>0</v>
      </c>
      <c r="Q1612" s="84"/>
      <c r="R1612" s="85" t="s">
        <v>2081</v>
      </c>
      <c r="S1612" s="79">
        <v>630</v>
      </c>
      <c r="T1612" s="82">
        <v>7</v>
      </c>
      <c r="U1612" s="82">
        <v>27</v>
      </c>
      <c r="V1612" s="82">
        <v>3</v>
      </c>
      <c r="W1612" s="82"/>
      <c r="X1612" s="83">
        <f t="shared" si="246"/>
        <v>12.333333333333334</v>
      </c>
      <c r="Y1612" s="84">
        <f t="shared" si="286"/>
        <v>1.286973544973545E-2</v>
      </c>
      <c r="Z1612" s="86"/>
      <c r="AA1612" s="73">
        <f t="shared" si="282"/>
        <v>1.286973544973545E-2</v>
      </c>
      <c r="AB1612" s="831">
        <f t="shared" si="288"/>
        <v>621.89206666666666</v>
      </c>
    </row>
    <row r="1613" spans="1:2259" s="10" customFormat="1" ht="18" customHeight="1" thickBot="1" x14ac:dyDescent="0.25">
      <c r="A1613" s="89"/>
      <c r="B1613" s="90"/>
      <c r="C1613" s="91"/>
      <c r="D1613" s="92"/>
      <c r="E1613" s="93"/>
      <c r="F1613" s="94"/>
      <c r="G1613" s="95"/>
      <c r="H1613" s="96">
        <v>454</v>
      </c>
      <c r="I1613" s="97"/>
      <c r="J1613" s="95">
        <v>630</v>
      </c>
      <c r="K1613" s="98"/>
      <c r="L1613" s="98"/>
      <c r="M1613" s="98"/>
      <c r="N1613" s="98"/>
      <c r="O1613" s="99">
        <f t="shared" si="283"/>
        <v>0</v>
      </c>
      <c r="P1613" s="100">
        <f t="shared" si="287"/>
        <v>0</v>
      </c>
      <c r="Q1613" s="100"/>
      <c r="R1613" s="101"/>
      <c r="S1613" s="95">
        <v>630</v>
      </c>
      <c r="T1613" s="98"/>
      <c r="U1613" s="98"/>
      <c r="V1613" s="98"/>
      <c r="W1613" s="98"/>
      <c r="X1613" s="99">
        <f t="shared" si="246"/>
        <v>0</v>
      </c>
      <c r="Y1613" s="100">
        <f t="shared" si="286"/>
        <v>0</v>
      </c>
      <c r="Z1613" s="102"/>
      <c r="AA1613" s="73">
        <f t="shared" si="282"/>
        <v>0</v>
      </c>
      <c r="AB1613" s="831">
        <f t="shared" si="288"/>
        <v>630</v>
      </c>
    </row>
    <row r="1614" spans="1:2259" s="418" customFormat="1" ht="18" customHeight="1" x14ac:dyDescent="0.25">
      <c r="A1614" s="58">
        <v>44982</v>
      </c>
      <c r="B1614" s="59">
        <v>0.50694444444444442</v>
      </c>
      <c r="C1614" s="60">
        <v>0</v>
      </c>
      <c r="D1614" s="127">
        <f>(MAX(K1614:M1614))/J1614/1.44</f>
        <v>0.36805555555555558</v>
      </c>
      <c r="E1614" s="128">
        <f>(MAX(T1614:V1614))/S1614/1.44</f>
        <v>0</v>
      </c>
      <c r="F1614" s="129" t="s">
        <v>27</v>
      </c>
      <c r="G1614" s="130" t="s">
        <v>28</v>
      </c>
      <c r="H1614" s="131">
        <v>455</v>
      </c>
      <c r="I1614" s="132" t="s">
        <v>1190</v>
      </c>
      <c r="J1614" s="130">
        <v>400</v>
      </c>
      <c r="K1614" s="133">
        <v>212</v>
      </c>
      <c r="L1614" s="133">
        <v>170</v>
      </c>
      <c r="M1614" s="133">
        <v>203</v>
      </c>
      <c r="N1614" s="134" t="s">
        <v>880</v>
      </c>
      <c r="O1614" s="133">
        <f t="shared" si="283"/>
        <v>195</v>
      </c>
      <c r="P1614" s="126">
        <f t="shared" si="287"/>
        <v>0.32048249999999995</v>
      </c>
      <c r="Q1614" s="135" t="s">
        <v>50</v>
      </c>
      <c r="R1614" s="136" t="s">
        <v>2082</v>
      </c>
      <c r="S1614" s="130">
        <v>400</v>
      </c>
      <c r="T1614" s="133"/>
      <c r="U1614" s="133"/>
      <c r="V1614" s="133"/>
      <c r="W1614" s="134"/>
      <c r="X1614" s="133">
        <f t="shared" si="246"/>
        <v>0</v>
      </c>
      <c r="Y1614" s="126">
        <f t="shared" si="286"/>
        <v>0</v>
      </c>
      <c r="Z1614" s="137" t="s">
        <v>50</v>
      </c>
      <c r="AA1614" s="73">
        <f t="shared" si="282"/>
        <v>0.32048249999999995</v>
      </c>
      <c r="AB1614" s="831">
        <f t="shared" si="288"/>
        <v>271.80700000000002</v>
      </c>
    </row>
    <row r="1615" spans="1:2259" s="567" customFormat="1" ht="18" customHeight="1" x14ac:dyDescent="0.25">
      <c r="A1615" s="74"/>
      <c r="B1615" s="75"/>
      <c r="C1615" s="76"/>
      <c r="D1615" s="77"/>
      <c r="E1615" s="77"/>
      <c r="F1615" s="78"/>
      <c r="G1615" s="79"/>
      <c r="H1615" s="80">
        <v>455</v>
      </c>
      <c r="I1615" s="87" t="s">
        <v>2083</v>
      </c>
      <c r="J1615" s="79">
        <v>400</v>
      </c>
      <c r="K1615" s="82">
        <v>21</v>
      </c>
      <c r="L1615" s="82">
        <v>20</v>
      </c>
      <c r="M1615" s="82">
        <v>12</v>
      </c>
      <c r="N1615" s="82"/>
      <c r="O1615" s="83">
        <f t="shared" si="283"/>
        <v>17.666666666666668</v>
      </c>
      <c r="P1615" s="84">
        <f t="shared" si="287"/>
        <v>2.9035166666666671E-2</v>
      </c>
      <c r="Q1615" s="84"/>
      <c r="R1615" s="85" t="s">
        <v>2084</v>
      </c>
      <c r="S1615" s="79">
        <v>400</v>
      </c>
      <c r="T1615" s="82">
        <v>65</v>
      </c>
      <c r="U1615" s="82">
        <v>43</v>
      </c>
      <c r="V1615" s="82">
        <v>41</v>
      </c>
      <c r="W1615" s="82"/>
      <c r="X1615" s="83">
        <f t="shared" si="246"/>
        <v>49.666666666666664</v>
      </c>
      <c r="Y1615" s="84">
        <f t="shared" si="286"/>
        <v>8.1627166666666667E-2</v>
      </c>
      <c r="Z1615" s="86"/>
      <c r="AA1615" s="73">
        <f t="shared" si="282"/>
        <v>0.11066233333333333</v>
      </c>
      <c r="AB1615" s="831">
        <f t="shared" si="288"/>
        <v>355.73506666666668</v>
      </c>
      <c r="AC1615" s="418"/>
      <c r="AD1615" s="418"/>
      <c r="AE1615" s="418"/>
      <c r="AF1615" s="418"/>
      <c r="AG1615" s="418"/>
      <c r="AH1615" s="418"/>
      <c r="AI1615" s="418"/>
      <c r="AJ1615" s="418"/>
      <c r="AK1615" s="418"/>
      <c r="AL1615" s="418"/>
      <c r="AM1615" s="418"/>
      <c r="AN1615" s="418"/>
      <c r="AO1615" s="418"/>
      <c r="AP1615" s="418"/>
      <c r="AQ1615" s="418"/>
      <c r="AR1615" s="418"/>
      <c r="AS1615" s="418"/>
      <c r="AT1615" s="418"/>
      <c r="AU1615" s="418"/>
      <c r="AV1615" s="418"/>
      <c r="AW1615" s="418"/>
      <c r="AX1615" s="418"/>
      <c r="AY1615" s="418"/>
      <c r="AZ1615" s="418"/>
      <c r="BA1615" s="418"/>
      <c r="BB1615" s="418"/>
      <c r="BC1615" s="418"/>
      <c r="BD1615" s="418"/>
      <c r="BE1615" s="418"/>
      <c r="BF1615" s="418"/>
      <c r="BG1615" s="418"/>
      <c r="BH1615" s="418"/>
      <c r="BI1615" s="418"/>
      <c r="BJ1615" s="418"/>
      <c r="BK1615" s="418"/>
      <c r="BL1615" s="418"/>
      <c r="BM1615" s="418"/>
      <c r="BN1615" s="418"/>
      <c r="BO1615" s="418"/>
      <c r="BP1615" s="418"/>
      <c r="BQ1615" s="418"/>
      <c r="BR1615" s="418"/>
      <c r="BS1615" s="418"/>
      <c r="BT1615" s="418"/>
      <c r="BU1615" s="418"/>
      <c r="BV1615" s="418"/>
      <c r="BW1615" s="418"/>
      <c r="BX1615" s="418"/>
      <c r="BY1615" s="418"/>
      <c r="BZ1615" s="418"/>
      <c r="CA1615" s="418"/>
      <c r="CB1615" s="418"/>
      <c r="CC1615" s="418"/>
      <c r="CD1615" s="418"/>
      <c r="CE1615" s="418"/>
      <c r="CF1615" s="418"/>
      <c r="CG1615" s="418"/>
      <c r="CH1615" s="418"/>
      <c r="CI1615" s="418"/>
      <c r="CJ1615" s="418"/>
      <c r="CK1615" s="418"/>
      <c r="CL1615" s="418"/>
      <c r="CM1615" s="418"/>
      <c r="CN1615" s="418"/>
      <c r="CO1615" s="418"/>
      <c r="CP1615" s="418"/>
      <c r="CQ1615" s="418"/>
      <c r="CR1615" s="418"/>
      <c r="CS1615" s="418"/>
      <c r="CT1615" s="418"/>
      <c r="CU1615" s="418"/>
      <c r="CV1615" s="418"/>
      <c r="CW1615" s="418"/>
      <c r="CX1615" s="418"/>
      <c r="CY1615" s="418"/>
      <c r="CZ1615" s="418"/>
      <c r="DA1615" s="418"/>
      <c r="DB1615" s="418"/>
      <c r="DC1615" s="418"/>
      <c r="DD1615" s="418"/>
      <c r="DE1615" s="418"/>
      <c r="DF1615" s="418"/>
      <c r="DG1615" s="418"/>
      <c r="DH1615" s="418"/>
      <c r="DI1615" s="418"/>
      <c r="DJ1615" s="418"/>
      <c r="DK1615" s="418"/>
      <c r="DL1615" s="418"/>
      <c r="DM1615" s="418"/>
      <c r="DN1615" s="418"/>
      <c r="DO1615" s="418"/>
      <c r="DP1615" s="418"/>
      <c r="DQ1615" s="418"/>
      <c r="DR1615" s="418"/>
      <c r="DS1615" s="418"/>
      <c r="DT1615" s="418"/>
      <c r="DU1615" s="418"/>
      <c r="DV1615" s="418"/>
      <c r="DW1615" s="418"/>
      <c r="DX1615" s="418"/>
      <c r="DY1615" s="418"/>
      <c r="DZ1615" s="418"/>
      <c r="EA1615" s="418"/>
      <c r="EB1615" s="418"/>
      <c r="EC1615" s="418"/>
      <c r="ED1615" s="418"/>
      <c r="EE1615" s="418"/>
      <c r="EF1615" s="418"/>
      <c r="EG1615" s="418"/>
      <c r="EH1615" s="418"/>
      <c r="EI1615" s="418"/>
      <c r="EJ1615" s="418"/>
      <c r="EK1615" s="418"/>
      <c r="EL1615" s="418"/>
      <c r="EM1615" s="418"/>
      <c r="EN1615" s="418"/>
      <c r="EO1615" s="418"/>
      <c r="EP1615" s="418"/>
      <c r="EQ1615" s="418"/>
      <c r="ER1615" s="418"/>
      <c r="ES1615" s="418"/>
      <c r="ET1615" s="418"/>
      <c r="EU1615" s="418"/>
      <c r="EV1615" s="418"/>
      <c r="EW1615" s="418"/>
      <c r="EX1615" s="418"/>
      <c r="EY1615" s="418"/>
      <c r="EZ1615" s="418"/>
      <c r="FA1615" s="418"/>
      <c r="FB1615" s="418"/>
      <c r="FC1615" s="418"/>
      <c r="FD1615" s="418"/>
      <c r="FE1615" s="418"/>
      <c r="FF1615" s="418"/>
      <c r="FG1615" s="418"/>
      <c r="FH1615" s="418"/>
      <c r="FI1615" s="418"/>
      <c r="FJ1615" s="418"/>
      <c r="FK1615" s="418"/>
      <c r="FL1615" s="418"/>
      <c r="FM1615" s="418"/>
      <c r="FN1615" s="418"/>
      <c r="FO1615" s="418"/>
      <c r="FP1615" s="418"/>
      <c r="FQ1615" s="418"/>
      <c r="FR1615" s="418"/>
      <c r="FS1615" s="418"/>
      <c r="FT1615" s="418"/>
      <c r="FU1615" s="418"/>
      <c r="FV1615" s="418"/>
      <c r="FW1615" s="418"/>
      <c r="FX1615" s="418"/>
      <c r="FY1615" s="418"/>
      <c r="FZ1615" s="418"/>
      <c r="GA1615" s="418"/>
      <c r="GB1615" s="418"/>
      <c r="GC1615" s="418"/>
      <c r="GD1615" s="418"/>
      <c r="GE1615" s="418"/>
      <c r="GF1615" s="418"/>
      <c r="GG1615" s="418"/>
      <c r="GH1615" s="418"/>
      <c r="GI1615" s="418"/>
      <c r="GJ1615" s="418"/>
      <c r="GK1615" s="418"/>
      <c r="GL1615" s="418"/>
      <c r="GM1615" s="418"/>
      <c r="GN1615" s="418"/>
      <c r="GO1615" s="418"/>
      <c r="GP1615" s="418"/>
      <c r="GQ1615" s="418"/>
      <c r="GR1615" s="418"/>
      <c r="GS1615" s="418"/>
      <c r="GT1615" s="418"/>
      <c r="GU1615" s="418"/>
      <c r="GV1615" s="418"/>
      <c r="GW1615" s="418"/>
      <c r="GX1615" s="418"/>
      <c r="GY1615" s="418"/>
      <c r="GZ1615" s="418"/>
      <c r="HA1615" s="418"/>
      <c r="HB1615" s="418"/>
      <c r="HC1615" s="418"/>
      <c r="HD1615" s="418"/>
      <c r="HE1615" s="418"/>
      <c r="HF1615" s="418"/>
      <c r="HG1615" s="418"/>
      <c r="HH1615" s="418"/>
      <c r="HI1615" s="418"/>
      <c r="HJ1615" s="418"/>
      <c r="HK1615" s="418"/>
      <c r="HL1615" s="418"/>
      <c r="HM1615" s="418"/>
      <c r="HN1615" s="418"/>
      <c r="HO1615" s="418"/>
      <c r="HP1615" s="418"/>
      <c r="HQ1615" s="418"/>
      <c r="HR1615" s="418"/>
      <c r="HS1615" s="418"/>
      <c r="HT1615" s="418"/>
      <c r="HU1615" s="418"/>
      <c r="HV1615" s="418"/>
      <c r="HW1615" s="418"/>
      <c r="HX1615" s="418"/>
      <c r="HY1615" s="418"/>
      <c r="HZ1615" s="418"/>
      <c r="IA1615" s="418"/>
      <c r="IB1615" s="418"/>
      <c r="IC1615" s="418"/>
      <c r="ID1615" s="418"/>
      <c r="IE1615" s="418"/>
      <c r="IF1615" s="418"/>
      <c r="IG1615" s="418"/>
      <c r="IH1615" s="418"/>
      <c r="II1615" s="418"/>
      <c r="IJ1615" s="418"/>
      <c r="IK1615" s="418"/>
      <c r="IL1615" s="418"/>
      <c r="IM1615" s="418"/>
      <c r="IN1615" s="418"/>
      <c r="IO1615" s="418"/>
      <c r="IP1615" s="418"/>
      <c r="IQ1615" s="418"/>
      <c r="IR1615" s="418"/>
      <c r="IS1615" s="418"/>
      <c r="IT1615" s="418"/>
      <c r="IU1615" s="418"/>
      <c r="IV1615" s="418"/>
      <c r="IW1615" s="418"/>
      <c r="IX1615" s="418"/>
      <c r="IY1615" s="418"/>
      <c r="IZ1615" s="418"/>
      <c r="JA1615" s="418"/>
      <c r="JB1615" s="418"/>
      <c r="JC1615" s="418"/>
      <c r="JD1615" s="418"/>
      <c r="JE1615" s="418"/>
      <c r="JF1615" s="418"/>
      <c r="JG1615" s="418"/>
      <c r="JH1615" s="418"/>
      <c r="JI1615" s="418"/>
      <c r="JJ1615" s="418"/>
      <c r="JK1615" s="418"/>
      <c r="JL1615" s="418"/>
      <c r="JM1615" s="418"/>
      <c r="JN1615" s="418"/>
      <c r="JO1615" s="418"/>
      <c r="JP1615" s="418"/>
      <c r="JQ1615" s="418"/>
      <c r="JR1615" s="418"/>
      <c r="JS1615" s="418"/>
      <c r="JT1615" s="418"/>
      <c r="JU1615" s="418"/>
      <c r="JV1615" s="418"/>
      <c r="JW1615" s="418"/>
      <c r="JX1615" s="418"/>
      <c r="JY1615" s="418"/>
      <c r="JZ1615" s="418"/>
      <c r="KA1615" s="418"/>
      <c r="KB1615" s="418"/>
      <c r="KC1615" s="418"/>
      <c r="KD1615" s="418"/>
      <c r="KE1615" s="418"/>
      <c r="KF1615" s="418"/>
      <c r="KG1615" s="418"/>
      <c r="KH1615" s="418"/>
      <c r="KI1615" s="418"/>
      <c r="KJ1615" s="418"/>
      <c r="KK1615" s="418"/>
      <c r="KL1615" s="418"/>
      <c r="KM1615" s="418"/>
      <c r="KN1615" s="418"/>
      <c r="KO1615" s="418"/>
      <c r="KP1615" s="418"/>
      <c r="KQ1615" s="418"/>
      <c r="KR1615" s="418"/>
      <c r="KS1615" s="418"/>
      <c r="KT1615" s="418"/>
      <c r="KU1615" s="418"/>
      <c r="KV1615" s="418"/>
      <c r="KW1615" s="418"/>
      <c r="KX1615" s="418"/>
      <c r="KY1615" s="418"/>
      <c r="KZ1615" s="418"/>
      <c r="LA1615" s="418"/>
      <c r="LB1615" s="418"/>
      <c r="LC1615" s="418"/>
      <c r="LD1615" s="418"/>
      <c r="LE1615" s="418"/>
      <c r="LF1615" s="418"/>
      <c r="LG1615" s="418"/>
      <c r="LH1615" s="418"/>
      <c r="LI1615" s="418"/>
      <c r="LJ1615" s="418"/>
      <c r="LK1615" s="418"/>
      <c r="LL1615" s="418"/>
      <c r="LM1615" s="418"/>
      <c r="LN1615" s="418"/>
      <c r="LO1615" s="418"/>
      <c r="LP1615" s="418"/>
      <c r="LQ1615" s="418"/>
      <c r="LR1615" s="418"/>
      <c r="LS1615" s="418"/>
      <c r="LT1615" s="418"/>
      <c r="LU1615" s="418"/>
      <c r="LV1615" s="418"/>
      <c r="LW1615" s="418"/>
      <c r="LX1615" s="418"/>
      <c r="LY1615" s="418"/>
      <c r="LZ1615" s="418"/>
      <c r="MA1615" s="418"/>
      <c r="MB1615" s="418"/>
      <c r="MC1615" s="418"/>
      <c r="MD1615" s="418"/>
      <c r="ME1615" s="418"/>
      <c r="MF1615" s="418"/>
      <c r="MG1615" s="418"/>
      <c r="MH1615" s="418"/>
      <c r="MI1615" s="418"/>
      <c r="MJ1615" s="418"/>
      <c r="MK1615" s="418"/>
      <c r="ML1615" s="418"/>
      <c r="MM1615" s="418"/>
      <c r="MN1615" s="418"/>
      <c r="MO1615" s="418"/>
      <c r="MP1615" s="418"/>
      <c r="MQ1615" s="418"/>
      <c r="MR1615" s="418"/>
      <c r="MS1615" s="418"/>
      <c r="MT1615" s="418"/>
      <c r="MU1615" s="418"/>
      <c r="MV1615" s="418"/>
      <c r="MW1615" s="418"/>
      <c r="MX1615" s="418"/>
      <c r="MY1615" s="418"/>
      <c r="MZ1615" s="418"/>
      <c r="NA1615" s="418"/>
      <c r="NB1615" s="418"/>
      <c r="NC1615" s="418"/>
      <c r="ND1615" s="418"/>
      <c r="NE1615" s="418"/>
      <c r="NF1615" s="418"/>
      <c r="NG1615" s="418"/>
      <c r="NH1615" s="418"/>
      <c r="NI1615" s="418"/>
      <c r="NJ1615" s="418"/>
      <c r="NK1615" s="418"/>
      <c r="NL1615" s="418"/>
      <c r="NM1615" s="418"/>
      <c r="NN1615" s="418"/>
      <c r="NO1615" s="418"/>
      <c r="NP1615" s="418"/>
      <c r="NQ1615" s="418"/>
      <c r="NR1615" s="418"/>
      <c r="NS1615" s="418"/>
      <c r="NT1615" s="418"/>
      <c r="NU1615" s="418"/>
      <c r="NV1615" s="418"/>
      <c r="NW1615" s="418"/>
      <c r="NX1615" s="418"/>
      <c r="NY1615" s="418"/>
      <c r="NZ1615" s="418"/>
      <c r="OA1615" s="418"/>
      <c r="OB1615" s="418"/>
      <c r="OC1615" s="418"/>
      <c r="OD1615" s="418"/>
      <c r="OE1615" s="418"/>
      <c r="OF1615" s="418"/>
      <c r="OG1615" s="418"/>
      <c r="OH1615" s="418"/>
      <c r="OI1615" s="418"/>
      <c r="OJ1615" s="418"/>
      <c r="OK1615" s="418"/>
      <c r="OL1615" s="418"/>
      <c r="OM1615" s="418"/>
      <c r="ON1615" s="418"/>
      <c r="OO1615" s="418"/>
      <c r="OP1615" s="418"/>
      <c r="OQ1615" s="418"/>
      <c r="OR1615" s="418"/>
      <c r="OS1615" s="418"/>
      <c r="OT1615" s="418"/>
      <c r="OU1615" s="418"/>
      <c r="OV1615" s="418"/>
      <c r="OW1615" s="418"/>
      <c r="OX1615" s="418"/>
      <c r="OY1615" s="418"/>
      <c r="OZ1615" s="418"/>
      <c r="PA1615" s="418"/>
      <c r="PB1615" s="418"/>
      <c r="PC1615" s="418"/>
      <c r="PD1615" s="418"/>
      <c r="PE1615" s="418"/>
      <c r="PF1615" s="418"/>
      <c r="PG1615" s="418"/>
      <c r="PH1615" s="418"/>
      <c r="PI1615" s="418"/>
      <c r="PJ1615" s="418"/>
      <c r="PK1615" s="418"/>
      <c r="PL1615" s="418"/>
      <c r="PM1615" s="418"/>
      <c r="PN1615" s="418"/>
      <c r="PO1615" s="418"/>
      <c r="PP1615" s="418"/>
      <c r="PQ1615" s="418"/>
      <c r="PR1615" s="418"/>
      <c r="PS1615" s="418"/>
      <c r="PT1615" s="418"/>
      <c r="PU1615" s="418"/>
      <c r="PV1615" s="418"/>
      <c r="PW1615" s="418"/>
      <c r="PX1615" s="418"/>
      <c r="PY1615" s="418"/>
      <c r="PZ1615" s="418"/>
      <c r="QA1615" s="418"/>
      <c r="QB1615" s="418"/>
      <c r="QC1615" s="418"/>
      <c r="QD1615" s="418"/>
      <c r="QE1615" s="418"/>
      <c r="QF1615" s="418"/>
      <c r="QG1615" s="418"/>
      <c r="QH1615" s="418"/>
      <c r="QI1615" s="418"/>
      <c r="QJ1615" s="418"/>
      <c r="QK1615" s="418"/>
      <c r="QL1615" s="418"/>
      <c r="QM1615" s="418"/>
      <c r="QN1615" s="418"/>
      <c r="QO1615" s="418"/>
      <c r="QP1615" s="418"/>
      <c r="QQ1615" s="418"/>
      <c r="QR1615" s="418"/>
      <c r="QS1615" s="418"/>
      <c r="QT1615" s="418"/>
      <c r="QU1615" s="418"/>
      <c r="QV1615" s="418"/>
      <c r="QW1615" s="418"/>
      <c r="QX1615" s="418"/>
      <c r="QY1615" s="418"/>
      <c r="QZ1615" s="418"/>
      <c r="RA1615" s="418"/>
      <c r="RB1615" s="418"/>
      <c r="RC1615" s="418"/>
      <c r="RD1615" s="418"/>
      <c r="RE1615" s="418"/>
      <c r="RF1615" s="418"/>
      <c r="RG1615" s="418"/>
      <c r="RH1615" s="418"/>
      <c r="RI1615" s="418"/>
      <c r="RJ1615" s="418"/>
      <c r="RK1615" s="418"/>
      <c r="RL1615" s="418"/>
      <c r="RM1615" s="418"/>
      <c r="RN1615" s="418"/>
      <c r="RO1615" s="418"/>
      <c r="RP1615" s="418"/>
      <c r="RQ1615" s="418"/>
      <c r="RR1615" s="418"/>
      <c r="RS1615" s="418"/>
      <c r="RT1615" s="418"/>
      <c r="RU1615" s="418"/>
      <c r="RV1615" s="418"/>
      <c r="RW1615" s="418"/>
      <c r="RX1615" s="418"/>
      <c r="RY1615" s="418"/>
      <c r="RZ1615" s="418"/>
      <c r="SA1615" s="418"/>
      <c r="SB1615" s="418"/>
      <c r="SC1615" s="418"/>
      <c r="SD1615" s="418"/>
      <c r="SE1615" s="418"/>
      <c r="SF1615" s="418"/>
      <c r="SG1615" s="418"/>
      <c r="SH1615" s="418"/>
      <c r="SI1615" s="418"/>
      <c r="SJ1615" s="418"/>
      <c r="SK1615" s="418"/>
      <c r="SL1615" s="418"/>
      <c r="SM1615" s="418"/>
      <c r="SN1615" s="418"/>
      <c r="SO1615" s="418"/>
      <c r="SP1615" s="418"/>
      <c r="SQ1615" s="418"/>
      <c r="SR1615" s="418"/>
      <c r="SS1615" s="418"/>
      <c r="ST1615" s="418"/>
      <c r="SU1615" s="418"/>
      <c r="SV1615" s="418"/>
      <c r="SW1615" s="418"/>
      <c r="SX1615" s="418"/>
      <c r="SY1615" s="418"/>
      <c r="SZ1615" s="418"/>
      <c r="TA1615" s="418"/>
      <c r="TB1615" s="418"/>
      <c r="TC1615" s="418"/>
      <c r="TD1615" s="418"/>
      <c r="TE1615" s="418"/>
      <c r="TF1615" s="418"/>
      <c r="TG1615" s="418"/>
      <c r="TH1615" s="418"/>
      <c r="TI1615" s="418"/>
      <c r="TJ1615" s="418"/>
      <c r="TK1615" s="418"/>
      <c r="TL1615" s="418"/>
      <c r="TM1615" s="418"/>
      <c r="TN1615" s="418"/>
      <c r="TO1615" s="418"/>
      <c r="TP1615" s="418"/>
      <c r="TQ1615" s="418"/>
      <c r="TR1615" s="418"/>
      <c r="TS1615" s="418"/>
      <c r="TT1615" s="418"/>
      <c r="TU1615" s="418"/>
      <c r="TV1615" s="418"/>
      <c r="TW1615" s="418"/>
      <c r="TX1615" s="418"/>
      <c r="TY1615" s="418"/>
      <c r="TZ1615" s="418"/>
      <c r="UA1615" s="418"/>
      <c r="UB1615" s="418"/>
      <c r="UC1615" s="418"/>
      <c r="UD1615" s="418"/>
      <c r="UE1615" s="418"/>
      <c r="UF1615" s="418"/>
      <c r="UG1615" s="418"/>
      <c r="UH1615" s="418"/>
      <c r="UI1615" s="418"/>
      <c r="UJ1615" s="418"/>
      <c r="UK1615" s="418"/>
      <c r="UL1615" s="418"/>
      <c r="UM1615" s="418"/>
      <c r="UN1615" s="418"/>
      <c r="UO1615" s="418"/>
      <c r="UP1615" s="418"/>
      <c r="UQ1615" s="418"/>
      <c r="UR1615" s="418"/>
      <c r="US1615" s="418"/>
      <c r="UT1615" s="418"/>
      <c r="UU1615" s="418"/>
      <c r="UV1615" s="418"/>
      <c r="UW1615" s="418"/>
      <c r="UX1615" s="418"/>
      <c r="UY1615" s="418"/>
      <c r="UZ1615" s="418"/>
      <c r="VA1615" s="418"/>
      <c r="VB1615" s="418"/>
      <c r="VC1615" s="418"/>
      <c r="VD1615" s="418"/>
      <c r="VE1615" s="418"/>
      <c r="VF1615" s="418"/>
      <c r="VG1615" s="418"/>
      <c r="VH1615" s="418"/>
      <c r="VI1615" s="418"/>
      <c r="VJ1615" s="418"/>
      <c r="VK1615" s="418"/>
      <c r="VL1615" s="418"/>
      <c r="VM1615" s="418"/>
      <c r="VN1615" s="418"/>
      <c r="VO1615" s="418"/>
      <c r="VP1615" s="418"/>
      <c r="VQ1615" s="418"/>
      <c r="VR1615" s="418"/>
      <c r="VS1615" s="418"/>
      <c r="VT1615" s="418"/>
      <c r="VU1615" s="418"/>
      <c r="VV1615" s="418"/>
      <c r="VW1615" s="418"/>
      <c r="VX1615" s="418"/>
      <c r="VY1615" s="418"/>
      <c r="VZ1615" s="418"/>
      <c r="WA1615" s="418"/>
      <c r="WB1615" s="418"/>
      <c r="WC1615" s="418"/>
      <c r="WD1615" s="418"/>
      <c r="WE1615" s="418"/>
      <c r="WF1615" s="418"/>
      <c r="WG1615" s="418"/>
      <c r="WH1615" s="418"/>
      <c r="WI1615" s="418"/>
      <c r="WJ1615" s="418"/>
      <c r="WK1615" s="418"/>
      <c r="WL1615" s="418"/>
      <c r="WM1615" s="418"/>
      <c r="WN1615" s="418"/>
      <c r="WO1615" s="418"/>
      <c r="WP1615" s="418"/>
      <c r="WQ1615" s="418"/>
      <c r="WR1615" s="418"/>
      <c r="WS1615" s="418"/>
      <c r="WT1615" s="418"/>
      <c r="WU1615" s="418"/>
      <c r="WV1615" s="418"/>
      <c r="WW1615" s="418"/>
      <c r="WX1615" s="418"/>
      <c r="WY1615" s="418"/>
      <c r="WZ1615" s="418"/>
      <c r="XA1615" s="418"/>
      <c r="XB1615" s="418"/>
      <c r="XC1615" s="418"/>
      <c r="XD1615" s="418"/>
      <c r="XE1615" s="418"/>
      <c r="XF1615" s="418"/>
      <c r="XG1615" s="418"/>
      <c r="XH1615" s="418"/>
      <c r="XI1615" s="418"/>
      <c r="XJ1615" s="418"/>
      <c r="XK1615" s="418"/>
      <c r="XL1615" s="418"/>
      <c r="XM1615" s="418"/>
      <c r="XN1615" s="418"/>
      <c r="XO1615" s="418"/>
      <c r="XP1615" s="418"/>
      <c r="XQ1615" s="418"/>
      <c r="XR1615" s="418"/>
      <c r="XS1615" s="418"/>
      <c r="XT1615" s="418"/>
      <c r="XU1615" s="418"/>
      <c r="XV1615" s="418"/>
      <c r="XW1615" s="418"/>
      <c r="XX1615" s="418"/>
      <c r="XY1615" s="418"/>
      <c r="XZ1615" s="418"/>
      <c r="YA1615" s="418"/>
      <c r="YB1615" s="418"/>
      <c r="YC1615" s="418"/>
      <c r="YD1615" s="418"/>
      <c r="YE1615" s="418"/>
      <c r="YF1615" s="418"/>
      <c r="YG1615" s="418"/>
      <c r="YH1615" s="418"/>
      <c r="YI1615" s="418"/>
      <c r="YJ1615" s="418"/>
      <c r="YK1615" s="418"/>
      <c r="YL1615" s="418"/>
      <c r="YM1615" s="418"/>
      <c r="YN1615" s="418"/>
      <c r="YO1615" s="418"/>
      <c r="YP1615" s="418"/>
      <c r="YQ1615" s="418"/>
      <c r="YR1615" s="418"/>
      <c r="YS1615" s="418"/>
      <c r="YT1615" s="418"/>
      <c r="YU1615" s="418"/>
      <c r="YV1615" s="418"/>
      <c r="YW1615" s="418"/>
      <c r="YX1615" s="418"/>
      <c r="YY1615" s="418"/>
      <c r="YZ1615" s="418"/>
      <c r="ZA1615" s="418"/>
      <c r="ZB1615" s="418"/>
      <c r="ZC1615" s="418"/>
      <c r="ZD1615" s="418"/>
      <c r="ZE1615" s="418"/>
      <c r="ZF1615" s="418"/>
      <c r="ZG1615" s="418"/>
      <c r="ZH1615" s="418"/>
      <c r="ZI1615" s="418"/>
      <c r="ZJ1615" s="418"/>
      <c r="ZK1615" s="418"/>
      <c r="ZL1615" s="418"/>
      <c r="ZM1615" s="418"/>
      <c r="ZN1615" s="418"/>
      <c r="ZO1615" s="418"/>
      <c r="ZP1615" s="418"/>
      <c r="ZQ1615" s="418"/>
      <c r="ZR1615" s="418"/>
      <c r="ZS1615" s="418"/>
      <c r="ZT1615" s="418"/>
      <c r="ZU1615" s="418"/>
      <c r="ZV1615" s="418"/>
      <c r="ZW1615" s="418"/>
      <c r="ZX1615" s="418"/>
      <c r="ZY1615" s="418"/>
      <c r="ZZ1615" s="418"/>
      <c r="AAA1615" s="418"/>
      <c r="AAB1615" s="418"/>
      <c r="AAC1615" s="418"/>
      <c r="AAD1615" s="418"/>
      <c r="AAE1615" s="418"/>
      <c r="AAF1615" s="418"/>
      <c r="AAG1615" s="418"/>
      <c r="AAH1615" s="418"/>
      <c r="AAI1615" s="418"/>
      <c r="AAJ1615" s="418"/>
      <c r="AAK1615" s="418"/>
      <c r="AAL1615" s="418"/>
      <c r="AAM1615" s="418"/>
      <c r="AAN1615" s="418"/>
      <c r="AAO1615" s="418"/>
      <c r="AAP1615" s="418"/>
      <c r="AAQ1615" s="418"/>
      <c r="AAR1615" s="418"/>
      <c r="AAS1615" s="418"/>
      <c r="AAT1615" s="418"/>
      <c r="AAU1615" s="418"/>
      <c r="AAV1615" s="418"/>
      <c r="AAW1615" s="418"/>
      <c r="AAX1615" s="418"/>
      <c r="AAY1615" s="418"/>
      <c r="AAZ1615" s="418"/>
      <c r="ABA1615" s="418"/>
      <c r="ABB1615" s="418"/>
      <c r="ABC1615" s="418"/>
      <c r="ABD1615" s="418"/>
      <c r="ABE1615" s="418"/>
      <c r="ABF1615" s="418"/>
      <c r="ABG1615" s="418"/>
      <c r="ABH1615" s="418"/>
      <c r="ABI1615" s="418"/>
      <c r="ABJ1615" s="418"/>
      <c r="ABK1615" s="418"/>
      <c r="ABL1615" s="418"/>
      <c r="ABM1615" s="418"/>
      <c r="ABN1615" s="418"/>
      <c r="ABO1615" s="418"/>
      <c r="ABP1615" s="418"/>
      <c r="ABQ1615" s="418"/>
      <c r="ABR1615" s="418"/>
      <c r="ABS1615" s="418"/>
      <c r="ABT1615" s="418"/>
      <c r="ABU1615" s="418"/>
      <c r="ABV1615" s="418"/>
      <c r="ABW1615" s="418"/>
      <c r="ABX1615" s="418"/>
      <c r="ABY1615" s="418"/>
      <c r="ABZ1615" s="418"/>
      <c r="ACA1615" s="418"/>
      <c r="ACB1615" s="418"/>
      <c r="ACC1615" s="418"/>
      <c r="ACD1615" s="418"/>
      <c r="ACE1615" s="418"/>
      <c r="ACF1615" s="418"/>
      <c r="ACG1615" s="418"/>
      <c r="ACH1615" s="418"/>
      <c r="ACI1615" s="418"/>
      <c r="ACJ1615" s="418"/>
      <c r="ACK1615" s="418"/>
      <c r="ACL1615" s="418"/>
      <c r="ACM1615" s="418"/>
      <c r="ACN1615" s="418"/>
      <c r="ACO1615" s="418"/>
      <c r="ACP1615" s="418"/>
      <c r="ACQ1615" s="418"/>
      <c r="ACR1615" s="418"/>
      <c r="ACS1615" s="418"/>
      <c r="ACT1615" s="418"/>
      <c r="ACU1615" s="418"/>
      <c r="ACV1615" s="418"/>
      <c r="ACW1615" s="418"/>
      <c r="ACX1615" s="418"/>
      <c r="ACY1615" s="418"/>
      <c r="ACZ1615" s="418"/>
      <c r="ADA1615" s="418"/>
      <c r="ADB1615" s="418"/>
      <c r="ADC1615" s="418"/>
      <c r="ADD1615" s="418"/>
      <c r="ADE1615" s="418"/>
      <c r="ADF1615" s="418"/>
      <c r="ADG1615" s="418"/>
      <c r="ADH1615" s="418"/>
      <c r="ADI1615" s="418"/>
      <c r="ADJ1615" s="418"/>
      <c r="ADK1615" s="418"/>
      <c r="ADL1615" s="418"/>
      <c r="ADM1615" s="418"/>
      <c r="ADN1615" s="418"/>
      <c r="ADO1615" s="418"/>
      <c r="ADP1615" s="418"/>
      <c r="ADQ1615" s="418"/>
      <c r="ADR1615" s="418"/>
      <c r="ADS1615" s="418"/>
      <c r="ADT1615" s="418"/>
      <c r="ADU1615" s="418"/>
      <c r="ADV1615" s="418"/>
      <c r="ADW1615" s="418"/>
      <c r="ADX1615" s="418"/>
      <c r="ADY1615" s="418"/>
      <c r="ADZ1615" s="418"/>
      <c r="AEA1615" s="418"/>
      <c r="AEB1615" s="418"/>
      <c r="AEC1615" s="418"/>
      <c r="AED1615" s="418"/>
      <c r="AEE1615" s="418"/>
      <c r="AEF1615" s="418"/>
      <c r="AEG1615" s="418"/>
      <c r="AEH1615" s="418"/>
      <c r="AEI1615" s="418"/>
      <c r="AEJ1615" s="418"/>
      <c r="AEK1615" s="418"/>
      <c r="AEL1615" s="418"/>
      <c r="AEM1615" s="418"/>
      <c r="AEN1615" s="418"/>
      <c r="AEO1615" s="418"/>
      <c r="AEP1615" s="418"/>
      <c r="AEQ1615" s="418"/>
      <c r="AER1615" s="418"/>
      <c r="AES1615" s="418"/>
      <c r="AET1615" s="418"/>
      <c r="AEU1615" s="418"/>
      <c r="AEV1615" s="418"/>
      <c r="AEW1615" s="418"/>
      <c r="AEX1615" s="418"/>
      <c r="AEY1615" s="418"/>
      <c r="AEZ1615" s="418"/>
      <c r="AFA1615" s="418"/>
      <c r="AFB1615" s="418"/>
      <c r="AFC1615" s="418"/>
      <c r="AFD1615" s="418"/>
      <c r="AFE1615" s="418"/>
      <c r="AFF1615" s="418"/>
      <c r="AFG1615" s="418"/>
      <c r="AFH1615" s="418"/>
      <c r="AFI1615" s="418"/>
      <c r="AFJ1615" s="418"/>
      <c r="AFK1615" s="418"/>
      <c r="AFL1615" s="418"/>
      <c r="AFM1615" s="418"/>
      <c r="AFN1615" s="418"/>
      <c r="AFO1615" s="418"/>
      <c r="AFP1615" s="418"/>
      <c r="AFQ1615" s="418"/>
      <c r="AFR1615" s="418"/>
      <c r="AFS1615" s="418"/>
      <c r="AFT1615" s="418"/>
      <c r="AFU1615" s="418"/>
      <c r="AFV1615" s="418"/>
      <c r="AFW1615" s="418"/>
      <c r="AFX1615" s="418"/>
      <c r="AFY1615" s="418"/>
      <c r="AFZ1615" s="418"/>
      <c r="AGA1615" s="418"/>
      <c r="AGB1615" s="418"/>
      <c r="AGC1615" s="418"/>
      <c r="AGD1615" s="418"/>
      <c r="AGE1615" s="418"/>
      <c r="AGF1615" s="418"/>
      <c r="AGG1615" s="418"/>
      <c r="AGH1615" s="418"/>
      <c r="AGI1615" s="418"/>
      <c r="AGJ1615" s="418"/>
      <c r="AGK1615" s="418"/>
      <c r="AGL1615" s="418"/>
      <c r="AGM1615" s="418"/>
      <c r="AGN1615" s="418"/>
      <c r="AGO1615" s="418"/>
      <c r="AGP1615" s="418"/>
      <c r="AGQ1615" s="418"/>
      <c r="AGR1615" s="418"/>
      <c r="AGS1615" s="418"/>
      <c r="AGT1615" s="418"/>
      <c r="AGU1615" s="418"/>
      <c r="AGV1615" s="418"/>
      <c r="AGW1615" s="418"/>
      <c r="AGX1615" s="418"/>
      <c r="AGY1615" s="418"/>
      <c r="AGZ1615" s="418"/>
      <c r="AHA1615" s="418"/>
      <c r="AHB1615" s="418"/>
      <c r="AHC1615" s="418"/>
      <c r="AHD1615" s="418"/>
      <c r="AHE1615" s="418"/>
      <c r="AHF1615" s="418"/>
      <c r="AHG1615" s="418"/>
      <c r="AHH1615" s="418"/>
      <c r="AHI1615" s="418"/>
      <c r="AHJ1615" s="418"/>
      <c r="AHK1615" s="418"/>
      <c r="AHL1615" s="418"/>
      <c r="AHM1615" s="418"/>
      <c r="AHN1615" s="418"/>
      <c r="AHO1615" s="418"/>
      <c r="AHP1615" s="418"/>
      <c r="AHQ1615" s="418"/>
      <c r="AHR1615" s="418"/>
      <c r="AHS1615" s="418"/>
      <c r="AHT1615" s="418"/>
      <c r="AHU1615" s="418"/>
      <c r="AHV1615" s="418"/>
      <c r="AHW1615" s="418"/>
      <c r="AHX1615" s="418"/>
      <c r="AHY1615" s="418"/>
      <c r="AHZ1615" s="418"/>
      <c r="AIA1615" s="418"/>
      <c r="AIB1615" s="418"/>
      <c r="AIC1615" s="418"/>
      <c r="AID1615" s="418"/>
      <c r="AIE1615" s="418"/>
      <c r="AIF1615" s="418"/>
      <c r="AIG1615" s="418"/>
      <c r="AIH1615" s="418"/>
      <c r="AII1615" s="418"/>
      <c r="AIJ1615" s="418"/>
      <c r="AIK1615" s="418"/>
      <c r="AIL1615" s="418"/>
      <c r="AIM1615" s="418"/>
      <c r="AIN1615" s="418"/>
      <c r="AIO1615" s="418"/>
      <c r="AIP1615" s="418"/>
      <c r="AIQ1615" s="418"/>
      <c r="AIR1615" s="418"/>
      <c r="AIS1615" s="418"/>
      <c r="AIT1615" s="418"/>
      <c r="AIU1615" s="418"/>
      <c r="AIV1615" s="418"/>
      <c r="AIW1615" s="418"/>
      <c r="AIX1615" s="418"/>
      <c r="AIY1615" s="418"/>
      <c r="AIZ1615" s="418"/>
      <c r="AJA1615" s="418"/>
      <c r="AJB1615" s="418"/>
      <c r="AJC1615" s="418"/>
      <c r="AJD1615" s="418"/>
      <c r="AJE1615" s="418"/>
      <c r="AJF1615" s="418"/>
      <c r="AJG1615" s="418"/>
      <c r="AJH1615" s="418"/>
      <c r="AJI1615" s="418"/>
      <c r="AJJ1615" s="418"/>
      <c r="AJK1615" s="418"/>
      <c r="AJL1615" s="418"/>
      <c r="AJM1615" s="418"/>
      <c r="AJN1615" s="418"/>
      <c r="AJO1615" s="418"/>
      <c r="AJP1615" s="418"/>
      <c r="AJQ1615" s="418"/>
      <c r="AJR1615" s="418"/>
      <c r="AJS1615" s="418"/>
      <c r="AJT1615" s="418"/>
      <c r="AJU1615" s="418"/>
      <c r="AJV1615" s="418"/>
      <c r="AJW1615" s="418"/>
      <c r="AJX1615" s="418"/>
      <c r="AJY1615" s="418"/>
      <c r="AJZ1615" s="418"/>
      <c r="AKA1615" s="418"/>
      <c r="AKB1615" s="418"/>
      <c r="AKC1615" s="418"/>
      <c r="AKD1615" s="418"/>
      <c r="AKE1615" s="418"/>
      <c r="AKF1615" s="418"/>
      <c r="AKG1615" s="418"/>
      <c r="AKH1615" s="418"/>
      <c r="AKI1615" s="418"/>
      <c r="AKJ1615" s="418"/>
      <c r="AKK1615" s="418"/>
      <c r="AKL1615" s="418"/>
      <c r="AKM1615" s="418"/>
      <c r="AKN1615" s="418"/>
      <c r="AKO1615" s="418"/>
      <c r="AKP1615" s="418"/>
      <c r="AKQ1615" s="418"/>
      <c r="AKR1615" s="418"/>
      <c r="AKS1615" s="418"/>
      <c r="AKT1615" s="418"/>
      <c r="AKU1615" s="418"/>
      <c r="AKV1615" s="418"/>
      <c r="AKW1615" s="418"/>
      <c r="AKX1615" s="418"/>
      <c r="AKY1615" s="418"/>
      <c r="AKZ1615" s="418"/>
      <c r="ALA1615" s="418"/>
      <c r="ALB1615" s="418"/>
      <c r="ALC1615" s="418"/>
      <c r="ALD1615" s="418"/>
      <c r="ALE1615" s="418"/>
      <c r="ALF1615" s="418"/>
      <c r="ALG1615" s="418"/>
      <c r="ALH1615" s="418"/>
      <c r="ALI1615" s="418"/>
      <c r="ALJ1615" s="418"/>
      <c r="ALK1615" s="418"/>
      <c r="ALL1615" s="418"/>
      <c r="ALM1615" s="418"/>
      <c r="ALN1615" s="418"/>
      <c r="ALO1615" s="418"/>
      <c r="ALP1615" s="418"/>
      <c r="ALQ1615" s="418"/>
      <c r="ALR1615" s="418"/>
      <c r="ALS1615" s="418"/>
      <c r="ALT1615" s="418"/>
      <c r="ALU1615" s="418"/>
      <c r="ALV1615" s="418"/>
      <c r="ALW1615" s="418"/>
      <c r="ALX1615" s="418"/>
      <c r="ALY1615" s="418"/>
      <c r="ALZ1615" s="418"/>
      <c r="AMA1615" s="418"/>
      <c r="AMB1615" s="418"/>
      <c r="AMC1615" s="418"/>
      <c r="AMD1615" s="418"/>
      <c r="AME1615" s="418"/>
      <c r="AMF1615" s="418"/>
      <c r="AMG1615" s="418"/>
      <c r="AMH1615" s="418"/>
      <c r="AMI1615" s="418"/>
      <c r="AMJ1615" s="418"/>
      <c r="AMK1615" s="418"/>
      <c r="AML1615" s="418"/>
      <c r="AMM1615" s="418"/>
      <c r="AMN1615" s="418"/>
      <c r="AMO1615" s="418"/>
      <c r="AMP1615" s="418"/>
      <c r="AMQ1615" s="418"/>
      <c r="AMR1615" s="418"/>
      <c r="AMS1615" s="418"/>
      <c r="AMT1615" s="418"/>
      <c r="AMU1615" s="418"/>
      <c r="AMV1615" s="418"/>
      <c r="AMW1615" s="418"/>
      <c r="AMX1615" s="418"/>
      <c r="AMY1615" s="418"/>
      <c r="AMZ1615" s="418"/>
      <c r="ANA1615" s="418"/>
      <c r="ANB1615" s="418"/>
      <c r="ANC1615" s="418"/>
      <c r="AND1615" s="418"/>
      <c r="ANE1615" s="418"/>
      <c r="ANF1615" s="418"/>
      <c r="ANG1615" s="418"/>
      <c r="ANH1615" s="418"/>
      <c r="ANI1615" s="418"/>
      <c r="ANJ1615" s="418"/>
      <c r="ANK1615" s="418"/>
      <c r="ANL1615" s="418"/>
      <c r="ANM1615" s="418"/>
      <c r="ANN1615" s="418"/>
      <c r="ANO1615" s="418"/>
      <c r="ANP1615" s="418"/>
      <c r="ANQ1615" s="418"/>
      <c r="ANR1615" s="418"/>
      <c r="ANS1615" s="418"/>
      <c r="ANT1615" s="418"/>
      <c r="ANU1615" s="418"/>
      <c r="ANV1615" s="418"/>
      <c r="ANW1615" s="418"/>
      <c r="ANX1615" s="418"/>
      <c r="ANY1615" s="418"/>
      <c r="ANZ1615" s="418"/>
      <c r="AOA1615" s="418"/>
      <c r="AOB1615" s="418"/>
      <c r="AOC1615" s="418"/>
      <c r="AOD1615" s="418"/>
      <c r="AOE1615" s="418"/>
      <c r="AOF1615" s="418"/>
      <c r="AOG1615" s="418"/>
      <c r="AOH1615" s="418"/>
      <c r="AOI1615" s="418"/>
      <c r="AOJ1615" s="418"/>
      <c r="AOK1615" s="418"/>
      <c r="AOL1615" s="418"/>
      <c r="AOM1615" s="418"/>
      <c r="AON1615" s="418"/>
      <c r="AOO1615" s="418"/>
      <c r="AOP1615" s="418"/>
      <c r="AOQ1615" s="418"/>
      <c r="AOR1615" s="418"/>
      <c r="AOS1615" s="418"/>
      <c r="AOT1615" s="418"/>
      <c r="AOU1615" s="418"/>
      <c r="AOV1615" s="418"/>
      <c r="AOW1615" s="418"/>
      <c r="AOX1615" s="418"/>
      <c r="AOY1615" s="418"/>
      <c r="AOZ1615" s="418"/>
      <c r="APA1615" s="418"/>
      <c r="APB1615" s="418"/>
      <c r="APC1615" s="418"/>
      <c r="APD1615" s="418"/>
      <c r="APE1615" s="418"/>
      <c r="APF1615" s="418"/>
      <c r="APG1615" s="418"/>
      <c r="APH1615" s="418"/>
      <c r="API1615" s="418"/>
      <c r="APJ1615" s="418"/>
      <c r="APK1615" s="418"/>
      <c r="APL1615" s="418"/>
      <c r="APM1615" s="418"/>
      <c r="APN1615" s="418"/>
      <c r="APO1615" s="418"/>
      <c r="APP1615" s="418"/>
      <c r="APQ1615" s="418"/>
      <c r="APR1615" s="418"/>
      <c r="APS1615" s="418"/>
      <c r="APT1615" s="418"/>
      <c r="APU1615" s="418"/>
      <c r="APV1615" s="418"/>
      <c r="APW1615" s="418"/>
      <c r="APX1615" s="418"/>
      <c r="APY1615" s="418"/>
      <c r="APZ1615" s="418"/>
      <c r="AQA1615" s="418"/>
      <c r="AQB1615" s="418"/>
      <c r="AQC1615" s="418"/>
      <c r="AQD1615" s="418"/>
      <c r="AQE1615" s="418"/>
      <c r="AQF1615" s="418"/>
      <c r="AQG1615" s="418"/>
      <c r="AQH1615" s="418"/>
      <c r="AQI1615" s="418"/>
      <c r="AQJ1615" s="418"/>
      <c r="AQK1615" s="418"/>
      <c r="AQL1615" s="418"/>
      <c r="AQM1615" s="418"/>
      <c r="AQN1615" s="418"/>
      <c r="AQO1615" s="418"/>
      <c r="AQP1615" s="418"/>
      <c r="AQQ1615" s="418"/>
      <c r="AQR1615" s="418"/>
      <c r="AQS1615" s="418"/>
      <c r="AQT1615" s="418"/>
      <c r="AQU1615" s="418"/>
      <c r="AQV1615" s="418"/>
      <c r="AQW1615" s="418"/>
      <c r="AQX1615" s="418"/>
      <c r="AQY1615" s="418"/>
      <c r="AQZ1615" s="418"/>
      <c r="ARA1615" s="418"/>
      <c r="ARB1615" s="418"/>
      <c r="ARC1615" s="418"/>
      <c r="ARD1615" s="418"/>
      <c r="ARE1615" s="418"/>
      <c r="ARF1615" s="418"/>
      <c r="ARG1615" s="418"/>
      <c r="ARH1615" s="418"/>
      <c r="ARI1615" s="418"/>
      <c r="ARJ1615" s="418"/>
      <c r="ARK1615" s="418"/>
      <c r="ARL1615" s="418"/>
      <c r="ARM1615" s="418"/>
      <c r="ARN1615" s="418"/>
      <c r="ARO1615" s="418"/>
      <c r="ARP1615" s="418"/>
      <c r="ARQ1615" s="418"/>
      <c r="ARR1615" s="418"/>
      <c r="ARS1615" s="418"/>
      <c r="ART1615" s="418"/>
      <c r="ARU1615" s="418"/>
      <c r="ARV1615" s="418"/>
      <c r="ARW1615" s="418"/>
      <c r="ARX1615" s="418"/>
      <c r="ARY1615" s="418"/>
      <c r="ARZ1615" s="418"/>
      <c r="ASA1615" s="418"/>
      <c r="ASB1615" s="418"/>
      <c r="ASC1615" s="418"/>
      <c r="ASD1615" s="418"/>
      <c r="ASE1615" s="418"/>
      <c r="ASF1615" s="418"/>
      <c r="ASG1615" s="418"/>
      <c r="ASH1615" s="418"/>
      <c r="ASI1615" s="418"/>
      <c r="ASJ1615" s="418"/>
      <c r="ASK1615" s="418"/>
      <c r="ASL1615" s="418"/>
      <c r="ASM1615" s="418"/>
      <c r="ASN1615" s="418"/>
      <c r="ASO1615" s="418"/>
      <c r="ASP1615" s="418"/>
      <c r="ASQ1615" s="418"/>
      <c r="ASR1615" s="418"/>
      <c r="ASS1615" s="418"/>
      <c r="AST1615" s="418"/>
      <c r="ASU1615" s="418"/>
      <c r="ASV1615" s="418"/>
      <c r="ASW1615" s="418"/>
      <c r="ASX1615" s="418"/>
      <c r="ASY1615" s="418"/>
      <c r="ASZ1615" s="418"/>
      <c r="ATA1615" s="418"/>
      <c r="ATB1615" s="418"/>
      <c r="ATC1615" s="418"/>
      <c r="ATD1615" s="418"/>
      <c r="ATE1615" s="418"/>
      <c r="ATF1615" s="418"/>
      <c r="ATG1615" s="418"/>
      <c r="ATH1615" s="418"/>
      <c r="ATI1615" s="418"/>
      <c r="ATJ1615" s="418"/>
      <c r="ATK1615" s="418"/>
      <c r="ATL1615" s="418"/>
      <c r="ATM1615" s="418"/>
      <c r="ATN1615" s="418"/>
      <c r="ATO1615" s="418"/>
      <c r="ATP1615" s="418"/>
      <c r="ATQ1615" s="418"/>
      <c r="ATR1615" s="418"/>
      <c r="ATS1615" s="418"/>
      <c r="ATT1615" s="418"/>
      <c r="ATU1615" s="418"/>
      <c r="ATV1615" s="418"/>
      <c r="ATW1615" s="418"/>
      <c r="ATX1615" s="418"/>
      <c r="ATY1615" s="418"/>
      <c r="ATZ1615" s="418"/>
      <c r="AUA1615" s="418"/>
      <c r="AUB1615" s="418"/>
      <c r="AUC1615" s="418"/>
      <c r="AUD1615" s="418"/>
      <c r="AUE1615" s="418"/>
      <c r="AUF1615" s="418"/>
      <c r="AUG1615" s="418"/>
      <c r="AUH1615" s="418"/>
      <c r="AUI1615" s="418"/>
      <c r="AUJ1615" s="418"/>
      <c r="AUK1615" s="418"/>
      <c r="AUL1615" s="418"/>
      <c r="AUM1615" s="418"/>
      <c r="AUN1615" s="418"/>
      <c r="AUO1615" s="418"/>
      <c r="AUP1615" s="418"/>
      <c r="AUQ1615" s="418"/>
      <c r="AUR1615" s="418"/>
      <c r="AUS1615" s="418"/>
      <c r="AUT1615" s="418"/>
      <c r="AUU1615" s="418"/>
      <c r="AUV1615" s="418"/>
      <c r="AUW1615" s="418"/>
      <c r="AUX1615" s="418"/>
      <c r="AUY1615" s="418"/>
      <c r="AUZ1615" s="418"/>
      <c r="AVA1615" s="418"/>
      <c r="AVB1615" s="418"/>
      <c r="AVC1615" s="418"/>
      <c r="AVD1615" s="418"/>
      <c r="AVE1615" s="418"/>
      <c r="AVF1615" s="418"/>
      <c r="AVG1615" s="418"/>
      <c r="AVH1615" s="418"/>
      <c r="AVI1615" s="418"/>
      <c r="AVJ1615" s="418"/>
      <c r="AVK1615" s="418"/>
      <c r="AVL1615" s="418"/>
      <c r="AVM1615" s="418"/>
      <c r="AVN1615" s="418"/>
      <c r="AVO1615" s="418"/>
      <c r="AVP1615" s="418"/>
      <c r="AVQ1615" s="418"/>
      <c r="AVR1615" s="418"/>
      <c r="AVS1615" s="418"/>
      <c r="AVT1615" s="418"/>
      <c r="AVU1615" s="418"/>
      <c r="AVV1615" s="418"/>
      <c r="AVW1615" s="418"/>
      <c r="AVX1615" s="418"/>
      <c r="AVY1615" s="418"/>
      <c r="AVZ1615" s="418"/>
      <c r="AWA1615" s="418"/>
      <c r="AWB1615" s="418"/>
      <c r="AWC1615" s="418"/>
      <c r="AWD1615" s="418"/>
      <c r="AWE1615" s="418"/>
      <c r="AWF1615" s="418"/>
      <c r="AWG1615" s="418"/>
      <c r="AWH1615" s="418"/>
      <c r="AWI1615" s="418"/>
      <c r="AWJ1615" s="418"/>
      <c r="AWK1615" s="418"/>
      <c r="AWL1615" s="418"/>
      <c r="AWM1615" s="418"/>
      <c r="AWN1615" s="418"/>
      <c r="AWO1615" s="418"/>
      <c r="AWP1615" s="418"/>
      <c r="AWQ1615" s="418"/>
      <c r="AWR1615" s="418"/>
      <c r="AWS1615" s="418"/>
      <c r="AWT1615" s="418"/>
      <c r="AWU1615" s="418"/>
      <c r="AWV1615" s="418"/>
      <c r="AWW1615" s="418"/>
      <c r="AWX1615" s="418"/>
      <c r="AWY1615" s="418"/>
      <c r="AWZ1615" s="418"/>
      <c r="AXA1615" s="418"/>
      <c r="AXB1615" s="418"/>
      <c r="AXC1615" s="418"/>
      <c r="AXD1615" s="418"/>
      <c r="AXE1615" s="418"/>
      <c r="AXF1615" s="418"/>
      <c r="AXG1615" s="418"/>
      <c r="AXH1615" s="418"/>
      <c r="AXI1615" s="418"/>
      <c r="AXJ1615" s="418"/>
      <c r="AXK1615" s="418"/>
      <c r="AXL1615" s="418"/>
      <c r="AXM1615" s="418"/>
      <c r="AXN1615" s="418"/>
      <c r="AXO1615" s="418"/>
      <c r="AXP1615" s="418"/>
      <c r="AXQ1615" s="418"/>
      <c r="AXR1615" s="418"/>
      <c r="AXS1615" s="418"/>
      <c r="AXT1615" s="418"/>
      <c r="AXU1615" s="418"/>
      <c r="AXV1615" s="418"/>
      <c r="AXW1615" s="418"/>
      <c r="AXX1615" s="418"/>
      <c r="AXY1615" s="418"/>
      <c r="AXZ1615" s="418"/>
      <c r="AYA1615" s="418"/>
      <c r="AYB1615" s="418"/>
      <c r="AYC1615" s="418"/>
      <c r="AYD1615" s="418"/>
      <c r="AYE1615" s="418"/>
      <c r="AYF1615" s="418"/>
      <c r="AYG1615" s="418"/>
      <c r="AYH1615" s="418"/>
      <c r="AYI1615" s="418"/>
      <c r="AYJ1615" s="418"/>
      <c r="AYK1615" s="418"/>
      <c r="AYL1615" s="418"/>
      <c r="AYM1615" s="418"/>
      <c r="AYN1615" s="418"/>
      <c r="AYO1615" s="418"/>
      <c r="AYP1615" s="418"/>
      <c r="AYQ1615" s="418"/>
      <c r="AYR1615" s="418"/>
      <c r="AYS1615" s="418"/>
      <c r="AYT1615" s="418"/>
      <c r="AYU1615" s="418"/>
      <c r="AYV1615" s="418"/>
      <c r="AYW1615" s="418"/>
      <c r="AYX1615" s="418"/>
      <c r="AYY1615" s="418"/>
      <c r="AYZ1615" s="418"/>
      <c r="AZA1615" s="418"/>
      <c r="AZB1615" s="418"/>
      <c r="AZC1615" s="418"/>
      <c r="AZD1615" s="418"/>
      <c r="AZE1615" s="418"/>
      <c r="AZF1615" s="418"/>
      <c r="AZG1615" s="418"/>
      <c r="AZH1615" s="418"/>
      <c r="AZI1615" s="418"/>
      <c r="AZJ1615" s="418"/>
      <c r="AZK1615" s="418"/>
      <c r="AZL1615" s="418"/>
      <c r="AZM1615" s="418"/>
      <c r="AZN1615" s="418"/>
      <c r="AZO1615" s="418"/>
      <c r="AZP1615" s="418"/>
      <c r="AZQ1615" s="418"/>
      <c r="AZR1615" s="418"/>
      <c r="AZS1615" s="418"/>
      <c r="AZT1615" s="418"/>
      <c r="AZU1615" s="418"/>
      <c r="AZV1615" s="418"/>
      <c r="AZW1615" s="418"/>
      <c r="AZX1615" s="418"/>
      <c r="AZY1615" s="418"/>
      <c r="AZZ1615" s="418"/>
      <c r="BAA1615" s="418"/>
      <c r="BAB1615" s="418"/>
      <c r="BAC1615" s="418"/>
      <c r="BAD1615" s="418"/>
      <c r="BAE1615" s="418"/>
      <c r="BAF1615" s="418"/>
      <c r="BAG1615" s="418"/>
      <c r="BAH1615" s="418"/>
      <c r="BAI1615" s="418"/>
      <c r="BAJ1615" s="418"/>
      <c r="BAK1615" s="418"/>
      <c r="BAL1615" s="418"/>
      <c r="BAM1615" s="418"/>
      <c r="BAN1615" s="418"/>
      <c r="BAO1615" s="418"/>
      <c r="BAP1615" s="418"/>
      <c r="BAQ1615" s="418"/>
      <c r="BAR1615" s="418"/>
      <c r="BAS1615" s="418"/>
      <c r="BAT1615" s="418"/>
      <c r="BAU1615" s="418"/>
      <c r="BAV1615" s="418"/>
      <c r="BAW1615" s="418"/>
      <c r="BAX1615" s="418"/>
      <c r="BAY1615" s="418"/>
      <c r="BAZ1615" s="418"/>
      <c r="BBA1615" s="418"/>
      <c r="BBB1615" s="418"/>
      <c r="BBC1615" s="418"/>
      <c r="BBD1615" s="418"/>
      <c r="BBE1615" s="418"/>
      <c r="BBF1615" s="418"/>
      <c r="BBG1615" s="418"/>
      <c r="BBH1615" s="418"/>
      <c r="BBI1615" s="418"/>
      <c r="BBJ1615" s="418"/>
      <c r="BBK1615" s="418"/>
      <c r="BBL1615" s="418"/>
      <c r="BBM1615" s="418"/>
      <c r="BBN1615" s="418"/>
      <c r="BBO1615" s="418"/>
      <c r="BBP1615" s="418"/>
      <c r="BBQ1615" s="418"/>
      <c r="BBR1615" s="418"/>
      <c r="BBS1615" s="418"/>
      <c r="BBT1615" s="418"/>
      <c r="BBU1615" s="418"/>
      <c r="BBV1615" s="418"/>
      <c r="BBW1615" s="418"/>
      <c r="BBX1615" s="418"/>
      <c r="BBY1615" s="418"/>
      <c r="BBZ1615" s="418"/>
      <c r="BCA1615" s="418"/>
      <c r="BCB1615" s="418"/>
      <c r="BCC1615" s="418"/>
      <c r="BCD1615" s="418"/>
      <c r="BCE1615" s="418"/>
      <c r="BCF1615" s="418"/>
      <c r="BCG1615" s="418"/>
      <c r="BCH1615" s="418"/>
      <c r="BCI1615" s="418"/>
      <c r="BCJ1615" s="418"/>
      <c r="BCK1615" s="418"/>
      <c r="BCL1615" s="418"/>
      <c r="BCM1615" s="418"/>
      <c r="BCN1615" s="418"/>
      <c r="BCO1615" s="418"/>
      <c r="BCP1615" s="418"/>
      <c r="BCQ1615" s="418"/>
      <c r="BCR1615" s="418"/>
      <c r="BCS1615" s="418"/>
      <c r="BCT1615" s="418"/>
      <c r="BCU1615" s="418"/>
      <c r="BCV1615" s="418"/>
      <c r="BCW1615" s="418"/>
      <c r="BCX1615" s="418"/>
      <c r="BCY1615" s="418"/>
      <c r="BCZ1615" s="418"/>
      <c r="BDA1615" s="418"/>
      <c r="BDB1615" s="418"/>
      <c r="BDC1615" s="418"/>
      <c r="BDD1615" s="418"/>
      <c r="BDE1615" s="418"/>
      <c r="BDF1615" s="418"/>
      <c r="BDG1615" s="418"/>
      <c r="BDH1615" s="418"/>
      <c r="BDI1615" s="418"/>
      <c r="BDJ1615" s="418"/>
      <c r="BDK1615" s="418"/>
      <c r="BDL1615" s="418"/>
      <c r="BDM1615" s="418"/>
      <c r="BDN1615" s="418"/>
      <c r="BDO1615" s="418"/>
      <c r="BDP1615" s="418"/>
      <c r="BDQ1615" s="418"/>
      <c r="BDR1615" s="418"/>
      <c r="BDS1615" s="418"/>
      <c r="BDT1615" s="418"/>
      <c r="BDU1615" s="418"/>
      <c r="BDV1615" s="418"/>
      <c r="BDW1615" s="418"/>
      <c r="BDX1615" s="418"/>
      <c r="BDY1615" s="418"/>
      <c r="BDZ1615" s="418"/>
      <c r="BEA1615" s="418"/>
      <c r="BEB1615" s="418"/>
      <c r="BEC1615" s="418"/>
      <c r="BED1615" s="418"/>
      <c r="BEE1615" s="418"/>
      <c r="BEF1615" s="418"/>
      <c r="BEG1615" s="418"/>
      <c r="BEH1615" s="418"/>
      <c r="BEI1615" s="418"/>
      <c r="BEJ1615" s="418"/>
      <c r="BEK1615" s="418"/>
      <c r="BEL1615" s="418"/>
      <c r="BEM1615" s="418"/>
      <c r="BEN1615" s="418"/>
      <c r="BEO1615" s="418"/>
      <c r="BEP1615" s="418"/>
      <c r="BEQ1615" s="418"/>
      <c r="BER1615" s="418"/>
      <c r="BES1615" s="418"/>
      <c r="BET1615" s="418"/>
      <c r="BEU1615" s="418"/>
      <c r="BEV1615" s="418"/>
      <c r="BEW1615" s="418"/>
      <c r="BEX1615" s="418"/>
      <c r="BEY1615" s="418"/>
      <c r="BEZ1615" s="418"/>
      <c r="BFA1615" s="418"/>
      <c r="BFB1615" s="418"/>
      <c r="BFC1615" s="418"/>
      <c r="BFD1615" s="418"/>
      <c r="BFE1615" s="418"/>
      <c r="BFF1615" s="418"/>
      <c r="BFG1615" s="418"/>
      <c r="BFH1615" s="418"/>
      <c r="BFI1615" s="418"/>
      <c r="BFJ1615" s="418"/>
      <c r="BFK1615" s="418"/>
      <c r="BFL1615" s="418"/>
      <c r="BFM1615" s="418"/>
      <c r="BFN1615" s="418"/>
      <c r="BFO1615" s="418"/>
      <c r="BFP1615" s="418"/>
      <c r="BFQ1615" s="418"/>
      <c r="BFR1615" s="418"/>
      <c r="BFS1615" s="418"/>
      <c r="BFT1615" s="418"/>
      <c r="BFU1615" s="418"/>
      <c r="BFV1615" s="418"/>
      <c r="BFW1615" s="418"/>
      <c r="BFX1615" s="418"/>
      <c r="BFY1615" s="418"/>
      <c r="BFZ1615" s="418"/>
      <c r="BGA1615" s="418"/>
      <c r="BGB1615" s="418"/>
      <c r="BGC1615" s="418"/>
      <c r="BGD1615" s="418"/>
      <c r="BGE1615" s="418"/>
      <c r="BGF1615" s="418"/>
      <c r="BGG1615" s="418"/>
      <c r="BGH1615" s="418"/>
      <c r="BGI1615" s="418"/>
      <c r="BGJ1615" s="418"/>
      <c r="BGK1615" s="418"/>
      <c r="BGL1615" s="418"/>
      <c r="BGM1615" s="418"/>
      <c r="BGN1615" s="418"/>
      <c r="BGO1615" s="418"/>
      <c r="BGP1615" s="418"/>
      <c r="BGQ1615" s="418"/>
      <c r="BGR1615" s="418"/>
      <c r="BGS1615" s="418"/>
      <c r="BGT1615" s="418"/>
      <c r="BGU1615" s="418"/>
      <c r="BGV1615" s="418"/>
      <c r="BGW1615" s="418"/>
      <c r="BGX1615" s="418"/>
      <c r="BGY1615" s="418"/>
      <c r="BGZ1615" s="418"/>
      <c r="BHA1615" s="418"/>
      <c r="BHB1615" s="418"/>
      <c r="BHC1615" s="418"/>
      <c r="BHD1615" s="418"/>
      <c r="BHE1615" s="418"/>
      <c r="BHF1615" s="418"/>
      <c r="BHG1615" s="418"/>
      <c r="BHH1615" s="418"/>
      <c r="BHI1615" s="418"/>
      <c r="BHJ1615" s="418"/>
      <c r="BHK1615" s="418"/>
      <c r="BHL1615" s="418"/>
      <c r="BHM1615" s="418"/>
      <c r="BHN1615" s="418"/>
      <c r="BHO1615" s="418"/>
      <c r="BHP1615" s="418"/>
      <c r="BHQ1615" s="418"/>
      <c r="BHR1615" s="418"/>
      <c r="BHS1615" s="418"/>
      <c r="BHT1615" s="418"/>
      <c r="BHU1615" s="418"/>
      <c r="BHV1615" s="418"/>
      <c r="BHW1615" s="418"/>
      <c r="BHX1615" s="418"/>
      <c r="BHY1615" s="418"/>
      <c r="BHZ1615" s="418"/>
      <c r="BIA1615" s="418"/>
      <c r="BIB1615" s="418"/>
      <c r="BIC1615" s="418"/>
      <c r="BID1615" s="418"/>
      <c r="BIE1615" s="418"/>
      <c r="BIF1615" s="418"/>
      <c r="BIG1615" s="418"/>
      <c r="BIH1615" s="418"/>
      <c r="BII1615" s="418"/>
      <c r="BIJ1615" s="418"/>
      <c r="BIK1615" s="418"/>
      <c r="BIL1615" s="418"/>
      <c r="BIM1615" s="418"/>
      <c r="BIN1615" s="418"/>
      <c r="BIO1615" s="418"/>
      <c r="BIP1615" s="418"/>
      <c r="BIQ1615" s="418"/>
      <c r="BIR1615" s="418"/>
      <c r="BIS1615" s="418"/>
      <c r="BIT1615" s="418"/>
      <c r="BIU1615" s="418"/>
      <c r="BIV1615" s="418"/>
      <c r="BIW1615" s="418"/>
      <c r="BIX1615" s="418"/>
      <c r="BIY1615" s="418"/>
      <c r="BIZ1615" s="418"/>
      <c r="BJA1615" s="418"/>
      <c r="BJB1615" s="418"/>
      <c r="BJC1615" s="418"/>
      <c r="BJD1615" s="418"/>
      <c r="BJE1615" s="418"/>
      <c r="BJF1615" s="418"/>
      <c r="BJG1615" s="418"/>
      <c r="BJH1615" s="418"/>
      <c r="BJI1615" s="418"/>
      <c r="BJJ1615" s="418"/>
      <c r="BJK1615" s="418"/>
      <c r="BJL1615" s="418"/>
      <c r="BJM1615" s="418"/>
      <c r="BJN1615" s="418"/>
      <c r="BJO1615" s="418"/>
      <c r="BJP1615" s="418"/>
      <c r="BJQ1615" s="418"/>
      <c r="BJR1615" s="418"/>
      <c r="BJS1615" s="418"/>
      <c r="BJT1615" s="418"/>
      <c r="BJU1615" s="418"/>
      <c r="BJV1615" s="418"/>
      <c r="BJW1615" s="418"/>
      <c r="BJX1615" s="418"/>
      <c r="BJY1615" s="418"/>
      <c r="BJZ1615" s="418"/>
      <c r="BKA1615" s="418"/>
      <c r="BKB1615" s="418"/>
      <c r="BKC1615" s="418"/>
      <c r="BKD1615" s="418"/>
      <c r="BKE1615" s="418"/>
      <c r="BKF1615" s="418"/>
      <c r="BKG1615" s="418"/>
      <c r="BKH1615" s="418"/>
      <c r="BKI1615" s="418"/>
      <c r="BKJ1615" s="418"/>
      <c r="BKK1615" s="418"/>
      <c r="BKL1615" s="418"/>
      <c r="BKM1615" s="418"/>
      <c r="BKN1615" s="418"/>
      <c r="BKO1615" s="418"/>
      <c r="BKP1615" s="418"/>
      <c r="BKQ1615" s="418"/>
      <c r="BKR1615" s="418"/>
      <c r="BKS1615" s="418"/>
      <c r="BKT1615" s="418"/>
      <c r="BKU1615" s="418"/>
      <c r="BKV1615" s="418"/>
      <c r="BKW1615" s="418"/>
      <c r="BKX1615" s="418"/>
      <c r="BKY1615" s="418"/>
      <c r="BKZ1615" s="418"/>
      <c r="BLA1615" s="418"/>
      <c r="BLB1615" s="418"/>
      <c r="BLC1615" s="418"/>
      <c r="BLD1615" s="418"/>
      <c r="BLE1615" s="418"/>
      <c r="BLF1615" s="418"/>
      <c r="BLG1615" s="418"/>
      <c r="BLH1615" s="418"/>
      <c r="BLI1615" s="418"/>
      <c r="BLJ1615" s="418"/>
      <c r="BLK1615" s="418"/>
      <c r="BLL1615" s="418"/>
      <c r="BLM1615" s="418"/>
      <c r="BLN1615" s="418"/>
      <c r="BLO1615" s="418"/>
      <c r="BLP1615" s="418"/>
      <c r="BLQ1615" s="418"/>
      <c r="BLR1615" s="418"/>
      <c r="BLS1615" s="418"/>
      <c r="BLT1615" s="418"/>
      <c r="BLU1615" s="418"/>
      <c r="BLV1615" s="418"/>
      <c r="BLW1615" s="418"/>
      <c r="BLX1615" s="418"/>
      <c r="BLY1615" s="418"/>
      <c r="BLZ1615" s="418"/>
      <c r="BMA1615" s="418"/>
      <c r="BMB1615" s="418"/>
      <c r="BMC1615" s="418"/>
      <c r="BMD1615" s="418"/>
      <c r="BME1615" s="418"/>
      <c r="BMF1615" s="418"/>
      <c r="BMG1615" s="418"/>
      <c r="BMH1615" s="418"/>
      <c r="BMI1615" s="418"/>
      <c r="BMJ1615" s="418"/>
      <c r="BMK1615" s="418"/>
      <c r="BML1615" s="418"/>
      <c r="BMM1615" s="418"/>
      <c r="BMN1615" s="418"/>
      <c r="BMO1615" s="418"/>
      <c r="BMP1615" s="418"/>
      <c r="BMQ1615" s="418"/>
      <c r="BMR1615" s="418"/>
      <c r="BMS1615" s="418"/>
      <c r="BMT1615" s="418"/>
      <c r="BMU1615" s="418"/>
      <c r="BMV1615" s="418"/>
      <c r="BMW1615" s="418"/>
      <c r="BMX1615" s="418"/>
      <c r="BMY1615" s="418"/>
      <c r="BMZ1615" s="418"/>
      <c r="BNA1615" s="418"/>
      <c r="BNB1615" s="418"/>
      <c r="BNC1615" s="418"/>
      <c r="BND1615" s="418"/>
      <c r="BNE1615" s="418"/>
      <c r="BNF1615" s="418"/>
      <c r="BNG1615" s="418"/>
      <c r="BNH1615" s="418"/>
      <c r="BNI1615" s="418"/>
      <c r="BNJ1615" s="418"/>
      <c r="BNK1615" s="418"/>
      <c r="BNL1615" s="418"/>
      <c r="BNM1615" s="418"/>
      <c r="BNN1615" s="418"/>
      <c r="BNO1615" s="418"/>
      <c r="BNP1615" s="418"/>
      <c r="BNQ1615" s="418"/>
      <c r="BNR1615" s="418"/>
      <c r="BNS1615" s="418"/>
      <c r="BNT1615" s="418"/>
      <c r="BNU1615" s="418"/>
      <c r="BNV1615" s="418"/>
      <c r="BNW1615" s="418"/>
      <c r="BNX1615" s="418"/>
      <c r="BNY1615" s="418"/>
      <c r="BNZ1615" s="418"/>
      <c r="BOA1615" s="418"/>
      <c r="BOB1615" s="418"/>
      <c r="BOC1615" s="418"/>
      <c r="BOD1615" s="418"/>
      <c r="BOE1615" s="418"/>
      <c r="BOF1615" s="418"/>
      <c r="BOG1615" s="418"/>
      <c r="BOH1615" s="418"/>
      <c r="BOI1615" s="418"/>
      <c r="BOJ1615" s="418"/>
      <c r="BOK1615" s="418"/>
      <c r="BOL1615" s="418"/>
      <c r="BOM1615" s="418"/>
      <c r="BON1615" s="418"/>
      <c r="BOO1615" s="418"/>
      <c r="BOP1615" s="418"/>
      <c r="BOQ1615" s="418"/>
      <c r="BOR1615" s="418"/>
      <c r="BOS1615" s="418"/>
      <c r="BOT1615" s="418"/>
      <c r="BOU1615" s="418"/>
      <c r="BOV1615" s="418"/>
      <c r="BOW1615" s="418"/>
      <c r="BOX1615" s="418"/>
      <c r="BOY1615" s="418"/>
      <c r="BOZ1615" s="418"/>
      <c r="BPA1615" s="418"/>
      <c r="BPB1615" s="418"/>
      <c r="BPC1615" s="418"/>
      <c r="BPD1615" s="418"/>
      <c r="BPE1615" s="418"/>
      <c r="BPF1615" s="418"/>
      <c r="BPG1615" s="418"/>
      <c r="BPH1615" s="418"/>
      <c r="BPI1615" s="418"/>
      <c r="BPJ1615" s="418"/>
      <c r="BPK1615" s="418"/>
      <c r="BPL1615" s="418"/>
      <c r="BPM1615" s="418"/>
      <c r="BPN1615" s="418"/>
      <c r="BPO1615" s="418"/>
      <c r="BPP1615" s="418"/>
      <c r="BPQ1615" s="418"/>
      <c r="BPR1615" s="418"/>
      <c r="BPS1615" s="418"/>
      <c r="BPT1615" s="418"/>
      <c r="BPU1615" s="418"/>
      <c r="BPV1615" s="418"/>
      <c r="BPW1615" s="418"/>
      <c r="BPX1615" s="418"/>
      <c r="BPY1615" s="418"/>
      <c r="BPZ1615" s="418"/>
      <c r="BQA1615" s="418"/>
      <c r="BQB1615" s="418"/>
      <c r="BQC1615" s="418"/>
      <c r="BQD1615" s="418"/>
      <c r="BQE1615" s="418"/>
      <c r="BQF1615" s="418"/>
      <c r="BQG1615" s="418"/>
      <c r="BQH1615" s="418"/>
      <c r="BQI1615" s="418"/>
      <c r="BQJ1615" s="418"/>
      <c r="BQK1615" s="418"/>
      <c r="BQL1615" s="418"/>
      <c r="BQM1615" s="418"/>
      <c r="BQN1615" s="418"/>
      <c r="BQO1615" s="418"/>
      <c r="BQP1615" s="418"/>
      <c r="BQQ1615" s="418"/>
      <c r="BQR1615" s="418"/>
      <c r="BQS1615" s="418"/>
      <c r="BQT1615" s="418"/>
      <c r="BQU1615" s="418"/>
      <c r="BQV1615" s="418"/>
      <c r="BQW1615" s="418"/>
      <c r="BQX1615" s="418"/>
      <c r="BQY1615" s="418"/>
      <c r="BQZ1615" s="418"/>
      <c r="BRA1615" s="418"/>
      <c r="BRB1615" s="418"/>
      <c r="BRC1615" s="418"/>
      <c r="BRD1615" s="418"/>
      <c r="BRE1615" s="418"/>
      <c r="BRF1615" s="418"/>
      <c r="BRG1615" s="418"/>
      <c r="BRH1615" s="418"/>
      <c r="BRI1615" s="418"/>
      <c r="BRJ1615" s="418"/>
      <c r="BRK1615" s="418"/>
      <c r="BRL1615" s="418"/>
      <c r="BRM1615" s="418"/>
      <c r="BRN1615" s="418"/>
      <c r="BRO1615" s="418"/>
      <c r="BRP1615" s="418"/>
      <c r="BRQ1615" s="418"/>
      <c r="BRR1615" s="418"/>
      <c r="BRS1615" s="418"/>
      <c r="BRT1615" s="418"/>
      <c r="BRU1615" s="418"/>
      <c r="BRV1615" s="418"/>
      <c r="BRW1615" s="418"/>
      <c r="BRX1615" s="418"/>
      <c r="BRY1615" s="418"/>
      <c r="BRZ1615" s="418"/>
      <c r="BSA1615" s="418"/>
      <c r="BSB1615" s="418"/>
      <c r="BSC1615" s="418"/>
      <c r="BSD1615" s="418"/>
      <c r="BSE1615" s="418"/>
      <c r="BSF1615" s="418"/>
      <c r="BSG1615" s="418"/>
      <c r="BSH1615" s="418"/>
      <c r="BSI1615" s="418"/>
      <c r="BSJ1615" s="418"/>
      <c r="BSK1615" s="418"/>
      <c r="BSL1615" s="418"/>
      <c r="BSM1615" s="418"/>
      <c r="BSN1615" s="418"/>
      <c r="BSO1615" s="418"/>
      <c r="BSP1615" s="418"/>
      <c r="BSQ1615" s="418"/>
      <c r="BSR1615" s="418"/>
      <c r="BSS1615" s="418"/>
      <c r="BST1615" s="418"/>
      <c r="BSU1615" s="418"/>
      <c r="BSV1615" s="418"/>
      <c r="BSW1615" s="418"/>
      <c r="BSX1615" s="418"/>
      <c r="BSY1615" s="418"/>
      <c r="BSZ1615" s="418"/>
      <c r="BTA1615" s="418"/>
      <c r="BTB1615" s="418"/>
      <c r="BTC1615" s="418"/>
      <c r="BTD1615" s="418"/>
      <c r="BTE1615" s="418"/>
      <c r="BTF1615" s="418"/>
      <c r="BTG1615" s="418"/>
      <c r="BTH1615" s="418"/>
      <c r="BTI1615" s="418"/>
      <c r="BTJ1615" s="418"/>
      <c r="BTK1615" s="418"/>
      <c r="BTL1615" s="418"/>
      <c r="BTM1615" s="418"/>
      <c r="BTN1615" s="418"/>
      <c r="BTO1615" s="418"/>
      <c r="BTP1615" s="418"/>
      <c r="BTQ1615" s="418"/>
      <c r="BTR1615" s="418"/>
      <c r="BTS1615" s="418"/>
      <c r="BTT1615" s="418"/>
      <c r="BTU1615" s="418"/>
      <c r="BTV1615" s="418"/>
      <c r="BTW1615" s="418"/>
      <c r="BTX1615" s="418"/>
      <c r="BTY1615" s="418"/>
      <c r="BTZ1615" s="418"/>
      <c r="BUA1615" s="418"/>
      <c r="BUB1615" s="418"/>
      <c r="BUC1615" s="418"/>
      <c r="BUD1615" s="418"/>
      <c r="BUE1615" s="418"/>
      <c r="BUF1615" s="418"/>
      <c r="BUG1615" s="418"/>
      <c r="BUH1615" s="418"/>
      <c r="BUI1615" s="418"/>
      <c r="BUJ1615" s="418"/>
      <c r="BUK1615" s="418"/>
      <c r="BUL1615" s="418"/>
      <c r="BUM1615" s="418"/>
      <c r="BUN1615" s="418"/>
      <c r="BUO1615" s="418"/>
      <c r="BUP1615" s="418"/>
      <c r="BUQ1615" s="418"/>
      <c r="BUR1615" s="418"/>
      <c r="BUS1615" s="418"/>
      <c r="BUT1615" s="418"/>
      <c r="BUU1615" s="418"/>
      <c r="BUV1615" s="418"/>
      <c r="BUW1615" s="418"/>
      <c r="BUX1615" s="418"/>
      <c r="BUY1615" s="418"/>
      <c r="BUZ1615" s="418"/>
      <c r="BVA1615" s="418"/>
      <c r="BVB1615" s="418"/>
      <c r="BVC1615" s="418"/>
      <c r="BVD1615" s="418"/>
      <c r="BVE1615" s="418"/>
      <c r="BVF1615" s="418"/>
      <c r="BVG1615" s="418"/>
      <c r="BVH1615" s="418"/>
      <c r="BVI1615" s="418"/>
      <c r="BVJ1615" s="418"/>
      <c r="BVK1615" s="418"/>
      <c r="BVL1615" s="418"/>
      <c r="BVM1615" s="418"/>
      <c r="BVN1615" s="418"/>
      <c r="BVO1615" s="418"/>
      <c r="BVP1615" s="418"/>
      <c r="BVQ1615" s="418"/>
      <c r="BVR1615" s="418"/>
      <c r="BVS1615" s="418"/>
      <c r="BVT1615" s="418"/>
      <c r="BVU1615" s="418"/>
      <c r="BVV1615" s="418"/>
      <c r="BVW1615" s="418"/>
      <c r="BVX1615" s="418"/>
      <c r="BVY1615" s="418"/>
      <c r="BVZ1615" s="418"/>
      <c r="BWA1615" s="418"/>
      <c r="BWB1615" s="418"/>
      <c r="BWC1615" s="418"/>
      <c r="BWD1615" s="418"/>
      <c r="BWE1615" s="418"/>
      <c r="BWF1615" s="418"/>
      <c r="BWG1615" s="418"/>
      <c r="BWH1615" s="418"/>
      <c r="BWI1615" s="418"/>
      <c r="BWJ1615" s="418"/>
      <c r="BWK1615" s="418"/>
      <c r="BWL1615" s="418"/>
      <c r="BWM1615" s="418"/>
      <c r="BWN1615" s="418"/>
      <c r="BWO1615" s="418"/>
      <c r="BWP1615" s="418"/>
      <c r="BWQ1615" s="418"/>
      <c r="BWR1615" s="418"/>
      <c r="BWS1615" s="418"/>
      <c r="BWT1615" s="418"/>
      <c r="BWU1615" s="418"/>
      <c r="BWV1615" s="418"/>
      <c r="BWW1615" s="418"/>
      <c r="BWX1615" s="418"/>
      <c r="BWY1615" s="418"/>
      <c r="BWZ1615" s="418"/>
      <c r="BXA1615" s="418"/>
      <c r="BXB1615" s="418"/>
      <c r="BXC1615" s="418"/>
      <c r="BXD1615" s="418"/>
      <c r="BXE1615" s="418"/>
      <c r="BXF1615" s="418"/>
      <c r="BXG1615" s="418"/>
      <c r="BXH1615" s="418"/>
      <c r="BXI1615" s="418"/>
      <c r="BXJ1615" s="418"/>
      <c r="BXK1615" s="418"/>
      <c r="BXL1615" s="418"/>
      <c r="BXM1615" s="418"/>
      <c r="BXN1615" s="418"/>
      <c r="BXO1615" s="418"/>
      <c r="BXP1615" s="418"/>
      <c r="BXQ1615" s="418"/>
      <c r="BXR1615" s="418"/>
      <c r="BXS1615" s="418"/>
      <c r="BXT1615" s="418"/>
      <c r="BXU1615" s="418"/>
      <c r="BXV1615" s="418"/>
      <c r="BXW1615" s="418"/>
      <c r="BXX1615" s="418"/>
      <c r="BXY1615" s="418"/>
      <c r="BXZ1615" s="418"/>
      <c r="BYA1615" s="418"/>
      <c r="BYB1615" s="418"/>
      <c r="BYC1615" s="418"/>
      <c r="BYD1615" s="418"/>
      <c r="BYE1615" s="418"/>
      <c r="BYF1615" s="418"/>
      <c r="BYG1615" s="418"/>
      <c r="BYH1615" s="418"/>
      <c r="BYI1615" s="418"/>
      <c r="BYJ1615" s="418"/>
      <c r="BYK1615" s="418"/>
      <c r="BYL1615" s="418"/>
      <c r="BYM1615" s="418"/>
      <c r="BYN1615" s="418"/>
      <c r="BYO1615" s="418"/>
      <c r="BYP1615" s="418"/>
      <c r="BYQ1615" s="418"/>
      <c r="BYR1615" s="418"/>
      <c r="BYS1615" s="418"/>
      <c r="BYT1615" s="418"/>
      <c r="BYU1615" s="418"/>
      <c r="BYV1615" s="418"/>
      <c r="BYW1615" s="418"/>
      <c r="BYX1615" s="418"/>
      <c r="BYY1615" s="418"/>
      <c r="BYZ1615" s="418"/>
      <c r="BZA1615" s="418"/>
      <c r="BZB1615" s="418"/>
      <c r="BZC1615" s="418"/>
      <c r="BZD1615" s="418"/>
      <c r="BZE1615" s="418"/>
      <c r="BZF1615" s="418"/>
      <c r="BZG1615" s="418"/>
      <c r="BZH1615" s="418"/>
      <c r="BZI1615" s="418"/>
      <c r="BZJ1615" s="418"/>
      <c r="BZK1615" s="418"/>
      <c r="BZL1615" s="418"/>
      <c r="BZM1615" s="418"/>
      <c r="BZN1615" s="418"/>
      <c r="BZO1615" s="418"/>
      <c r="BZP1615" s="418"/>
      <c r="BZQ1615" s="418"/>
      <c r="BZR1615" s="418"/>
      <c r="BZS1615" s="418"/>
      <c r="BZT1615" s="418"/>
      <c r="BZU1615" s="418"/>
      <c r="BZV1615" s="418"/>
      <c r="BZW1615" s="418"/>
      <c r="BZX1615" s="418"/>
      <c r="BZY1615" s="418"/>
      <c r="BZZ1615" s="418"/>
      <c r="CAA1615" s="418"/>
      <c r="CAB1615" s="418"/>
      <c r="CAC1615" s="418"/>
      <c r="CAD1615" s="418"/>
      <c r="CAE1615" s="418"/>
      <c r="CAF1615" s="418"/>
      <c r="CAG1615" s="418"/>
      <c r="CAH1615" s="418"/>
      <c r="CAI1615" s="418"/>
      <c r="CAJ1615" s="418"/>
      <c r="CAK1615" s="418"/>
      <c r="CAL1615" s="418"/>
      <c r="CAM1615" s="418"/>
      <c r="CAN1615" s="418"/>
      <c r="CAO1615" s="418"/>
      <c r="CAP1615" s="418"/>
      <c r="CAQ1615" s="418"/>
      <c r="CAR1615" s="418"/>
      <c r="CAS1615" s="418"/>
      <c r="CAT1615" s="418"/>
      <c r="CAU1615" s="418"/>
      <c r="CAV1615" s="418"/>
      <c r="CAW1615" s="418"/>
      <c r="CAX1615" s="418"/>
      <c r="CAY1615" s="418"/>
      <c r="CAZ1615" s="418"/>
      <c r="CBA1615" s="418"/>
      <c r="CBB1615" s="418"/>
      <c r="CBC1615" s="418"/>
      <c r="CBD1615" s="418"/>
      <c r="CBE1615" s="418"/>
      <c r="CBF1615" s="418"/>
      <c r="CBG1615" s="418"/>
      <c r="CBH1615" s="418"/>
      <c r="CBI1615" s="418"/>
      <c r="CBJ1615" s="418"/>
      <c r="CBK1615" s="418"/>
      <c r="CBL1615" s="418"/>
      <c r="CBM1615" s="418"/>
      <c r="CBN1615" s="418"/>
      <c r="CBO1615" s="418"/>
      <c r="CBP1615" s="418"/>
      <c r="CBQ1615" s="418"/>
      <c r="CBR1615" s="418"/>
      <c r="CBS1615" s="418"/>
      <c r="CBT1615" s="418"/>
      <c r="CBU1615" s="418"/>
      <c r="CBV1615" s="418"/>
      <c r="CBW1615" s="418"/>
      <c r="CBX1615" s="418"/>
      <c r="CBY1615" s="418"/>
      <c r="CBZ1615" s="418"/>
      <c r="CCA1615" s="418"/>
      <c r="CCB1615" s="418"/>
      <c r="CCC1615" s="418"/>
      <c r="CCD1615" s="418"/>
      <c r="CCE1615" s="418"/>
      <c r="CCF1615" s="418"/>
      <c r="CCG1615" s="418"/>
      <c r="CCH1615" s="418"/>
      <c r="CCI1615" s="418"/>
      <c r="CCJ1615" s="418"/>
      <c r="CCK1615" s="418"/>
      <c r="CCL1615" s="418"/>
      <c r="CCM1615" s="418"/>
      <c r="CCN1615" s="418"/>
      <c r="CCO1615" s="418"/>
      <c r="CCP1615" s="418"/>
      <c r="CCQ1615" s="418"/>
      <c r="CCR1615" s="418"/>
      <c r="CCS1615" s="418"/>
      <c r="CCT1615" s="418"/>
      <c r="CCU1615" s="418"/>
      <c r="CCV1615" s="418"/>
      <c r="CCW1615" s="418"/>
      <c r="CCX1615" s="418"/>
      <c r="CCY1615" s="418"/>
      <c r="CCZ1615" s="418"/>
      <c r="CDA1615" s="418"/>
      <c r="CDB1615" s="418"/>
      <c r="CDC1615" s="418"/>
      <c r="CDD1615" s="418"/>
      <c r="CDE1615" s="418"/>
      <c r="CDF1615" s="418"/>
      <c r="CDG1615" s="418"/>
      <c r="CDH1615" s="418"/>
      <c r="CDI1615" s="418"/>
      <c r="CDJ1615" s="418"/>
      <c r="CDK1615" s="418"/>
      <c r="CDL1615" s="418"/>
      <c r="CDM1615" s="418"/>
      <c r="CDN1615" s="418"/>
      <c r="CDO1615" s="418"/>
      <c r="CDP1615" s="418"/>
      <c r="CDQ1615" s="418"/>
      <c r="CDR1615" s="418"/>
      <c r="CDS1615" s="418"/>
      <c r="CDT1615" s="418"/>
      <c r="CDU1615" s="418"/>
      <c r="CDV1615" s="418"/>
      <c r="CDW1615" s="418"/>
      <c r="CDX1615" s="418"/>
      <c r="CDY1615" s="418"/>
      <c r="CDZ1615" s="418"/>
      <c r="CEA1615" s="418"/>
      <c r="CEB1615" s="418"/>
      <c r="CEC1615" s="418"/>
      <c r="CED1615" s="418"/>
      <c r="CEE1615" s="418"/>
      <c r="CEF1615" s="418"/>
      <c r="CEG1615" s="418"/>
      <c r="CEH1615" s="418"/>
      <c r="CEI1615" s="418"/>
      <c r="CEJ1615" s="418"/>
      <c r="CEK1615" s="418"/>
      <c r="CEL1615" s="418"/>
      <c r="CEM1615" s="418"/>
      <c r="CEN1615" s="418"/>
      <c r="CEO1615" s="418"/>
      <c r="CEP1615" s="418"/>
      <c r="CEQ1615" s="418"/>
      <c r="CER1615" s="418"/>
      <c r="CES1615" s="418"/>
      <c r="CET1615" s="418"/>
      <c r="CEU1615" s="418"/>
      <c r="CEV1615" s="418"/>
      <c r="CEW1615" s="418"/>
      <c r="CEX1615" s="418"/>
      <c r="CEY1615" s="418"/>
      <c r="CEZ1615" s="418"/>
      <c r="CFA1615" s="418"/>
      <c r="CFB1615" s="418"/>
      <c r="CFC1615" s="418"/>
      <c r="CFD1615" s="418"/>
      <c r="CFE1615" s="418"/>
      <c r="CFF1615" s="418"/>
      <c r="CFG1615" s="418"/>
      <c r="CFH1615" s="418"/>
      <c r="CFI1615" s="418"/>
      <c r="CFJ1615" s="418"/>
      <c r="CFK1615" s="418"/>
      <c r="CFL1615" s="418"/>
      <c r="CFM1615" s="418"/>
      <c r="CFN1615" s="418"/>
      <c r="CFO1615" s="418"/>
      <c r="CFP1615" s="418"/>
      <c r="CFQ1615" s="418"/>
      <c r="CFR1615" s="418"/>
      <c r="CFS1615" s="418"/>
      <c r="CFT1615" s="418"/>
      <c r="CFU1615" s="418"/>
      <c r="CFV1615" s="418"/>
      <c r="CFW1615" s="418"/>
      <c r="CFX1615" s="418"/>
      <c r="CFY1615" s="418"/>
      <c r="CFZ1615" s="418"/>
      <c r="CGA1615" s="418"/>
      <c r="CGB1615" s="418"/>
      <c r="CGC1615" s="418"/>
      <c r="CGD1615" s="418"/>
      <c r="CGE1615" s="418"/>
      <c r="CGF1615" s="418"/>
      <c r="CGG1615" s="418"/>
      <c r="CGH1615" s="418"/>
      <c r="CGI1615" s="418"/>
      <c r="CGJ1615" s="418"/>
      <c r="CGK1615" s="418"/>
      <c r="CGL1615" s="418"/>
      <c r="CGM1615" s="418"/>
      <c r="CGN1615" s="418"/>
      <c r="CGO1615" s="418"/>
      <c r="CGP1615" s="418"/>
      <c r="CGQ1615" s="418"/>
      <c r="CGR1615" s="418"/>
      <c r="CGS1615" s="418"/>
      <c r="CGT1615" s="418"/>
      <c r="CGU1615" s="418"/>
      <c r="CGV1615" s="418"/>
      <c r="CGW1615" s="418"/>
      <c r="CGX1615" s="418"/>
      <c r="CGY1615" s="418"/>
      <c r="CGZ1615" s="418"/>
      <c r="CHA1615" s="418"/>
      <c r="CHB1615" s="418"/>
      <c r="CHC1615" s="418"/>
      <c r="CHD1615" s="418"/>
      <c r="CHE1615" s="418"/>
      <c r="CHF1615" s="418"/>
      <c r="CHG1615" s="418"/>
      <c r="CHH1615" s="418"/>
      <c r="CHI1615" s="418"/>
      <c r="CHJ1615" s="418"/>
      <c r="CHK1615" s="418"/>
      <c r="CHL1615" s="418"/>
      <c r="CHM1615" s="418"/>
      <c r="CHN1615" s="418"/>
      <c r="CHO1615" s="418"/>
      <c r="CHP1615" s="418"/>
      <c r="CHQ1615" s="418"/>
      <c r="CHR1615" s="418"/>
      <c r="CHS1615" s="418"/>
      <c r="CHT1615" s="418"/>
      <c r="CHU1615" s="418"/>
      <c r="CHV1615" s="418"/>
      <c r="CHW1615" s="418"/>
    </row>
    <row r="1616" spans="1:2259" s="567" customFormat="1" ht="18" customHeight="1" x14ac:dyDescent="0.25">
      <c r="A1616" s="74"/>
      <c r="B1616" s="75"/>
      <c r="C1616" s="76"/>
      <c r="D1616" s="77"/>
      <c r="E1616" s="77"/>
      <c r="F1616" s="78"/>
      <c r="G1616" s="79"/>
      <c r="H1616" s="80">
        <v>455</v>
      </c>
      <c r="I1616" s="81" t="s">
        <v>2085</v>
      </c>
      <c r="J1616" s="79">
        <v>400</v>
      </c>
      <c r="K1616" s="82">
        <v>0</v>
      </c>
      <c r="L1616" s="82">
        <v>5</v>
      </c>
      <c r="M1616" s="82">
        <v>8</v>
      </c>
      <c r="N1616" s="82"/>
      <c r="O1616" s="83">
        <f t="shared" si="283"/>
        <v>4.333333333333333</v>
      </c>
      <c r="P1616" s="84">
        <f t="shared" si="287"/>
        <v>7.1218333333333324E-3</v>
      </c>
      <c r="Q1616" s="84"/>
      <c r="R1616" s="85" t="s">
        <v>2086</v>
      </c>
      <c r="S1616" s="79">
        <v>400</v>
      </c>
      <c r="T1616" s="82">
        <v>61</v>
      </c>
      <c r="U1616" s="82">
        <v>44</v>
      </c>
      <c r="V1616" s="82">
        <v>102</v>
      </c>
      <c r="W1616" s="82"/>
      <c r="X1616" s="83">
        <f t="shared" si="246"/>
        <v>69</v>
      </c>
      <c r="Y1616" s="84">
        <f t="shared" si="286"/>
        <v>0.11340149999999999</v>
      </c>
      <c r="Z1616" s="86"/>
      <c r="AA1616" s="73">
        <f t="shared" si="282"/>
        <v>0.12052333333333332</v>
      </c>
      <c r="AB1616" s="831">
        <f t="shared" si="288"/>
        <v>351.79066666666665</v>
      </c>
      <c r="AC1616" s="418"/>
      <c r="AD1616" s="418"/>
      <c r="AE1616" s="418"/>
      <c r="AF1616" s="418"/>
      <c r="AG1616" s="418"/>
      <c r="AH1616" s="418"/>
      <c r="AI1616" s="418"/>
      <c r="AJ1616" s="418"/>
      <c r="AK1616" s="418"/>
      <c r="AL1616" s="418"/>
      <c r="AM1616" s="418"/>
      <c r="AN1616" s="418"/>
      <c r="AO1616" s="418"/>
      <c r="AP1616" s="418"/>
      <c r="AQ1616" s="418"/>
      <c r="AR1616" s="418"/>
      <c r="AS1616" s="418"/>
      <c r="AT1616" s="418"/>
      <c r="AU1616" s="418"/>
      <c r="AV1616" s="418"/>
      <c r="AW1616" s="418"/>
      <c r="AX1616" s="418"/>
      <c r="AY1616" s="418"/>
      <c r="AZ1616" s="418"/>
      <c r="BA1616" s="418"/>
      <c r="BB1616" s="418"/>
      <c r="BC1616" s="418"/>
      <c r="BD1616" s="418"/>
      <c r="BE1616" s="418"/>
      <c r="BF1616" s="418"/>
      <c r="BG1616" s="418"/>
      <c r="BH1616" s="418"/>
      <c r="BI1616" s="418"/>
      <c r="BJ1616" s="418"/>
      <c r="BK1616" s="418"/>
      <c r="BL1616" s="418"/>
      <c r="BM1616" s="418"/>
      <c r="BN1616" s="418"/>
      <c r="BO1616" s="418"/>
      <c r="BP1616" s="418"/>
      <c r="BQ1616" s="418"/>
      <c r="BR1616" s="418"/>
      <c r="BS1616" s="418"/>
      <c r="BT1616" s="418"/>
      <c r="BU1616" s="418"/>
      <c r="BV1616" s="418"/>
      <c r="BW1616" s="418"/>
      <c r="BX1616" s="418"/>
      <c r="BY1616" s="418"/>
      <c r="BZ1616" s="418"/>
      <c r="CA1616" s="418"/>
      <c r="CB1616" s="418"/>
      <c r="CC1616" s="418"/>
      <c r="CD1616" s="418"/>
      <c r="CE1616" s="418"/>
      <c r="CF1616" s="418"/>
      <c r="CG1616" s="418"/>
      <c r="CH1616" s="418"/>
      <c r="CI1616" s="418"/>
      <c r="CJ1616" s="418"/>
      <c r="CK1616" s="418"/>
      <c r="CL1616" s="418"/>
      <c r="CM1616" s="418"/>
      <c r="CN1616" s="418"/>
      <c r="CO1616" s="418"/>
      <c r="CP1616" s="418"/>
      <c r="CQ1616" s="418"/>
      <c r="CR1616" s="418"/>
      <c r="CS1616" s="418"/>
      <c r="CT1616" s="418"/>
      <c r="CU1616" s="418"/>
      <c r="CV1616" s="418"/>
      <c r="CW1616" s="418"/>
      <c r="CX1616" s="418"/>
      <c r="CY1616" s="418"/>
      <c r="CZ1616" s="418"/>
      <c r="DA1616" s="418"/>
      <c r="DB1616" s="418"/>
      <c r="DC1616" s="418"/>
      <c r="DD1616" s="418"/>
      <c r="DE1616" s="418"/>
      <c r="DF1616" s="418"/>
      <c r="DG1616" s="418"/>
      <c r="DH1616" s="418"/>
      <c r="DI1616" s="418"/>
      <c r="DJ1616" s="418"/>
      <c r="DK1616" s="418"/>
      <c r="DL1616" s="418"/>
      <c r="DM1616" s="418"/>
      <c r="DN1616" s="418"/>
      <c r="DO1616" s="418"/>
      <c r="DP1616" s="418"/>
      <c r="DQ1616" s="418"/>
      <c r="DR1616" s="418"/>
      <c r="DS1616" s="418"/>
      <c r="DT1616" s="418"/>
      <c r="DU1616" s="418"/>
      <c r="DV1616" s="418"/>
      <c r="DW1616" s="418"/>
      <c r="DX1616" s="418"/>
      <c r="DY1616" s="418"/>
      <c r="DZ1616" s="418"/>
      <c r="EA1616" s="418"/>
      <c r="EB1616" s="418"/>
      <c r="EC1616" s="418"/>
      <c r="ED1616" s="418"/>
      <c r="EE1616" s="418"/>
      <c r="EF1616" s="418"/>
      <c r="EG1616" s="418"/>
      <c r="EH1616" s="418"/>
      <c r="EI1616" s="418"/>
      <c r="EJ1616" s="418"/>
      <c r="EK1616" s="418"/>
      <c r="EL1616" s="418"/>
      <c r="EM1616" s="418"/>
      <c r="EN1616" s="418"/>
      <c r="EO1616" s="418"/>
      <c r="EP1616" s="418"/>
      <c r="EQ1616" s="418"/>
      <c r="ER1616" s="418"/>
      <c r="ES1616" s="418"/>
      <c r="ET1616" s="418"/>
      <c r="EU1616" s="418"/>
      <c r="EV1616" s="418"/>
      <c r="EW1616" s="418"/>
      <c r="EX1616" s="418"/>
      <c r="EY1616" s="418"/>
      <c r="EZ1616" s="418"/>
      <c r="FA1616" s="418"/>
      <c r="FB1616" s="418"/>
      <c r="FC1616" s="418"/>
      <c r="FD1616" s="418"/>
      <c r="FE1616" s="418"/>
      <c r="FF1616" s="418"/>
      <c r="FG1616" s="418"/>
      <c r="FH1616" s="418"/>
      <c r="FI1616" s="418"/>
      <c r="FJ1616" s="418"/>
      <c r="FK1616" s="418"/>
      <c r="FL1616" s="418"/>
      <c r="FM1616" s="418"/>
      <c r="FN1616" s="418"/>
      <c r="FO1616" s="418"/>
      <c r="FP1616" s="418"/>
      <c r="FQ1616" s="418"/>
      <c r="FR1616" s="418"/>
      <c r="FS1616" s="418"/>
      <c r="FT1616" s="418"/>
      <c r="FU1616" s="418"/>
      <c r="FV1616" s="418"/>
      <c r="FW1616" s="418"/>
      <c r="FX1616" s="418"/>
      <c r="FY1616" s="418"/>
      <c r="FZ1616" s="418"/>
      <c r="GA1616" s="418"/>
      <c r="GB1616" s="418"/>
      <c r="GC1616" s="418"/>
      <c r="GD1616" s="418"/>
      <c r="GE1616" s="418"/>
      <c r="GF1616" s="418"/>
      <c r="GG1616" s="418"/>
      <c r="GH1616" s="418"/>
      <c r="GI1616" s="418"/>
      <c r="GJ1616" s="418"/>
      <c r="GK1616" s="418"/>
      <c r="GL1616" s="418"/>
      <c r="GM1616" s="418"/>
      <c r="GN1616" s="418"/>
      <c r="GO1616" s="418"/>
      <c r="GP1616" s="418"/>
      <c r="GQ1616" s="418"/>
      <c r="GR1616" s="418"/>
      <c r="GS1616" s="418"/>
      <c r="GT1616" s="418"/>
      <c r="GU1616" s="418"/>
      <c r="GV1616" s="418"/>
      <c r="GW1616" s="418"/>
      <c r="GX1616" s="418"/>
      <c r="GY1616" s="418"/>
      <c r="GZ1616" s="418"/>
      <c r="HA1616" s="418"/>
      <c r="HB1616" s="418"/>
      <c r="HC1616" s="418"/>
      <c r="HD1616" s="418"/>
      <c r="HE1616" s="418"/>
      <c r="HF1616" s="418"/>
      <c r="HG1616" s="418"/>
      <c r="HH1616" s="418"/>
      <c r="HI1616" s="418"/>
      <c r="HJ1616" s="418"/>
      <c r="HK1616" s="418"/>
      <c r="HL1616" s="418"/>
      <c r="HM1616" s="418"/>
      <c r="HN1616" s="418"/>
      <c r="HO1616" s="418"/>
      <c r="HP1616" s="418"/>
      <c r="HQ1616" s="418"/>
      <c r="HR1616" s="418"/>
      <c r="HS1616" s="418"/>
      <c r="HT1616" s="418"/>
      <c r="HU1616" s="418"/>
      <c r="HV1616" s="418"/>
      <c r="HW1616" s="418"/>
      <c r="HX1616" s="418"/>
      <c r="HY1616" s="418"/>
      <c r="HZ1616" s="418"/>
      <c r="IA1616" s="418"/>
      <c r="IB1616" s="418"/>
      <c r="IC1616" s="418"/>
      <c r="ID1616" s="418"/>
      <c r="IE1616" s="418"/>
      <c r="IF1616" s="418"/>
      <c r="IG1616" s="418"/>
      <c r="IH1616" s="418"/>
      <c r="II1616" s="418"/>
      <c r="IJ1616" s="418"/>
      <c r="IK1616" s="418"/>
      <c r="IL1616" s="418"/>
      <c r="IM1616" s="418"/>
      <c r="IN1616" s="418"/>
      <c r="IO1616" s="418"/>
      <c r="IP1616" s="418"/>
      <c r="IQ1616" s="418"/>
      <c r="IR1616" s="418"/>
      <c r="IS1616" s="418"/>
      <c r="IT1616" s="418"/>
      <c r="IU1616" s="418"/>
      <c r="IV1616" s="418"/>
      <c r="IW1616" s="418"/>
      <c r="IX1616" s="418"/>
      <c r="IY1616" s="418"/>
      <c r="IZ1616" s="418"/>
      <c r="JA1616" s="418"/>
      <c r="JB1616" s="418"/>
      <c r="JC1616" s="418"/>
      <c r="JD1616" s="418"/>
      <c r="JE1616" s="418"/>
      <c r="JF1616" s="418"/>
      <c r="JG1616" s="418"/>
      <c r="JH1616" s="418"/>
      <c r="JI1616" s="418"/>
      <c r="JJ1616" s="418"/>
      <c r="JK1616" s="418"/>
      <c r="JL1616" s="418"/>
      <c r="JM1616" s="418"/>
      <c r="JN1616" s="418"/>
      <c r="JO1616" s="418"/>
      <c r="JP1616" s="418"/>
      <c r="JQ1616" s="418"/>
      <c r="JR1616" s="418"/>
      <c r="JS1616" s="418"/>
      <c r="JT1616" s="418"/>
      <c r="JU1616" s="418"/>
      <c r="JV1616" s="418"/>
      <c r="JW1616" s="418"/>
      <c r="JX1616" s="418"/>
      <c r="JY1616" s="418"/>
      <c r="JZ1616" s="418"/>
      <c r="KA1616" s="418"/>
      <c r="KB1616" s="418"/>
      <c r="KC1616" s="418"/>
      <c r="KD1616" s="418"/>
      <c r="KE1616" s="418"/>
      <c r="KF1616" s="418"/>
      <c r="KG1616" s="418"/>
      <c r="KH1616" s="418"/>
      <c r="KI1616" s="418"/>
      <c r="KJ1616" s="418"/>
      <c r="KK1616" s="418"/>
      <c r="KL1616" s="418"/>
      <c r="KM1616" s="418"/>
      <c r="KN1616" s="418"/>
      <c r="KO1616" s="418"/>
      <c r="KP1616" s="418"/>
      <c r="KQ1616" s="418"/>
      <c r="KR1616" s="418"/>
      <c r="KS1616" s="418"/>
      <c r="KT1616" s="418"/>
      <c r="KU1616" s="418"/>
      <c r="KV1616" s="418"/>
      <c r="KW1616" s="418"/>
      <c r="KX1616" s="418"/>
      <c r="KY1616" s="418"/>
      <c r="KZ1616" s="418"/>
      <c r="LA1616" s="418"/>
      <c r="LB1616" s="418"/>
      <c r="LC1616" s="418"/>
      <c r="LD1616" s="418"/>
      <c r="LE1616" s="418"/>
      <c r="LF1616" s="418"/>
      <c r="LG1616" s="418"/>
      <c r="LH1616" s="418"/>
      <c r="LI1616" s="418"/>
      <c r="LJ1616" s="418"/>
      <c r="LK1616" s="418"/>
      <c r="LL1616" s="418"/>
      <c r="LM1616" s="418"/>
      <c r="LN1616" s="418"/>
      <c r="LO1616" s="418"/>
      <c r="LP1616" s="418"/>
      <c r="LQ1616" s="418"/>
      <c r="LR1616" s="418"/>
      <c r="LS1616" s="418"/>
      <c r="LT1616" s="418"/>
      <c r="LU1616" s="418"/>
      <c r="LV1616" s="418"/>
      <c r="LW1616" s="418"/>
      <c r="LX1616" s="418"/>
      <c r="LY1616" s="418"/>
      <c r="LZ1616" s="418"/>
      <c r="MA1616" s="418"/>
      <c r="MB1616" s="418"/>
      <c r="MC1616" s="418"/>
      <c r="MD1616" s="418"/>
      <c r="ME1616" s="418"/>
      <c r="MF1616" s="418"/>
      <c r="MG1616" s="418"/>
      <c r="MH1616" s="418"/>
      <c r="MI1616" s="418"/>
      <c r="MJ1616" s="418"/>
      <c r="MK1616" s="418"/>
      <c r="ML1616" s="418"/>
      <c r="MM1616" s="418"/>
      <c r="MN1616" s="418"/>
      <c r="MO1616" s="418"/>
      <c r="MP1616" s="418"/>
      <c r="MQ1616" s="418"/>
      <c r="MR1616" s="418"/>
      <c r="MS1616" s="418"/>
      <c r="MT1616" s="418"/>
      <c r="MU1616" s="418"/>
      <c r="MV1616" s="418"/>
      <c r="MW1616" s="418"/>
      <c r="MX1616" s="418"/>
      <c r="MY1616" s="418"/>
      <c r="MZ1616" s="418"/>
      <c r="NA1616" s="418"/>
      <c r="NB1616" s="418"/>
      <c r="NC1616" s="418"/>
      <c r="ND1616" s="418"/>
      <c r="NE1616" s="418"/>
      <c r="NF1616" s="418"/>
      <c r="NG1616" s="418"/>
      <c r="NH1616" s="418"/>
      <c r="NI1616" s="418"/>
      <c r="NJ1616" s="418"/>
      <c r="NK1616" s="418"/>
      <c r="NL1616" s="418"/>
      <c r="NM1616" s="418"/>
      <c r="NN1616" s="418"/>
      <c r="NO1616" s="418"/>
      <c r="NP1616" s="418"/>
      <c r="NQ1616" s="418"/>
      <c r="NR1616" s="418"/>
      <c r="NS1616" s="418"/>
      <c r="NT1616" s="418"/>
      <c r="NU1616" s="418"/>
      <c r="NV1616" s="418"/>
      <c r="NW1616" s="418"/>
      <c r="NX1616" s="418"/>
      <c r="NY1616" s="418"/>
      <c r="NZ1616" s="418"/>
      <c r="OA1616" s="418"/>
      <c r="OB1616" s="418"/>
      <c r="OC1616" s="418"/>
      <c r="OD1616" s="418"/>
      <c r="OE1616" s="418"/>
      <c r="OF1616" s="418"/>
      <c r="OG1616" s="418"/>
      <c r="OH1616" s="418"/>
      <c r="OI1616" s="418"/>
      <c r="OJ1616" s="418"/>
      <c r="OK1616" s="418"/>
      <c r="OL1616" s="418"/>
      <c r="OM1616" s="418"/>
      <c r="ON1616" s="418"/>
      <c r="OO1616" s="418"/>
      <c r="OP1616" s="418"/>
      <c r="OQ1616" s="418"/>
      <c r="OR1616" s="418"/>
      <c r="OS1616" s="418"/>
      <c r="OT1616" s="418"/>
      <c r="OU1616" s="418"/>
      <c r="OV1616" s="418"/>
      <c r="OW1616" s="418"/>
      <c r="OX1616" s="418"/>
      <c r="OY1616" s="418"/>
      <c r="OZ1616" s="418"/>
      <c r="PA1616" s="418"/>
      <c r="PB1616" s="418"/>
      <c r="PC1616" s="418"/>
      <c r="PD1616" s="418"/>
      <c r="PE1616" s="418"/>
      <c r="PF1616" s="418"/>
      <c r="PG1616" s="418"/>
      <c r="PH1616" s="418"/>
      <c r="PI1616" s="418"/>
      <c r="PJ1616" s="418"/>
      <c r="PK1616" s="418"/>
      <c r="PL1616" s="418"/>
      <c r="PM1616" s="418"/>
      <c r="PN1616" s="418"/>
      <c r="PO1616" s="418"/>
      <c r="PP1616" s="418"/>
      <c r="PQ1616" s="418"/>
      <c r="PR1616" s="418"/>
      <c r="PS1616" s="418"/>
      <c r="PT1616" s="418"/>
      <c r="PU1616" s="418"/>
      <c r="PV1616" s="418"/>
      <c r="PW1616" s="418"/>
      <c r="PX1616" s="418"/>
      <c r="PY1616" s="418"/>
      <c r="PZ1616" s="418"/>
      <c r="QA1616" s="418"/>
      <c r="QB1616" s="418"/>
      <c r="QC1616" s="418"/>
      <c r="QD1616" s="418"/>
      <c r="QE1616" s="418"/>
      <c r="QF1616" s="418"/>
      <c r="QG1616" s="418"/>
      <c r="QH1616" s="418"/>
      <c r="QI1616" s="418"/>
      <c r="QJ1616" s="418"/>
      <c r="QK1616" s="418"/>
      <c r="QL1616" s="418"/>
      <c r="QM1616" s="418"/>
      <c r="QN1616" s="418"/>
      <c r="QO1616" s="418"/>
      <c r="QP1616" s="418"/>
      <c r="QQ1616" s="418"/>
      <c r="QR1616" s="418"/>
      <c r="QS1616" s="418"/>
      <c r="QT1616" s="418"/>
      <c r="QU1616" s="418"/>
      <c r="QV1616" s="418"/>
      <c r="QW1616" s="418"/>
      <c r="QX1616" s="418"/>
      <c r="QY1616" s="418"/>
      <c r="QZ1616" s="418"/>
      <c r="RA1616" s="418"/>
      <c r="RB1616" s="418"/>
      <c r="RC1616" s="418"/>
      <c r="RD1616" s="418"/>
      <c r="RE1616" s="418"/>
      <c r="RF1616" s="418"/>
      <c r="RG1616" s="418"/>
      <c r="RH1616" s="418"/>
      <c r="RI1616" s="418"/>
      <c r="RJ1616" s="418"/>
      <c r="RK1616" s="418"/>
      <c r="RL1616" s="418"/>
      <c r="RM1616" s="418"/>
      <c r="RN1616" s="418"/>
      <c r="RO1616" s="418"/>
      <c r="RP1616" s="418"/>
      <c r="RQ1616" s="418"/>
      <c r="RR1616" s="418"/>
      <c r="RS1616" s="418"/>
      <c r="RT1616" s="418"/>
      <c r="RU1616" s="418"/>
      <c r="RV1616" s="418"/>
      <c r="RW1616" s="418"/>
      <c r="RX1616" s="418"/>
      <c r="RY1616" s="418"/>
      <c r="RZ1616" s="418"/>
      <c r="SA1616" s="418"/>
      <c r="SB1616" s="418"/>
      <c r="SC1616" s="418"/>
      <c r="SD1616" s="418"/>
      <c r="SE1616" s="418"/>
      <c r="SF1616" s="418"/>
      <c r="SG1616" s="418"/>
      <c r="SH1616" s="418"/>
      <c r="SI1616" s="418"/>
      <c r="SJ1616" s="418"/>
      <c r="SK1616" s="418"/>
      <c r="SL1616" s="418"/>
      <c r="SM1616" s="418"/>
      <c r="SN1616" s="418"/>
      <c r="SO1616" s="418"/>
      <c r="SP1616" s="418"/>
      <c r="SQ1616" s="418"/>
      <c r="SR1616" s="418"/>
      <c r="SS1616" s="418"/>
      <c r="ST1616" s="418"/>
      <c r="SU1616" s="418"/>
      <c r="SV1616" s="418"/>
      <c r="SW1616" s="418"/>
      <c r="SX1616" s="418"/>
      <c r="SY1616" s="418"/>
      <c r="SZ1616" s="418"/>
      <c r="TA1616" s="418"/>
      <c r="TB1616" s="418"/>
      <c r="TC1616" s="418"/>
      <c r="TD1616" s="418"/>
      <c r="TE1616" s="418"/>
      <c r="TF1616" s="418"/>
      <c r="TG1616" s="418"/>
      <c r="TH1616" s="418"/>
      <c r="TI1616" s="418"/>
      <c r="TJ1616" s="418"/>
      <c r="TK1616" s="418"/>
      <c r="TL1616" s="418"/>
      <c r="TM1616" s="418"/>
      <c r="TN1616" s="418"/>
      <c r="TO1616" s="418"/>
      <c r="TP1616" s="418"/>
      <c r="TQ1616" s="418"/>
      <c r="TR1616" s="418"/>
      <c r="TS1616" s="418"/>
      <c r="TT1616" s="418"/>
      <c r="TU1616" s="418"/>
      <c r="TV1616" s="418"/>
      <c r="TW1616" s="418"/>
      <c r="TX1616" s="418"/>
      <c r="TY1616" s="418"/>
      <c r="TZ1616" s="418"/>
      <c r="UA1616" s="418"/>
      <c r="UB1616" s="418"/>
      <c r="UC1616" s="418"/>
      <c r="UD1616" s="418"/>
      <c r="UE1616" s="418"/>
      <c r="UF1616" s="418"/>
      <c r="UG1616" s="418"/>
      <c r="UH1616" s="418"/>
      <c r="UI1616" s="418"/>
      <c r="UJ1616" s="418"/>
      <c r="UK1616" s="418"/>
      <c r="UL1616" s="418"/>
      <c r="UM1616" s="418"/>
      <c r="UN1616" s="418"/>
      <c r="UO1616" s="418"/>
      <c r="UP1616" s="418"/>
      <c r="UQ1616" s="418"/>
      <c r="UR1616" s="418"/>
      <c r="US1616" s="418"/>
      <c r="UT1616" s="418"/>
      <c r="UU1616" s="418"/>
      <c r="UV1616" s="418"/>
      <c r="UW1616" s="418"/>
      <c r="UX1616" s="418"/>
      <c r="UY1616" s="418"/>
      <c r="UZ1616" s="418"/>
      <c r="VA1616" s="418"/>
      <c r="VB1616" s="418"/>
      <c r="VC1616" s="418"/>
      <c r="VD1616" s="418"/>
      <c r="VE1616" s="418"/>
      <c r="VF1616" s="418"/>
      <c r="VG1616" s="418"/>
      <c r="VH1616" s="418"/>
      <c r="VI1616" s="418"/>
      <c r="VJ1616" s="418"/>
      <c r="VK1616" s="418"/>
      <c r="VL1616" s="418"/>
      <c r="VM1616" s="418"/>
      <c r="VN1616" s="418"/>
      <c r="VO1616" s="418"/>
      <c r="VP1616" s="418"/>
      <c r="VQ1616" s="418"/>
      <c r="VR1616" s="418"/>
      <c r="VS1616" s="418"/>
      <c r="VT1616" s="418"/>
      <c r="VU1616" s="418"/>
      <c r="VV1616" s="418"/>
      <c r="VW1616" s="418"/>
      <c r="VX1616" s="418"/>
      <c r="VY1616" s="418"/>
      <c r="VZ1616" s="418"/>
      <c r="WA1616" s="418"/>
      <c r="WB1616" s="418"/>
      <c r="WC1616" s="418"/>
      <c r="WD1616" s="418"/>
      <c r="WE1616" s="418"/>
      <c r="WF1616" s="418"/>
      <c r="WG1616" s="418"/>
      <c r="WH1616" s="418"/>
      <c r="WI1616" s="418"/>
      <c r="WJ1616" s="418"/>
      <c r="WK1616" s="418"/>
      <c r="WL1616" s="418"/>
      <c r="WM1616" s="418"/>
      <c r="WN1616" s="418"/>
      <c r="WO1616" s="418"/>
      <c r="WP1616" s="418"/>
      <c r="WQ1616" s="418"/>
      <c r="WR1616" s="418"/>
      <c r="WS1616" s="418"/>
      <c r="WT1616" s="418"/>
      <c r="WU1616" s="418"/>
      <c r="WV1616" s="418"/>
      <c r="WW1616" s="418"/>
      <c r="WX1616" s="418"/>
      <c r="WY1616" s="418"/>
      <c r="WZ1616" s="418"/>
      <c r="XA1616" s="418"/>
      <c r="XB1616" s="418"/>
      <c r="XC1616" s="418"/>
      <c r="XD1616" s="418"/>
      <c r="XE1616" s="418"/>
      <c r="XF1616" s="418"/>
      <c r="XG1616" s="418"/>
      <c r="XH1616" s="418"/>
      <c r="XI1616" s="418"/>
      <c r="XJ1616" s="418"/>
      <c r="XK1616" s="418"/>
      <c r="XL1616" s="418"/>
      <c r="XM1616" s="418"/>
      <c r="XN1616" s="418"/>
      <c r="XO1616" s="418"/>
      <c r="XP1616" s="418"/>
      <c r="XQ1616" s="418"/>
      <c r="XR1616" s="418"/>
      <c r="XS1616" s="418"/>
      <c r="XT1616" s="418"/>
      <c r="XU1616" s="418"/>
      <c r="XV1616" s="418"/>
      <c r="XW1616" s="418"/>
      <c r="XX1616" s="418"/>
      <c r="XY1616" s="418"/>
      <c r="XZ1616" s="418"/>
      <c r="YA1616" s="418"/>
      <c r="YB1616" s="418"/>
      <c r="YC1616" s="418"/>
      <c r="YD1616" s="418"/>
      <c r="YE1616" s="418"/>
      <c r="YF1616" s="418"/>
      <c r="YG1616" s="418"/>
      <c r="YH1616" s="418"/>
      <c r="YI1616" s="418"/>
      <c r="YJ1616" s="418"/>
      <c r="YK1616" s="418"/>
      <c r="YL1616" s="418"/>
      <c r="YM1616" s="418"/>
      <c r="YN1616" s="418"/>
      <c r="YO1616" s="418"/>
      <c r="YP1616" s="418"/>
      <c r="YQ1616" s="418"/>
      <c r="YR1616" s="418"/>
      <c r="YS1616" s="418"/>
      <c r="YT1616" s="418"/>
      <c r="YU1616" s="418"/>
      <c r="YV1616" s="418"/>
      <c r="YW1616" s="418"/>
      <c r="YX1616" s="418"/>
      <c r="YY1616" s="418"/>
      <c r="YZ1616" s="418"/>
      <c r="ZA1616" s="418"/>
      <c r="ZB1616" s="418"/>
      <c r="ZC1616" s="418"/>
      <c r="ZD1616" s="418"/>
      <c r="ZE1616" s="418"/>
      <c r="ZF1616" s="418"/>
      <c r="ZG1616" s="418"/>
      <c r="ZH1616" s="418"/>
      <c r="ZI1616" s="418"/>
      <c r="ZJ1616" s="418"/>
      <c r="ZK1616" s="418"/>
      <c r="ZL1616" s="418"/>
      <c r="ZM1616" s="418"/>
      <c r="ZN1616" s="418"/>
      <c r="ZO1616" s="418"/>
      <c r="ZP1616" s="418"/>
      <c r="ZQ1616" s="418"/>
      <c r="ZR1616" s="418"/>
      <c r="ZS1616" s="418"/>
      <c r="ZT1616" s="418"/>
      <c r="ZU1616" s="418"/>
      <c r="ZV1616" s="418"/>
      <c r="ZW1616" s="418"/>
      <c r="ZX1616" s="418"/>
      <c r="ZY1616" s="418"/>
      <c r="ZZ1616" s="418"/>
      <c r="AAA1616" s="418"/>
      <c r="AAB1616" s="418"/>
      <c r="AAC1616" s="418"/>
      <c r="AAD1616" s="418"/>
      <c r="AAE1616" s="418"/>
      <c r="AAF1616" s="418"/>
      <c r="AAG1616" s="418"/>
      <c r="AAH1616" s="418"/>
      <c r="AAI1616" s="418"/>
      <c r="AAJ1616" s="418"/>
      <c r="AAK1616" s="418"/>
      <c r="AAL1616" s="418"/>
      <c r="AAM1616" s="418"/>
      <c r="AAN1616" s="418"/>
      <c r="AAO1616" s="418"/>
      <c r="AAP1616" s="418"/>
      <c r="AAQ1616" s="418"/>
      <c r="AAR1616" s="418"/>
      <c r="AAS1616" s="418"/>
      <c r="AAT1616" s="418"/>
      <c r="AAU1616" s="418"/>
      <c r="AAV1616" s="418"/>
      <c r="AAW1616" s="418"/>
      <c r="AAX1616" s="418"/>
      <c r="AAY1616" s="418"/>
      <c r="AAZ1616" s="418"/>
      <c r="ABA1616" s="418"/>
      <c r="ABB1616" s="418"/>
      <c r="ABC1616" s="418"/>
      <c r="ABD1616" s="418"/>
      <c r="ABE1616" s="418"/>
      <c r="ABF1616" s="418"/>
      <c r="ABG1616" s="418"/>
      <c r="ABH1616" s="418"/>
      <c r="ABI1616" s="418"/>
      <c r="ABJ1616" s="418"/>
      <c r="ABK1616" s="418"/>
      <c r="ABL1616" s="418"/>
      <c r="ABM1616" s="418"/>
      <c r="ABN1616" s="418"/>
      <c r="ABO1616" s="418"/>
      <c r="ABP1616" s="418"/>
      <c r="ABQ1616" s="418"/>
      <c r="ABR1616" s="418"/>
      <c r="ABS1616" s="418"/>
      <c r="ABT1616" s="418"/>
      <c r="ABU1616" s="418"/>
      <c r="ABV1616" s="418"/>
      <c r="ABW1616" s="418"/>
      <c r="ABX1616" s="418"/>
      <c r="ABY1616" s="418"/>
      <c r="ABZ1616" s="418"/>
      <c r="ACA1616" s="418"/>
      <c r="ACB1616" s="418"/>
      <c r="ACC1616" s="418"/>
      <c r="ACD1616" s="418"/>
      <c r="ACE1616" s="418"/>
      <c r="ACF1616" s="418"/>
      <c r="ACG1616" s="418"/>
      <c r="ACH1616" s="418"/>
      <c r="ACI1616" s="418"/>
      <c r="ACJ1616" s="418"/>
      <c r="ACK1616" s="418"/>
      <c r="ACL1616" s="418"/>
      <c r="ACM1616" s="418"/>
      <c r="ACN1616" s="418"/>
      <c r="ACO1616" s="418"/>
      <c r="ACP1616" s="418"/>
      <c r="ACQ1616" s="418"/>
      <c r="ACR1616" s="418"/>
      <c r="ACS1616" s="418"/>
      <c r="ACT1616" s="418"/>
      <c r="ACU1616" s="418"/>
      <c r="ACV1616" s="418"/>
      <c r="ACW1616" s="418"/>
      <c r="ACX1616" s="418"/>
      <c r="ACY1616" s="418"/>
      <c r="ACZ1616" s="418"/>
      <c r="ADA1616" s="418"/>
      <c r="ADB1616" s="418"/>
      <c r="ADC1616" s="418"/>
      <c r="ADD1616" s="418"/>
      <c r="ADE1616" s="418"/>
      <c r="ADF1616" s="418"/>
      <c r="ADG1616" s="418"/>
      <c r="ADH1616" s="418"/>
      <c r="ADI1616" s="418"/>
      <c r="ADJ1616" s="418"/>
      <c r="ADK1616" s="418"/>
      <c r="ADL1616" s="418"/>
      <c r="ADM1616" s="418"/>
      <c r="ADN1616" s="418"/>
      <c r="ADO1616" s="418"/>
      <c r="ADP1616" s="418"/>
      <c r="ADQ1616" s="418"/>
      <c r="ADR1616" s="418"/>
      <c r="ADS1616" s="418"/>
      <c r="ADT1616" s="418"/>
      <c r="ADU1616" s="418"/>
      <c r="ADV1616" s="418"/>
      <c r="ADW1616" s="418"/>
      <c r="ADX1616" s="418"/>
      <c r="ADY1616" s="418"/>
      <c r="ADZ1616" s="418"/>
      <c r="AEA1616" s="418"/>
      <c r="AEB1616" s="418"/>
      <c r="AEC1616" s="418"/>
      <c r="AED1616" s="418"/>
      <c r="AEE1616" s="418"/>
      <c r="AEF1616" s="418"/>
      <c r="AEG1616" s="418"/>
      <c r="AEH1616" s="418"/>
      <c r="AEI1616" s="418"/>
      <c r="AEJ1616" s="418"/>
      <c r="AEK1616" s="418"/>
      <c r="AEL1616" s="418"/>
      <c r="AEM1616" s="418"/>
      <c r="AEN1616" s="418"/>
      <c r="AEO1616" s="418"/>
      <c r="AEP1616" s="418"/>
      <c r="AEQ1616" s="418"/>
      <c r="AER1616" s="418"/>
      <c r="AES1616" s="418"/>
      <c r="AET1616" s="418"/>
      <c r="AEU1616" s="418"/>
      <c r="AEV1616" s="418"/>
      <c r="AEW1616" s="418"/>
      <c r="AEX1616" s="418"/>
      <c r="AEY1616" s="418"/>
      <c r="AEZ1616" s="418"/>
      <c r="AFA1616" s="418"/>
      <c r="AFB1616" s="418"/>
      <c r="AFC1616" s="418"/>
      <c r="AFD1616" s="418"/>
      <c r="AFE1616" s="418"/>
      <c r="AFF1616" s="418"/>
      <c r="AFG1616" s="418"/>
      <c r="AFH1616" s="418"/>
      <c r="AFI1616" s="418"/>
      <c r="AFJ1616" s="418"/>
      <c r="AFK1616" s="418"/>
      <c r="AFL1616" s="418"/>
      <c r="AFM1616" s="418"/>
      <c r="AFN1616" s="418"/>
      <c r="AFO1616" s="418"/>
      <c r="AFP1616" s="418"/>
      <c r="AFQ1616" s="418"/>
      <c r="AFR1616" s="418"/>
      <c r="AFS1616" s="418"/>
      <c r="AFT1616" s="418"/>
      <c r="AFU1616" s="418"/>
      <c r="AFV1616" s="418"/>
      <c r="AFW1616" s="418"/>
      <c r="AFX1616" s="418"/>
      <c r="AFY1616" s="418"/>
      <c r="AFZ1616" s="418"/>
      <c r="AGA1616" s="418"/>
      <c r="AGB1616" s="418"/>
      <c r="AGC1616" s="418"/>
      <c r="AGD1616" s="418"/>
      <c r="AGE1616" s="418"/>
      <c r="AGF1616" s="418"/>
      <c r="AGG1616" s="418"/>
      <c r="AGH1616" s="418"/>
      <c r="AGI1616" s="418"/>
      <c r="AGJ1616" s="418"/>
      <c r="AGK1616" s="418"/>
      <c r="AGL1616" s="418"/>
      <c r="AGM1616" s="418"/>
      <c r="AGN1616" s="418"/>
      <c r="AGO1616" s="418"/>
      <c r="AGP1616" s="418"/>
      <c r="AGQ1616" s="418"/>
      <c r="AGR1616" s="418"/>
      <c r="AGS1616" s="418"/>
      <c r="AGT1616" s="418"/>
      <c r="AGU1616" s="418"/>
      <c r="AGV1616" s="418"/>
      <c r="AGW1616" s="418"/>
      <c r="AGX1616" s="418"/>
      <c r="AGY1616" s="418"/>
      <c r="AGZ1616" s="418"/>
      <c r="AHA1616" s="418"/>
      <c r="AHB1616" s="418"/>
      <c r="AHC1616" s="418"/>
      <c r="AHD1616" s="418"/>
      <c r="AHE1616" s="418"/>
      <c r="AHF1616" s="418"/>
      <c r="AHG1616" s="418"/>
      <c r="AHH1616" s="418"/>
      <c r="AHI1616" s="418"/>
      <c r="AHJ1616" s="418"/>
      <c r="AHK1616" s="418"/>
      <c r="AHL1616" s="418"/>
      <c r="AHM1616" s="418"/>
      <c r="AHN1616" s="418"/>
      <c r="AHO1616" s="418"/>
      <c r="AHP1616" s="418"/>
      <c r="AHQ1616" s="418"/>
      <c r="AHR1616" s="418"/>
      <c r="AHS1616" s="418"/>
      <c r="AHT1616" s="418"/>
      <c r="AHU1616" s="418"/>
      <c r="AHV1616" s="418"/>
      <c r="AHW1616" s="418"/>
      <c r="AHX1616" s="418"/>
      <c r="AHY1616" s="418"/>
      <c r="AHZ1616" s="418"/>
      <c r="AIA1616" s="418"/>
      <c r="AIB1616" s="418"/>
      <c r="AIC1616" s="418"/>
      <c r="AID1616" s="418"/>
      <c r="AIE1616" s="418"/>
      <c r="AIF1616" s="418"/>
      <c r="AIG1616" s="418"/>
      <c r="AIH1616" s="418"/>
      <c r="AII1616" s="418"/>
      <c r="AIJ1616" s="418"/>
      <c r="AIK1616" s="418"/>
      <c r="AIL1616" s="418"/>
      <c r="AIM1616" s="418"/>
      <c r="AIN1616" s="418"/>
      <c r="AIO1616" s="418"/>
      <c r="AIP1616" s="418"/>
      <c r="AIQ1616" s="418"/>
      <c r="AIR1616" s="418"/>
      <c r="AIS1616" s="418"/>
      <c r="AIT1616" s="418"/>
      <c r="AIU1616" s="418"/>
      <c r="AIV1616" s="418"/>
      <c r="AIW1616" s="418"/>
      <c r="AIX1616" s="418"/>
      <c r="AIY1616" s="418"/>
      <c r="AIZ1616" s="418"/>
      <c r="AJA1616" s="418"/>
      <c r="AJB1616" s="418"/>
      <c r="AJC1616" s="418"/>
      <c r="AJD1616" s="418"/>
      <c r="AJE1616" s="418"/>
      <c r="AJF1616" s="418"/>
      <c r="AJG1616" s="418"/>
      <c r="AJH1616" s="418"/>
      <c r="AJI1616" s="418"/>
      <c r="AJJ1616" s="418"/>
      <c r="AJK1616" s="418"/>
      <c r="AJL1616" s="418"/>
      <c r="AJM1616" s="418"/>
      <c r="AJN1616" s="418"/>
      <c r="AJO1616" s="418"/>
      <c r="AJP1616" s="418"/>
      <c r="AJQ1616" s="418"/>
      <c r="AJR1616" s="418"/>
      <c r="AJS1616" s="418"/>
      <c r="AJT1616" s="418"/>
      <c r="AJU1616" s="418"/>
      <c r="AJV1616" s="418"/>
      <c r="AJW1616" s="418"/>
      <c r="AJX1616" s="418"/>
      <c r="AJY1616" s="418"/>
      <c r="AJZ1616" s="418"/>
      <c r="AKA1616" s="418"/>
      <c r="AKB1616" s="418"/>
      <c r="AKC1616" s="418"/>
      <c r="AKD1616" s="418"/>
      <c r="AKE1616" s="418"/>
      <c r="AKF1616" s="418"/>
      <c r="AKG1616" s="418"/>
      <c r="AKH1616" s="418"/>
      <c r="AKI1616" s="418"/>
      <c r="AKJ1616" s="418"/>
      <c r="AKK1616" s="418"/>
      <c r="AKL1616" s="418"/>
      <c r="AKM1616" s="418"/>
      <c r="AKN1616" s="418"/>
      <c r="AKO1616" s="418"/>
      <c r="AKP1616" s="418"/>
      <c r="AKQ1616" s="418"/>
      <c r="AKR1616" s="418"/>
      <c r="AKS1616" s="418"/>
      <c r="AKT1616" s="418"/>
      <c r="AKU1616" s="418"/>
      <c r="AKV1616" s="418"/>
      <c r="AKW1616" s="418"/>
      <c r="AKX1616" s="418"/>
      <c r="AKY1616" s="418"/>
      <c r="AKZ1616" s="418"/>
      <c r="ALA1616" s="418"/>
      <c r="ALB1616" s="418"/>
      <c r="ALC1616" s="418"/>
      <c r="ALD1616" s="418"/>
      <c r="ALE1616" s="418"/>
      <c r="ALF1616" s="418"/>
      <c r="ALG1616" s="418"/>
      <c r="ALH1616" s="418"/>
      <c r="ALI1616" s="418"/>
      <c r="ALJ1616" s="418"/>
      <c r="ALK1616" s="418"/>
      <c r="ALL1616" s="418"/>
      <c r="ALM1616" s="418"/>
      <c r="ALN1616" s="418"/>
      <c r="ALO1616" s="418"/>
      <c r="ALP1616" s="418"/>
      <c r="ALQ1616" s="418"/>
      <c r="ALR1616" s="418"/>
      <c r="ALS1616" s="418"/>
      <c r="ALT1616" s="418"/>
      <c r="ALU1616" s="418"/>
      <c r="ALV1616" s="418"/>
      <c r="ALW1616" s="418"/>
      <c r="ALX1616" s="418"/>
      <c r="ALY1616" s="418"/>
      <c r="ALZ1616" s="418"/>
      <c r="AMA1616" s="418"/>
      <c r="AMB1616" s="418"/>
      <c r="AMC1616" s="418"/>
      <c r="AMD1616" s="418"/>
      <c r="AME1616" s="418"/>
      <c r="AMF1616" s="418"/>
      <c r="AMG1616" s="418"/>
      <c r="AMH1616" s="418"/>
      <c r="AMI1616" s="418"/>
      <c r="AMJ1616" s="418"/>
      <c r="AMK1616" s="418"/>
      <c r="AML1616" s="418"/>
      <c r="AMM1616" s="418"/>
      <c r="AMN1616" s="418"/>
      <c r="AMO1616" s="418"/>
      <c r="AMP1616" s="418"/>
      <c r="AMQ1616" s="418"/>
      <c r="AMR1616" s="418"/>
      <c r="AMS1616" s="418"/>
      <c r="AMT1616" s="418"/>
      <c r="AMU1616" s="418"/>
      <c r="AMV1616" s="418"/>
      <c r="AMW1616" s="418"/>
      <c r="AMX1616" s="418"/>
      <c r="AMY1616" s="418"/>
      <c r="AMZ1616" s="418"/>
      <c r="ANA1616" s="418"/>
      <c r="ANB1616" s="418"/>
      <c r="ANC1616" s="418"/>
      <c r="AND1616" s="418"/>
      <c r="ANE1616" s="418"/>
      <c r="ANF1616" s="418"/>
      <c r="ANG1616" s="418"/>
      <c r="ANH1616" s="418"/>
      <c r="ANI1616" s="418"/>
      <c r="ANJ1616" s="418"/>
      <c r="ANK1616" s="418"/>
      <c r="ANL1616" s="418"/>
      <c r="ANM1616" s="418"/>
      <c r="ANN1616" s="418"/>
      <c r="ANO1616" s="418"/>
      <c r="ANP1616" s="418"/>
      <c r="ANQ1616" s="418"/>
      <c r="ANR1616" s="418"/>
      <c r="ANS1616" s="418"/>
      <c r="ANT1616" s="418"/>
      <c r="ANU1616" s="418"/>
      <c r="ANV1616" s="418"/>
      <c r="ANW1616" s="418"/>
      <c r="ANX1616" s="418"/>
      <c r="ANY1616" s="418"/>
      <c r="ANZ1616" s="418"/>
      <c r="AOA1616" s="418"/>
      <c r="AOB1616" s="418"/>
      <c r="AOC1616" s="418"/>
      <c r="AOD1616" s="418"/>
      <c r="AOE1616" s="418"/>
      <c r="AOF1616" s="418"/>
      <c r="AOG1616" s="418"/>
      <c r="AOH1616" s="418"/>
      <c r="AOI1616" s="418"/>
      <c r="AOJ1616" s="418"/>
      <c r="AOK1616" s="418"/>
      <c r="AOL1616" s="418"/>
      <c r="AOM1616" s="418"/>
      <c r="AON1616" s="418"/>
      <c r="AOO1616" s="418"/>
      <c r="AOP1616" s="418"/>
      <c r="AOQ1616" s="418"/>
      <c r="AOR1616" s="418"/>
      <c r="AOS1616" s="418"/>
      <c r="AOT1616" s="418"/>
      <c r="AOU1616" s="418"/>
      <c r="AOV1616" s="418"/>
      <c r="AOW1616" s="418"/>
      <c r="AOX1616" s="418"/>
      <c r="AOY1616" s="418"/>
      <c r="AOZ1616" s="418"/>
      <c r="APA1616" s="418"/>
      <c r="APB1616" s="418"/>
      <c r="APC1616" s="418"/>
      <c r="APD1616" s="418"/>
      <c r="APE1616" s="418"/>
      <c r="APF1616" s="418"/>
      <c r="APG1616" s="418"/>
      <c r="APH1616" s="418"/>
      <c r="API1616" s="418"/>
      <c r="APJ1616" s="418"/>
      <c r="APK1616" s="418"/>
      <c r="APL1616" s="418"/>
      <c r="APM1616" s="418"/>
      <c r="APN1616" s="418"/>
      <c r="APO1616" s="418"/>
      <c r="APP1616" s="418"/>
      <c r="APQ1616" s="418"/>
      <c r="APR1616" s="418"/>
      <c r="APS1616" s="418"/>
      <c r="APT1616" s="418"/>
      <c r="APU1616" s="418"/>
      <c r="APV1616" s="418"/>
      <c r="APW1616" s="418"/>
      <c r="APX1616" s="418"/>
      <c r="APY1616" s="418"/>
      <c r="APZ1616" s="418"/>
      <c r="AQA1616" s="418"/>
      <c r="AQB1616" s="418"/>
      <c r="AQC1616" s="418"/>
      <c r="AQD1616" s="418"/>
      <c r="AQE1616" s="418"/>
      <c r="AQF1616" s="418"/>
      <c r="AQG1616" s="418"/>
      <c r="AQH1616" s="418"/>
      <c r="AQI1616" s="418"/>
      <c r="AQJ1616" s="418"/>
      <c r="AQK1616" s="418"/>
      <c r="AQL1616" s="418"/>
      <c r="AQM1616" s="418"/>
      <c r="AQN1616" s="418"/>
      <c r="AQO1616" s="418"/>
      <c r="AQP1616" s="418"/>
      <c r="AQQ1616" s="418"/>
      <c r="AQR1616" s="418"/>
      <c r="AQS1616" s="418"/>
      <c r="AQT1616" s="418"/>
      <c r="AQU1616" s="418"/>
      <c r="AQV1616" s="418"/>
      <c r="AQW1616" s="418"/>
      <c r="AQX1616" s="418"/>
      <c r="AQY1616" s="418"/>
      <c r="AQZ1616" s="418"/>
      <c r="ARA1616" s="418"/>
      <c r="ARB1616" s="418"/>
      <c r="ARC1616" s="418"/>
      <c r="ARD1616" s="418"/>
      <c r="ARE1616" s="418"/>
      <c r="ARF1616" s="418"/>
      <c r="ARG1616" s="418"/>
      <c r="ARH1616" s="418"/>
      <c r="ARI1616" s="418"/>
      <c r="ARJ1616" s="418"/>
      <c r="ARK1616" s="418"/>
      <c r="ARL1616" s="418"/>
      <c r="ARM1616" s="418"/>
      <c r="ARN1616" s="418"/>
      <c r="ARO1616" s="418"/>
      <c r="ARP1616" s="418"/>
      <c r="ARQ1616" s="418"/>
      <c r="ARR1616" s="418"/>
      <c r="ARS1616" s="418"/>
      <c r="ART1616" s="418"/>
      <c r="ARU1616" s="418"/>
      <c r="ARV1616" s="418"/>
      <c r="ARW1616" s="418"/>
      <c r="ARX1616" s="418"/>
      <c r="ARY1616" s="418"/>
      <c r="ARZ1616" s="418"/>
      <c r="ASA1616" s="418"/>
      <c r="ASB1616" s="418"/>
      <c r="ASC1616" s="418"/>
      <c r="ASD1616" s="418"/>
      <c r="ASE1616" s="418"/>
      <c r="ASF1616" s="418"/>
      <c r="ASG1616" s="418"/>
      <c r="ASH1616" s="418"/>
      <c r="ASI1616" s="418"/>
      <c r="ASJ1616" s="418"/>
      <c r="ASK1616" s="418"/>
      <c r="ASL1616" s="418"/>
      <c r="ASM1616" s="418"/>
      <c r="ASN1616" s="418"/>
      <c r="ASO1616" s="418"/>
      <c r="ASP1616" s="418"/>
      <c r="ASQ1616" s="418"/>
      <c r="ASR1616" s="418"/>
      <c r="ASS1616" s="418"/>
      <c r="AST1616" s="418"/>
      <c r="ASU1616" s="418"/>
      <c r="ASV1616" s="418"/>
      <c r="ASW1616" s="418"/>
      <c r="ASX1616" s="418"/>
      <c r="ASY1616" s="418"/>
      <c r="ASZ1616" s="418"/>
      <c r="ATA1616" s="418"/>
      <c r="ATB1616" s="418"/>
      <c r="ATC1616" s="418"/>
      <c r="ATD1616" s="418"/>
      <c r="ATE1616" s="418"/>
      <c r="ATF1616" s="418"/>
      <c r="ATG1616" s="418"/>
      <c r="ATH1616" s="418"/>
      <c r="ATI1616" s="418"/>
      <c r="ATJ1616" s="418"/>
      <c r="ATK1616" s="418"/>
      <c r="ATL1616" s="418"/>
      <c r="ATM1616" s="418"/>
      <c r="ATN1616" s="418"/>
      <c r="ATO1616" s="418"/>
      <c r="ATP1616" s="418"/>
      <c r="ATQ1616" s="418"/>
      <c r="ATR1616" s="418"/>
      <c r="ATS1616" s="418"/>
      <c r="ATT1616" s="418"/>
      <c r="ATU1616" s="418"/>
      <c r="ATV1616" s="418"/>
      <c r="ATW1616" s="418"/>
      <c r="ATX1616" s="418"/>
      <c r="ATY1616" s="418"/>
      <c r="ATZ1616" s="418"/>
      <c r="AUA1616" s="418"/>
      <c r="AUB1616" s="418"/>
      <c r="AUC1616" s="418"/>
      <c r="AUD1616" s="418"/>
      <c r="AUE1616" s="418"/>
      <c r="AUF1616" s="418"/>
      <c r="AUG1616" s="418"/>
      <c r="AUH1616" s="418"/>
      <c r="AUI1616" s="418"/>
      <c r="AUJ1616" s="418"/>
      <c r="AUK1616" s="418"/>
      <c r="AUL1616" s="418"/>
      <c r="AUM1616" s="418"/>
      <c r="AUN1616" s="418"/>
      <c r="AUO1616" s="418"/>
      <c r="AUP1616" s="418"/>
      <c r="AUQ1616" s="418"/>
      <c r="AUR1616" s="418"/>
      <c r="AUS1616" s="418"/>
      <c r="AUT1616" s="418"/>
      <c r="AUU1616" s="418"/>
      <c r="AUV1616" s="418"/>
      <c r="AUW1616" s="418"/>
      <c r="AUX1616" s="418"/>
      <c r="AUY1616" s="418"/>
      <c r="AUZ1616" s="418"/>
      <c r="AVA1616" s="418"/>
      <c r="AVB1616" s="418"/>
      <c r="AVC1616" s="418"/>
      <c r="AVD1616" s="418"/>
      <c r="AVE1616" s="418"/>
      <c r="AVF1616" s="418"/>
      <c r="AVG1616" s="418"/>
      <c r="AVH1616" s="418"/>
      <c r="AVI1616" s="418"/>
      <c r="AVJ1616" s="418"/>
      <c r="AVK1616" s="418"/>
      <c r="AVL1616" s="418"/>
      <c r="AVM1616" s="418"/>
      <c r="AVN1616" s="418"/>
      <c r="AVO1616" s="418"/>
      <c r="AVP1616" s="418"/>
      <c r="AVQ1616" s="418"/>
      <c r="AVR1616" s="418"/>
      <c r="AVS1616" s="418"/>
      <c r="AVT1616" s="418"/>
      <c r="AVU1616" s="418"/>
      <c r="AVV1616" s="418"/>
      <c r="AVW1616" s="418"/>
      <c r="AVX1616" s="418"/>
      <c r="AVY1616" s="418"/>
      <c r="AVZ1616" s="418"/>
      <c r="AWA1616" s="418"/>
      <c r="AWB1616" s="418"/>
      <c r="AWC1616" s="418"/>
      <c r="AWD1616" s="418"/>
      <c r="AWE1616" s="418"/>
      <c r="AWF1616" s="418"/>
      <c r="AWG1616" s="418"/>
      <c r="AWH1616" s="418"/>
      <c r="AWI1616" s="418"/>
      <c r="AWJ1616" s="418"/>
      <c r="AWK1616" s="418"/>
      <c r="AWL1616" s="418"/>
      <c r="AWM1616" s="418"/>
      <c r="AWN1616" s="418"/>
      <c r="AWO1616" s="418"/>
      <c r="AWP1616" s="418"/>
      <c r="AWQ1616" s="418"/>
      <c r="AWR1616" s="418"/>
      <c r="AWS1616" s="418"/>
      <c r="AWT1616" s="418"/>
      <c r="AWU1616" s="418"/>
      <c r="AWV1616" s="418"/>
      <c r="AWW1616" s="418"/>
      <c r="AWX1616" s="418"/>
      <c r="AWY1616" s="418"/>
      <c r="AWZ1616" s="418"/>
      <c r="AXA1616" s="418"/>
      <c r="AXB1616" s="418"/>
      <c r="AXC1616" s="418"/>
      <c r="AXD1616" s="418"/>
      <c r="AXE1616" s="418"/>
      <c r="AXF1616" s="418"/>
      <c r="AXG1616" s="418"/>
      <c r="AXH1616" s="418"/>
      <c r="AXI1616" s="418"/>
      <c r="AXJ1616" s="418"/>
      <c r="AXK1616" s="418"/>
      <c r="AXL1616" s="418"/>
      <c r="AXM1616" s="418"/>
      <c r="AXN1616" s="418"/>
      <c r="AXO1616" s="418"/>
      <c r="AXP1616" s="418"/>
      <c r="AXQ1616" s="418"/>
      <c r="AXR1616" s="418"/>
      <c r="AXS1616" s="418"/>
      <c r="AXT1616" s="418"/>
      <c r="AXU1616" s="418"/>
      <c r="AXV1616" s="418"/>
      <c r="AXW1616" s="418"/>
      <c r="AXX1616" s="418"/>
      <c r="AXY1616" s="418"/>
      <c r="AXZ1616" s="418"/>
      <c r="AYA1616" s="418"/>
      <c r="AYB1616" s="418"/>
      <c r="AYC1616" s="418"/>
      <c r="AYD1616" s="418"/>
      <c r="AYE1616" s="418"/>
      <c r="AYF1616" s="418"/>
      <c r="AYG1616" s="418"/>
      <c r="AYH1616" s="418"/>
      <c r="AYI1616" s="418"/>
      <c r="AYJ1616" s="418"/>
      <c r="AYK1616" s="418"/>
      <c r="AYL1616" s="418"/>
      <c r="AYM1616" s="418"/>
      <c r="AYN1616" s="418"/>
      <c r="AYO1616" s="418"/>
      <c r="AYP1616" s="418"/>
      <c r="AYQ1616" s="418"/>
      <c r="AYR1616" s="418"/>
      <c r="AYS1616" s="418"/>
      <c r="AYT1616" s="418"/>
      <c r="AYU1616" s="418"/>
      <c r="AYV1616" s="418"/>
      <c r="AYW1616" s="418"/>
      <c r="AYX1616" s="418"/>
      <c r="AYY1616" s="418"/>
      <c r="AYZ1616" s="418"/>
      <c r="AZA1616" s="418"/>
      <c r="AZB1616" s="418"/>
      <c r="AZC1616" s="418"/>
      <c r="AZD1616" s="418"/>
      <c r="AZE1616" s="418"/>
      <c r="AZF1616" s="418"/>
      <c r="AZG1616" s="418"/>
      <c r="AZH1616" s="418"/>
      <c r="AZI1616" s="418"/>
      <c r="AZJ1616" s="418"/>
      <c r="AZK1616" s="418"/>
      <c r="AZL1616" s="418"/>
      <c r="AZM1616" s="418"/>
      <c r="AZN1616" s="418"/>
      <c r="AZO1616" s="418"/>
      <c r="AZP1616" s="418"/>
      <c r="AZQ1616" s="418"/>
      <c r="AZR1616" s="418"/>
      <c r="AZS1616" s="418"/>
      <c r="AZT1616" s="418"/>
      <c r="AZU1616" s="418"/>
      <c r="AZV1616" s="418"/>
      <c r="AZW1616" s="418"/>
      <c r="AZX1616" s="418"/>
      <c r="AZY1616" s="418"/>
      <c r="AZZ1616" s="418"/>
      <c r="BAA1616" s="418"/>
      <c r="BAB1616" s="418"/>
      <c r="BAC1616" s="418"/>
      <c r="BAD1616" s="418"/>
      <c r="BAE1616" s="418"/>
      <c r="BAF1616" s="418"/>
      <c r="BAG1616" s="418"/>
      <c r="BAH1616" s="418"/>
      <c r="BAI1616" s="418"/>
      <c r="BAJ1616" s="418"/>
      <c r="BAK1616" s="418"/>
      <c r="BAL1616" s="418"/>
      <c r="BAM1616" s="418"/>
      <c r="BAN1616" s="418"/>
      <c r="BAO1616" s="418"/>
      <c r="BAP1616" s="418"/>
      <c r="BAQ1616" s="418"/>
      <c r="BAR1616" s="418"/>
      <c r="BAS1616" s="418"/>
      <c r="BAT1616" s="418"/>
      <c r="BAU1616" s="418"/>
      <c r="BAV1616" s="418"/>
      <c r="BAW1616" s="418"/>
      <c r="BAX1616" s="418"/>
      <c r="BAY1616" s="418"/>
      <c r="BAZ1616" s="418"/>
      <c r="BBA1616" s="418"/>
      <c r="BBB1616" s="418"/>
      <c r="BBC1616" s="418"/>
      <c r="BBD1616" s="418"/>
      <c r="BBE1616" s="418"/>
      <c r="BBF1616" s="418"/>
      <c r="BBG1616" s="418"/>
      <c r="BBH1616" s="418"/>
      <c r="BBI1616" s="418"/>
      <c r="BBJ1616" s="418"/>
      <c r="BBK1616" s="418"/>
      <c r="BBL1616" s="418"/>
      <c r="BBM1616" s="418"/>
      <c r="BBN1616" s="418"/>
      <c r="BBO1616" s="418"/>
      <c r="BBP1616" s="418"/>
      <c r="BBQ1616" s="418"/>
      <c r="BBR1616" s="418"/>
      <c r="BBS1616" s="418"/>
      <c r="BBT1616" s="418"/>
      <c r="BBU1616" s="418"/>
      <c r="BBV1616" s="418"/>
      <c r="BBW1616" s="418"/>
      <c r="BBX1616" s="418"/>
      <c r="BBY1616" s="418"/>
      <c r="BBZ1616" s="418"/>
      <c r="BCA1616" s="418"/>
      <c r="BCB1616" s="418"/>
      <c r="BCC1616" s="418"/>
      <c r="BCD1616" s="418"/>
      <c r="BCE1616" s="418"/>
      <c r="BCF1616" s="418"/>
      <c r="BCG1616" s="418"/>
      <c r="BCH1616" s="418"/>
      <c r="BCI1616" s="418"/>
      <c r="BCJ1616" s="418"/>
      <c r="BCK1616" s="418"/>
      <c r="BCL1616" s="418"/>
      <c r="BCM1616" s="418"/>
      <c r="BCN1616" s="418"/>
      <c r="BCO1616" s="418"/>
      <c r="BCP1616" s="418"/>
      <c r="BCQ1616" s="418"/>
      <c r="BCR1616" s="418"/>
      <c r="BCS1616" s="418"/>
      <c r="BCT1616" s="418"/>
      <c r="BCU1616" s="418"/>
      <c r="BCV1616" s="418"/>
      <c r="BCW1616" s="418"/>
      <c r="BCX1616" s="418"/>
      <c r="BCY1616" s="418"/>
      <c r="BCZ1616" s="418"/>
      <c r="BDA1616" s="418"/>
      <c r="BDB1616" s="418"/>
      <c r="BDC1616" s="418"/>
      <c r="BDD1616" s="418"/>
      <c r="BDE1616" s="418"/>
      <c r="BDF1616" s="418"/>
      <c r="BDG1616" s="418"/>
      <c r="BDH1616" s="418"/>
      <c r="BDI1616" s="418"/>
      <c r="BDJ1616" s="418"/>
      <c r="BDK1616" s="418"/>
      <c r="BDL1616" s="418"/>
      <c r="BDM1616" s="418"/>
      <c r="BDN1616" s="418"/>
      <c r="BDO1616" s="418"/>
      <c r="BDP1616" s="418"/>
      <c r="BDQ1616" s="418"/>
      <c r="BDR1616" s="418"/>
      <c r="BDS1616" s="418"/>
      <c r="BDT1616" s="418"/>
      <c r="BDU1616" s="418"/>
      <c r="BDV1616" s="418"/>
      <c r="BDW1616" s="418"/>
      <c r="BDX1616" s="418"/>
      <c r="BDY1616" s="418"/>
      <c r="BDZ1616" s="418"/>
      <c r="BEA1616" s="418"/>
      <c r="BEB1616" s="418"/>
      <c r="BEC1616" s="418"/>
      <c r="BED1616" s="418"/>
      <c r="BEE1616" s="418"/>
      <c r="BEF1616" s="418"/>
      <c r="BEG1616" s="418"/>
      <c r="BEH1616" s="418"/>
      <c r="BEI1616" s="418"/>
      <c r="BEJ1616" s="418"/>
      <c r="BEK1616" s="418"/>
      <c r="BEL1616" s="418"/>
      <c r="BEM1616" s="418"/>
      <c r="BEN1616" s="418"/>
      <c r="BEO1616" s="418"/>
      <c r="BEP1616" s="418"/>
      <c r="BEQ1616" s="418"/>
      <c r="BER1616" s="418"/>
      <c r="BES1616" s="418"/>
      <c r="BET1616" s="418"/>
      <c r="BEU1616" s="418"/>
      <c r="BEV1616" s="418"/>
      <c r="BEW1616" s="418"/>
      <c r="BEX1616" s="418"/>
      <c r="BEY1616" s="418"/>
      <c r="BEZ1616" s="418"/>
      <c r="BFA1616" s="418"/>
      <c r="BFB1616" s="418"/>
      <c r="BFC1616" s="418"/>
      <c r="BFD1616" s="418"/>
      <c r="BFE1616" s="418"/>
      <c r="BFF1616" s="418"/>
      <c r="BFG1616" s="418"/>
      <c r="BFH1616" s="418"/>
      <c r="BFI1616" s="418"/>
      <c r="BFJ1616" s="418"/>
      <c r="BFK1616" s="418"/>
      <c r="BFL1616" s="418"/>
      <c r="BFM1616" s="418"/>
      <c r="BFN1616" s="418"/>
      <c r="BFO1616" s="418"/>
      <c r="BFP1616" s="418"/>
      <c r="BFQ1616" s="418"/>
      <c r="BFR1616" s="418"/>
      <c r="BFS1616" s="418"/>
      <c r="BFT1616" s="418"/>
      <c r="BFU1616" s="418"/>
      <c r="BFV1616" s="418"/>
      <c r="BFW1616" s="418"/>
      <c r="BFX1616" s="418"/>
      <c r="BFY1616" s="418"/>
      <c r="BFZ1616" s="418"/>
      <c r="BGA1616" s="418"/>
      <c r="BGB1616" s="418"/>
      <c r="BGC1616" s="418"/>
      <c r="BGD1616" s="418"/>
      <c r="BGE1616" s="418"/>
      <c r="BGF1616" s="418"/>
      <c r="BGG1616" s="418"/>
      <c r="BGH1616" s="418"/>
      <c r="BGI1616" s="418"/>
      <c r="BGJ1616" s="418"/>
      <c r="BGK1616" s="418"/>
      <c r="BGL1616" s="418"/>
      <c r="BGM1616" s="418"/>
      <c r="BGN1616" s="418"/>
      <c r="BGO1616" s="418"/>
      <c r="BGP1616" s="418"/>
      <c r="BGQ1616" s="418"/>
      <c r="BGR1616" s="418"/>
      <c r="BGS1616" s="418"/>
      <c r="BGT1616" s="418"/>
      <c r="BGU1616" s="418"/>
      <c r="BGV1616" s="418"/>
      <c r="BGW1616" s="418"/>
      <c r="BGX1616" s="418"/>
      <c r="BGY1616" s="418"/>
      <c r="BGZ1616" s="418"/>
      <c r="BHA1616" s="418"/>
      <c r="BHB1616" s="418"/>
      <c r="BHC1616" s="418"/>
      <c r="BHD1616" s="418"/>
      <c r="BHE1616" s="418"/>
      <c r="BHF1616" s="418"/>
      <c r="BHG1616" s="418"/>
      <c r="BHH1616" s="418"/>
      <c r="BHI1616" s="418"/>
      <c r="BHJ1616" s="418"/>
      <c r="BHK1616" s="418"/>
      <c r="BHL1616" s="418"/>
      <c r="BHM1616" s="418"/>
      <c r="BHN1616" s="418"/>
      <c r="BHO1616" s="418"/>
      <c r="BHP1616" s="418"/>
      <c r="BHQ1616" s="418"/>
      <c r="BHR1616" s="418"/>
      <c r="BHS1616" s="418"/>
      <c r="BHT1616" s="418"/>
      <c r="BHU1616" s="418"/>
      <c r="BHV1616" s="418"/>
      <c r="BHW1616" s="418"/>
      <c r="BHX1616" s="418"/>
      <c r="BHY1616" s="418"/>
      <c r="BHZ1616" s="418"/>
      <c r="BIA1616" s="418"/>
      <c r="BIB1616" s="418"/>
      <c r="BIC1616" s="418"/>
      <c r="BID1616" s="418"/>
      <c r="BIE1616" s="418"/>
      <c r="BIF1616" s="418"/>
      <c r="BIG1616" s="418"/>
      <c r="BIH1616" s="418"/>
      <c r="BII1616" s="418"/>
      <c r="BIJ1616" s="418"/>
      <c r="BIK1616" s="418"/>
      <c r="BIL1616" s="418"/>
      <c r="BIM1616" s="418"/>
      <c r="BIN1616" s="418"/>
      <c r="BIO1616" s="418"/>
      <c r="BIP1616" s="418"/>
      <c r="BIQ1616" s="418"/>
      <c r="BIR1616" s="418"/>
      <c r="BIS1616" s="418"/>
      <c r="BIT1616" s="418"/>
      <c r="BIU1616" s="418"/>
      <c r="BIV1616" s="418"/>
      <c r="BIW1616" s="418"/>
      <c r="BIX1616" s="418"/>
      <c r="BIY1616" s="418"/>
      <c r="BIZ1616" s="418"/>
      <c r="BJA1616" s="418"/>
      <c r="BJB1616" s="418"/>
      <c r="BJC1616" s="418"/>
      <c r="BJD1616" s="418"/>
      <c r="BJE1616" s="418"/>
      <c r="BJF1616" s="418"/>
      <c r="BJG1616" s="418"/>
      <c r="BJH1616" s="418"/>
      <c r="BJI1616" s="418"/>
      <c r="BJJ1616" s="418"/>
      <c r="BJK1616" s="418"/>
      <c r="BJL1616" s="418"/>
      <c r="BJM1616" s="418"/>
      <c r="BJN1616" s="418"/>
      <c r="BJO1616" s="418"/>
      <c r="BJP1616" s="418"/>
      <c r="BJQ1616" s="418"/>
      <c r="BJR1616" s="418"/>
      <c r="BJS1616" s="418"/>
      <c r="BJT1616" s="418"/>
      <c r="BJU1616" s="418"/>
      <c r="BJV1616" s="418"/>
      <c r="BJW1616" s="418"/>
      <c r="BJX1616" s="418"/>
      <c r="BJY1616" s="418"/>
      <c r="BJZ1616" s="418"/>
      <c r="BKA1616" s="418"/>
      <c r="BKB1616" s="418"/>
      <c r="BKC1616" s="418"/>
      <c r="BKD1616" s="418"/>
      <c r="BKE1616" s="418"/>
      <c r="BKF1616" s="418"/>
      <c r="BKG1616" s="418"/>
      <c r="BKH1616" s="418"/>
      <c r="BKI1616" s="418"/>
      <c r="BKJ1616" s="418"/>
      <c r="BKK1616" s="418"/>
      <c r="BKL1616" s="418"/>
      <c r="BKM1616" s="418"/>
      <c r="BKN1616" s="418"/>
      <c r="BKO1616" s="418"/>
      <c r="BKP1616" s="418"/>
      <c r="BKQ1616" s="418"/>
      <c r="BKR1616" s="418"/>
      <c r="BKS1616" s="418"/>
      <c r="BKT1616" s="418"/>
      <c r="BKU1616" s="418"/>
      <c r="BKV1616" s="418"/>
      <c r="BKW1616" s="418"/>
      <c r="BKX1616" s="418"/>
      <c r="BKY1616" s="418"/>
      <c r="BKZ1616" s="418"/>
      <c r="BLA1616" s="418"/>
      <c r="BLB1616" s="418"/>
      <c r="BLC1616" s="418"/>
      <c r="BLD1616" s="418"/>
      <c r="BLE1616" s="418"/>
      <c r="BLF1616" s="418"/>
      <c r="BLG1616" s="418"/>
      <c r="BLH1616" s="418"/>
      <c r="BLI1616" s="418"/>
      <c r="BLJ1616" s="418"/>
      <c r="BLK1616" s="418"/>
      <c r="BLL1616" s="418"/>
      <c r="BLM1616" s="418"/>
      <c r="BLN1616" s="418"/>
      <c r="BLO1616" s="418"/>
      <c r="BLP1616" s="418"/>
      <c r="BLQ1616" s="418"/>
      <c r="BLR1616" s="418"/>
      <c r="BLS1616" s="418"/>
      <c r="BLT1616" s="418"/>
      <c r="BLU1616" s="418"/>
      <c r="BLV1616" s="418"/>
      <c r="BLW1616" s="418"/>
      <c r="BLX1616" s="418"/>
      <c r="BLY1616" s="418"/>
      <c r="BLZ1616" s="418"/>
      <c r="BMA1616" s="418"/>
      <c r="BMB1616" s="418"/>
      <c r="BMC1616" s="418"/>
      <c r="BMD1616" s="418"/>
      <c r="BME1616" s="418"/>
      <c r="BMF1616" s="418"/>
      <c r="BMG1616" s="418"/>
      <c r="BMH1616" s="418"/>
      <c r="BMI1616" s="418"/>
      <c r="BMJ1616" s="418"/>
      <c r="BMK1616" s="418"/>
      <c r="BML1616" s="418"/>
      <c r="BMM1616" s="418"/>
      <c r="BMN1616" s="418"/>
      <c r="BMO1616" s="418"/>
      <c r="BMP1616" s="418"/>
      <c r="BMQ1616" s="418"/>
      <c r="BMR1616" s="418"/>
      <c r="BMS1616" s="418"/>
      <c r="BMT1616" s="418"/>
      <c r="BMU1616" s="418"/>
      <c r="BMV1616" s="418"/>
      <c r="BMW1616" s="418"/>
      <c r="BMX1616" s="418"/>
      <c r="BMY1616" s="418"/>
      <c r="BMZ1616" s="418"/>
      <c r="BNA1616" s="418"/>
      <c r="BNB1616" s="418"/>
      <c r="BNC1616" s="418"/>
      <c r="BND1616" s="418"/>
      <c r="BNE1616" s="418"/>
      <c r="BNF1616" s="418"/>
      <c r="BNG1616" s="418"/>
      <c r="BNH1616" s="418"/>
      <c r="BNI1616" s="418"/>
      <c r="BNJ1616" s="418"/>
      <c r="BNK1616" s="418"/>
      <c r="BNL1616" s="418"/>
      <c r="BNM1616" s="418"/>
      <c r="BNN1616" s="418"/>
      <c r="BNO1616" s="418"/>
      <c r="BNP1616" s="418"/>
      <c r="BNQ1616" s="418"/>
      <c r="BNR1616" s="418"/>
      <c r="BNS1616" s="418"/>
      <c r="BNT1616" s="418"/>
      <c r="BNU1616" s="418"/>
      <c r="BNV1616" s="418"/>
      <c r="BNW1616" s="418"/>
      <c r="BNX1616" s="418"/>
      <c r="BNY1616" s="418"/>
      <c r="BNZ1616" s="418"/>
      <c r="BOA1616" s="418"/>
      <c r="BOB1616" s="418"/>
      <c r="BOC1616" s="418"/>
      <c r="BOD1616" s="418"/>
      <c r="BOE1616" s="418"/>
      <c r="BOF1616" s="418"/>
      <c r="BOG1616" s="418"/>
      <c r="BOH1616" s="418"/>
      <c r="BOI1616" s="418"/>
      <c r="BOJ1616" s="418"/>
      <c r="BOK1616" s="418"/>
      <c r="BOL1616" s="418"/>
      <c r="BOM1616" s="418"/>
      <c r="BON1616" s="418"/>
      <c r="BOO1616" s="418"/>
      <c r="BOP1616" s="418"/>
      <c r="BOQ1616" s="418"/>
      <c r="BOR1616" s="418"/>
      <c r="BOS1616" s="418"/>
      <c r="BOT1616" s="418"/>
      <c r="BOU1616" s="418"/>
      <c r="BOV1616" s="418"/>
      <c r="BOW1616" s="418"/>
      <c r="BOX1616" s="418"/>
      <c r="BOY1616" s="418"/>
      <c r="BOZ1616" s="418"/>
      <c r="BPA1616" s="418"/>
      <c r="BPB1616" s="418"/>
      <c r="BPC1616" s="418"/>
      <c r="BPD1616" s="418"/>
      <c r="BPE1616" s="418"/>
      <c r="BPF1616" s="418"/>
      <c r="BPG1616" s="418"/>
      <c r="BPH1616" s="418"/>
      <c r="BPI1616" s="418"/>
      <c r="BPJ1616" s="418"/>
      <c r="BPK1616" s="418"/>
      <c r="BPL1616" s="418"/>
      <c r="BPM1616" s="418"/>
      <c r="BPN1616" s="418"/>
      <c r="BPO1616" s="418"/>
      <c r="BPP1616" s="418"/>
      <c r="BPQ1616" s="418"/>
      <c r="BPR1616" s="418"/>
      <c r="BPS1616" s="418"/>
      <c r="BPT1616" s="418"/>
      <c r="BPU1616" s="418"/>
      <c r="BPV1616" s="418"/>
      <c r="BPW1616" s="418"/>
      <c r="BPX1616" s="418"/>
      <c r="BPY1616" s="418"/>
      <c r="BPZ1616" s="418"/>
      <c r="BQA1616" s="418"/>
      <c r="BQB1616" s="418"/>
      <c r="BQC1616" s="418"/>
      <c r="BQD1616" s="418"/>
      <c r="BQE1616" s="418"/>
      <c r="BQF1616" s="418"/>
      <c r="BQG1616" s="418"/>
      <c r="BQH1616" s="418"/>
      <c r="BQI1616" s="418"/>
      <c r="BQJ1616" s="418"/>
      <c r="BQK1616" s="418"/>
      <c r="BQL1616" s="418"/>
      <c r="BQM1616" s="418"/>
      <c r="BQN1616" s="418"/>
      <c r="BQO1616" s="418"/>
      <c r="BQP1616" s="418"/>
      <c r="BQQ1616" s="418"/>
      <c r="BQR1616" s="418"/>
      <c r="BQS1616" s="418"/>
      <c r="BQT1616" s="418"/>
      <c r="BQU1616" s="418"/>
      <c r="BQV1616" s="418"/>
      <c r="BQW1616" s="418"/>
      <c r="BQX1616" s="418"/>
      <c r="BQY1616" s="418"/>
      <c r="BQZ1616" s="418"/>
      <c r="BRA1616" s="418"/>
      <c r="BRB1616" s="418"/>
      <c r="BRC1616" s="418"/>
      <c r="BRD1616" s="418"/>
      <c r="BRE1616" s="418"/>
      <c r="BRF1616" s="418"/>
      <c r="BRG1616" s="418"/>
      <c r="BRH1616" s="418"/>
      <c r="BRI1616" s="418"/>
      <c r="BRJ1616" s="418"/>
      <c r="BRK1616" s="418"/>
      <c r="BRL1616" s="418"/>
      <c r="BRM1616" s="418"/>
      <c r="BRN1616" s="418"/>
      <c r="BRO1616" s="418"/>
      <c r="BRP1616" s="418"/>
      <c r="BRQ1616" s="418"/>
      <c r="BRR1616" s="418"/>
      <c r="BRS1616" s="418"/>
      <c r="BRT1616" s="418"/>
      <c r="BRU1616" s="418"/>
      <c r="BRV1616" s="418"/>
      <c r="BRW1616" s="418"/>
      <c r="BRX1616" s="418"/>
      <c r="BRY1616" s="418"/>
      <c r="BRZ1616" s="418"/>
      <c r="BSA1616" s="418"/>
      <c r="BSB1616" s="418"/>
      <c r="BSC1616" s="418"/>
      <c r="BSD1616" s="418"/>
      <c r="BSE1616" s="418"/>
      <c r="BSF1616" s="418"/>
      <c r="BSG1616" s="418"/>
      <c r="BSH1616" s="418"/>
      <c r="BSI1616" s="418"/>
      <c r="BSJ1616" s="418"/>
      <c r="BSK1616" s="418"/>
      <c r="BSL1616" s="418"/>
      <c r="BSM1616" s="418"/>
      <c r="BSN1616" s="418"/>
      <c r="BSO1616" s="418"/>
      <c r="BSP1616" s="418"/>
      <c r="BSQ1616" s="418"/>
      <c r="BSR1616" s="418"/>
      <c r="BSS1616" s="418"/>
      <c r="BST1616" s="418"/>
      <c r="BSU1616" s="418"/>
      <c r="BSV1616" s="418"/>
      <c r="BSW1616" s="418"/>
      <c r="BSX1616" s="418"/>
      <c r="BSY1616" s="418"/>
      <c r="BSZ1616" s="418"/>
      <c r="BTA1616" s="418"/>
      <c r="BTB1616" s="418"/>
      <c r="BTC1616" s="418"/>
      <c r="BTD1616" s="418"/>
      <c r="BTE1616" s="418"/>
      <c r="BTF1616" s="418"/>
      <c r="BTG1616" s="418"/>
      <c r="BTH1616" s="418"/>
      <c r="BTI1616" s="418"/>
      <c r="BTJ1616" s="418"/>
      <c r="BTK1616" s="418"/>
      <c r="BTL1616" s="418"/>
      <c r="BTM1616" s="418"/>
      <c r="BTN1616" s="418"/>
      <c r="BTO1616" s="418"/>
      <c r="BTP1616" s="418"/>
      <c r="BTQ1616" s="418"/>
      <c r="BTR1616" s="418"/>
      <c r="BTS1616" s="418"/>
      <c r="BTT1616" s="418"/>
      <c r="BTU1616" s="418"/>
      <c r="BTV1616" s="418"/>
      <c r="BTW1616" s="418"/>
      <c r="BTX1616" s="418"/>
      <c r="BTY1616" s="418"/>
      <c r="BTZ1616" s="418"/>
      <c r="BUA1616" s="418"/>
      <c r="BUB1616" s="418"/>
      <c r="BUC1616" s="418"/>
      <c r="BUD1616" s="418"/>
      <c r="BUE1616" s="418"/>
      <c r="BUF1616" s="418"/>
      <c r="BUG1616" s="418"/>
      <c r="BUH1616" s="418"/>
      <c r="BUI1616" s="418"/>
      <c r="BUJ1616" s="418"/>
      <c r="BUK1616" s="418"/>
      <c r="BUL1616" s="418"/>
      <c r="BUM1616" s="418"/>
      <c r="BUN1616" s="418"/>
      <c r="BUO1616" s="418"/>
      <c r="BUP1616" s="418"/>
      <c r="BUQ1616" s="418"/>
      <c r="BUR1616" s="418"/>
      <c r="BUS1616" s="418"/>
      <c r="BUT1616" s="418"/>
      <c r="BUU1616" s="418"/>
      <c r="BUV1616" s="418"/>
      <c r="BUW1616" s="418"/>
      <c r="BUX1616" s="418"/>
      <c r="BUY1616" s="418"/>
      <c r="BUZ1616" s="418"/>
      <c r="BVA1616" s="418"/>
      <c r="BVB1616" s="418"/>
      <c r="BVC1616" s="418"/>
      <c r="BVD1616" s="418"/>
      <c r="BVE1616" s="418"/>
      <c r="BVF1616" s="418"/>
      <c r="BVG1616" s="418"/>
      <c r="BVH1616" s="418"/>
      <c r="BVI1616" s="418"/>
      <c r="BVJ1616" s="418"/>
      <c r="BVK1616" s="418"/>
      <c r="BVL1616" s="418"/>
      <c r="BVM1616" s="418"/>
      <c r="BVN1616" s="418"/>
      <c r="BVO1616" s="418"/>
      <c r="BVP1616" s="418"/>
      <c r="BVQ1616" s="418"/>
      <c r="BVR1616" s="418"/>
      <c r="BVS1616" s="418"/>
      <c r="BVT1616" s="418"/>
      <c r="BVU1616" s="418"/>
      <c r="BVV1616" s="418"/>
      <c r="BVW1616" s="418"/>
      <c r="BVX1616" s="418"/>
      <c r="BVY1616" s="418"/>
      <c r="BVZ1616" s="418"/>
      <c r="BWA1616" s="418"/>
      <c r="BWB1616" s="418"/>
      <c r="BWC1616" s="418"/>
      <c r="BWD1616" s="418"/>
      <c r="BWE1616" s="418"/>
      <c r="BWF1616" s="418"/>
      <c r="BWG1616" s="418"/>
      <c r="BWH1616" s="418"/>
      <c r="BWI1616" s="418"/>
      <c r="BWJ1616" s="418"/>
      <c r="BWK1616" s="418"/>
      <c r="BWL1616" s="418"/>
      <c r="BWM1616" s="418"/>
      <c r="BWN1616" s="418"/>
      <c r="BWO1616" s="418"/>
      <c r="BWP1616" s="418"/>
      <c r="BWQ1616" s="418"/>
      <c r="BWR1616" s="418"/>
      <c r="BWS1616" s="418"/>
      <c r="BWT1616" s="418"/>
      <c r="BWU1616" s="418"/>
      <c r="BWV1616" s="418"/>
      <c r="BWW1616" s="418"/>
      <c r="BWX1616" s="418"/>
      <c r="BWY1616" s="418"/>
      <c r="BWZ1616" s="418"/>
      <c r="BXA1616" s="418"/>
      <c r="BXB1616" s="418"/>
      <c r="BXC1616" s="418"/>
      <c r="BXD1616" s="418"/>
      <c r="BXE1616" s="418"/>
      <c r="BXF1616" s="418"/>
      <c r="BXG1616" s="418"/>
      <c r="BXH1616" s="418"/>
      <c r="BXI1616" s="418"/>
      <c r="BXJ1616" s="418"/>
      <c r="BXK1616" s="418"/>
      <c r="BXL1616" s="418"/>
      <c r="BXM1616" s="418"/>
      <c r="BXN1616" s="418"/>
      <c r="BXO1616" s="418"/>
      <c r="BXP1616" s="418"/>
      <c r="BXQ1616" s="418"/>
      <c r="BXR1616" s="418"/>
      <c r="BXS1616" s="418"/>
      <c r="BXT1616" s="418"/>
      <c r="BXU1616" s="418"/>
      <c r="BXV1616" s="418"/>
      <c r="BXW1616" s="418"/>
      <c r="BXX1616" s="418"/>
      <c r="BXY1616" s="418"/>
      <c r="BXZ1616" s="418"/>
      <c r="BYA1616" s="418"/>
      <c r="BYB1616" s="418"/>
      <c r="BYC1616" s="418"/>
      <c r="BYD1616" s="418"/>
      <c r="BYE1616" s="418"/>
      <c r="BYF1616" s="418"/>
      <c r="BYG1616" s="418"/>
      <c r="BYH1616" s="418"/>
      <c r="BYI1616" s="418"/>
      <c r="BYJ1616" s="418"/>
      <c r="BYK1616" s="418"/>
      <c r="BYL1616" s="418"/>
      <c r="BYM1616" s="418"/>
      <c r="BYN1616" s="418"/>
      <c r="BYO1616" s="418"/>
      <c r="BYP1616" s="418"/>
      <c r="BYQ1616" s="418"/>
      <c r="BYR1616" s="418"/>
      <c r="BYS1616" s="418"/>
      <c r="BYT1616" s="418"/>
      <c r="BYU1616" s="418"/>
      <c r="BYV1616" s="418"/>
      <c r="BYW1616" s="418"/>
      <c r="BYX1616" s="418"/>
      <c r="BYY1616" s="418"/>
      <c r="BYZ1616" s="418"/>
      <c r="BZA1616" s="418"/>
      <c r="BZB1616" s="418"/>
      <c r="BZC1616" s="418"/>
      <c r="BZD1616" s="418"/>
      <c r="BZE1616" s="418"/>
      <c r="BZF1616" s="418"/>
      <c r="BZG1616" s="418"/>
      <c r="BZH1616" s="418"/>
      <c r="BZI1616" s="418"/>
      <c r="BZJ1616" s="418"/>
      <c r="BZK1616" s="418"/>
      <c r="BZL1616" s="418"/>
      <c r="BZM1616" s="418"/>
      <c r="BZN1616" s="418"/>
      <c r="BZO1616" s="418"/>
      <c r="BZP1616" s="418"/>
      <c r="BZQ1616" s="418"/>
      <c r="BZR1616" s="418"/>
      <c r="BZS1616" s="418"/>
      <c r="BZT1616" s="418"/>
      <c r="BZU1616" s="418"/>
      <c r="BZV1616" s="418"/>
      <c r="BZW1616" s="418"/>
      <c r="BZX1616" s="418"/>
      <c r="BZY1616" s="418"/>
      <c r="BZZ1616" s="418"/>
      <c r="CAA1616" s="418"/>
      <c r="CAB1616" s="418"/>
      <c r="CAC1616" s="418"/>
      <c r="CAD1616" s="418"/>
      <c r="CAE1616" s="418"/>
      <c r="CAF1616" s="418"/>
      <c r="CAG1616" s="418"/>
      <c r="CAH1616" s="418"/>
      <c r="CAI1616" s="418"/>
      <c r="CAJ1616" s="418"/>
      <c r="CAK1616" s="418"/>
      <c r="CAL1616" s="418"/>
      <c r="CAM1616" s="418"/>
      <c r="CAN1616" s="418"/>
      <c r="CAO1616" s="418"/>
      <c r="CAP1616" s="418"/>
      <c r="CAQ1616" s="418"/>
      <c r="CAR1616" s="418"/>
      <c r="CAS1616" s="418"/>
      <c r="CAT1616" s="418"/>
      <c r="CAU1616" s="418"/>
      <c r="CAV1616" s="418"/>
      <c r="CAW1616" s="418"/>
      <c r="CAX1616" s="418"/>
      <c r="CAY1616" s="418"/>
      <c r="CAZ1616" s="418"/>
      <c r="CBA1616" s="418"/>
      <c r="CBB1616" s="418"/>
      <c r="CBC1616" s="418"/>
      <c r="CBD1616" s="418"/>
      <c r="CBE1616" s="418"/>
      <c r="CBF1616" s="418"/>
      <c r="CBG1616" s="418"/>
      <c r="CBH1616" s="418"/>
      <c r="CBI1616" s="418"/>
      <c r="CBJ1616" s="418"/>
      <c r="CBK1616" s="418"/>
      <c r="CBL1616" s="418"/>
      <c r="CBM1616" s="418"/>
      <c r="CBN1616" s="418"/>
      <c r="CBO1616" s="418"/>
      <c r="CBP1616" s="418"/>
      <c r="CBQ1616" s="418"/>
      <c r="CBR1616" s="418"/>
      <c r="CBS1616" s="418"/>
      <c r="CBT1616" s="418"/>
      <c r="CBU1616" s="418"/>
      <c r="CBV1616" s="418"/>
      <c r="CBW1616" s="418"/>
      <c r="CBX1616" s="418"/>
      <c r="CBY1616" s="418"/>
      <c r="CBZ1616" s="418"/>
      <c r="CCA1616" s="418"/>
      <c r="CCB1616" s="418"/>
      <c r="CCC1616" s="418"/>
      <c r="CCD1616" s="418"/>
      <c r="CCE1616" s="418"/>
      <c r="CCF1616" s="418"/>
      <c r="CCG1616" s="418"/>
      <c r="CCH1616" s="418"/>
      <c r="CCI1616" s="418"/>
      <c r="CCJ1616" s="418"/>
      <c r="CCK1616" s="418"/>
      <c r="CCL1616" s="418"/>
      <c r="CCM1616" s="418"/>
      <c r="CCN1616" s="418"/>
      <c r="CCO1616" s="418"/>
      <c r="CCP1616" s="418"/>
      <c r="CCQ1616" s="418"/>
      <c r="CCR1616" s="418"/>
      <c r="CCS1616" s="418"/>
      <c r="CCT1616" s="418"/>
      <c r="CCU1616" s="418"/>
      <c r="CCV1616" s="418"/>
      <c r="CCW1616" s="418"/>
      <c r="CCX1616" s="418"/>
      <c r="CCY1616" s="418"/>
      <c r="CCZ1616" s="418"/>
      <c r="CDA1616" s="418"/>
      <c r="CDB1616" s="418"/>
      <c r="CDC1616" s="418"/>
      <c r="CDD1616" s="418"/>
      <c r="CDE1616" s="418"/>
      <c r="CDF1616" s="418"/>
      <c r="CDG1616" s="418"/>
      <c r="CDH1616" s="418"/>
      <c r="CDI1616" s="418"/>
      <c r="CDJ1616" s="418"/>
      <c r="CDK1616" s="418"/>
      <c r="CDL1616" s="418"/>
      <c r="CDM1616" s="418"/>
      <c r="CDN1616" s="418"/>
      <c r="CDO1616" s="418"/>
      <c r="CDP1616" s="418"/>
      <c r="CDQ1616" s="418"/>
      <c r="CDR1616" s="418"/>
      <c r="CDS1616" s="418"/>
      <c r="CDT1616" s="418"/>
      <c r="CDU1616" s="418"/>
      <c r="CDV1616" s="418"/>
      <c r="CDW1616" s="418"/>
      <c r="CDX1616" s="418"/>
      <c r="CDY1616" s="418"/>
      <c r="CDZ1616" s="418"/>
      <c r="CEA1616" s="418"/>
      <c r="CEB1616" s="418"/>
      <c r="CEC1616" s="418"/>
      <c r="CED1616" s="418"/>
      <c r="CEE1616" s="418"/>
      <c r="CEF1616" s="418"/>
      <c r="CEG1616" s="418"/>
      <c r="CEH1616" s="418"/>
      <c r="CEI1616" s="418"/>
      <c r="CEJ1616" s="418"/>
      <c r="CEK1616" s="418"/>
      <c r="CEL1616" s="418"/>
      <c r="CEM1616" s="418"/>
      <c r="CEN1616" s="418"/>
      <c r="CEO1616" s="418"/>
      <c r="CEP1616" s="418"/>
      <c r="CEQ1616" s="418"/>
      <c r="CER1616" s="418"/>
      <c r="CES1616" s="418"/>
      <c r="CET1616" s="418"/>
      <c r="CEU1616" s="418"/>
      <c r="CEV1616" s="418"/>
      <c r="CEW1616" s="418"/>
      <c r="CEX1616" s="418"/>
      <c r="CEY1616" s="418"/>
      <c r="CEZ1616" s="418"/>
      <c r="CFA1616" s="418"/>
      <c r="CFB1616" s="418"/>
      <c r="CFC1616" s="418"/>
      <c r="CFD1616" s="418"/>
      <c r="CFE1616" s="418"/>
      <c r="CFF1616" s="418"/>
      <c r="CFG1616" s="418"/>
      <c r="CFH1616" s="418"/>
      <c r="CFI1616" s="418"/>
      <c r="CFJ1616" s="418"/>
      <c r="CFK1616" s="418"/>
      <c r="CFL1616" s="418"/>
      <c r="CFM1616" s="418"/>
      <c r="CFN1616" s="418"/>
      <c r="CFO1616" s="418"/>
      <c r="CFP1616" s="418"/>
      <c r="CFQ1616" s="418"/>
      <c r="CFR1616" s="418"/>
      <c r="CFS1616" s="418"/>
      <c r="CFT1616" s="418"/>
      <c r="CFU1616" s="418"/>
      <c r="CFV1616" s="418"/>
      <c r="CFW1616" s="418"/>
      <c r="CFX1616" s="418"/>
      <c r="CFY1616" s="418"/>
      <c r="CFZ1616" s="418"/>
      <c r="CGA1616" s="418"/>
      <c r="CGB1616" s="418"/>
      <c r="CGC1616" s="418"/>
      <c r="CGD1616" s="418"/>
      <c r="CGE1616" s="418"/>
      <c r="CGF1616" s="418"/>
      <c r="CGG1616" s="418"/>
      <c r="CGH1616" s="418"/>
      <c r="CGI1616" s="418"/>
      <c r="CGJ1616" s="418"/>
      <c r="CGK1616" s="418"/>
      <c r="CGL1616" s="418"/>
      <c r="CGM1616" s="418"/>
      <c r="CGN1616" s="418"/>
      <c r="CGO1616" s="418"/>
      <c r="CGP1616" s="418"/>
      <c r="CGQ1616" s="418"/>
      <c r="CGR1616" s="418"/>
      <c r="CGS1616" s="418"/>
      <c r="CGT1616" s="418"/>
      <c r="CGU1616" s="418"/>
      <c r="CGV1616" s="418"/>
      <c r="CGW1616" s="418"/>
      <c r="CGX1616" s="418"/>
      <c r="CGY1616" s="418"/>
      <c r="CGZ1616" s="418"/>
      <c r="CHA1616" s="418"/>
      <c r="CHB1616" s="418"/>
      <c r="CHC1616" s="418"/>
      <c r="CHD1616" s="418"/>
      <c r="CHE1616" s="418"/>
      <c r="CHF1616" s="418"/>
      <c r="CHG1616" s="418"/>
      <c r="CHH1616" s="418"/>
      <c r="CHI1616" s="418"/>
      <c r="CHJ1616" s="418"/>
      <c r="CHK1616" s="418"/>
      <c r="CHL1616" s="418"/>
      <c r="CHM1616" s="418"/>
      <c r="CHN1616" s="418"/>
      <c r="CHO1616" s="418"/>
      <c r="CHP1616" s="418"/>
      <c r="CHQ1616" s="418"/>
      <c r="CHR1616" s="418"/>
      <c r="CHS1616" s="418"/>
      <c r="CHT1616" s="418"/>
      <c r="CHU1616" s="418"/>
      <c r="CHV1616" s="418"/>
      <c r="CHW1616" s="418"/>
    </row>
    <row r="1617" spans="1:2259" s="567" customFormat="1" ht="18" customHeight="1" x14ac:dyDescent="0.25">
      <c r="A1617" s="74"/>
      <c r="B1617" s="75"/>
      <c r="C1617" s="76"/>
      <c r="D1617" s="77"/>
      <c r="E1617" s="77"/>
      <c r="F1617" s="78"/>
      <c r="G1617" s="79"/>
      <c r="H1617" s="80">
        <v>455</v>
      </c>
      <c r="I1617" s="87"/>
      <c r="J1617" s="79">
        <v>400</v>
      </c>
      <c r="K1617" s="82"/>
      <c r="L1617" s="82"/>
      <c r="M1617" s="82"/>
      <c r="N1617" s="82"/>
      <c r="O1617" s="83">
        <f t="shared" si="283"/>
        <v>0</v>
      </c>
      <c r="P1617" s="84">
        <f t="shared" si="287"/>
        <v>0</v>
      </c>
      <c r="Q1617" s="84"/>
      <c r="R1617" s="85" t="s">
        <v>2087</v>
      </c>
      <c r="S1617" s="79">
        <v>400</v>
      </c>
      <c r="T1617" s="82">
        <v>65</v>
      </c>
      <c r="U1617" s="82">
        <v>57</v>
      </c>
      <c r="V1617" s="82">
        <v>59</v>
      </c>
      <c r="W1617" s="82"/>
      <c r="X1617" s="83">
        <f t="shared" si="246"/>
        <v>60.333333333333336</v>
      </c>
      <c r="Y1617" s="84">
        <f t="shared" si="286"/>
        <v>9.9157833333333334E-2</v>
      </c>
      <c r="Z1617" s="86"/>
      <c r="AA1617" s="73">
        <f t="shared" si="282"/>
        <v>9.9157833333333334E-2</v>
      </c>
      <c r="AB1617" s="831">
        <f t="shared" si="288"/>
        <v>360.33686666666665</v>
      </c>
      <c r="AC1617" s="418"/>
      <c r="AD1617" s="418"/>
      <c r="AE1617" s="418"/>
      <c r="AF1617" s="418"/>
      <c r="AG1617" s="418"/>
      <c r="AH1617" s="418"/>
      <c r="AI1617" s="418"/>
      <c r="AJ1617" s="418"/>
      <c r="AK1617" s="418"/>
      <c r="AL1617" s="418"/>
      <c r="AM1617" s="418"/>
      <c r="AN1617" s="418"/>
      <c r="AO1617" s="418"/>
      <c r="AP1617" s="418"/>
      <c r="AQ1617" s="418"/>
      <c r="AR1617" s="418"/>
      <c r="AS1617" s="418"/>
      <c r="AT1617" s="418"/>
      <c r="AU1617" s="418"/>
      <c r="AV1617" s="418"/>
      <c r="AW1617" s="418"/>
      <c r="AX1617" s="418"/>
      <c r="AY1617" s="418"/>
      <c r="AZ1617" s="418"/>
      <c r="BA1617" s="418"/>
      <c r="BB1617" s="418"/>
      <c r="BC1617" s="418"/>
      <c r="BD1617" s="418"/>
      <c r="BE1617" s="418"/>
      <c r="BF1617" s="418"/>
      <c r="BG1617" s="418"/>
      <c r="BH1617" s="418"/>
      <c r="BI1617" s="418"/>
      <c r="BJ1617" s="418"/>
      <c r="BK1617" s="418"/>
      <c r="BL1617" s="418"/>
      <c r="BM1617" s="418"/>
      <c r="BN1617" s="418"/>
      <c r="BO1617" s="418"/>
      <c r="BP1617" s="418"/>
      <c r="BQ1617" s="418"/>
      <c r="BR1617" s="418"/>
      <c r="BS1617" s="418"/>
      <c r="BT1617" s="418"/>
      <c r="BU1617" s="418"/>
      <c r="BV1617" s="418"/>
      <c r="BW1617" s="418"/>
      <c r="BX1617" s="418"/>
      <c r="BY1617" s="418"/>
      <c r="BZ1617" s="418"/>
      <c r="CA1617" s="418"/>
      <c r="CB1617" s="418"/>
      <c r="CC1617" s="418"/>
      <c r="CD1617" s="418"/>
      <c r="CE1617" s="418"/>
      <c r="CF1617" s="418"/>
      <c r="CG1617" s="418"/>
      <c r="CH1617" s="418"/>
      <c r="CI1617" s="418"/>
      <c r="CJ1617" s="418"/>
      <c r="CK1617" s="418"/>
      <c r="CL1617" s="418"/>
      <c r="CM1617" s="418"/>
      <c r="CN1617" s="418"/>
      <c r="CO1617" s="418"/>
      <c r="CP1617" s="418"/>
      <c r="CQ1617" s="418"/>
      <c r="CR1617" s="418"/>
      <c r="CS1617" s="418"/>
      <c r="CT1617" s="418"/>
      <c r="CU1617" s="418"/>
      <c r="CV1617" s="418"/>
      <c r="CW1617" s="418"/>
      <c r="CX1617" s="418"/>
      <c r="CY1617" s="418"/>
      <c r="CZ1617" s="418"/>
      <c r="DA1617" s="418"/>
      <c r="DB1617" s="418"/>
      <c r="DC1617" s="418"/>
      <c r="DD1617" s="418"/>
      <c r="DE1617" s="418"/>
      <c r="DF1617" s="418"/>
      <c r="DG1617" s="418"/>
      <c r="DH1617" s="418"/>
      <c r="DI1617" s="418"/>
      <c r="DJ1617" s="418"/>
      <c r="DK1617" s="418"/>
      <c r="DL1617" s="418"/>
      <c r="DM1617" s="418"/>
      <c r="DN1617" s="418"/>
      <c r="DO1617" s="418"/>
      <c r="DP1617" s="418"/>
      <c r="DQ1617" s="418"/>
      <c r="DR1617" s="418"/>
      <c r="DS1617" s="418"/>
      <c r="DT1617" s="418"/>
      <c r="DU1617" s="418"/>
      <c r="DV1617" s="418"/>
      <c r="DW1617" s="418"/>
      <c r="DX1617" s="418"/>
      <c r="DY1617" s="418"/>
      <c r="DZ1617" s="418"/>
      <c r="EA1617" s="418"/>
      <c r="EB1617" s="418"/>
      <c r="EC1617" s="418"/>
      <c r="ED1617" s="418"/>
      <c r="EE1617" s="418"/>
      <c r="EF1617" s="418"/>
      <c r="EG1617" s="418"/>
      <c r="EH1617" s="418"/>
      <c r="EI1617" s="418"/>
      <c r="EJ1617" s="418"/>
      <c r="EK1617" s="418"/>
      <c r="EL1617" s="418"/>
      <c r="EM1617" s="418"/>
      <c r="EN1617" s="418"/>
      <c r="EO1617" s="418"/>
      <c r="EP1617" s="418"/>
      <c r="EQ1617" s="418"/>
      <c r="ER1617" s="418"/>
      <c r="ES1617" s="418"/>
      <c r="ET1617" s="418"/>
      <c r="EU1617" s="418"/>
      <c r="EV1617" s="418"/>
      <c r="EW1617" s="418"/>
      <c r="EX1617" s="418"/>
      <c r="EY1617" s="418"/>
      <c r="EZ1617" s="418"/>
      <c r="FA1617" s="418"/>
      <c r="FB1617" s="418"/>
      <c r="FC1617" s="418"/>
      <c r="FD1617" s="418"/>
      <c r="FE1617" s="418"/>
      <c r="FF1617" s="418"/>
      <c r="FG1617" s="418"/>
      <c r="FH1617" s="418"/>
      <c r="FI1617" s="418"/>
      <c r="FJ1617" s="418"/>
      <c r="FK1617" s="418"/>
      <c r="FL1617" s="418"/>
      <c r="FM1617" s="418"/>
      <c r="FN1617" s="418"/>
      <c r="FO1617" s="418"/>
      <c r="FP1617" s="418"/>
      <c r="FQ1617" s="418"/>
      <c r="FR1617" s="418"/>
      <c r="FS1617" s="418"/>
      <c r="FT1617" s="418"/>
      <c r="FU1617" s="418"/>
      <c r="FV1617" s="418"/>
      <c r="FW1617" s="418"/>
      <c r="FX1617" s="418"/>
      <c r="FY1617" s="418"/>
      <c r="FZ1617" s="418"/>
      <c r="GA1617" s="418"/>
      <c r="GB1617" s="418"/>
      <c r="GC1617" s="418"/>
      <c r="GD1617" s="418"/>
      <c r="GE1617" s="418"/>
      <c r="GF1617" s="418"/>
      <c r="GG1617" s="418"/>
      <c r="GH1617" s="418"/>
      <c r="GI1617" s="418"/>
      <c r="GJ1617" s="418"/>
      <c r="GK1617" s="418"/>
      <c r="GL1617" s="418"/>
      <c r="GM1617" s="418"/>
      <c r="GN1617" s="418"/>
      <c r="GO1617" s="418"/>
      <c r="GP1617" s="418"/>
      <c r="GQ1617" s="418"/>
      <c r="GR1617" s="418"/>
      <c r="GS1617" s="418"/>
      <c r="GT1617" s="418"/>
      <c r="GU1617" s="418"/>
      <c r="GV1617" s="418"/>
      <c r="GW1617" s="418"/>
      <c r="GX1617" s="418"/>
      <c r="GY1617" s="418"/>
      <c r="GZ1617" s="418"/>
      <c r="HA1617" s="418"/>
      <c r="HB1617" s="418"/>
      <c r="HC1617" s="418"/>
      <c r="HD1617" s="418"/>
      <c r="HE1617" s="418"/>
      <c r="HF1617" s="418"/>
      <c r="HG1617" s="418"/>
      <c r="HH1617" s="418"/>
      <c r="HI1617" s="418"/>
      <c r="HJ1617" s="418"/>
      <c r="HK1617" s="418"/>
      <c r="HL1617" s="418"/>
      <c r="HM1617" s="418"/>
      <c r="HN1617" s="418"/>
      <c r="HO1617" s="418"/>
      <c r="HP1617" s="418"/>
      <c r="HQ1617" s="418"/>
      <c r="HR1617" s="418"/>
      <c r="HS1617" s="418"/>
      <c r="HT1617" s="418"/>
      <c r="HU1617" s="418"/>
      <c r="HV1617" s="418"/>
      <c r="HW1617" s="418"/>
      <c r="HX1617" s="418"/>
      <c r="HY1617" s="418"/>
      <c r="HZ1617" s="418"/>
      <c r="IA1617" s="418"/>
      <c r="IB1617" s="418"/>
      <c r="IC1617" s="418"/>
      <c r="ID1617" s="418"/>
      <c r="IE1617" s="418"/>
      <c r="IF1617" s="418"/>
      <c r="IG1617" s="418"/>
      <c r="IH1617" s="418"/>
      <c r="II1617" s="418"/>
      <c r="IJ1617" s="418"/>
      <c r="IK1617" s="418"/>
      <c r="IL1617" s="418"/>
      <c r="IM1617" s="418"/>
      <c r="IN1617" s="418"/>
      <c r="IO1617" s="418"/>
      <c r="IP1617" s="418"/>
      <c r="IQ1617" s="418"/>
      <c r="IR1617" s="418"/>
      <c r="IS1617" s="418"/>
      <c r="IT1617" s="418"/>
      <c r="IU1617" s="418"/>
      <c r="IV1617" s="418"/>
      <c r="IW1617" s="418"/>
      <c r="IX1617" s="418"/>
      <c r="IY1617" s="418"/>
      <c r="IZ1617" s="418"/>
      <c r="JA1617" s="418"/>
      <c r="JB1617" s="418"/>
      <c r="JC1617" s="418"/>
      <c r="JD1617" s="418"/>
      <c r="JE1617" s="418"/>
      <c r="JF1617" s="418"/>
      <c r="JG1617" s="418"/>
      <c r="JH1617" s="418"/>
      <c r="JI1617" s="418"/>
      <c r="JJ1617" s="418"/>
      <c r="JK1617" s="418"/>
      <c r="JL1617" s="418"/>
      <c r="JM1617" s="418"/>
      <c r="JN1617" s="418"/>
      <c r="JO1617" s="418"/>
      <c r="JP1617" s="418"/>
      <c r="JQ1617" s="418"/>
      <c r="JR1617" s="418"/>
      <c r="JS1617" s="418"/>
      <c r="JT1617" s="418"/>
      <c r="JU1617" s="418"/>
      <c r="JV1617" s="418"/>
      <c r="JW1617" s="418"/>
      <c r="JX1617" s="418"/>
      <c r="JY1617" s="418"/>
      <c r="JZ1617" s="418"/>
      <c r="KA1617" s="418"/>
      <c r="KB1617" s="418"/>
      <c r="KC1617" s="418"/>
      <c r="KD1617" s="418"/>
      <c r="KE1617" s="418"/>
      <c r="KF1617" s="418"/>
      <c r="KG1617" s="418"/>
      <c r="KH1617" s="418"/>
      <c r="KI1617" s="418"/>
      <c r="KJ1617" s="418"/>
      <c r="KK1617" s="418"/>
      <c r="KL1617" s="418"/>
      <c r="KM1617" s="418"/>
      <c r="KN1617" s="418"/>
      <c r="KO1617" s="418"/>
      <c r="KP1617" s="418"/>
      <c r="KQ1617" s="418"/>
      <c r="KR1617" s="418"/>
      <c r="KS1617" s="418"/>
      <c r="KT1617" s="418"/>
      <c r="KU1617" s="418"/>
      <c r="KV1617" s="418"/>
      <c r="KW1617" s="418"/>
      <c r="KX1617" s="418"/>
      <c r="KY1617" s="418"/>
      <c r="KZ1617" s="418"/>
      <c r="LA1617" s="418"/>
      <c r="LB1617" s="418"/>
      <c r="LC1617" s="418"/>
      <c r="LD1617" s="418"/>
      <c r="LE1617" s="418"/>
      <c r="LF1617" s="418"/>
      <c r="LG1617" s="418"/>
      <c r="LH1617" s="418"/>
      <c r="LI1617" s="418"/>
      <c r="LJ1617" s="418"/>
      <c r="LK1617" s="418"/>
      <c r="LL1617" s="418"/>
      <c r="LM1617" s="418"/>
      <c r="LN1617" s="418"/>
      <c r="LO1617" s="418"/>
      <c r="LP1617" s="418"/>
      <c r="LQ1617" s="418"/>
      <c r="LR1617" s="418"/>
      <c r="LS1617" s="418"/>
      <c r="LT1617" s="418"/>
      <c r="LU1617" s="418"/>
      <c r="LV1617" s="418"/>
      <c r="LW1617" s="418"/>
      <c r="LX1617" s="418"/>
      <c r="LY1617" s="418"/>
      <c r="LZ1617" s="418"/>
      <c r="MA1617" s="418"/>
      <c r="MB1617" s="418"/>
      <c r="MC1617" s="418"/>
      <c r="MD1617" s="418"/>
      <c r="ME1617" s="418"/>
      <c r="MF1617" s="418"/>
      <c r="MG1617" s="418"/>
      <c r="MH1617" s="418"/>
      <c r="MI1617" s="418"/>
      <c r="MJ1617" s="418"/>
      <c r="MK1617" s="418"/>
      <c r="ML1617" s="418"/>
      <c r="MM1617" s="418"/>
      <c r="MN1617" s="418"/>
      <c r="MO1617" s="418"/>
      <c r="MP1617" s="418"/>
      <c r="MQ1617" s="418"/>
      <c r="MR1617" s="418"/>
      <c r="MS1617" s="418"/>
      <c r="MT1617" s="418"/>
      <c r="MU1617" s="418"/>
      <c r="MV1617" s="418"/>
      <c r="MW1617" s="418"/>
      <c r="MX1617" s="418"/>
      <c r="MY1617" s="418"/>
      <c r="MZ1617" s="418"/>
      <c r="NA1617" s="418"/>
      <c r="NB1617" s="418"/>
      <c r="NC1617" s="418"/>
      <c r="ND1617" s="418"/>
      <c r="NE1617" s="418"/>
      <c r="NF1617" s="418"/>
      <c r="NG1617" s="418"/>
      <c r="NH1617" s="418"/>
      <c r="NI1617" s="418"/>
      <c r="NJ1617" s="418"/>
      <c r="NK1617" s="418"/>
      <c r="NL1617" s="418"/>
      <c r="NM1617" s="418"/>
      <c r="NN1617" s="418"/>
      <c r="NO1617" s="418"/>
      <c r="NP1617" s="418"/>
      <c r="NQ1617" s="418"/>
      <c r="NR1617" s="418"/>
      <c r="NS1617" s="418"/>
      <c r="NT1617" s="418"/>
      <c r="NU1617" s="418"/>
      <c r="NV1617" s="418"/>
      <c r="NW1617" s="418"/>
      <c r="NX1617" s="418"/>
      <c r="NY1617" s="418"/>
      <c r="NZ1617" s="418"/>
      <c r="OA1617" s="418"/>
      <c r="OB1617" s="418"/>
      <c r="OC1617" s="418"/>
      <c r="OD1617" s="418"/>
      <c r="OE1617" s="418"/>
      <c r="OF1617" s="418"/>
      <c r="OG1617" s="418"/>
      <c r="OH1617" s="418"/>
      <c r="OI1617" s="418"/>
      <c r="OJ1617" s="418"/>
      <c r="OK1617" s="418"/>
      <c r="OL1617" s="418"/>
      <c r="OM1617" s="418"/>
      <c r="ON1617" s="418"/>
      <c r="OO1617" s="418"/>
      <c r="OP1617" s="418"/>
      <c r="OQ1617" s="418"/>
      <c r="OR1617" s="418"/>
      <c r="OS1617" s="418"/>
      <c r="OT1617" s="418"/>
      <c r="OU1617" s="418"/>
      <c r="OV1617" s="418"/>
      <c r="OW1617" s="418"/>
      <c r="OX1617" s="418"/>
      <c r="OY1617" s="418"/>
      <c r="OZ1617" s="418"/>
      <c r="PA1617" s="418"/>
      <c r="PB1617" s="418"/>
      <c r="PC1617" s="418"/>
      <c r="PD1617" s="418"/>
      <c r="PE1617" s="418"/>
      <c r="PF1617" s="418"/>
      <c r="PG1617" s="418"/>
      <c r="PH1617" s="418"/>
      <c r="PI1617" s="418"/>
      <c r="PJ1617" s="418"/>
      <c r="PK1617" s="418"/>
      <c r="PL1617" s="418"/>
      <c r="PM1617" s="418"/>
      <c r="PN1617" s="418"/>
      <c r="PO1617" s="418"/>
      <c r="PP1617" s="418"/>
      <c r="PQ1617" s="418"/>
      <c r="PR1617" s="418"/>
      <c r="PS1617" s="418"/>
      <c r="PT1617" s="418"/>
      <c r="PU1617" s="418"/>
      <c r="PV1617" s="418"/>
      <c r="PW1617" s="418"/>
      <c r="PX1617" s="418"/>
      <c r="PY1617" s="418"/>
      <c r="PZ1617" s="418"/>
      <c r="QA1617" s="418"/>
      <c r="QB1617" s="418"/>
      <c r="QC1617" s="418"/>
      <c r="QD1617" s="418"/>
      <c r="QE1617" s="418"/>
      <c r="QF1617" s="418"/>
      <c r="QG1617" s="418"/>
      <c r="QH1617" s="418"/>
      <c r="QI1617" s="418"/>
      <c r="QJ1617" s="418"/>
      <c r="QK1617" s="418"/>
      <c r="QL1617" s="418"/>
      <c r="QM1617" s="418"/>
      <c r="QN1617" s="418"/>
      <c r="QO1617" s="418"/>
      <c r="QP1617" s="418"/>
      <c r="QQ1617" s="418"/>
      <c r="QR1617" s="418"/>
      <c r="QS1617" s="418"/>
      <c r="QT1617" s="418"/>
      <c r="QU1617" s="418"/>
      <c r="QV1617" s="418"/>
      <c r="QW1617" s="418"/>
      <c r="QX1617" s="418"/>
      <c r="QY1617" s="418"/>
      <c r="QZ1617" s="418"/>
      <c r="RA1617" s="418"/>
      <c r="RB1617" s="418"/>
      <c r="RC1617" s="418"/>
      <c r="RD1617" s="418"/>
      <c r="RE1617" s="418"/>
      <c r="RF1617" s="418"/>
      <c r="RG1617" s="418"/>
      <c r="RH1617" s="418"/>
      <c r="RI1617" s="418"/>
      <c r="RJ1617" s="418"/>
      <c r="RK1617" s="418"/>
      <c r="RL1617" s="418"/>
      <c r="RM1617" s="418"/>
      <c r="RN1617" s="418"/>
      <c r="RO1617" s="418"/>
      <c r="RP1617" s="418"/>
      <c r="RQ1617" s="418"/>
      <c r="RR1617" s="418"/>
      <c r="RS1617" s="418"/>
      <c r="RT1617" s="418"/>
      <c r="RU1617" s="418"/>
      <c r="RV1617" s="418"/>
      <c r="RW1617" s="418"/>
      <c r="RX1617" s="418"/>
      <c r="RY1617" s="418"/>
      <c r="RZ1617" s="418"/>
      <c r="SA1617" s="418"/>
      <c r="SB1617" s="418"/>
      <c r="SC1617" s="418"/>
      <c r="SD1617" s="418"/>
      <c r="SE1617" s="418"/>
      <c r="SF1617" s="418"/>
      <c r="SG1617" s="418"/>
      <c r="SH1617" s="418"/>
      <c r="SI1617" s="418"/>
      <c r="SJ1617" s="418"/>
      <c r="SK1617" s="418"/>
      <c r="SL1617" s="418"/>
      <c r="SM1617" s="418"/>
      <c r="SN1617" s="418"/>
      <c r="SO1617" s="418"/>
      <c r="SP1617" s="418"/>
      <c r="SQ1617" s="418"/>
      <c r="SR1617" s="418"/>
      <c r="SS1617" s="418"/>
      <c r="ST1617" s="418"/>
      <c r="SU1617" s="418"/>
      <c r="SV1617" s="418"/>
      <c r="SW1617" s="418"/>
      <c r="SX1617" s="418"/>
      <c r="SY1617" s="418"/>
      <c r="SZ1617" s="418"/>
      <c r="TA1617" s="418"/>
      <c r="TB1617" s="418"/>
      <c r="TC1617" s="418"/>
      <c r="TD1617" s="418"/>
      <c r="TE1617" s="418"/>
      <c r="TF1617" s="418"/>
      <c r="TG1617" s="418"/>
      <c r="TH1617" s="418"/>
      <c r="TI1617" s="418"/>
      <c r="TJ1617" s="418"/>
      <c r="TK1617" s="418"/>
      <c r="TL1617" s="418"/>
      <c r="TM1617" s="418"/>
      <c r="TN1617" s="418"/>
      <c r="TO1617" s="418"/>
      <c r="TP1617" s="418"/>
      <c r="TQ1617" s="418"/>
      <c r="TR1617" s="418"/>
      <c r="TS1617" s="418"/>
      <c r="TT1617" s="418"/>
      <c r="TU1617" s="418"/>
      <c r="TV1617" s="418"/>
      <c r="TW1617" s="418"/>
      <c r="TX1617" s="418"/>
      <c r="TY1617" s="418"/>
      <c r="TZ1617" s="418"/>
      <c r="UA1617" s="418"/>
      <c r="UB1617" s="418"/>
      <c r="UC1617" s="418"/>
      <c r="UD1617" s="418"/>
      <c r="UE1617" s="418"/>
      <c r="UF1617" s="418"/>
      <c r="UG1617" s="418"/>
      <c r="UH1617" s="418"/>
      <c r="UI1617" s="418"/>
      <c r="UJ1617" s="418"/>
      <c r="UK1617" s="418"/>
      <c r="UL1617" s="418"/>
      <c r="UM1617" s="418"/>
      <c r="UN1617" s="418"/>
      <c r="UO1617" s="418"/>
      <c r="UP1617" s="418"/>
      <c r="UQ1617" s="418"/>
      <c r="UR1617" s="418"/>
      <c r="US1617" s="418"/>
      <c r="UT1617" s="418"/>
      <c r="UU1617" s="418"/>
      <c r="UV1617" s="418"/>
      <c r="UW1617" s="418"/>
      <c r="UX1617" s="418"/>
      <c r="UY1617" s="418"/>
      <c r="UZ1617" s="418"/>
      <c r="VA1617" s="418"/>
      <c r="VB1617" s="418"/>
      <c r="VC1617" s="418"/>
      <c r="VD1617" s="418"/>
      <c r="VE1617" s="418"/>
      <c r="VF1617" s="418"/>
      <c r="VG1617" s="418"/>
      <c r="VH1617" s="418"/>
      <c r="VI1617" s="418"/>
      <c r="VJ1617" s="418"/>
      <c r="VK1617" s="418"/>
      <c r="VL1617" s="418"/>
      <c r="VM1617" s="418"/>
      <c r="VN1617" s="418"/>
      <c r="VO1617" s="418"/>
      <c r="VP1617" s="418"/>
      <c r="VQ1617" s="418"/>
      <c r="VR1617" s="418"/>
      <c r="VS1617" s="418"/>
      <c r="VT1617" s="418"/>
      <c r="VU1617" s="418"/>
      <c r="VV1617" s="418"/>
      <c r="VW1617" s="418"/>
      <c r="VX1617" s="418"/>
      <c r="VY1617" s="418"/>
      <c r="VZ1617" s="418"/>
      <c r="WA1617" s="418"/>
      <c r="WB1617" s="418"/>
      <c r="WC1617" s="418"/>
      <c r="WD1617" s="418"/>
      <c r="WE1617" s="418"/>
      <c r="WF1617" s="418"/>
      <c r="WG1617" s="418"/>
      <c r="WH1617" s="418"/>
      <c r="WI1617" s="418"/>
      <c r="WJ1617" s="418"/>
      <c r="WK1617" s="418"/>
      <c r="WL1617" s="418"/>
      <c r="WM1617" s="418"/>
      <c r="WN1617" s="418"/>
      <c r="WO1617" s="418"/>
      <c r="WP1617" s="418"/>
      <c r="WQ1617" s="418"/>
      <c r="WR1617" s="418"/>
      <c r="WS1617" s="418"/>
      <c r="WT1617" s="418"/>
      <c r="WU1617" s="418"/>
      <c r="WV1617" s="418"/>
      <c r="WW1617" s="418"/>
      <c r="WX1617" s="418"/>
      <c r="WY1617" s="418"/>
      <c r="WZ1617" s="418"/>
      <c r="XA1617" s="418"/>
      <c r="XB1617" s="418"/>
      <c r="XC1617" s="418"/>
      <c r="XD1617" s="418"/>
      <c r="XE1617" s="418"/>
      <c r="XF1617" s="418"/>
      <c r="XG1617" s="418"/>
      <c r="XH1617" s="418"/>
      <c r="XI1617" s="418"/>
      <c r="XJ1617" s="418"/>
      <c r="XK1617" s="418"/>
      <c r="XL1617" s="418"/>
      <c r="XM1617" s="418"/>
      <c r="XN1617" s="418"/>
      <c r="XO1617" s="418"/>
      <c r="XP1617" s="418"/>
      <c r="XQ1617" s="418"/>
      <c r="XR1617" s="418"/>
      <c r="XS1617" s="418"/>
      <c r="XT1617" s="418"/>
      <c r="XU1617" s="418"/>
      <c r="XV1617" s="418"/>
      <c r="XW1617" s="418"/>
      <c r="XX1617" s="418"/>
      <c r="XY1617" s="418"/>
      <c r="XZ1617" s="418"/>
      <c r="YA1617" s="418"/>
      <c r="YB1617" s="418"/>
      <c r="YC1617" s="418"/>
      <c r="YD1617" s="418"/>
      <c r="YE1617" s="418"/>
      <c r="YF1617" s="418"/>
      <c r="YG1617" s="418"/>
      <c r="YH1617" s="418"/>
      <c r="YI1617" s="418"/>
      <c r="YJ1617" s="418"/>
      <c r="YK1617" s="418"/>
      <c r="YL1617" s="418"/>
      <c r="YM1617" s="418"/>
      <c r="YN1617" s="418"/>
      <c r="YO1617" s="418"/>
      <c r="YP1617" s="418"/>
      <c r="YQ1617" s="418"/>
      <c r="YR1617" s="418"/>
      <c r="YS1617" s="418"/>
      <c r="YT1617" s="418"/>
      <c r="YU1617" s="418"/>
      <c r="YV1617" s="418"/>
      <c r="YW1617" s="418"/>
      <c r="YX1617" s="418"/>
      <c r="YY1617" s="418"/>
      <c r="YZ1617" s="418"/>
      <c r="ZA1617" s="418"/>
      <c r="ZB1617" s="418"/>
      <c r="ZC1617" s="418"/>
      <c r="ZD1617" s="418"/>
      <c r="ZE1617" s="418"/>
      <c r="ZF1617" s="418"/>
      <c r="ZG1617" s="418"/>
      <c r="ZH1617" s="418"/>
      <c r="ZI1617" s="418"/>
      <c r="ZJ1617" s="418"/>
      <c r="ZK1617" s="418"/>
      <c r="ZL1617" s="418"/>
      <c r="ZM1617" s="418"/>
      <c r="ZN1617" s="418"/>
      <c r="ZO1617" s="418"/>
      <c r="ZP1617" s="418"/>
      <c r="ZQ1617" s="418"/>
      <c r="ZR1617" s="418"/>
      <c r="ZS1617" s="418"/>
      <c r="ZT1617" s="418"/>
      <c r="ZU1617" s="418"/>
      <c r="ZV1617" s="418"/>
      <c r="ZW1617" s="418"/>
      <c r="ZX1617" s="418"/>
      <c r="ZY1617" s="418"/>
      <c r="ZZ1617" s="418"/>
      <c r="AAA1617" s="418"/>
      <c r="AAB1617" s="418"/>
      <c r="AAC1617" s="418"/>
      <c r="AAD1617" s="418"/>
      <c r="AAE1617" s="418"/>
      <c r="AAF1617" s="418"/>
      <c r="AAG1617" s="418"/>
      <c r="AAH1617" s="418"/>
      <c r="AAI1617" s="418"/>
      <c r="AAJ1617" s="418"/>
      <c r="AAK1617" s="418"/>
      <c r="AAL1617" s="418"/>
      <c r="AAM1617" s="418"/>
      <c r="AAN1617" s="418"/>
      <c r="AAO1617" s="418"/>
      <c r="AAP1617" s="418"/>
      <c r="AAQ1617" s="418"/>
      <c r="AAR1617" s="418"/>
      <c r="AAS1617" s="418"/>
      <c r="AAT1617" s="418"/>
      <c r="AAU1617" s="418"/>
      <c r="AAV1617" s="418"/>
      <c r="AAW1617" s="418"/>
      <c r="AAX1617" s="418"/>
      <c r="AAY1617" s="418"/>
      <c r="AAZ1617" s="418"/>
      <c r="ABA1617" s="418"/>
      <c r="ABB1617" s="418"/>
      <c r="ABC1617" s="418"/>
      <c r="ABD1617" s="418"/>
      <c r="ABE1617" s="418"/>
      <c r="ABF1617" s="418"/>
      <c r="ABG1617" s="418"/>
      <c r="ABH1617" s="418"/>
      <c r="ABI1617" s="418"/>
      <c r="ABJ1617" s="418"/>
      <c r="ABK1617" s="418"/>
      <c r="ABL1617" s="418"/>
      <c r="ABM1617" s="418"/>
      <c r="ABN1617" s="418"/>
      <c r="ABO1617" s="418"/>
      <c r="ABP1617" s="418"/>
      <c r="ABQ1617" s="418"/>
      <c r="ABR1617" s="418"/>
      <c r="ABS1617" s="418"/>
      <c r="ABT1617" s="418"/>
      <c r="ABU1617" s="418"/>
      <c r="ABV1617" s="418"/>
      <c r="ABW1617" s="418"/>
      <c r="ABX1617" s="418"/>
      <c r="ABY1617" s="418"/>
      <c r="ABZ1617" s="418"/>
      <c r="ACA1617" s="418"/>
      <c r="ACB1617" s="418"/>
      <c r="ACC1617" s="418"/>
      <c r="ACD1617" s="418"/>
      <c r="ACE1617" s="418"/>
      <c r="ACF1617" s="418"/>
      <c r="ACG1617" s="418"/>
      <c r="ACH1617" s="418"/>
      <c r="ACI1617" s="418"/>
      <c r="ACJ1617" s="418"/>
      <c r="ACK1617" s="418"/>
      <c r="ACL1617" s="418"/>
      <c r="ACM1617" s="418"/>
      <c r="ACN1617" s="418"/>
      <c r="ACO1617" s="418"/>
      <c r="ACP1617" s="418"/>
      <c r="ACQ1617" s="418"/>
      <c r="ACR1617" s="418"/>
      <c r="ACS1617" s="418"/>
      <c r="ACT1617" s="418"/>
      <c r="ACU1617" s="418"/>
      <c r="ACV1617" s="418"/>
      <c r="ACW1617" s="418"/>
      <c r="ACX1617" s="418"/>
      <c r="ACY1617" s="418"/>
      <c r="ACZ1617" s="418"/>
      <c r="ADA1617" s="418"/>
      <c r="ADB1617" s="418"/>
      <c r="ADC1617" s="418"/>
      <c r="ADD1617" s="418"/>
      <c r="ADE1617" s="418"/>
      <c r="ADF1617" s="418"/>
      <c r="ADG1617" s="418"/>
      <c r="ADH1617" s="418"/>
      <c r="ADI1617" s="418"/>
      <c r="ADJ1617" s="418"/>
      <c r="ADK1617" s="418"/>
      <c r="ADL1617" s="418"/>
      <c r="ADM1617" s="418"/>
      <c r="ADN1617" s="418"/>
      <c r="ADO1617" s="418"/>
      <c r="ADP1617" s="418"/>
      <c r="ADQ1617" s="418"/>
      <c r="ADR1617" s="418"/>
      <c r="ADS1617" s="418"/>
      <c r="ADT1617" s="418"/>
      <c r="ADU1617" s="418"/>
      <c r="ADV1617" s="418"/>
      <c r="ADW1617" s="418"/>
      <c r="ADX1617" s="418"/>
      <c r="ADY1617" s="418"/>
      <c r="ADZ1617" s="418"/>
      <c r="AEA1617" s="418"/>
      <c r="AEB1617" s="418"/>
      <c r="AEC1617" s="418"/>
      <c r="AED1617" s="418"/>
      <c r="AEE1617" s="418"/>
      <c r="AEF1617" s="418"/>
      <c r="AEG1617" s="418"/>
      <c r="AEH1617" s="418"/>
      <c r="AEI1617" s="418"/>
      <c r="AEJ1617" s="418"/>
      <c r="AEK1617" s="418"/>
      <c r="AEL1617" s="418"/>
      <c r="AEM1617" s="418"/>
      <c r="AEN1617" s="418"/>
      <c r="AEO1617" s="418"/>
      <c r="AEP1617" s="418"/>
      <c r="AEQ1617" s="418"/>
      <c r="AER1617" s="418"/>
      <c r="AES1617" s="418"/>
      <c r="AET1617" s="418"/>
      <c r="AEU1617" s="418"/>
      <c r="AEV1617" s="418"/>
      <c r="AEW1617" s="418"/>
      <c r="AEX1617" s="418"/>
      <c r="AEY1617" s="418"/>
      <c r="AEZ1617" s="418"/>
      <c r="AFA1617" s="418"/>
      <c r="AFB1617" s="418"/>
      <c r="AFC1617" s="418"/>
      <c r="AFD1617" s="418"/>
      <c r="AFE1617" s="418"/>
      <c r="AFF1617" s="418"/>
      <c r="AFG1617" s="418"/>
      <c r="AFH1617" s="418"/>
      <c r="AFI1617" s="418"/>
      <c r="AFJ1617" s="418"/>
      <c r="AFK1617" s="418"/>
      <c r="AFL1617" s="418"/>
      <c r="AFM1617" s="418"/>
      <c r="AFN1617" s="418"/>
      <c r="AFO1617" s="418"/>
      <c r="AFP1617" s="418"/>
      <c r="AFQ1617" s="418"/>
      <c r="AFR1617" s="418"/>
      <c r="AFS1617" s="418"/>
      <c r="AFT1617" s="418"/>
      <c r="AFU1617" s="418"/>
      <c r="AFV1617" s="418"/>
      <c r="AFW1617" s="418"/>
      <c r="AFX1617" s="418"/>
      <c r="AFY1617" s="418"/>
      <c r="AFZ1617" s="418"/>
      <c r="AGA1617" s="418"/>
      <c r="AGB1617" s="418"/>
      <c r="AGC1617" s="418"/>
      <c r="AGD1617" s="418"/>
      <c r="AGE1617" s="418"/>
      <c r="AGF1617" s="418"/>
      <c r="AGG1617" s="418"/>
      <c r="AGH1617" s="418"/>
      <c r="AGI1617" s="418"/>
      <c r="AGJ1617" s="418"/>
      <c r="AGK1617" s="418"/>
      <c r="AGL1617" s="418"/>
      <c r="AGM1617" s="418"/>
      <c r="AGN1617" s="418"/>
      <c r="AGO1617" s="418"/>
      <c r="AGP1617" s="418"/>
      <c r="AGQ1617" s="418"/>
      <c r="AGR1617" s="418"/>
      <c r="AGS1617" s="418"/>
      <c r="AGT1617" s="418"/>
      <c r="AGU1617" s="418"/>
      <c r="AGV1617" s="418"/>
      <c r="AGW1617" s="418"/>
      <c r="AGX1617" s="418"/>
      <c r="AGY1617" s="418"/>
      <c r="AGZ1617" s="418"/>
      <c r="AHA1617" s="418"/>
      <c r="AHB1617" s="418"/>
      <c r="AHC1617" s="418"/>
      <c r="AHD1617" s="418"/>
      <c r="AHE1617" s="418"/>
      <c r="AHF1617" s="418"/>
      <c r="AHG1617" s="418"/>
      <c r="AHH1617" s="418"/>
      <c r="AHI1617" s="418"/>
      <c r="AHJ1617" s="418"/>
      <c r="AHK1617" s="418"/>
      <c r="AHL1617" s="418"/>
      <c r="AHM1617" s="418"/>
      <c r="AHN1617" s="418"/>
      <c r="AHO1617" s="418"/>
      <c r="AHP1617" s="418"/>
      <c r="AHQ1617" s="418"/>
      <c r="AHR1617" s="418"/>
      <c r="AHS1617" s="418"/>
      <c r="AHT1617" s="418"/>
      <c r="AHU1617" s="418"/>
      <c r="AHV1617" s="418"/>
      <c r="AHW1617" s="418"/>
      <c r="AHX1617" s="418"/>
      <c r="AHY1617" s="418"/>
      <c r="AHZ1617" s="418"/>
      <c r="AIA1617" s="418"/>
      <c r="AIB1617" s="418"/>
      <c r="AIC1617" s="418"/>
      <c r="AID1617" s="418"/>
      <c r="AIE1617" s="418"/>
      <c r="AIF1617" s="418"/>
      <c r="AIG1617" s="418"/>
      <c r="AIH1617" s="418"/>
      <c r="AII1617" s="418"/>
      <c r="AIJ1617" s="418"/>
      <c r="AIK1617" s="418"/>
      <c r="AIL1617" s="418"/>
      <c r="AIM1617" s="418"/>
      <c r="AIN1617" s="418"/>
      <c r="AIO1617" s="418"/>
      <c r="AIP1617" s="418"/>
      <c r="AIQ1617" s="418"/>
      <c r="AIR1617" s="418"/>
      <c r="AIS1617" s="418"/>
      <c r="AIT1617" s="418"/>
      <c r="AIU1617" s="418"/>
      <c r="AIV1617" s="418"/>
      <c r="AIW1617" s="418"/>
      <c r="AIX1617" s="418"/>
      <c r="AIY1617" s="418"/>
      <c r="AIZ1617" s="418"/>
      <c r="AJA1617" s="418"/>
      <c r="AJB1617" s="418"/>
      <c r="AJC1617" s="418"/>
      <c r="AJD1617" s="418"/>
      <c r="AJE1617" s="418"/>
      <c r="AJF1617" s="418"/>
      <c r="AJG1617" s="418"/>
      <c r="AJH1617" s="418"/>
      <c r="AJI1617" s="418"/>
      <c r="AJJ1617" s="418"/>
      <c r="AJK1617" s="418"/>
      <c r="AJL1617" s="418"/>
      <c r="AJM1617" s="418"/>
      <c r="AJN1617" s="418"/>
      <c r="AJO1617" s="418"/>
      <c r="AJP1617" s="418"/>
      <c r="AJQ1617" s="418"/>
      <c r="AJR1617" s="418"/>
      <c r="AJS1617" s="418"/>
      <c r="AJT1617" s="418"/>
      <c r="AJU1617" s="418"/>
      <c r="AJV1617" s="418"/>
      <c r="AJW1617" s="418"/>
      <c r="AJX1617" s="418"/>
      <c r="AJY1617" s="418"/>
      <c r="AJZ1617" s="418"/>
      <c r="AKA1617" s="418"/>
      <c r="AKB1617" s="418"/>
      <c r="AKC1617" s="418"/>
      <c r="AKD1617" s="418"/>
      <c r="AKE1617" s="418"/>
      <c r="AKF1617" s="418"/>
      <c r="AKG1617" s="418"/>
      <c r="AKH1617" s="418"/>
      <c r="AKI1617" s="418"/>
      <c r="AKJ1617" s="418"/>
      <c r="AKK1617" s="418"/>
      <c r="AKL1617" s="418"/>
      <c r="AKM1617" s="418"/>
      <c r="AKN1617" s="418"/>
      <c r="AKO1617" s="418"/>
      <c r="AKP1617" s="418"/>
      <c r="AKQ1617" s="418"/>
      <c r="AKR1617" s="418"/>
      <c r="AKS1617" s="418"/>
      <c r="AKT1617" s="418"/>
      <c r="AKU1617" s="418"/>
      <c r="AKV1617" s="418"/>
      <c r="AKW1617" s="418"/>
      <c r="AKX1617" s="418"/>
      <c r="AKY1617" s="418"/>
      <c r="AKZ1617" s="418"/>
      <c r="ALA1617" s="418"/>
      <c r="ALB1617" s="418"/>
      <c r="ALC1617" s="418"/>
      <c r="ALD1617" s="418"/>
      <c r="ALE1617" s="418"/>
      <c r="ALF1617" s="418"/>
      <c r="ALG1617" s="418"/>
      <c r="ALH1617" s="418"/>
      <c r="ALI1617" s="418"/>
      <c r="ALJ1617" s="418"/>
      <c r="ALK1617" s="418"/>
      <c r="ALL1617" s="418"/>
      <c r="ALM1617" s="418"/>
      <c r="ALN1617" s="418"/>
      <c r="ALO1617" s="418"/>
      <c r="ALP1617" s="418"/>
      <c r="ALQ1617" s="418"/>
      <c r="ALR1617" s="418"/>
      <c r="ALS1617" s="418"/>
      <c r="ALT1617" s="418"/>
      <c r="ALU1617" s="418"/>
      <c r="ALV1617" s="418"/>
      <c r="ALW1617" s="418"/>
      <c r="ALX1617" s="418"/>
      <c r="ALY1617" s="418"/>
      <c r="ALZ1617" s="418"/>
      <c r="AMA1617" s="418"/>
      <c r="AMB1617" s="418"/>
      <c r="AMC1617" s="418"/>
      <c r="AMD1617" s="418"/>
      <c r="AME1617" s="418"/>
      <c r="AMF1617" s="418"/>
      <c r="AMG1617" s="418"/>
      <c r="AMH1617" s="418"/>
      <c r="AMI1617" s="418"/>
      <c r="AMJ1617" s="418"/>
      <c r="AMK1617" s="418"/>
      <c r="AML1617" s="418"/>
      <c r="AMM1617" s="418"/>
      <c r="AMN1617" s="418"/>
      <c r="AMO1617" s="418"/>
      <c r="AMP1617" s="418"/>
      <c r="AMQ1617" s="418"/>
      <c r="AMR1617" s="418"/>
      <c r="AMS1617" s="418"/>
      <c r="AMT1617" s="418"/>
      <c r="AMU1617" s="418"/>
      <c r="AMV1617" s="418"/>
      <c r="AMW1617" s="418"/>
      <c r="AMX1617" s="418"/>
      <c r="AMY1617" s="418"/>
      <c r="AMZ1617" s="418"/>
      <c r="ANA1617" s="418"/>
      <c r="ANB1617" s="418"/>
      <c r="ANC1617" s="418"/>
      <c r="AND1617" s="418"/>
      <c r="ANE1617" s="418"/>
      <c r="ANF1617" s="418"/>
      <c r="ANG1617" s="418"/>
      <c r="ANH1617" s="418"/>
      <c r="ANI1617" s="418"/>
      <c r="ANJ1617" s="418"/>
      <c r="ANK1617" s="418"/>
      <c r="ANL1617" s="418"/>
      <c r="ANM1617" s="418"/>
      <c r="ANN1617" s="418"/>
      <c r="ANO1617" s="418"/>
      <c r="ANP1617" s="418"/>
      <c r="ANQ1617" s="418"/>
      <c r="ANR1617" s="418"/>
      <c r="ANS1617" s="418"/>
      <c r="ANT1617" s="418"/>
      <c r="ANU1617" s="418"/>
      <c r="ANV1617" s="418"/>
      <c r="ANW1617" s="418"/>
      <c r="ANX1617" s="418"/>
      <c r="ANY1617" s="418"/>
      <c r="ANZ1617" s="418"/>
      <c r="AOA1617" s="418"/>
      <c r="AOB1617" s="418"/>
      <c r="AOC1617" s="418"/>
      <c r="AOD1617" s="418"/>
      <c r="AOE1617" s="418"/>
      <c r="AOF1617" s="418"/>
      <c r="AOG1617" s="418"/>
      <c r="AOH1617" s="418"/>
      <c r="AOI1617" s="418"/>
      <c r="AOJ1617" s="418"/>
      <c r="AOK1617" s="418"/>
      <c r="AOL1617" s="418"/>
      <c r="AOM1617" s="418"/>
      <c r="AON1617" s="418"/>
      <c r="AOO1617" s="418"/>
      <c r="AOP1617" s="418"/>
      <c r="AOQ1617" s="418"/>
      <c r="AOR1617" s="418"/>
      <c r="AOS1617" s="418"/>
      <c r="AOT1617" s="418"/>
      <c r="AOU1617" s="418"/>
      <c r="AOV1617" s="418"/>
      <c r="AOW1617" s="418"/>
      <c r="AOX1617" s="418"/>
      <c r="AOY1617" s="418"/>
      <c r="AOZ1617" s="418"/>
      <c r="APA1617" s="418"/>
      <c r="APB1617" s="418"/>
      <c r="APC1617" s="418"/>
      <c r="APD1617" s="418"/>
      <c r="APE1617" s="418"/>
      <c r="APF1617" s="418"/>
      <c r="APG1617" s="418"/>
      <c r="APH1617" s="418"/>
      <c r="API1617" s="418"/>
      <c r="APJ1617" s="418"/>
      <c r="APK1617" s="418"/>
      <c r="APL1617" s="418"/>
      <c r="APM1617" s="418"/>
      <c r="APN1617" s="418"/>
      <c r="APO1617" s="418"/>
      <c r="APP1617" s="418"/>
      <c r="APQ1617" s="418"/>
      <c r="APR1617" s="418"/>
      <c r="APS1617" s="418"/>
      <c r="APT1617" s="418"/>
      <c r="APU1617" s="418"/>
      <c r="APV1617" s="418"/>
      <c r="APW1617" s="418"/>
      <c r="APX1617" s="418"/>
      <c r="APY1617" s="418"/>
      <c r="APZ1617" s="418"/>
      <c r="AQA1617" s="418"/>
      <c r="AQB1617" s="418"/>
      <c r="AQC1617" s="418"/>
      <c r="AQD1617" s="418"/>
      <c r="AQE1617" s="418"/>
      <c r="AQF1617" s="418"/>
      <c r="AQG1617" s="418"/>
      <c r="AQH1617" s="418"/>
      <c r="AQI1617" s="418"/>
      <c r="AQJ1617" s="418"/>
      <c r="AQK1617" s="418"/>
      <c r="AQL1617" s="418"/>
      <c r="AQM1617" s="418"/>
      <c r="AQN1617" s="418"/>
      <c r="AQO1617" s="418"/>
      <c r="AQP1617" s="418"/>
      <c r="AQQ1617" s="418"/>
      <c r="AQR1617" s="418"/>
      <c r="AQS1617" s="418"/>
      <c r="AQT1617" s="418"/>
      <c r="AQU1617" s="418"/>
      <c r="AQV1617" s="418"/>
      <c r="AQW1617" s="418"/>
      <c r="AQX1617" s="418"/>
      <c r="AQY1617" s="418"/>
      <c r="AQZ1617" s="418"/>
      <c r="ARA1617" s="418"/>
      <c r="ARB1617" s="418"/>
      <c r="ARC1617" s="418"/>
      <c r="ARD1617" s="418"/>
      <c r="ARE1617" s="418"/>
      <c r="ARF1617" s="418"/>
      <c r="ARG1617" s="418"/>
      <c r="ARH1617" s="418"/>
      <c r="ARI1617" s="418"/>
      <c r="ARJ1617" s="418"/>
      <c r="ARK1617" s="418"/>
      <c r="ARL1617" s="418"/>
      <c r="ARM1617" s="418"/>
      <c r="ARN1617" s="418"/>
      <c r="ARO1617" s="418"/>
      <c r="ARP1617" s="418"/>
      <c r="ARQ1617" s="418"/>
      <c r="ARR1617" s="418"/>
      <c r="ARS1617" s="418"/>
      <c r="ART1617" s="418"/>
      <c r="ARU1617" s="418"/>
      <c r="ARV1617" s="418"/>
      <c r="ARW1617" s="418"/>
      <c r="ARX1617" s="418"/>
      <c r="ARY1617" s="418"/>
      <c r="ARZ1617" s="418"/>
      <c r="ASA1617" s="418"/>
      <c r="ASB1617" s="418"/>
      <c r="ASC1617" s="418"/>
      <c r="ASD1617" s="418"/>
      <c r="ASE1617" s="418"/>
      <c r="ASF1617" s="418"/>
      <c r="ASG1617" s="418"/>
      <c r="ASH1617" s="418"/>
      <c r="ASI1617" s="418"/>
      <c r="ASJ1617" s="418"/>
      <c r="ASK1617" s="418"/>
      <c r="ASL1617" s="418"/>
      <c r="ASM1617" s="418"/>
      <c r="ASN1617" s="418"/>
      <c r="ASO1617" s="418"/>
      <c r="ASP1617" s="418"/>
      <c r="ASQ1617" s="418"/>
      <c r="ASR1617" s="418"/>
      <c r="ASS1617" s="418"/>
      <c r="AST1617" s="418"/>
      <c r="ASU1617" s="418"/>
      <c r="ASV1617" s="418"/>
      <c r="ASW1617" s="418"/>
      <c r="ASX1617" s="418"/>
      <c r="ASY1617" s="418"/>
      <c r="ASZ1617" s="418"/>
      <c r="ATA1617" s="418"/>
      <c r="ATB1617" s="418"/>
      <c r="ATC1617" s="418"/>
      <c r="ATD1617" s="418"/>
      <c r="ATE1617" s="418"/>
      <c r="ATF1617" s="418"/>
      <c r="ATG1617" s="418"/>
      <c r="ATH1617" s="418"/>
      <c r="ATI1617" s="418"/>
      <c r="ATJ1617" s="418"/>
      <c r="ATK1617" s="418"/>
      <c r="ATL1617" s="418"/>
      <c r="ATM1617" s="418"/>
      <c r="ATN1617" s="418"/>
      <c r="ATO1617" s="418"/>
      <c r="ATP1617" s="418"/>
      <c r="ATQ1617" s="418"/>
      <c r="ATR1617" s="418"/>
      <c r="ATS1617" s="418"/>
      <c r="ATT1617" s="418"/>
      <c r="ATU1617" s="418"/>
      <c r="ATV1617" s="418"/>
      <c r="ATW1617" s="418"/>
      <c r="ATX1617" s="418"/>
      <c r="ATY1617" s="418"/>
      <c r="ATZ1617" s="418"/>
      <c r="AUA1617" s="418"/>
      <c r="AUB1617" s="418"/>
      <c r="AUC1617" s="418"/>
      <c r="AUD1617" s="418"/>
      <c r="AUE1617" s="418"/>
      <c r="AUF1617" s="418"/>
      <c r="AUG1617" s="418"/>
      <c r="AUH1617" s="418"/>
      <c r="AUI1617" s="418"/>
      <c r="AUJ1617" s="418"/>
      <c r="AUK1617" s="418"/>
      <c r="AUL1617" s="418"/>
      <c r="AUM1617" s="418"/>
      <c r="AUN1617" s="418"/>
      <c r="AUO1617" s="418"/>
      <c r="AUP1617" s="418"/>
      <c r="AUQ1617" s="418"/>
      <c r="AUR1617" s="418"/>
      <c r="AUS1617" s="418"/>
      <c r="AUT1617" s="418"/>
      <c r="AUU1617" s="418"/>
      <c r="AUV1617" s="418"/>
      <c r="AUW1617" s="418"/>
      <c r="AUX1617" s="418"/>
      <c r="AUY1617" s="418"/>
      <c r="AUZ1617" s="418"/>
      <c r="AVA1617" s="418"/>
      <c r="AVB1617" s="418"/>
      <c r="AVC1617" s="418"/>
      <c r="AVD1617" s="418"/>
      <c r="AVE1617" s="418"/>
      <c r="AVF1617" s="418"/>
      <c r="AVG1617" s="418"/>
      <c r="AVH1617" s="418"/>
      <c r="AVI1617" s="418"/>
      <c r="AVJ1617" s="418"/>
      <c r="AVK1617" s="418"/>
      <c r="AVL1617" s="418"/>
      <c r="AVM1617" s="418"/>
      <c r="AVN1617" s="418"/>
      <c r="AVO1617" s="418"/>
      <c r="AVP1617" s="418"/>
      <c r="AVQ1617" s="418"/>
      <c r="AVR1617" s="418"/>
      <c r="AVS1617" s="418"/>
      <c r="AVT1617" s="418"/>
      <c r="AVU1617" s="418"/>
      <c r="AVV1617" s="418"/>
      <c r="AVW1617" s="418"/>
      <c r="AVX1617" s="418"/>
      <c r="AVY1617" s="418"/>
      <c r="AVZ1617" s="418"/>
      <c r="AWA1617" s="418"/>
      <c r="AWB1617" s="418"/>
      <c r="AWC1617" s="418"/>
      <c r="AWD1617" s="418"/>
      <c r="AWE1617" s="418"/>
      <c r="AWF1617" s="418"/>
      <c r="AWG1617" s="418"/>
      <c r="AWH1617" s="418"/>
      <c r="AWI1617" s="418"/>
      <c r="AWJ1617" s="418"/>
      <c r="AWK1617" s="418"/>
      <c r="AWL1617" s="418"/>
      <c r="AWM1617" s="418"/>
      <c r="AWN1617" s="418"/>
      <c r="AWO1617" s="418"/>
      <c r="AWP1617" s="418"/>
      <c r="AWQ1617" s="418"/>
      <c r="AWR1617" s="418"/>
      <c r="AWS1617" s="418"/>
      <c r="AWT1617" s="418"/>
      <c r="AWU1617" s="418"/>
      <c r="AWV1617" s="418"/>
      <c r="AWW1617" s="418"/>
      <c r="AWX1617" s="418"/>
      <c r="AWY1617" s="418"/>
      <c r="AWZ1617" s="418"/>
      <c r="AXA1617" s="418"/>
      <c r="AXB1617" s="418"/>
      <c r="AXC1617" s="418"/>
      <c r="AXD1617" s="418"/>
      <c r="AXE1617" s="418"/>
      <c r="AXF1617" s="418"/>
      <c r="AXG1617" s="418"/>
      <c r="AXH1617" s="418"/>
      <c r="AXI1617" s="418"/>
      <c r="AXJ1617" s="418"/>
      <c r="AXK1617" s="418"/>
      <c r="AXL1617" s="418"/>
      <c r="AXM1617" s="418"/>
      <c r="AXN1617" s="418"/>
      <c r="AXO1617" s="418"/>
      <c r="AXP1617" s="418"/>
      <c r="AXQ1617" s="418"/>
      <c r="AXR1617" s="418"/>
      <c r="AXS1617" s="418"/>
      <c r="AXT1617" s="418"/>
      <c r="AXU1617" s="418"/>
      <c r="AXV1617" s="418"/>
      <c r="AXW1617" s="418"/>
      <c r="AXX1617" s="418"/>
      <c r="AXY1617" s="418"/>
      <c r="AXZ1617" s="418"/>
      <c r="AYA1617" s="418"/>
      <c r="AYB1617" s="418"/>
      <c r="AYC1617" s="418"/>
      <c r="AYD1617" s="418"/>
      <c r="AYE1617" s="418"/>
      <c r="AYF1617" s="418"/>
      <c r="AYG1617" s="418"/>
      <c r="AYH1617" s="418"/>
      <c r="AYI1617" s="418"/>
      <c r="AYJ1617" s="418"/>
      <c r="AYK1617" s="418"/>
      <c r="AYL1617" s="418"/>
      <c r="AYM1617" s="418"/>
      <c r="AYN1617" s="418"/>
      <c r="AYO1617" s="418"/>
      <c r="AYP1617" s="418"/>
      <c r="AYQ1617" s="418"/>
      <c r="AYR1617" s="418"/>
      <c r="AYS1617" s="418"/>
      <c r="AYT1617" s="418"/>
      <c r="AYU1617" s="418"/>
      <c r="AYV1617" s="418"/>
      <c r="AYW1617" s="418"/>
      <c r="AYX1617" s="418"/>
      <c r="AYY1617" s="418"/>
      <c r="AYZ1617" s="418"/>
      <c r="AZA1617" s="418"/>
      <c r="AZB1617" s="418"/>
      <c r="AZC1617" s="418"/>
      <c r="AZD1617" s="418"/>
      <c r="AZE1617" s="418"/>
      <c r="AZF1617" s="418"/>
      <c r="AZG1617" s="418"/>
      <c r="AZH1617" s="418"/>
      <c r="AZI1617" s="418"/>
      <c r="AZJ1617" s="418"/>
      <c r="AZK1617" s="418"/>
      <c r="AZL1617" s="418"/>
      <c r="AZM1617" s="418"/>
      <c r="AZN1617" s="418"/>
      <c r="AZO1617" s="418"/>
      <c r="AZP1617" s="418"/>
      <c r="AZQ1617" s="418"/>
      <c r="AZR1617" s="418"/>
      <c r="AZS1617" s="418"/>
      <c r="AZT1617" s="418"/>
      <c r="AZU1617" s="418"/>
      <c r="AZV1617" s="418"/>
      <c r="AZW1617" s="418"/>
      <c r="AZX1617" s="418"/>
      <c r="AZY1617" s="418"/>
      <c r="AZZ1617" s="418"/>
      <c r="BAA1617" s="418"/>
      <c r="BAB1617" s="418"/>
      <c r="BAC1617" s="418"/>
      <c r="BAD1617" s="418"/>
      <c r="BAE1617" s="418"/>
      <c r="BAF1617" s="418"/>
      <c r="BAG1617" s="418"/>
      <c r="BAH1617" s="418"/>
      <c r="BAI1617" s="418"/>
      <c r="BAJ1617" s="418"/>
      <c r="BAK1617" s="418"/>
      <c r="BAL1617" s="418"/>
      <c r="BAM1617" s="418"/>
      <c r="BAN1617" s="418"/>
      <c r="BAO1617" s="418"/>
      <c r="BAP1617" s="418"/>
      <c r="BAQ1617" s="418"/>
      <c r="BAR1617" s="418"/>
      <c r="BAS1617" s="418"/>
      <c r="BAT1617" s="418"/>
      <c r="BAU1617" s="418"/>
      <c r="BAV1617" s="418"/>
      <c r="BAW1617" s="418"/>
      <c r="BAX1617" s="418"/>
      <c r="BAY1617" s="418"/>
      <c r="BAZ1617" s="418"/>
      <c r="BBA1617" s="418"/>
      <c r="BBB1617" s="418"/>
      <c r="BBC1617" s="418"/>
      <c r="BBD1617" s="418"/>
      <c r="BBE1617" s="418"/>
      <c r="BBF1617" s="418"/>
      <c r="BBG1617" s="418"/>
      <c r="BBH1617" s="418"/>
      <c r="BBI1617" s="418"/>
      <c r="BBJ1617" s="418"/>
      <c r="BBK1617" s="418"/>
      <c r="BBL1617" s="418"/>
      <c r="BBM1617" s="418"/>
      <c r="BBN1617" s="418"/>
      <c r="BBO1617" s="418"/>
      <c r="BBP1617" s="418"/>
      <c r="BBQ1617" s="418"/>
      <c r="BBR1617" s="418"/>
      <c r="BBS1617" s="418"/>
      <c r="BBT1617" s="418"/>
      <c r="BBU1617" s="418"/>
      <c r="BBV1617" s="418"/>
      <c r="BBW1617" s="418"/>
      <c r="BBX1617" s="418"/>
      <c r="BBY1617" s="418"/>
      <c r="BBZ1617" s="418"/>
      <c r="BCA1617" s="418"/>
      <c r="BCB1617" s="418"/>
      <c r="BCC1617" s="418"/>
      <c r="BCD1617" s="418"/>
      <c r="BCE1617" s="418"/>
      <c r="BCF1617" s="418"/>
      <c r="BCG1617" s="418"/>
      <c r="BCH1617" s="418"/>
      <c r="BCI1617" s="418"/>
      <c r="BCJ1617" s="418"/>
      <c r="BCK1617" s="418"/>
      <c r="BCL1617" s="418"/>
      <c r="BCM1617" s="418"/>
      <c r="BCN1617" s="418"/>
      <c r="BCO1617" s="418"/>
      <c r="BCP1617" s="418"/>
      <c r="BCQ1617" s="418"/>
      <c r="BCR1617" s="418"/>
      <c r="BCS1617" s="418"/>
      <c r="BCT1617" s="418"/>
      <c r="BCU1617" s="418"/>
      <c r="BCV1617" s="418"/>
      <c r="BCW1617" s="418"/>
      <c r="BCX1617" s="418"/>
      <c r="BCY1617" s="418"/>
      <c r="BCZ1617" s="418"/>
      <c r="BDA1617" s="418"/>
      <c r="BDB1617" s="418"/>
      <c r="BDC1617" s="418"/>
      <c r="BDD1617" s="418"/>
      <c r="BDE1617" s="418"/>
      <c r="BDF1617" s="418"/>
      <c r="BDG1617" s="418"/>
      <c r="BDH1617" s="418"/>
      <c r="BDI1617" s="418"/>
      <c r="BDJ1617" s="418"/>
      <c r="BDK1617" s="418"/>
      <c r="BDL1617" s="418"/>
      <c r="BDM1617" s="418"/>
      <c r="BDN1617" s="418"/>
      <c r="BDO1617" s="418"/>
      <c r="BDP1617" s="418"/>
      <c r="BDQ1617" s="418"/>
      <c r="BDR1617" s="418"/>
      <c r="BDS1617" s="418"/>
      <c r="BDT1617" s="418"/>
      <c r="BDU1617" s="418"/>
      <c r="BDV1617" s="418"/>
      <c r="BDW1617" s="418"/>
      <c r="BDX1617" s="418"/>
      <c r="BDY1617" s="418"/>
      <c r="BDZ1617" s="418"/>
      <c r="BEA1617" s="418"/>
      <c r="BEB1617" s="418"/>
      <c r="BEC1617" s="418"/>
      <c r="BED1617" s="418"/>
      <c r="BEE1617" s="418"/>
      <c r="BEF1617" s="418"/>
      <c r="BEG1617" s="418"/>
      <c r="BEH1617" s="418"/>
      <c r="BEI1617" s="418"/>
      <c r="BEJ1617" s="418"/>
      <c r="BEK1617" s="418"/>
      <c r="BEL1617" s="418"/>
      <c r="BEM1617" s="418"/>
      <c r="BEN1617" s="418"/>
      <c r="BEO1617" s="418"/>
      <c r="BEP1617" s="418"/>
      <c r="BEQ1617" s="418"/>
      <c r="BER1617" s="418"/>
      <c r="BES1617" s="418"/>
      <c r="BET1617" s="418"/>
      <c r="BEU1617" s="418"/>
      <c r="BEV1617" s="418"/>
      <c r="BEW1617" s="418"/>
      <c r="BEX1617" s="418"/>
      <c r="BEY1617" s="418"/>
      <c r="BEZ1617" s="418"/>
      <c r="BFA1617" s="418"/>
      <c r="BFB1617" s="418"/>
      <c r="BFC1617" s="418"/>
      <c r="BFD1617" s="418"/>
      <c r="BFE1617" s="418"/>
      <c r="BFF1617" s="418"/>
      <c r="BFG1617" s="418"/>
      <c r="BFH1617" s="418"/>
      <c r="BFI1617" s="418"/>
      <c r="BFJ1617" s="418"/>
      <c r="BFK1617" s="418"/>
      <c r="BFL1617" s="418"/>
      <c r="BFM1617" s="418"/>
      <c r="BFN1617" s="418"/>
      <c r="BFO1617" s="418"/>
      <c r="BFP1617" s="418"/>
      <c r="BFQ1617" s="418"/>
      <c r="BFR1617" s="418"/>
      <c r="BFS1617" s="418"/>
      <c r="BFT1617" s="418"/>
      <c r="BFU1617" s="418"/>
      <c r="BFV1617" s="418"/>
      <c r="BFW1617" s="418"/>
      <c r="BFX1617" s="418"/>
      <c r="BFY1617" s="418"/>
      <c r="BFZ1617" s="418"/>
      <c r="BGA1617" s="418"/>
      <c r="BGB1617" s="418"/>
      <c r="BGC1617" s="418"/>
      <c r="BGD1617" s="418"/>
      <c r="BGE1617" s="418"/>
      <c r="BGF1617" s="418"/>
      <c r="BGG1617" s="418"/>
      <c r="BGH1617" s="418"/>
      <c r="BGI1617" s="418"/>
      <c r="BGJ1617" s="418"/>
      <c r="BGK1617" s="418"/>
      <c r="BGL1617" s="418"/>
      <c r="BGM1617" s="418"/>
      <c r="BGN1617" s="418"/>
      <c r="BGO1617" s="418"/>
      <c r="BGP1617" s="418"/>
      <c r="BGQ1617" s="418"/>
      <c r="BGR1617" s="418"/>
      <c r="BGS1617" s="418"/>
      <c r="BGT1617" s="418"/>
      <c r="BGU1617" s="418"/>
      <c r="BGV1617" s="418"/>
      <c r="BGW1617" s="418"/>
      <c r="BGX1617" s="418"/>
      <c r="BGY1617" s="418"/>
      <c r="BGZ1617" s="418"/>
      <c r="BHA1617" s="418"/>
      <c r="BHB1617" s="418"/>
      <c r="BHC1617" s="418"/>
      <c r="BHD1617" s="418"/>
      <c r="BHE1617" s="418"/>
      <c r="BHF1617" s="418"/>
      <c r="BHG1617" s="418"/>
      <c r="BHH1617" s="418"/>
      <c r="BHI1617" s="418"/>
      <c r="BHJ1617" s="418"/>
      <c r="BHK1617" s="418"/>
      <c r="BHL1617" s="418"/>
      <c r="BHM1617" s="418"/>
      <c r="BHN1617" s="418"/>
      <c r="BHO1617" s="418"/>
      <c r="BHP1617" s="418"/>
      <c r="BHQ1617" s="418"/>
      <c r="BHR1617" s="418"/>
      <c r="BHS1617" s="418"/>
      <c r="BHT1617" s="418"/>
      <c r="BHU1617" s="418"/>
      <c r="BHV1617" s="418"/>
      <c r="BHW1617" s="418"/>
      <c r="BHX1617" s="418"/>
      <c r="BHY1617" s="418"/>
      <c r="BHZ1617" s="418"/>
      <c r="BIA1617" s="418"/>
      <c r="BIB1617" s="418"/>
      <c r="BIC1617" s="418"/>
      <c r="BID1617" s="418"/>
      <c r="BIE1617" s="418"/>
      <c r="BIF1617" s="418"/>
      <c r="BIG1617" s="418"/>
      <c r="BIH1617" s="418"/>
      <c r="BII1617" s="418"/>
      <c r="BIJ1617" s="418"/>
      <c r="BIK1617" s="418"/>
      <c r="BIL1617" s="418"/>
      <c r="BIM1617" s="418"/>
      <c r="BIN1617" s="418"/>
      <c r="BIO1617" s="418"/>
      <c r="BIP1617" s="418"/>
      <c r="BIQ1617" s="418"/>
      <c r="BIR1617" s="418"/>
      <c r="BIS1617" s="418"/>
      <c r="BIT1617" s="418"/>
      <c r="BIU1617" s="418"/>
      <c r="BIV1617" s="418"/>
      <c r="BIW1617" s="418"/>
      <c r="BIX1617" s="418"/>
      <c r="BIY1617" s="418"/>
      <c r="BIZ1617" s="418"/>
      <c r="BJA1617" s="418"/>
      <c r="BJB1617" s="418"/>
      <c r="BJC1617" s="418"/>
      <c r="BJD1617" s="418"/>
      <c r="BJE1617" s="418"/>
      <c r="BJF1617" s="418"/>
      <c r="BJG1617" s="418"/>
      <c r="BJH1617" s="418"/>
      <c r="BJI1617" s="418"/>
      <c r="BJJ1617" s="418"/>
      <c r="BJK1617" s="418"/>
      <c r="BJL1617" s="418"/>
      <c r="BJM1617" s="418"/>
      <c r="BJN1617" s="418"/>
      <c r="BJO1617" s="418"/>
      <c r="BJP1617" s="418"/>
      <c r="BJQ1617" s="418"/>
      <c r="BJR1617" s="418"/>
      <c r="BJS1617" s="418"/>
      <c r="BJT1617" s="418"/>
      <c r="BJU1617" s="418"/>
      <c r="BJV1617" s="418"/>
      <c r="BJW1617" s="418"/>
      <c r="BJX1617" s="418"/>
      <c r="BJY1617" s="418"/>
      <c r="BJZ1617" s="418"/>
      <c r="BKA1617" s="418"/>
      <c r="BKB1617" s="418"/>
      <c r="BKC1617" s="418"/>
      <c r="BKD1617" s="418"/>
      <c r="BKE1617" s="418"/>
      <c r="BKF1617" s="418"/>
      <c r="BKG1617" s="418"/>
      <c r="BKH1617" s="418"/>
      <c r="BKI1617" s="418"/>
      <c r="BKJ1617" s="418"/>
      <c r="BKK1617" s="418"/>
      <c r="BKL1617" s="418"/>
      <c r="BKM1617" s="418"/>
      <c r="BKN1617" s="418"/>
      <c r="BKO1617" s="418"/>
      <c r="BKP1617" s="418"/>
      <c r="BKQ1617" s="418"/>
      <c r="BKR1617" s="418"/>
      <c r="BKS1617" s="418"/>
      <c r="BKT1617" s="418"/>
      <c r="BKU1617" s="418"/>
      <c r="BKV1617" s="418"/>
      <c r="BKW1617" s="418"/>
      <c r="BKX1617" s="418"/>
      <c r="BKY1617" s="418"/>
      <c r="BKZ1617" s="418"/>
      <c r="BLA1617" s="418"/>
      <c r="BLB1617" s="418"/>
      <c r="BLC1617" s="418"/>
      <c r="BLD1617" s="418"/>
      <c r="BLE1617" s="418"/>
      <c r="BLF1617" s="418"/>
      <c r="BLG1617" s="418"/>
      <c r="BLH1617" s="418"/>
      <c r="BLI1617" s="418"/>
      <c r="BLJ1617" s="418"/>
      <c r="BLK1617" s="418"/>
      <c r="BLL1617" s="418"/>
      <c r="BLM1617" s="418"/>
      <c r="BLN1617" s="418"/>
      <c r="BLO1617" s="418"/>
      <c r="BLP1617" s="418"/>
      <c r="BLQ1617" s="418"/>
      <c r="BLR1617" s="418"/>
      <c r="BLS1617" s="418"/>
      <c r="BLT1617" s="418"/>
      <c r="BLU1617" s="418"/>
      <c r="BLV1617" s="418"/>
      <c r="BLW1617" s="418"/>
      <c r="BLX1617" s="418"/>
      <c r="BLY1617" s="418"/>
      <c r="BLZ1617" s="418"/>
      <c r="BMA1617" s="418"/>
      <c r="BMB1617" s="418"/>
      <c r="BMC1617" s="418"/>
      <c r="BMD1617" s="418"/>
      <c r="BME1617" s="418"/>
      <c r="BMF1617" s="418"/>
      <c r="BMG1617" s="418"/>
      <c r="BMH1617" s="418"/>
      <c r="BMI1617" s="418"/>
      <c r="BMJ1617" s="418"/>
      <c r="BMK1617" s="418"/>
      <c r="BML1617" s="418"/>
      <c r="BMM1617" s="418"/>
      <c r="BMN1617" s="418"/>
      <c r="BMO1617" s="418"/>
      <c r="BMP1617" s="418"/>
      <c r="BMQ1617" s="418"/>
      <c r="BMR1617" s="418"/>
      <c r="BMS1617" s="418"/>
      <c r="BMT1617" s="418"/>
      <c r="BMU1617" s="418"/>
      <c r="BMV1617" s="418"/>
      <c r="BMW1617" s="418"/>
      <c r="BMX1617" s="418"/>
      <c r="BMY1617" s="418"/>
      <c r="BMZ1617" s="418"/>
      <c r="BNA1617" s="418"/>
      <c r="BNB1617" s="418"/>
      <c r="BNC1617" s="418"/>
      <c r="BND1617" s="418"/>
      <c r="BNE1617" s="418"/>
      <c r="BNF1617" s="418"/>
      <c r="BNG1617" s="418"/>
      <c r="BNH1617" s="418"/>
      <c r="BNI1617" s="418"/>
      <c r="BNJ1617" s="418"/>
      <c r="BNK1617" s="418"/>
      <c r="BNL1617" s="418"/>
      <c r="BNM1617" s="418"/>
      <c r="BNN1617" s="418"/>
      <c r="BNO1617" s="418"/>
      <c r="BNP1617" s="418"/>
      <c r="BNQ1617" s="418"/>
      <c r="BNR1617" s="418"/>
      <c r="BNS1617" s="418"/>
      <c r="BNT1617" s="418"/>
      <c r="BNU1617" s="418"/>
      <c r="BNV1617" s="418"/>
      <c r="BNW1617" s="418"/>
      <c r="BNX1617" s="418"/>
      <c r="BNY1617" s="418"/>
      <c r="BNZ1617" s="418"/>
      <c r="BOA1617" s="418"/>
      <c r="BOB1617" s="418"/>
      <c r="BOC1617" s="418"/>
      <c r="BOD1617" s="418"/>
      <c r="BOE1617" s="418"/>
      <c r="BOF1617" s="418"/>
      <c r="BOG1617" s="418"/>
      <c r="BOH1617" s="418"/>
      <c r="BOI1617" s="418"/>
      <c r="BOJ1617" s="418"/>
      <c r="BOK1617" s="418"/>
      <c r="BOL1617" s="418"/>
      <c r="BOM1617" s="418"/>
      <c r="BON1617" s="418"/>
      <c r="BOO1617" s="418"/>
      <c r="BOP1617" s="418"/>
      <c r="BOQ1617" s="418"/>
      <c r="BOR1617" s="418"/>
      <c r="BOS1617" s="418"/>
      <c r="BOT1617" s="418"/>
      <c r="BOU1617" s="418"/>
      <c r="BOV1617" s="418"/>
      <c r="BOW1617" s="418"/>
      <c r="BOX1617" s="418"/>
      <c r="BOY1617" s="418"/>
      <c r="BOZ1617" s="418"/>
      <c r="BPA1617" s="418"/>
      <c r="BPB1617" s="418"/>
      <c r="BPC1617" s="418"/>
      <c r="BPD1617" s="418"/>
      <c r="BPE1617" s="418"/>
      <c r="BPF1617" s="418"/>
      <c r="BPG1617" s="418"/>
      <c r="BPH1617" s="418"/>
      <c r="BPI1617" s="418"/>
      <c r="BPJ1617" s="418"/>
      <c r="BPK1617" s="418"/>
      <c r="BPL1617" s="418"/>
      <c r="BPM1617" s="418"/>
      <c r="BPN1617" s="418"/>
      <c r="BPO1617" s="418"/>
      <c r="BPP1617" s="418"/>
      <c r="BPQ1617" s="418"/>
      <c r="BPR1617" s="418"/>
      <c r="BPS1617" s="418"/>
      <c r="BPT1617" s="418"/>
      <c r="BPU1617" s="418"/>
      <c r="BPV1617" s="418"/>
      <c r="BPW1617" s="418"/>
      <c r="BPX1617" s="418"/>
      <c r="BPY1617" s="418"/>
      <c r="BPZ1617" s="418"/>
      <c r="BQA1617" s="418"/>
      <c r="BQB1617" s="418"/>
      <c r="BQC1617" s="418"/>
      <c r="BQD1617" s="418"/>
      <c r="BQE1617" s="418"/>
      <c r="BQF1617" s="418"/>
      <c r="BQG1617" s="418"/>
      <c r="BQH1617" s="418"/>
      <c r="BQI1617" s="418"/>
      <c r="BQJ1617" s="418"/>
      <c r="BQK1617" s="418"/>
      <c r="BQL1617" s="418"/>
      <c r="BQM1617" s="418"/>
      <c r="BQN1617" s="418"/>
      <c r="BQO1617" s="418"/>
      <c r="BQP1617" s="418"/>
      <c r="BQQ1617" s="418"/>
      <c r="BQR1617" s="418"/>
      <c r="BQS1617" s="418"/>
      <c r="BQT1617" s="418"/>
      <c r="BQU1617" s="418"/>
      <c r="BQV1617" s="418"/>
      <c r="BQW1617" s="418"/>
      <c r="BQX1617" s="418"/>
      <c r="BQY1617" s="418"/>
      <c r="BQZ1617" s="418"/>
      <c r="BRA1617" s="418"/>
      <c r="BRB1617" s="418"/>
      <c r="BRC1617" s="418"/>
      <c r="BRD1617" s="418"/>
      <c r="BRE1617" s="418"/>
      <c r="BRF1617" s="418"/>
      <c r="BRG1617" s="418"/>
      <c r="BRH1617" s="418"/>
      <c r="BRI1617" s="418"/>
      <c r="BRJ1617" s="418"/>
      <c r="BRK1617" s="418"/>
      <c r="BRL1617" s="418"/>
      <c r="BRM1617" s="418"/>
      <c r="BRN1617" s="418"/>
      <c r="BRO1617" s="418"/>
      <c r="BRP1617" s="418"/>
      <c r="BRQ1617" s="418"/>
      <c r="BRR1617" s="418"/>
      <c r="BRS1617" s="418"/>
      <c r="BRT1617" s="418"/>
      <c r="BRU1617" s="418"/>
      <c r="BRV1617" s="418"/>
      <c r="BRW1617" s="418"/>
      <c r="BRX1617" s="418"/>
      <c r="BRY1617" s="418"/>
      <c r="BRZ1617" s="418"/>
      <c r="BSA1617" s="418"/>
      <c r="BSB1617" s="418"/>
      <c r="BSC1617" s="418"/>
      <c r="BSD1617" s="418"/>
      <c r="BSE1617" s="418"/>
      <c r="BSF1617" s="418"/>
      <c r="BSG1617" s="418"/>
      <c r="BSH1617" s="418"/>
      <c r="BSI1617" s="418"/>
      <c r="BSJ1617" s="418"/>
      <c r="BSK1617" s="418"/>
      <c r="BSL1617" s="418"/>
      <c r="BSM1617" s="418"/>
      <c r="BSN1617" s="418"/>
      <c r="BSO1617" s="418"/>
      <c r="BSP1617" s="418"/>
      <c r="BSQ1617" s="418"/>
      <c r="BSR1617" s="418"/>
      <c r="BSS1617" s="418"/>
      <c r="BST1617" s="418"/>
      <c r="BSU1617" s="418"/>
      <c r="BSV1617" s="418"/>
      <c r="BSW1617" s="418"/>
      <c r="BSX1617" s="418"/>
      <c r="BSY1617" s="418"/>
      <c r="BSZ1617" s="418"/>
      <c r="BTA1617" s="418"/>
      <c r="BTB1617" s="418"/>
      <c r="BTC1617" s="418"/>
      <c r="BTD1617" s="418"/>
      <c r="BTE1617" s="418"/>
      <c r="BTF1617" s="418"/>
      <c r="BTG1617" s="418"/>
      <c r="BTH1617" s="418"/>
      <c r="BTI1617" s="418"/>
      <c r="BTJ1617" s="418"/>
      <c r="BTK1617" s="418"/>
      <c r="BTL1617" s="418"/>
      <c r="BTM1617" s="418"/>
      <c r="BTN1617" s="418"/>
      <c r="BTO1617" s="418"/>
      <c r="BTP1617" s="418"/>
      <c r="BTQ1617" s="418"/>
      <c r="BTR1617" s="418"/>
      <c r="BTS1617" s="418"/>
      <c r="BTT1617" s="418"/>
      <c r="BTU1617" s="418"/>
      <c r="BTV1617" s="418"/>
      <c r="BTW1617" s="418"/>
      <c r="BTX1617" s="418"/>
      <c r="BTY1617" s="418"/>
      <c r="BTZ1617" s="418"/>
      <c r="BUA1617" s="418"/>
      <c r="BUB1617" s="418"/>
      <c r="BUC1617" s="418"/>
      <c r="BUD1617" s="418"/>
      <c r="BUE1617" s="418"/>
      <c r="BUF1617" s="418"/>
      <c r="BUG1617" s="418"/>
      <c r="BUH1617" s="418"/>
      <c r="BUI1617" s="418"/>
      <c r="BUJ1617" s="418"/>
      <c r="BUK1617" s="418"/>
      <c r="BUL1617" s="418"/>
      <c r="BUM1617" s="418"/>
      <c r="BUN1617" s="418"/>
      <c r="BUO1617" s="418"/>
      <c r="BUP1617" s="418"/>
      <c r="BUQ1617" s="418"/>
      <c r="BUR1617" s="418"/>
      <c r="BUS1617" s="418"/>
      <c r="BUT1617" s="418"/>
      <c r="BUU1617" s="418"/>
      <c r="BUV1617" s="418"/>
      <c r="BUW1617" s="418"/>
      <c r="BUX1617" s="418"/>
      <c r="BUY1617" s="418"/>
      <c r="BUZ1617" s="418"/>
      <c r="BVA1617" s="418"/>
      <c r="BVB1617" s="418"/>
      <c r="BVC1617" s="418"/>
      <c r="BVD1617" s="418"/>
      <c r="BVE1617" s="418"/>
      <c r="BVF1617" s="418"/>
      <c r="BVG1617" s="418"/>
      <c r="BVH1617" s="418"/>
      <c r="BVI1617" s="418"/>
      <c r="BVJ1617" s="418"/>
      <c r="BVK1617" s="418"/>
      <c r="BVL1617" s="418"/>
      <c r="BVM1617" s="418"/>
      <c r="BVN1617" s="418"/>
      <c r="BVO1617" s="418"/>
      <c r="BVP1617" s="418"/>
      <c r="BVQ1617" s="418"/>
      <c r="BVR1617" s="418"/>
      <c r="BVS1617" s="418"/>
      <c r="BVT1617" s="418"/>
      <c r="BVU1617" s="418"/>
      <c r="BVV1617" s="418"/>
      <c r="BVW1617" s="418"/>
      <c r="BVX1617" s="418"/>
      <c r="BVY1617" s="418"/>
      <c r="BVZ1617" s="418"/>
      <c r="BWA1617" s="418"/>
      <c r="BWB1617" s="418"/>
      <c r="BWC1617" s="418"/>
      <c r="BWD1617" s="418"/>
      <c r="BWE1617" s="418"/>
      <c r="BWF1617" s="418"/>
      <c r="BWG1617" s="418"/>
      <c r="BWH1617" s="418"/>
      <c r="BWI1617" s="418"/>
      <c r="BWJ1617" s="418"/>
      <c r="BWK1617" s="418"/>
      <c r="BWL1617" s="418"/>
      <c r="BWM1617" s="418"/>
      <c r="BWN1617" s="418"/>
      <c r="BWO1617" s="418"/>
      <c r="BWP1617" s="418"/>
      <c r="BWQ1617" s="418"/>
      <c r="BWR1617" s="418"/>
      <c r="BWS1617" s="418"/>
      <c r="BWT1617" s="418"/>
      <c r="BWU1617" s="418"/>
      <c r="BWV1617" s="418"/>
      <c r="BWW1617" s="418"/>
      <c r="BWX1617" s="418"/>
      <c r="BWY1617" s="418"/>
      <c r="BWZ1617" s="418"/>
      <c r="BXA1617" s="418"/>
      <c r="BXB1617" s="418"/>
      <c r="BXC1617" s="418"/>
      <c r="BXD1617" s="418"/>
      <c r="BXE1617" s="418"/>
      <c r="BXF1617" s="418"/>
      <c r="BXG1617" s="418"/>
      <c r="BXH1617" s="418"/>
      <c r="BXI1617" s="418"/>
      <c r="BXJ1617" s="418"/>
      <c r="BXK1617" s="418"/>
      <c r="BXL1617" s="418"/>
      <c r="BXM1617" s="418"/>
      <c r="BXN1617" s="418"/>
      <c r="BXO1617" s="418"/>
      <c r="BXP1617" s="418"/>
      <c r="BXQ1617" s="418"/>
      <c r="BXR1617" s="418"/>
      <c r="BXS1617" s="418"/>
      <c r="BXT1617" s="418"/>
      <c r="BXU1617" s="418"/>
      <c r="BXV1617" s="418"/>
      <c r="BXW1617" s="418"/>
      <c r="BXX1617" s="418"/>
      <c r="BXY1617" s="418"/>
      <c r="BXZ1617" s="418"/>
      <c r="BYA1617" s="418"/>
      <c r="BYB1617" s="418"/>
      <c r="BYC1617" s="418"/>
      <c r="BYD1617" s="418"/>
      <c r="BYE1617" s="418"/>
      <c r="BYF1617" s="418"/>
      <c r="BYG1617" s="418"/>
      <c r="BYH1617" s="418"/>
      <c r="BYI1617" s="418"/>
      <c r="BYJ1617" s="418"/>
      <c r="BYK1617" s="418"/>
      <c r="BYL1617" s="418"/>
      <c r="BYM1617" s="418"/>
      <c r="BYN1617" s="418"/>
      <c r="BYO1617" s="418"/>
      <c r="BYP1617" s="418"/>
      <c r="BYQ1617" s="418"/>
      <c r="BYR1617" s="418"/>
      <c r="BYS1617" s="418"/>
      <c r="BYT1617" s="418"/>
      <c r="BYU1617" s="418"/>
      <c r="BYV1617" s="418"/>
      <c r="BYW1617" s="418"/>
      <c r="BYX1617" s="418"/>
      <c r="BYY1617" s="418"/>
      <c r="BYZ1617" s="418"/>
      <c r="BZA1617" s="418"/>
      <c r="BZB1617" s="418"/>
      <c r="BZC1617" s="418"/>
      <c r="BZD1617" s="418"/>
      <c r="BZE1617" s="418"/>
      <c r="BZF1617" s="418"/>
      <c r="BZG1617" s="418"/>
      <c r="BZH1617" s="418"/>
      <c r="BZI1617" s="418"/>
      <c r="BZJ1617" s="418"/>
      <c r="BZK1617" s="418"/>
      <c r="BZL1617" s="418"/>
      <c r="BZM1617" s="418"/>
      <c r="BZN1617" s="418"/>
      <c r="BZO1617" s="418"/>
      <c r="BZP1617" s="418"/>
      <c r="BZQ1617" s="418"/>
      <c r="BZR1617" s="418"/>
      <c r="BZS1617" s="418"/>
      <c r="BZT1617" s="418"/>
      <c r="BZU1617" s="418"/>
      <c r="BZV1617" s="418"/>
      <c r="BZW1617" s="418"/>
      <c r="BZX1617" s="418"/>
      <c r="BZY1617" s="418"/>
      <c r="BZZ1617" s="418"/>
      <c r="CAA1617" s="418"/>
      <c r="CAB1617" s="418"/>
      <c r="CAC1617" s="418"/>
      <c r="CAD1617" s="418"/>
      <c r="CAE1617" s="418"/>
      <c r="CAF1617" s="418"/>
      <c r="CAG1617" s="418"/>
      <c r="CAH1617" s="418"/>
      <c r="CAI1617" s="418"/>
      <c r="CAJ1617" s="418"/>
      <c r="CAK1617" s="418"/>
      <c r="CAL1617" s="418"/>
      <c r="CAM1617" s="418"/>
      <c r="CAN1617" s="418"/>
      <c r="CAO1617" s="418"/>
      <c r="CAP1617" s="418"/>
      <c r="CAQ1617" s="418"/>
      <c r="CAR1617" s="418"/>
      <c r="CAS1617" s="418"/>
      <c r="CAT1617" s="418"/>
      <c r="CAU1617" s="418"/>
      <c r="CAV1617" s="418"/>
      <c r="CAW1617" s="418"/>
      <c r="CAX1617" s="418"/>
      <c r="CAY1617" s="418"/>
      <c r="CAZ1617" s="418"/>
      <c r="CBA1617" s="418"/>
      <c r="CBB1617" s="418"/>
      <c r="CBC1617" s="418"/>
      <c r="CBD1617" s="418"/>
      <c r="CBE1617" s="418"/>
      <c r="CBF1617" s="418"/>
      <c r="CBG1617" s="418"/>
      <c r="CBH1617" s="418"/>
      <c r="CBI1617" s="418"/>
      <c r="CBJ1617" s="418"/>
      <c r="CBK1617" s="418"/>
      <c r="CBL1617" s="418"/>
      <c r="CBM1617" s="418"/>
      <c r="CBN1617" s="418"/>
      <c r="CBO1617" s="418"/>
      <c r="CBP1617" s="418"/>
      <c r="CBQ1617" s="418"/>
      <c r="CBR1617" s="418"/>
      <c r="CBS1617" s="418"/>
      <c r="CBT1617" s="418"/>
      <c r="CBU1617" s="418"/>
      <c r="CBV1617" s="418"/>
      <c r="CBW1617" s="418"/>
      <c r="CBX1617" s="418"/>
      <c r="CBY1617" s="418"/>
      <c r="CBZ1617" s="418"/>
      <c r="CCA1617" s="418"/>
      <c r="CCB1617" s="418"/>
      <c r="CCC1617" s="418"/>
      <c r="CCD1617" s="418"/>
      <c r="CCE1617" s="418"/>
      <c r="CCF1617" s="418"/>
      <c r="CCG1617" s="418"/>
      <c r="CCH1617" s="418"/>
      <c r="CCI1617" s="418"/>
      <c r="CCJ1617" s="418"/>
      <c r="CCK1617" s="418"/>
      <c r="CCL1617" s="418"/>
      <c r="CCM1617" s="418"/>
      <c r="CCN1617" s="418"/>
      <c r="CCO1617" s="418"/>
      <c r="CCP1617" s="418"/>
      <c r="CCQ1617" s="418"/>
      <c r="CCR1617" s="418"/>
      <c r="CCS1617" s="418"/>
      <c r="CCT1617" s="418"/>
      <c r="CCU1617" s="418"/>
      <c r="CCV1617" s="418"/>
      <c r="CCW1617" s="418"/>
      <c r="CCX1617" s="418"/>
      <c r="CCY1617" s="418"/>
      <c r="CCZ1617" s="418"/>
      <c r="CDA1617" s="418"/>
      <c r="CDB1617" s="418"/>
      <c r="CDC1617" s="418"/>
      <c r="CDD1617" s="418"/>
      <c r="CDE1617" s="418"/>
      <c r="CDF1617" s="418"/>
      <c r="CDG1617" s="418"/>
      <c r="CDH1617" s="418"/>
      <c r="CDI1617" s="418"/>
      <c r="CDJ1617" s="418"/>
      <c r="CDK1617" s="418"/>
      <c r="CDL1617" s="418"/>
      <c r="CDM1617" s="418"/>
      <c r="CDN1617" s="418"/>
      <c r="CDO1617" s="418"/>
      <c r="CDP1617" s="418"/>
      <c r="CDQ1617" s="418"/>
      <c r="CDR1617" s="418"/>
      <c r="CDS1617" s="418"/>
      <c r="CDT1617" s="418"/>
      <c r="CDU1617" s="418"/>
      <c r="CDV1617" s="418"/>
      <c r="CDW1617" s="418"/>
      <c r="CDX1617" s="418"/>
      <c r="CDY1617" s="418"/>
      <c r="CDZ1617" s="418"/>
      <c r="CEA1617" s="418"/>
      <c r="CEB1617" s="418"/>
      <c r="CEC1617" s="418"/>
      <c r="CED1617" s="418"/>
      <c r="CEE1617" s="418"/>
      <c r="CEF1617" s="418"/>
      <c r="CEG1617" s="418"/>
      <c r="CEH1617" s="418"/>
      <c r="CEI1617" s="418"/>
      <c r="CEJ1617" s="418"/>
      <c r="CEK1617" s="418"/>
      <c r="CEL1617" s="418"/>
      <c r="CEM1617" s="418"/>
      <c r="CEN1617" s="418"/>
      <c r="CEO1617" s="418"/>
      <c r="CEP1617" s="418"/>
      <c r="CEQ1617" s="418"/>
      <c r="CER1617" s="418"/>
      <c r="CES1617" s="418"/>
      <c r="CET1617" s="418"/>
      <c r="CEU1617" s="418"/>
      <c r="CEV1617" s="418"/>
      <c r="CEW1617" s="418"/>
      <c r="CEX1617" s="418"/>
      <c r="CEY1617" s="418"/>
      <c r="CEZ1617" s="418"/>
      <c r="CFA1617" s="418"/>
      <c r="CFB1617" s="418"/>
      <c r="CFC1617" s="418"/>
      <c r="CFD1617" s="418"/>
      <c r="CFE1617" s="418"/>
      <c r="CFF1617" s="418"/>
      <c r="CFG1617" s="418"/>
      <c r="CFH1617" s="418"/>
      <c r="CFI1617" s="418"/>
      <c r="CFJ1617" s="418"/>
      <c r="CFK1617" s="418"/>
      <c r="CFL1617" s="418"/>
      <c r="CFM1617" s="418"/>
      <c r="CFN1617" s="418"/>
      <c r="CFO1617" s="418"/>
      <c r="CFP1617" s="418"/>
      <c r="CFQ1617" s="418"/>
      <c r="CFR1617" s="418"/>
      <c r="CFS1617" s="418"/>
      <c r="CFT1617" s="418"/>
      <c r="CFU1617" s="418"/>
      <c r="CFV1617" s="418"/>
      <c r="CFW1617" s="418"/>
      <c r="CFX1617" s="418"/>
      <c r="CFY1617" s="418"/>
      <c r="CFZ1617" s="418"/>
      <c r="CGA1617" s="418"/>
      <c r="CGB1617" s="418"/>
      <c r="CGC1617" s="418"/>
      <c r="CGD1617" s="418"/>
      <c r="CGE1617" s="418"/>
      <c r="CGF1617" s="418"/>
      <c r="CGG1617" s="418"/>
      <c r="CGH1617" s="418"/>
      <c r="CGI1617" s="418"/>
      <c r="CGJ1617" s="418"/>
      <c r="CGK1617" s="418"/>
      <c r="CGL1617" s="418"/>
      <c r="CGM1617" s="418"/>
      <c r="CGN1617" s="418"/>
      <c r="CGO1617" s="418"/>
      <c r="CGP1617" s="418"/>
      <c r="CGQ1617" s="418"/>
      <c r="CGR1617" s="418"/>
      <c r="CGS1617" s="418"/>
      <c r="CGT1617" s="418"/>
      <c r="CGU1617" s="418"/>
      <c r="CGV1617" s="418"/>
      <c r="CGW1617" s="418"/>
      <c r="CGX1617" s="418"/>
      <c r="CGY1617" s="418"/>
      <c r="CGZ1617" s="418"/>
      <c r="CHA1617" s="418"/>
      <c r="CHB1617" s="418"/>
      <c r="CHC1617" s="418"/>
      <c r="CHD1617" s="418"/>
      <c r="CHE1617" s="418"/>
      <c r="CHF1617" s="418"/>
      <c r="CHG1617" s="418"/>
      <c r="CHH1617" s="418"/>
      <c r="CHI1617" s="418"/>
      <c r="CHJ1617" s="418"/>
      <c r="CHK1617" s="418"/>
      <c r="CHL1617" s="418"/>
      <c r="CHM1617" s="418"/>
      <c r="CHN1617" s="418"/>
      <c r="CHO1617" s="418"/>
      <c r="CHP1617" s="418"/>
      <c r="CHQ1617" s="418"/>
      <c r="CHR1617" s="418"/>
      <c r="CHS1617" s="418"/>
      <c r="CHT1617" s="418"/>
      <c r="CHU1617" s="418"/>
      <c r="CHV1617" s="418"/>
      <c r="CHW1617" s="418"/>
    </row>
    <row r="1618" spans="1:2259" s="567" customFormat="1" ht="18" customHeight="1" thickBot="1" x14ac:dyDescent="0.3">
      <c r="A1618" s="89"/>
      <c r="B1618" s="90"/>
      <c r="C1618" s="91"/>
      <c r="D1618" s="92"/>
      <c r="E1618" s="93"/>
      <c r="F1618" s="94"/>
      <c r="G1618" s="95"/>
      <c r="H1618" s="96">
        <v>455</v>
      </c>
      <c r="I1618" s="97"/>
      <c r="J1618" s="95">
        <v>400</v>
      </c>
      <c r="K1618" s="98"/>
      <c r="L1618" s="98"/>
      <c r="M1618" s="98"/>
      <c r="N1618" s="98"/>
      <c r="O1618" s="99">
        <f>(K1618+L1618+M1618)/3</f>
        <v>0</v>
      </c>
      <c r="P1618" s="100">
        <f t="shared" si="287"/>
        <v>0</v>
      </c>
      <c r="Q1618" s="100"/>
      <c r="R1618" s="101" t="s">
        <v>2088</v>
      </c>
      <c r="S1618" s="95">
        <v>400</v>
      </c>
      <c r="T1618" s="98">
        <v>18</v>
      </c>
      <c r="U1618" s="98">
        <v>10</v>
      </c>
      <c r="V1618" s="98">
        <v>6</v>
      </c>
      <c r="W1618" s="98"/>
      <c r="X1618" s="99">
        <f t="shared" si="246"/>
        <v>11.333333333333334</v>
      </c>
      <c r="Y1618" s="100">
        <f t="shared" si="286"/>
        <v>1.8626333333333335E-2</v>
      </c>
      <c r="Z1618" s="102"/>
      <c r="AA1618" s="73">
        <f t="shared" si="282"/>
        <v>1.8626333333333335E-2</v>
      </c>
      <c r="AB1618" s="831">
        <f t="shared" si="288"/>
        <v>392.54946666666666</v>
      </c>
      <c r="AC1618" s="418"/>
      <c r="AD1618" s="418"/>
      <c r="AE1618" s="418"/>
      <c r="AF1618" s="418"/>
      <c r="AG1618" s="418"/>
      <c r="AH1618" s="418"/>
      <c r="AI1618" s="418"/>
      <c r="AJ1618" s="418"/>
      <c r="AK1618" s="418"/>
      <c r="AL1618" s="418"/>
      <c r="AM1618" s="418"/>
      <c r="AN1618" s="418"/>
      <c r="AO1618" s="418"/>
      <c r="AP1618" s="418"/>
      <c r="AQ1618" s="418"/>
      <c r="AR1618" s="418"/>
      <c r="AS1618" s="418"/>
      <c r="AT1618" s="418"/>
      <c r="AU1618" s="418"/>
      <c r="AV1618" s="418"/>
      <c r="AW1618" s="418"/>
      <c r="AX1618" s="418"/>
      <c r="AY1618" s="418"/>
      <c r="AZ1618" s="418"/>
      <c r="BA1618" s="418"/>
      <c r="BB1618" s="418"/>
      <c r="BC1618" s="418"/>
      <c r="BD1618" s="418"/>
      <c r="BE1618" s="418"/>
      <c r="BF1618" s="418"/>
      <c r="BG1618" s="418"/>
      <c r="BH1618" s="418"/>
      <c r="BI1618" s="418"/>
      <c r="BJ1618" s="418"/>
      <c r="BK1618" s="418"/>
      <c r="BL1618" s="418"/>
      <c r="BM1618" s="418"/>
      <c r="BN1618" s="418"/>
      <c r="BO1618" s="418"/>
      <c r="BP1618" s="418"/>
      <c r="BQ1618" s="418"/>
      <c r="BR1618" s="418"/>
      <c r="BS1618" s="418"/>
      <c r="BT1618" s="418"/>
      <c r="BU1618" s="418"/>
      <c r="BV1618" s="418"/>
      <c r="BW1618" s="418"/>
      <c r="BX1618" s="418"/>
      <c r="BY1618" s="418"/>
      <c r="BZ1618" s="418"/>
      <c r="CA1618" s="418"/>
      <c r="CB1618" s="418"/>
      <c r="CC1618" s="418"/>
      <c r="CD1618" s="418"/>
      <c r="CE1618" s="418"/>
      <c r="CF1618" s="418"/>
      <c r="CG1618" s="418"/>
      <c r="CH1618" s="418"/>
      <c r="CI1618" s="418"/>
      <c r="CJ1618" s="418"/>
      <c r="CK1618" s="418"/>
      <c r="CL1618" s="418"/>
      <c r="CM1618" s="418"/>
      <c r="CN1618" s="418"/>
      <c r="CO1618" s="418"/>
      <c r="CP1618" s="418"/>
      <c r="CQ1618" s="418"/>
      <c r="CR1618" s="418"/>
      <c r="CS1618" s="418"/>
      <c r="CT1618" s="418"/>
      <c r="CU1618" s="418"/>
      <c r="CV1618" s="418"/>
      <c r="CW1618" s="418"/>
      <c r="CX1618" s="418"/>
      <c r="CY1618" s="418"/>
      <c r="CZ1618" s="418"/>
      <c r="DA1618" s="418"/>
      <c r="DB1618" s="418"/>
      <c r="DC1618" s="418"/>
      <c r="DD1618" s="418"/>
      <c r="DE1618" s="418"/>
      <c r="DF1618" s="418"/>
      <c r="DG1618" s="418"/>
      <c r="DH1618" s="418"/>
      <c r="DI1618" s="418"/>
      <c r="DJ1618" s="418"/>
      <c r="DK1618" s="418"/>
      <c r="DL1618" s="418"/>
      <c r="DM1618" s="418"/>
      <c r="DN1618" s="418"/>
      <c r="DO1618" s="418"/>
      <c r="DP1618" s="418"/>
      <c r="DQ1618" s="418"/>
      <c r="DR1618" s="418"/>
      <c r="DS1618" s="418"/>
      <c r="DT1618" s="418"/>
      <c r="DU1618" s="418"/>
      <c r="DV1618" s="418"/>
      <c r="DW1618" s="418"/>
      <c r="DX1618" s="418"/>
      <c r="DY1618" s="418"/>
      <c r="DZ1618" s="418"/>
      <c r="EA1618" s="418"/>
      <c r="EB1618" s="418"/>
      <c r="EC1618" s="418"/>
      <c r="ED1618" s="418"/>
      <c r="EE1618" s="418"/>
      <c r="EF1618" s="418"/>
      <c r="EG1618" s="418"/>
      <c r="EH1618" s="418"/>
      <c r="EI1618" s="418"/>
      <c r="EJ1618" s="418"/>
      <c r="EK1618" s="418"/>
      <c r="EL1618" s="418"/>
      <c r="EM1618" s="418"/>
      <c r="EN1618" s="418"/>
      <c r="EO1618" s="418"/>
      <c r="EP1618" s="418"/>
      <c r="EQ1618" s="418"/>
      <c r="ER1618" s="418"/>
      <c r="ES1618" s="418"/>
      <c r="ET1618" s="418"/>
      <c r="EU1618" s="418"/>
      <c r="EV1618" s="418"/>
      <c r="EW1618" s="418"/>
      <c r="EX1618" s="418"/>
      <c r="EY1618" s="418"/>
      <c r="EZ1618" s="418"/>
      <c r="FA1618" s="418"/>
      <c r="FB1618" s="418"/>
      <c r="FC1618" s="418"/>
      <c r="FD1618" s="418"/>
      <c r="FE1618" s="418"/>
      <c r="FF1618" s="418"/>
      <c r="FG1618" s="418"/>
      <c r="FH1618" s="418"/>
      <c r="FI1618" s="418"/>
      <c r="FJ1618" s="418"/>
      <c r="FK1618" s="418"/>
      <c r="FL1618" s="418"/>
      <c r="FM1618" s="418"/>
      <c r="FN1618" s="418"/>
      <c r="FO1618" s="418"/>
      <c r="FP1618" s="418"/>
      <c r="FQ1618" s="418"/>
      <c r="FR1618" s="418"/>
      <c r="FS1618" s="418"/>
      <c r="FT1618" s="418"/>
      <c r="FU1618" s="418"/>
      <c r="FV1618" s="418"/>
      <c r="FW1618" s="418"/>
      <c r="FX1618" s="418"/>
      <c r="FY1618" s="418"/>
      <c r="FZ1618" s="418"/>
      <c r="GA1618" s="418"/>
      <c r="GB1618" s="418"/>
      <c r="GC1618" s="418"/>
      <c r="GD1618" s="418"/>
      <c r="GE1618" s="418"/>
      <c r="GF1618" s="418"/>
      <c r="GG1618" s="418"/>
      <c r="GH1618" s="418"/>
      <c r="GI1618" s="418"/>
      <c r="GJ1618" s="418"/>
      <c r="GK1618" s="418"/>
      <c r="GL1618" s="418"/>
      <c r="GM1618" s="418"/>
      <c r="GN1618" s="418"/>
      <c r="GO1618" s="418"/>
      <c r="GP1618" s="418"/>
      <c r="GQ1618" s="418"/>
      <c r="GR1618" s="418"/>
      <c r="GS1618" s="418"/>
      <c r="GT1618" s="418"/>
      <c r="GU1618" s="418"/>
      <c r="GV1618" s="418"/>
      <c r="GW1618" s="418"/>
      <c r="GX1618" s="418"/>
      <c r="GY1618" s="418"/>
      <c r="GZ1618" s="418"/>
      <c r="HA1618" s="418"/>
      <c r="HB1618" s="418"/>
      <c r="HC1618" s="418"/>
      <c r="HD1618" s="418"/>
      <c r="HE1618" s="418"/>
      <c r="HF1618" s="418"/>
      <c r="HG1618" s="418"/>
      <c r="HH1618" s="418"/>
      <c r="HI1618" s="418"/>
      <c r="HJ1618" s="418"/>
      <c r="HK1618" s="418"/>
      <c r="HL1618" s="418"/>
      <c r="HM1618" s="418"/>
      <c r="HN1618" s="418"/>
      <c r="HO1618" s="418"/>
      <c r="HP1618" s="418"/>
      <c r="HQ1618" s="418"/>
      <c r="HR1618" s="418"/>
      <c r="HS1618" s="418"/>
      <c r="HT1618" s="418"/>
      <c r="HU1618" s="418"/>
      <c r="HV1618" s="418"/>
      <c r="HW1618" s="418"/>
      <c r="HX1618" s="418"/>
      <c r="HY1618" s="418"/>
      <c r="HZ1618" s="418"/>
      <c r="IA1618" s="418"/>
      <c r="IB1618" s="418"/>
      <c r="IC1618" s="418"/>
      <c r="ID1618" s="418"/>
      <c r="IE1618" s="418"/>
      <c r="IF1618" s="418"/>
      <c r="IG1618" s="418"/>
      <c r="IH1618" s="418"/>
      <c r="II1618" s="418"/>
      <c r="IJ1618" s="418"/>
      <c r="IK1618" s="418"/>
      <c r="IL1618" s="418"/>
      <c r="IM1618" s="418"/>
      <c r="IN1618" s="418"/>
      <c r="IO1618" s="418"/>
      <c r="IP1618" s="418"/>
      <c r="IQ1618" s="418"/>
      <c r="IR1618" s="418"/>
      <c r="IS1618" s="418"/>
      <c r="IT1618" s="418"/>
      <c r="IU1618" s="418"/>
      <c r="IV1618" s="418"/>
      <c r="IW1618" s="418"/>
      <c r="IX1618" s="418"/>
      <c r="IY1618" s="418"/>
      <c r="IZ1618" s="418"/>
      <c r="JA1618" s="418"/>
      <c r="JB1618" s="418"/>
      <c r="JC1618" s="418"/>
      <c r="JD1618" s="418"/>
      <c r="JE1618" s="418"/>
      <c r="JF1618" s="418"/>
      <c r="JG1618" s="418"/>
      <c r="JH1618" s="418"/>
      <c r="JI1618" s="418"/>
      <c r="JJ1618" s="418"/>
      <c r="JK1618" s="418"/>
      <c r="JL1618" s="418"/>
      <c r="JM1618" s="418"/>
      <c r="JN1618" s="418"/>
      <c r="JO1618" s="418"/>
      <c r="JP1618" s="418"/>
      <c r="JQ1618" s="418"/>
      <c r="JR1618" s="418"/>
      <c r="JS1618" s="418"/>
      <c r="JT1618" s="418"/>
      <c r="JU1618" s="418"/>
      <c r="JV1618" s="418"/>
      <c r="JW1618" s="418"/>
      <c r="JX1618" s="418"/>
      <c r="JY1618" s="418"/>
      <c r="JZ1618" s="418"/>
      <c r="KA1618" s="418"/>
      <c r="KB1618" s="418"/>
      <c r="KC1618" s="418"/>
      <c r="KD1618" s="418"/>
      <c r="KE1618" s="418"/>
      <c r="KF1618" s="418"/>
      <c r="KG1618" s="418"/>
      <c r="KH1618" s="418"/>
      <c r="KI1618" s="418"/>
      <c r="KJ1618" s="418"/>
      <c r="KK1618" s="418"/>
      <c r="KL1618" s="418"/>
      <c r="KM1618" s="418"/>
      <c r="KN1618" s="418"/>
      <c r="KO1618" s="418"/>
      <c r="KP1618" s="418"/>
      <c r="KQ1618" s="418"/>
      <c r="KR1618" s="418"/>
      <c r="KS1618" s="418"/>
      <c r="KT1618" s="418"/>
      <c r="KU1618" s="418"/>
      <c r="KV1618" s="418"/>
      <c r="KW1618" s="418"/>
      <c r="KX1618" s="418"/>
      <c r="KY1618" s="418"/>
      <c r="KZ1618" s="418"/>
      <c r="LA1618" s="418"/>
      <c r="LB1618" s="418"/>
      <c r="LC1618" s="418"/>
      <c r="LD1618" s="418"/>
      <c r="LE1618" s="418"/>
      <c r="LF1618" s="418"/>
      <c r="LG1618" s="418"/>
      <c r="LH1618" s="418"/>
      <c r="LI1618" s="418"/>
      <c r="LJ1618" s="418"/>
      <c r="LK1618" s="418"/>
      <c r="LL1618" s="418"/>
      <c r="LM1618" s="418"/>
      <c r="LN1618" s="418"/>
      <c r="LO1618" s="418"/>
      <c r="LP1618" s="418"/>
      <c r="LQ1618" s="418"/>
      <c r="LR1618" s="418"/>
      <c r="LS1618" s="418"/>
      <c r="LT1618" s="418"/>
      <c r="LU1618" s="418"/>
      <c r="LV1618" s="418"/>
      <c r="LW1618" s="418"/>
      <c r="LX1618" s="418"/>
      <c r="LY1618" s="418"/>
      <c r="LZ1618" s="418"/>
      <c r="MA1618" s="418"/>
      <c r="MB1618" s="418"/>
      <c r="MC1618" s="418"/>
      <c r="MD1618" s="418"/>
      <c r="ME1618" s="418"/>
      <c r="MF1618" s="418"/>
      <c r="MG1618" s="418"/>
      <c r="MH1618" s="418"/>
      <c r="MI1618" s="418"/>
      <c r="MJ1618" s="418"/>
      <c r="MK1618" s="418"/>
      <c r="ML1618" s="418"/>
      <c r="MM1618" s="418"/>
      <c r="MN1618" s="418"/>
      <c r="MO1618" s="418"/>
      <c r="MP1618" s="418"/>
      <c r="MQ1618" s="418"/>
      <c r="MR1618" s="418"/>
      <c r="MS1618" s="418"/>
      <c r="MT1618" s="418"/>
      <c r="MU1618" s="418"/>
      <c r="MV1618" s="418"/>
      <c r="MW1618" s="418"/>
      <c r="MX1618" s="418"/>
      <c r="MY1618" s="418"/>
      <c r="MZ1618" s="418"/>
      <c r="NA1618" s="418"/>
      <c r="NB1618" s="418"/>
      <c r="NC1618" s="418"/>
      <c r="ND1618" s="418"/>
      <c r="NE1618" s="418"/>
      <c r="NF1618" s="418"/>
      <c r="NG1618" s="418"/>
      <c r="NH1618" s="418"/>
      <c r="NI1618" s="418"/>
      <c r="NJ1618" s="418"/>
      <c r="NK1618" s="418"/>
      <c r="NL1618" s="418"/>
      <c r="NM1618" s="418"/>
      <c r="NN1618" s="418"/>
      <c r="NO1618" s="418"/>
      <c r="NP1618" s="418"/>
      <c r="NQ1618" s="418"/>
      <c r="NR1618" s="418"/>
      <c r="NS1618" s="418"/>
      <c r="NT1618" s="418"/>
      <c r="NU1618" s="418"/>
      <c r="NV1618" s="418"/>
      <c r="NW1618" s="418"/>
      <c r="NX1618" s="418"/>
      <c r="NY1618" s="418"/>
      <c r="NZ1618" s="418"/>
      <c r="OA1618" s="418"/>
      <c r="OB1618" s="418"/>
      <c r="OC1618" s="418"/>
      <c r="OD1618" s="418"/>
      <c r="OE1618" s="418"/>
      <c r="OF1618" s="418"/>
      <c r="OG1618" s="418"/>
      <c r="OH1618" s="418"/>
      <c r="OI1618" s="418"/>
      <c r="OJ1618" s="418"/>
      <c r="OK1618" s="418"/>
      <c r="OL1618" s="418"/>
      <c r="OM1618" s="418"/>
      <c r="ON1618" s="418"/>
      <c r="OO1618" s="418"/>
      <c r="OP1618" s="418"/>
      <c r="OQ1618" s="418"/>
      <c r="OR1618" s="418"/>
      <c r="OS1618" s="418"/>
      <c r="OT1618" s="418"/>
      <c r="OU1618" s="418"/>
      <c r="OV1618" s="418"/>
      <c r="OW1618" s="418"/>
      <c r="OX1618" s="418"/>
      <c r="OY1618" s="418"/>
      <c r="OZ1618" s="418"/>
      <c r="PA1618" s="418"/>
      <c r="PB1618" s="418"/>
      <c r="PC1618" s="418"/>
      <c r="PD1618" s="418"/>
      <c r="PE1618" s="418"/>
      <c r="PF1618" s="418"/>
      <c r="PG1618" s="418"/>
      <c r="PH1618" s="418"/>
      <c r="PI1618" s="418"/>
      <c r="PJ1618" s="418"/>
      <c r="PK1618" s="418"/>
      <c r="PL1618" s="418"/>
      <c r="PM1618" s="418"/>
      <c r="PN1618" s="418"/>
      <c r="PO1618" s="418"/>
      <c r="PP1618" s="418"/>
      <c r="PQ1618" s="418"/>
      <c r="PR1618" s="418"/>
      <c r="PS1618" s="418"/>
      <c r="PT1618" s="418"/>
      <c r="PU1618" s="418"/>
      <c r="PV1618" s="418"/>
      <c r="PW1618" s="418"/>
      <c r="PX1618" s="418"/>
      <c r="PY1618" s="418"/>
      <c r="PZ1618" s="418"/>
      <c r="QA1618" s="418"/>
      <c r="QB1618" s="418"/>
      <c r="QC1618" s="418"/>
      <c r="QD1618" s="418"/>
      <c r="QE1618" s="418"/>
      <c r="QF1618" s="418"/>
      <c r="QG1618" s="418"/>
      <c r="QH1618" s="418"/>
      <c r="QI1618" s="418"/>
      <c r="QJ1618" s="418"/>
      <c r="QK1618" s="418"/>
      <c r="QL1618" s="418"/>
      <c r="QM1618" s="418"/>
      <c r="QN1618" s="418"/>
      <c r="QO1618" s="418"/>
      <c r="QP1618" s="418"/>
      <c r="QQ1618" s="418"/>
      <c r="QR1618" s="418"/>
      <c r="QS1618" s="418"/>
      <c r="QT1618" s="418"/>
      <c r="QU1618" s="418"/>
      <c r="QV1618" s="418"/>
      <c r="QW1618" s="418"/>
      <c r="QX1618" s="418"/>
      <c r="QY1618" s="418"/>
      <c r="QZ1618" s="418"/>
      <c r="RA1618" s="418"/>
      <c r="RB1618" s="418"/>
      <c r="RC1618" s="418"/>
      <c r="RD1618" s="418"/>
      <c r="RE1618" s="418"/>
      <c r="RF1618" s="418"/>
      <c r="RG1618" s="418"/>
      <c r="RH1618" s="418"/>
      <c r="RI1618" s="418"/>
      <c r="RJ1618" s="418"/>
      <c r="RK1618" s="418"/>
      <c r="RL1618" s="418"/>
      <c r="RM1618" s="418"/>
      <c r="RN1618" s="418"/>
      <c r="RO1618" s="418"/>
      <c r="RP1618" s="418"/>
      <c r="RQ1618" s="418"/>
      <c r="RR1618" s="418"/>
      <c r="RS1618" s="418"/>
      <c r="RT1618" s="418"/>
      <c r="RU1618" s="418"/>
      <c r="RV1618" s="418"/>
      <c r="RW1618" s="418"/>
      <c r="RX1618" s="418"/>
      <c r="RY1618" s="418"/>
      <c r="RZ1618" s="418"/>
      <c r="SA1618" s="418"/>
      <c r="SB1618" s="418"/>
      <c r="SC1618" s="418"/>
      <c r="SD1618" s="418"/>
      <c r="SE1618" s="418"/>
      <c r="SF1618" s="418"/>
      <c r="SG1618" s="418"/>
      <c r="SH1618" s="418"/>
      <c r="SI1618" s="418"/>
      <c r="SJ1618" s="418"/>
      <c r="SK1618" s="418"/>
      <c r="SL1618" s="418"/>
      <c r="SM1618" s="418"/>
      <c r="SN1618" s="418"/>
      <c r="SO1618" s="418"/>
      <c r="SP1618" s="418"/>
      <c r="SQ1618" s="418"/>
      <c r="SR1618" s="418"/>
      <c r="SS1618" s="418"/>
      <c r="ST1618" s="418"/>
      <c r="SU1618" s="418"/>
      <c r="SV1618" s="418"/>
      <c r="SW1618" s="418"/>
      <c r="SX1618" s="418"/>
      <c r="SY1618" s="418"/>
      <c r="SZ1618" s="418"/>
      <c r="TA1618" s="418"/>
      <c r="TB1618" s="418"/>
      <c r="TC1618" s="418"/>
      <c r="TD1618" s="418"/>
      <c r="TE1618" s="418"/>
      <c r="TF1618" s="418"/>
      <c r="TG1618" s="418"/>
      <c r="TH1618" s="418"/>
      <c r="TI1618" s="418"/>
      <c r="TJ1618" s="418"/>
      <c r="TK1618" s="418"/>
      <c r="TL1618" s="418"/>
      <c r="TM1618" s="418"/>
      <c r="TN1618" s="418"/>
      <c r="TO1618" s="418"/>
      <c r="TP1618" s="418"/>
      <c r="TQ1618" s="418"/>
      <c r="TR1618" s="418"/>
      <c r="TS1618" s="418"/>
      <c r="TT1618" s="418"/>
      <c r="TU1618" s="418"/>
      <c r="TV1618" s="418"/>
      <c r="TW1618" s="418"/>
      <c r="TX1618" s="418"/>
      <c r="TY1618" s="418"/>
      <c r="TZ1618" s="418"/>
      <c r="UA1618" s="418"/>
      <c r="UB1618" s="418"/>
      <c r="UC1618" s="418"/>
      <c r="UD1618" s="418"/>
      <c r="UE1618" s="418"/>
      <c r="UF1618" s="418"/>
      <c r="UG1618" s="418"/>
      <c r="UH1618" s="418"/>
      <c r="UI1618" s="418"/>
      <c r="UJ1618" s="418"/>
      <c r="UK1618" s="418"/>
      <c r="UL1618" s="418"/>
      <c r="UM1618" s="418"/>
      <c r="UN1618" s="418"/>
      <c r="UO1618" s="418"/>
      <c r="UP1618" s="418"/>
      <c r="UQ1618" s="418"/>
      <c r="UR1618" s="418"/>
      <c r="US1618" s="418"/>
      <c r="UT1618" s="418"/>
      <c r="UU1618" s="418"/>
      <c r="UV1618" s="418"/>
      <c r="UW1618" s="418"/>
      <c r="UX1618" s="418"/>
      <c r="UY1618" s="418"/>
      <c r="UZ1618" s="418"/>
      <c r="VA1618" s="418"/>
      <c r="VB1618" s="418"/>
      <c r="VC1618" s="418"/>
      <c r="VD1618" s="418"/>
      <c r="VE1618" s="418"/>
      <c r="VF1618" s="418"/>
      <c r="VG1618" s="418"/>
      <c r="VH1618" s="418"/>
      <c r="VI1618" s="418"/>
      <c r="VJ1618" s="418"/>
      <c r="VK1618" s="418"/>
      <c r="VL1618" s="418"/>
      <c r="VM1618" s="418"/>
      <c r="VN1618" s="418"/>
      <c r="VO1618" s="418"/>
      <c r="VP1618" s="418"/>
      <c r="VQ1618" s="418"/>
      <c r="VR1618" s="418"/>
      <c r="VS1618" s="418"/>
      <c r="VT1618" s="418"/>
      <c r="VU1618" s="418"/>
      <c r="VV1618" s="418"/>
      <c r="VW1618" s="418"/>
      <c r="VX1618" s="418"/>
      <c r="VY1618" s="418"/>
      <c r="VZ1618" s="418"/>
      <c r="WA1618" s="418"/>
      <c r="WB1618" s="418"/>
      <c r="WC1618" s="418"/>
      <c r="WD1618" s="418"/>
      <c r="WE1618" s="418"/>
      <c r="WF1618" s="418"/>
      <c r="WG1618" s="418"/>
      <c r="WH1618" s="418"/>
      <c r="WI1618" s="418"/>
      <c r="WJ1618" s="418"/>
      <c r="WK1618" s="418"/>
      <c r="WL1618" s="418"/>
      <c r="WM1618" s="418"/>
      <c r="WN1618" s="418"/>
      <c r="WO1618" s="418"/>
      <c r="WP1618" s="418"/>
      <c r="WQ1618" s="418"/>
      <c r="WR1618" s="418"/>
      <c r="WS1618" s="418"/>
      <c r="WT1618" s="418"/>
      <c r="WU1618" s="418"/>
      <c r="WV1618" s="418"/>
      <c r="WW1618" s="418"/>
      <c r="WX1618" s="418"/>
      <c r="WY1618" s="418"/>
      <c r="WZ1618" s="418"/>
      <c r="XA1618" s="418"/>
      <c r="XB1618" s="418"/>
      <c r="XC1618" s="418"/>
      <c r="XD1618" s="418"/>
      <c r="XE1618" s="418"/>
      <c r="XF1618" s="418"/>
      <c r="XG1618" s="418"/>
      <c r="XH1618" s="418"/>
      <c r="XI1618" s="418"/>
      <c r="XJ1618" s="418"/>
      <c r="XK1618" s="418"/>
      <c r="XL1618" s="418"/>
      <c r="XM1618" s="418"/>
      <c r="XN1618" s="418"/>
      <c r="XO1618" s="418"/>
      <c r="XP1618" s="418"/>
      <c r="XQ1618" s="418"/>
      <c r="XR1618" s="418"/>
      <c r="XS1618" s="418"/>
      <c r="XT1618" s="418"/>
      <c r="XU1618" s="418"/>
      <c r="XV1618" s="418"/>
      <c r="XW1618" s="418"/>
      <c r="XX1618" s="418"/>
      <c r="XY1618" s="418"/>
      <c r="XZ1618" s="418"/>
      <c r="YA1618" s="418"/>
      <c r="YB1618" s="418"/>
      <c r="YC1618" s="418"/>
      <c r="YD1618" s="418"/>
      <c r="YE1618" s="418"/>
      <c r="YF1618" s="418"/>
      <c r="YG1618" s="418"/>
      <c r="YH1618" s="418"/>
      <c r="YI1618" s="418"/>
      <c r="YJ1618" s="418"/>
      <c r="YK1618" s="418"/>
      <c r="YL1618" s="418"/>
      <c r="YM1618" s="418"/>
      <c r="YN1618" s="418"/>
      <c r="YO1618" s="418"/>
      <c r="YP1618" s="418"/>
      <c r="YQ1618" s="418"/>
      <c r="YR1618" s="418"/>
      <c r="YS1618" s="418"/>
      <c r="YT1618" s="418"/>
      <c r="YU1618" s="418"/>
      <c r="YV1618" s="418"/>
      <c r="YW1618" s="418"/>
      <c r="YX1618" s="418"/>
      <c r="YY1618" s="418"/>
      <c r="YZ1618" s="418"/>
      <c r="ZA1618" s="418"/>
      <c r="ZB1618" s="418"/>
      <c r="ZC1618" s="418"/>
      <c r="ZD1618" s="418"/>
      <c r="ZE1618" s="418"/>
      <c r="ZF1618" s="418"/>
      <c r="ZG1618" s="418"/>
      <c r="ZH1618" s="418"/>
      <c r="ZI1618" s="418"/>
      <c r="ZJ1618" s="418"/>
      <c r="ZK1618" s="418"/>
      <c r="ZL1618" s="418"/>
      <c r="ZM1618" s="418"/>
      <c r="ZN1618" s="418"/>
      <c r="ZO1618" s="418"/>
      <c r="ZP1618" s="418"/>
      <c r="ZQ1618" s="418"/>
      <c r="ZR1618" s="418"/>
      <c r="ZS1618" s="418"/>
      <c r="ZT1618" s="418"/>
      <c r="ZU1618" s="418"/>
      <c r="ZV1618" s="418"/>
      <c r="ZW1618" s="418"/>
      <c r="ZX1618" s="418"/>
      <c r="ZY1618" s="418"/>
      <c r="ZZ1618" s="418"/>
      <c r="AAA1618" s="418"/>
      <c r="AAB1618" s="418"/>
      <c r="AAC1618" s="418"/>
      <c r="AAD1618" s="418"/>
      <c r="AAE1618" s="418"/>
      <c r="AAF1618" s="418"/>
      <c r="AAG1618" s="418"/>
      <c r="AAH1618" s="418"/>
      <c r="AAI1618" s="418"/>
      <c r="AAJ1618" s="418"/>
      <c r="AAK1618" s="418"/>
      <c r="AAL1618" s="418"/>
      <c r="AAM1618" s="418"/>
      <c r="AAN1618" s="418"/>
      <c r="AAO1618" s="418"/>
      <c r="AAP1618" s="418"/>
      <c r="AAQ1618" s="418"/>
      <c r="AAR1618" s="418"/>
      <c r="AAS1618" s="418"/>
      <c r="AAT1618" s="418"/>
      <c r="AAU1618" s="418"/>
      <c r="AAV1618" s="418"/>
      <c r="AAW1618" s="418"/>
      <c r="AAX1618" s="418"/>
      <c r="AAY1618" s="418"/>
      <c r="AAZ1618" s="418"/>
      <c r="ABA1618" s="418"/>
      <c r="ABB1618" s="418"/>
      <c r="ABC1618" s="418"/>
      <c r="ABD1618" s="418"/>
      <c r="ABE1618" s="418"/>
      <c r="ABF1618" s="418"/>
      <c r="ABG1618" s="418"/>
      <c r="ABH1618" s="418"/>
      <c r="ABI1618" s="418"/>
      <c r="ABJ1618" s="418"/>
      <c r="ABK1618" s="418"/>
      <c r="ABL1618" s="418"/>
      <c r="ABM1618" s="418"/>
      <c r="ABN1618" s="418"/>
      <c r="ABO1618" s="418"/>
      <c r="ABP1618" s="418"/>
      <c r="ABQ1618" s="418"/>
      <c r="ABR1618" s="418"/>
      <c r="ABS1618" s="418"/>
      <c r="ABT1618" s="418"/>
      <c r="ABU1618" s="418"/>
      <c r="ABV1618" s="418"/>
      <c r="ABW1618" s="418"/>
      <c r="ABX1618" s="418"/>
      <c r="ABY1618" s="418"/>
      <c r="ABZ1618" s="418"/>
      <c r="ACA1618" s="418"/>
      <c r="ACB1618" s="418"/>
      <c r="ACC1618" s="418"/>
      <c r="ACD1618" s="418"/>
      <c r="ACE1618" s="418"/>
      <c r="ACF1618" s="418"/>
      <c r="ACG1618" s="418"/>
      <c r="ACH1618" s="418"/>
      <c r="ACI1618" s="418"/>
      <c r="ACJ1618" s="418"/>
      <c r="ACK1618" s="418"/>
      <c r="ACL1618" s="418"/>
      <c r="ACM1618" s="418"/>
      <c r="ACN1618" s="418"/>
      <c r="ACO1618" s="418"/>
      <c r="ACP1618" s="418"/>
      <c r="ACQ1618" s="418"/>
      <c r="ACR1618" s="418"/>
      <c r="ACS1618" s="418"/>
      <c r="ACT1618" s="418"/>
      <c r="ACU1618" s="418"/>
      <c r="ACV1618" s="418"/>
      <c r="ACW1618" s="418"/>
      <c r="ACX1618" s="418"/>
      <c r="ACY1618" s="418"/>
      <c r="ACZ1618" s="418"/>
      <c r="ADA1618" s="418"/>
      <c r="ADB1618" s="418"/>
      <c r="ADC1618" s="418"/>
      <c r="ADD1618" s="418"/>
      <c r="ADE1618" s="418"/>
      <c r="ADF1618" s="418"/>
      <c r="ADG1618" s="418"/>
      <c r="ADH1618" s="418"/>
      <c r="ADI1618" s="418"/>
      <c r="ADJ1618" s="418"/>
      <c r="ADK1618" s="418"/>
      <c r="ADL1618" s="418"/>
      <c r="ADM1618" s="418"/>
      <c r="ADN1618" s="418"/>
      <c r="ADO1618" s="418"/>
      <c r="ADP1618" s="418"/>
      <c r="ADQ1618" s="418"/>
      <c r="ADR1618" s="418"/>
      <c r="ADS1618" s="418"/>
      <c r="ADT1618" s="418"/>
      <c r="ADU1618" s="418"/>
      <c r="ADV1618" s="418"/>
      <c r="ADW1618" s="418"/>
      <c r="ADX1618" s="418"/>
      <c r="ADY1618" s="418"/>
      <c r="ADZ1618" s="418"/>
      <c r="AEA1618" s="418"/>
      <c r="AEB1618" s="418"/>
      <c r="AEC1618" s="418"/>
      <c r="AED1618" s="418"/>
      <c r="AEE1618" s="418"/>
      <c r="AEF1618" s="418"/>
      <c r="AEG1618" s="418"/>
      <c r="AEH1618" s="418"/>
      <c r="AEI1618" s="418"/>
      <c r="AEJ1618" s="418"/>
      <c r="AEK1618" s="418"/>
      <c r="AEL1618" s="418"/>
      <c r="AEM1618" s="418"/>
      <c r="AEN1618" s="418"/>
      <c r="AEO1618" s="418"/>
      <c r="AEP1618" s="418"/>
      <c r="AEQ1618" s="418"/>
      <c r="AER1618" s="418"/>
      <c r="AES1618" s="418"/>
      <c r="AET1618" s="418"/>
      <c r="AEU1618" s="418"/>
      <c r="AEV1618" s="418"/>
      <c r="AEW1618" s="418"/>
      <c r="AEX1618" s="418"/>
      <c r="AEY1618" s="418"/>
      <c r="AEZ1618" s="418"/>
      <c r="AFA1618" s="418"/>
      <c r="AFB1618" s="418"/>
      <c r="AFC1618" s="418"/>
      <c r="AFD1618" s="418"/>
      <c r="AFE1618" s="418"/>
      <c r="AFF1618" s="418"/>
      <c r="AFG1618" s="418"/>
      <c r="AFH1618" s="418"/>
      <c r="AFI1618" s="418"/>
      <c r="AFJ1618" s="418"/>
      <c r="AFK1618" s="418"/>
      <c r="AFL1618" s="418"/>
      <c r="AFM1618" s="418"/>
      <c r="AFN1618" s="418"/>
      <c r="AFO1618" s="418"/>
      <c r="AFP1618" s="418"/>
      <c r="AFQ1618" s="418"/>
      <c r="AFR1618" s="418"/>
      <c r="AFS1618" s="418"/>
      <c r="AFT1618" s="418"/>
      <c r="AFU1618" s="418"/>
      <c r="AFV1618" s="418"/>
      <c r="AFW1618" s="418"/>
      <c r="AFX1618" s="418"/>
      <c r="AFY1618" s="418"/>
      <c r="AFZ1618" s="418"/>
      <c r="AGA1618" s="418"/>
      <c r="AGB1618" s="418"/>
      <c r="AGC1618" s="418"/>
      <c r="AGD1618" s="418"/>
      <c r="AGE1618" s="418"/>
      <c r="AGF1618" s="418"/>
      <c r="AGG1618" s="418"/>
      <c r="AGH1618" s="418"/>
      <c r="AGI1618" s="418"/>
      <c r="AGJ1618" s="418"/>
      <c r="AGK1618" s="418"/>
      <c r="AGL1618" s="418"/>
      <c r="AGM1618" s="418"/>
      <c r="AGN1618" s="418"/>
      <c r="AGO1618" s="418"/>
      <c r="AGP1618" s="418"/>
      <c r="AGQ1618" s="418"/>
      <c r="AGR1618" s="418"/>
      <c r="AGS1618" s="418"/>
      <c r="AGT1618" s="418"/>
      <c r="AGU1618" s="418"/>
      <c r="AGV1618" s="418"/>
      <c r="AGW1618" s="418"/>
      <c r="AGX1618" s="418"/>
      <c r="AGY1618" s="418"/>
      <c r="AGZ1618" s="418"/>
      <c r="AHA1618" s="418"/>
      <c r="AHB1618" s="418"/>
      <c r="AHC1618" s="418"/>
      <c r="AHD1618" s="418"/>
      <c r="AHE1618" s="418"/>
      <c r="AHF1618" s="418"/>
      <c r="AHG1618" s="418"/>
      <c r="AHH1618" s="418"/>
      <c r="AHI1618" s="418"/>
      <c r="AHJ1618" s="418"/>
      <c r="AHK1618" s="418"/>
      <c r="AHL1618" s="418"/>
      <c r="AHM1618" s="418"/>
      <c r="AHN1618" s="418"/>
      <c r="AHO1618" s="418"/>
      <c r="AHP1618" s="418"/>
      <c r="AHQ1618" s="418"/>
      <c r="AHR1618" s="418"/>
      <c r="AHS1618" s="418"/>
      <c r="AHT1618" s="418"/>
      <c r="AHU1618" s="418"/>
      <c r="AHV1618" s="418"/>
      <c r="AHW1618" s="418"/>
      <c r="AHX1618" s="418"/>
      <c r="AHY1618" s="418"/>
      <c r="AHZ1618" s="418"/>
      <c r="AIA1618" s="418"/>
      <c r="AIB1618" s="418"/>
      <c r="AIC1618" s="418"/>
      <c r="AID1618" s="418"/>
      <c r="AIE1618" s="418"/>
      <c r="AIF1618" s="418"/>
      <c r="AIG1618" s="418"/>
      <c r="AIH1618" s="418"/>
      <c r="AII1618" s="418"/>
      <c r="AIJ1618" s="418"/>
      <c r="AIK1618" s="418"/>
      <c r="AIL1618" s="418"/>
      <c r="AIM1618" s="418"/>
      <c r="AIN1618" s="418"/>
      <c r="AIO1618" s="418"/>
      <c r="AIP1618" s="418"/>
      <c r="AIQ1618" s="418"/>
      <c r="AIR1618" s="418"/>
      <c r="AIS1618" s="418"/>
      <c r="AIT1618" s="418"/>
      <c r="AIU1618" s="418"/>
      <c r="AIV1618" s="418"/>
      <c r="AIW1618" s="418"/>
      <c r="AIX1618" s="418"/>
      <c r="AIY1618" s="418"/>
      <c r="AIZ1618" s="418"/>
      <c r="AJA1618" s="418"/>
      <c r="AJB1618" s="418"/>
      <c r="AJC1618" s="418"/>
      <c r="AJD1618" s="418"/>
      <c r="AJE1618" s="418"/>
      <c r="AJF1618" s="418"/>
      <c r="AJG1618" s="418"/>
      <c r="AJH1618" s="418"/>
      <c r="AJI1618" s="418"/>
      <c r="AJJ1618" s="418"/>
      <c r="AJK1618" s="418"/>
      <c r="AJL1618" s="418"/>
      <c r="AJM1618" s="418"/>
      <c r="AJN1618" s="418"/>
      <c r="AJO1618" s="418"/>
      <c r="AJP1618" s="418"/>
      <c r="AJQ1618" s="418"/>
      <c r="AJR1618" s="418"/>
      <c r="AJS1618" s="418"/>
      <c r="AJT1618" s="418"/>
      <c r="AJU1618" s="418"/>
      <c r="AJV1618" s="418"/>
      <c r="AJW1618" s="418"/>
      <c r="AJX1618" s="418"/>
      <c r="AJY1618" s="418"/>
      <c r="AJZ1618" s="418"/>
      <c r="AKA1618" s="418"/>
      <c r="AKB1618" s="418"/>
      <c r="AKC1618" s="418"/>
      <c r="AKD1618" s="418"/>
      <c r="AKE1618" s="418"/>
      <c r="AKF1618" s="418"/>
      <c r="AKG1618" s="418"/>
      <c r="AKH1618" s="418"/>
      <c r="AKI1618" s="418"/>
      <c r="AKJ1618" s="418"/>
      <c r="AKK1618" s="418"/>
      <c r="AKL1618" s="418"/>
      <c r="AKM1618" s="418"/>
      <c r="AKN1618" s="418"/>
      <c r="AKO1618" s="418"/>
      <c r="AKP1618" s="418"/>
      <c r="AKQ1618" s="418"/>
      <c r="AKR1618" s="418"/>
      <c r="AKS1618" s="418"/>
      <c r="AKT1618" s="418"/>
      <c r="AKU1618" s="418"/>
      <c r="AKV1618" s="418"/>
      <c r="AKW1618" s="418"/>
      <c r="AKX1618" s="418"/>
      <c r="AKY1618" s="418"/>
      <c r="AKZ1618" s="418"/>
      <c r="ALA1618" s="418"/>
      <c r="ALB1618" s="418"/>
      <c r="ALC1618" s="418"/>
      <c r="ALD1618" s="418"/>
      <c r="ALE1618" s="418"/>
      <c r="ALF1618" s="418"/>
      <c r="ALG1618" s="418"/>
      <c r="ALH1618" s="418"/>
      <c r="ALI1618" s="418"/>
      <c r="ALJ1618" s="418"/>
      <c r="ALK1618" s="418"/>
      <c r="ALL1618" s="418"/>
      <c r="ALM1618" s="418"/>
      <c r="ALN1618" s="418"/>
      <c r="ALO1618" s="418"/>
      <c r="ALP1618" s="418"/>
      <c r="ALQ1618" s="418"/>
      <c r="ALR1618" s="418"/>
      <c r="ALS1618" s="418"/>
      <c r="ALT1618" s="418"/>
      <c r="ALU1618" s="418"/>
      <c r="ALV1618" s="418"/>
      <c r="ALW1618" s="418"/>
      <c r="ALX1618" s="418"/>
      <c r="ALY1618" s="418"/>
      <c r="ALZ1618" s="418"/>
      <c r="AMA1618" s="418"/>
      <c r="AMB1618" s="418"/>
      <c r="AMC1618" s="418"/>
      <c r="AMD1618" s="418"/>
      <c r="AME1618" s="418"/>
      <c r="AMF1618" s="418"/>
      <c r="AMG1618" s="418"/>
      <c r="AMH1618" s="418"/>
      <c r="AMI1618" s="418"/>
      <c r="AMJ1618" s="418"/>
      <c r="AMK1618" s="418"/>
      <c r="AML1618" s="418"/>
      <c r="AMM1618" s="418"/>
      <c r="AMN1618" s="418"/>
      <c r="AMO1618" s="418"/>
      <c r="AMP1618" s="418"/>
      <c r="AMQ1618" s="418"/>
      <c r="AMR1618" s="418"/>
      <c r="AMS1618" s="418"/>
      <c r="AMT1618" s="418"/>
      <c r="AMU1618" s="418"/>
      <c r="AMV1618" s="418"/>
      <c r="AMW1618" s="418"/>
      <c r="AMX1618" s="418"/>
      <c r="AMY1618" s="418"/>
      <c r="AMZ1618" s="418"/>
      <c r="ANA1618" s="418"/>
      <c r="ANB1618" s="418"/>
      <c r="ANC1618" s="418"/>
      <c r="AND1618" s="418"/>
      <c r="ANE1618" s="418"/>
      <c r="ANF1618" s="418"/>
      <c r="ANG1618" s="418"/>
      <c r="ANH1618" s="418"/>
      <c r="ANI1618" s="418"/>
      <c r="ANJ1618" s="418"/>
      <c r="ANK1618" s="418"/>
      <c r="ANL1618" s="418"/>
      <c r="ANM1618" s="418"/>
      <c r="ANN1618" s="418"/>
      <c r="ANO1618" s="418"/>
      <c r="ANP1618" s="418"/>
      <c r="ANQ1618" s="418"/>
      <c r="ANR1618" s="418"/>
      <c r="ANS1618" s="418"/>
      <c r="ANT1618" s="418"/>
      <c r="ANU1618" s="418"/>
      <c r="ANV1618" s="418"/>
      <c r="ANW1618" s="418"/>
      <c r="ANX1618" s="418"/>
      <c r="ANY1618" s="418"/>
      <c r="ANZ1618" s="418"/>
      <c r="AOA1618" s="418"/>
      <c r="AOB1618" s="418"/>
      <c r="AOC1618" s="418"/>
      <c r="AOD1618" s="418"/>
      <c r="AOE1618" s="418"/>
      <c r="AOF1618" s="418"/>
      <c r="AOG1618" s="418"/>
      <c r="AOH1618" s="418"/>
      <c r="AOI1618" s="418"/>
      <c r="AOJ1618" s="418"/>
      <c r="AOK1618" s="418"/>
      <c r="AOL1618" s="418"/>
      <c r="AOM1618" s="418"/>
      <c r="AON1618" s="418"/>
      <c r="AOO1618" s="418"/>
      <c r="AOP1618" s="418"/>
      <c r="AOQ1618" s="418"/>
      <c r="AOR1618" s="418"/>
      <c r="AOS1618" s="418"/>
      <c r="AOT1618" s="418"/>
      <c r="AOU1618" s="418"/>
      <c r="AOV1618" s="418"/>
      <c r="AOW1618" s="418"/>
      <c r="AOX1618" s="418"/>
      <c r="AOY1618" s="418"/>
      <c r="AOZ1618" s="418"/>
      <c r="APA1618" s="418"/>
      <c r="APB1618" s="418"/>
      <c r="APC1618" s="418"/>
      <c r="APD1618" s="418"/>
      <c r="APE1618" s="418"/>
      <c r="APF1618" s="418"/>
      <c r="APG1618" s="418"/>
      <c r="APH1618" s="418"/>
      <c r="API1618" s="418"/>
      <c r="APJ1618" s="418"/>
      <c r="APK1618" s="418"/>
      <c r="APL1618" s="418"/>
      <c r="APM1618" s="418"/>
      <c r="APN1618" s="418"/>
      <c r="APO1618" s="418"/>
      <c r="APP1618" s="418"/>
      <c r="APQ1618" s="418"/>
      <c r="APR1618" s="418"/>
      <c r="APS1618" s="418"/>
      <c r="APT1618" s="418"/>
      <c r="APU1618" s="418"/>
      <c r="APV1618" s="418"/>
      <c r="APW1618" s="418"/>
      <c r="APX1618" s="418"/>
      <c r="APY1618" s="418"/>
      <c r="APZ1618" s="418"/>
      <c r="AQA1618" s="418"/>
      <c r="AQB1618" s="418"/>
      <c r="AQC1618" s="418"/>
      <c r="AQD1618" s="418"/>
      <c r="AQE1618" s="418"/>
      <c r="AQF1618" s="418"/>
      <c r="AQG1618" s="418"/>
      <c r="AQH1618" s="418"/>
      <c r="AQI1618" s="418"/>
      <c r="AQJ1618" s="418"/>
      <c r="AQK1618" s="418"/>
      <c r="AQL1618" s="418"/>
      <c r="AQM1618" s="418"/>
      <c r="AQN1618" s="418"/>
      <c r="AQO1618" s="418"/>
      <c r="AQP1618" s="418"/>
      <c r="AQQ1618" s="418"/>
      <c r="AQR1618" s="418"/>
      <c r="AQS1618" s="418"/>
      <c r="AQT1618" s="418"/>
      <c r="AQU1618" s="418"/>
      <c r="AQV1618" s="418"/>
      <c r="AQW1618" s="418"/>
      <c r="AQX1618" s="418"/>
      <c r="AQY1618" s="418"/>
      <c r="AQZ1618" s="418"/>
      <c r="ARA1618" s="418"/>
      <c r="ARB1618" s="418"/>
      <c r="ARC1618" s="418"/>
      <c r="ARD1618" s="418"/>
      <c r="ARE1618" s="418"/>
      <c r="ARF1618" s="418"/>
      <c r="ARG1618" s="418"/>
      <c r="ARH1618" s="418"/>
      <c r="ARI1618" s="418"/>
      <c r="ARJ1618" s="418"/>
      <c r="ARK1618" s="418"/>
      <c r="ARL1618" s="418"/>
      <c r="ARM1618" s="418"/>
      <c r="ARN1618" s="418"/>
      <c r="ARO1618" s="418"/>
      <c r="ARP1618" s="418"/>
      <c r="ARQ1618" s="418"/>
      <c r="ARR1618" s="418"/>
      <c r="ARS1618" s="418"/>
      <c r="ART1618" s="418"/>
      <c r="ARU1618" s="418"/>
      <c r="ARV1618" s="418"/>
      <c r="ARW1618" s="418"/>
      <c r="ARX1618" s="418"/>
      <c r="ARY1618" s="418"/>
      <c r="ARZ1618" s="418"/>
      <c r="ASA1618" s="418"/>
      <c r="ASB1618" s="418"/>
      <c r="ASC1618" s="418"/>
      <c r="ASD1618" s="418"/>
      <c r="ASE1618" s="418"/>
      <c r="ASF1618" s="418"/>
      <c r="ASG1618" s="418"/>
      <c r="ASH1618" s="418"/>
      <c r="ASI1618" s="418"/>
      <c r="ASJ1618" s="418"/>
      <c r="ASK1618" s="418"/>
      <c r="ASL1618" s="418"/>
      <c r="ASM1618" s="418"/>
      <c r="ASN1618" s="418"/>
      <c r="ASO1618" s="418"/>
      <c r="ASP1618" s="418"/>
      <c r="ASQ1618" s="418"/>
      <c r="ASR1618" s="418"/>
      <c r="ASS1618" s="418"/>
      <c r="AST1618" s="418"/>
      <c r="ASU1618" s="418"/>
      <c r="ASV1618" s="418"/>
      <c r="ASW1618" s="418"/>
      <c r="ASX1618" s="418"/>
      <c r="ASY1618" s="418"/>
      <c r="ASZ1618" s="418"/>
      <c r="ATA1618" s="418"/>
      <c r="ATB1618" s="418"/>
      <c r="ATC1618" s="418"/>
      <c r="ATD1618" s="418"/>
      <c r="ATE1618" s="418"/>
      <c r="ATF1618" s="418"/>
      <c r="ATG1618" s="418"/>
      <c r="ATH1618" s="418"/>
      <c r="ATI1618" s="418"/>
      <c r="ATJ1618" s="418"/>
      <c r="ATK1618" s="418"/>
      <c r="ATL1618" s="418"/>
      <c r="ATM1618" s="418"/>
      <c r="ATN1618" s="418"/>
      <c r="ATO1618" s="418"/>
      <c r="ATP1618" s="418"/>
      <c r="ATQ1618" s="418"/>
      <c r="ATR1618" s="418"/>
      <c r="ATS1618" s="418"/>
      <c r="ATT1618" s="418"/>
      <c r="ATU1618" s="418"/>
      <c r="ATV1618" s="418"/>
      <c r="ATW1618" s="418"/>
      <c r="ATX1618" s="418"/>
      <c r="ATY1618" s="418"/>
      <c r="ATZ1618" s="418"/>
      <c r="AUA1618" s="418"/>
      <c r="AUB1618" s="418"/>
      <c r="AUC1618" s="418"/>
      <c r="AUD1618" s="418"/>
      <c r="AUE1618" s="418"/>
      <c r="AUF1618" s="418"/>
      <c r="AUG1618" s="418"/>
      <c r="AUH1618" s="418"/>
      <c r="AUI1618" s="418"/>
      <c r="AUJ1618" s="418"/>
      <c r="AUK1618" s="418"/>
      <c r="AUL1618" s="418"/>
      <c r="AUM1618" s="418"/>
      <c r="AUN1618" s="418"/>
      <c r="AUO1618" s="418"/>
      <c r="AUP1618" s="418"/>
      <c r="AUQ1618" s="418"/>
      <c r="AUR1618" s="418"/>
      <c r="AUS1618" s="418"/>
      <c r="AUT1618" s="418"/>
      <c r="AUU1618" s="418"/>
      <c r="AUV1618" s="418"/>
      <c r="AUW1618" s="418"/>
      <c r="AUX1618" s="418"/>
      <c r="AUY1618" s="418"/>
      <c r="AUZ1618" s="418"/>
      <c r="AVA1618" s="418"/>
      <c r="AVB1618" s="418"/>
      <c r="AVC1618" s="418"/>
      <c r="AVD1618" s="418"/>
      <c r="AVE1618" s="418"/>
      <c r="AVF1618" s="418"/>
      <c r="AVG1618" s="418"/>
      <c r="AVH1618" s="418"/>
      <c r="AVI1618" s="418"/>
      <c r="AVJ1618" s="418"/>
      <c r="AVK1618" s="418"/>
      <c r="AVL1618" s="418"/>
      <c r="AVM1618" s="418"/>
      <c r="AVN1618" s="418"/>
      <c r="AVO1618" s="418"/>
      <c r="AVP1618" s="418"/>
      <c r="AVQ1618" s="418"/>
      <c r="AVR1618" s="418"/>
      <c r="AVS1618" s="418"/>
      <c r="AVT1618" s="418"/>
      <c r="AVU1618" s="418"/>
      <c r="AVV1618" s="418"/>
      <c r="AVW1618" s="418"/>
      <c r="AVX1618" s="418"/>
      <c r="AVY1618" s="418"/>
      <c r="AVZ1618" s="418"/>
      <c r="AWA1618" s="418"/>
      <c r="AWB1618" s="418"/>
      <c r="AWC1618" s="418"/>
      <c r="AWD1618" s="418"/>
      <c r="AWE1618" s="418"/>
      <c r="AWF1618" s="418"/>
      <c r="AWG1618" s="418"/>
      <c r="AWH1618" s="418"/>
      <c r="AWI1618" s="418"/>
      <c r="AWJ1618" s="418"/>
      <c r="AWK1618" s="418"/>
      <c r="AWL1618" s="418"/>
      <c r="AWM1618" s="418"/>
      <c r="AWN1618" s="418"/>
      <c r="AWO1618" s="418"/>
      <c r="AWP1618" s="418"/>
      <c r="AWQ1618" s="418"/>
      <c r="AWR1618" s="418"/>
      <c r="AWS1618" s="418"/>
      <c r="AWT1618" s="418"/>
      <c r="AWU1618" s="418"/>
      <c r="AWV1618" s="418"/>
      <c r="AWW1618" s="418"/>
      <c r="AWX1618" s="418"/>
      <c r="AWY1618" s="418"/>
      <c r="AWZ1618" s="418"/>
      <c r="AXA1618" s="418"/>
      <c r="AXB1618" s="418"/>
      <c r="AXC1618" s="418"/>
      <c r="AXD1618" s="418"/>
      <c r="AXE1618" s="418"/>
      <c r="AXF1618" s="418"/>
      <c r="AXG1618" s="418"/>
      <c r="AXH1618" s="418"/>
      <c r="AXI1618" s="418"/>
      <c r="AXJ1618" s="418"/>
      <c r="AXK1618" s="418"/>
      <c r="AXL1618" s="418"/>
      <c r="AXM1618" s="418"/>
      <c r="AXN1618" s="418"/>
      <c r="AXO1618" s="418"/>
      <c r="AXP1618" s="418"/>
      <c r="AXQ1618" s="418"/>
      <c r="AXR1618" s="418"/>
      <c r="AXS1618" s="418"/>
      <c r="AXT1618" s="418"/>
      <c r="AXU1618" s="418"/>
      <c r="AXV1618" s="418"/>
      <c r="AXW1618" s="418"/>
      <c r="AXX1618" s="418"/>
      <c r="AXY1618" s="418"/>
      <c r="AXZ1618" s="418"/>
      <c r="AYA1618" s="418"/>
      <c r="AYB1618" s="418"/>
      <c r="AYC1618" s="418"/>
      <c r="AYD1618" s="418"/>
      <c r="AYE1618" s="418"/>
      <c r="AYF1618" s="418"/>
      <c r="AYG1618" s="418"/>
      <c r="AYH1618" s="418"/>
      <c r="AYI1618" s="418"/>
      <c r="AYJ1618" s="418"/>
      <c r="AYK1618" s="418"/>
      <c r="AYL1618" s="418"/>
      <c r="AYM1618" s="418"/>
      <c r="AYN1618" s="418"/>
      <c r="AYO1618" s="418"/>
      <c r="AYP1618" s="418"/>
      <c r="AYQ1618" s="418"/>
      <c r="AYR1618" s="418"/>
      <c r="AYS1618" s="418"/>
      <c r="AYT1618" s="418"/>
      <c r="AYU1618" s="418"/>
      <c r="AYV1618" s="418"/>
      <c r="AYW1618" s="418"/>
      <c r="AYX1618" s="418"/>
      <c r="AYY1618" s="418"/>
      <c r="AYZ1618" s="418"/>
      <c r="AZA1618" s="418"/>
      <c r="AZB1618" s="418"/>
      <c r="AZC1618" s="418"/>
      <c r="AZD1618" s="418"/>
      <c r="AZE1618" s="418"/>
      <c r="AZF1618" s="418"/>
      <c r="AZG1618" s="418"/>
      <c r="AZH1618" s="418"/>
      <c r="AZI1618" s="418"/>
      <c r="AZJ1618" s="418"/>
      <c r="AZK1618" s="418"/>
      <c r="AZL1618" s="418"/>
      <c r="AZM1618" s="418"/>
      <c r="AZN1618" s="418"/>
      <c r="AZO1618" s="418"/>
      <c r="AZP1618" s="418"/>
      <c r="AZQ1618" s="418"/>
      <c r="AZR1618" s="418"/>
      <c r="AZS1618" s="418"/>
      <c r="AZT1618" s="418"/>
      <c r="AZU1618" s="418"/>
      <c r="AZV1618" s="418"/>
      <c r="AZW1618" s="418"/>
      <c r="AZX1618" s="418"/>
      <c r="AZY1618" s="418"/>
      <c r="AZZ1618" s="418"/>
      <c r="BAA1618" s="418"/>
      <c r="BAB1618" s="418"/>
      <c r="BAC1618" s="418"/>
      <c r="BAD1618" s="418"/>
      <c r="BAE1618" s="418"/>
      <c r="BAF1618" s="418"/>
      <c r="BAG1618" s="418"/>
      <c r="BAH1618" s="418"/>
      <c r="BAI1618" s="418"/>
      <c r="BAJ1618" s="418"/>
      <c r="BAK1618" s="418"/>
      <c r="BAL1618" s="418"/>
      <c r="BAM1618" s="418"/>
      <c r="BAN1618" s="418"/>
      <c r="BAO1618" s="418"/>
      <c r="BAP1618" s="418"/>
      <c r="BAQ1618" s="418"/>
      <c r="BAR1618" s="418"/>
      <c r="BAS1618" s="418"/>
      <c r="BAT1618" s="418"/>
      <c r="BAU1618" s="418"/>
      <c r="BAV1618" s="418"/>
      <c r="BAW1618" s="418"/>
      <c r="BAX1618" s="418"/>
      <c r="BAY1618" s="418"/>
      <c r="BAZ1618" s="418"/>
      <c r="BBA1618" s="418"/>
      <c r="BBB1618" s="418"/>
      <c r="BBC1618" s="418"/>
      <c r="BBD1618" s="418"/>
      <c r="BBE1618" s="418"/>
      <c r="BBF1618" s="418"/>
      <c r="BBG1618" s="418"/>
      <c r="BBH1618" s="418"/>
      <c r="BBI1618" s="418"/>
      <c r="BBJ1618" s="418"/>
      <c r="BBK1618" s="418"/>
      <c r="BBL1618" s="418"/>
      <c r="BBM1618" s="418"/>
      <c r="BBN1618" s="418"/>
      <c r="BBO1618" s="418"/>
      <c r="BBP1618" s="418"/>
      <c r="BBQ1618" s="418"/>
      <c r="BBR1618" s="418"/>
      <c r="BBS1618" s="418"/>
      <c r="BBT1618" s="418"/>
      <c r="BBU1618" s="418"/>
      <c r="BBV1618" s="418"/>
      <c r="BBW1618" s="418"/>
      <c r="BBX1618" s="418"/>
      <c r="BBY1618" s="418"/>
      <c r="BBZ1618" s="418"/>
      <c r="BCA1618" s="418"/>
      <c r="BCB1618" s="418"/>
      <c r="BCC1618" s="418"/>
      <c r="BCD1618" s="418"/>
      <c r="BCE1618" s="418"/>
      <c r="BCF1618" s="418"/>
      <c r="BCG1618" s="418"/>
      <c r="BCH1618" s="418"/>
      <c r="BCI1618" s="418"/>
      <c r="BCJ1618" s="418"/>
      <c r="BCK1618" s="418"/>
      <c r="BCL1618" s="418"/>
      <c r="BCM1618" s="418"/>
      <c r="BCN1618" s="418"/>
      <c r="BCO1618" s="418"/>
      <c r="BCP1618" s="418"/>
      <c r="BCQ1618" s="418"/>
      <c r="BCR1618" s="418"/>
      <c r="BCS1618" s="418"/>
      <c r="BCT1618" s="418"/>
      <c r="BCU1618" s="418"/>
      <c r="BCV1618" s="418"/>
      <c r="BCW1618" s="418"/>
      <c r="BCX1618" s="418"/>
      <c r="BCY1618" s="418"/>
      <c r="BCZ1618" s="418"/>
      <c r="BDA1618" s="418"/>
      <c r="BDB1618" s="418"/>
      <c r="BDC1618" s="418"/>
      <c r="BDD1618" s="418"/>
      <c r="BDE1618" s="418"/>
      <c r="BDF1618" s="418"/>
      <c r="BDG1618" s="418"/>
      <c r="BDH1618" s="418"/>
      <c r="BDI1618" s="418"/>
      <c r="BDJ1618" s="418"/>
      <c r="BDK1618" s="418"/>
      <c r="BDL1618" s="418"/>
      <c r="BDM1618" s="418"/>
      <c r="BDN1618" s="418"/>
      <c r="BDO1618" s="418"/>
      <c r="BDP1618" s="418"/>
      <c r="BDQ1618" s="418"/>
      <c r="BDR1618" s="418"/>
      <c r="BDS1618" s="418"/>
      <c r="BDT1618" s="418"/>
      <c r="BDU1618" s="418"/>
      <c r="BDV1618" s="418"/>
      <c r="BDW1618" s="418"/>
      <c r="BDX1618" s="418"/>
      <c r="BDY1618" s="418"/>
      <c r="BDZ1618" s="418"/>
      <c r="BEA1618" s="418"/>
      <c r="BEB1618" s="418"/>
      <c r="BEC1618" s="418"/>
      <c r="BED1618" s="418"/>
      <c r="BEE1618" s="418"/>
      <c r="BEF1618" s="418"/>
      <c r="BEG1618" s="418"/>
      <c r="BEH1618" s="418"/>
      <c r="BEI1618" s="418"/>
      <c r="BEJ1618" s="418"/>
      <c r="BEK1618" s="418"/>
      <c r="BEL1618" s="418"/>
      <c r="BEM1618" s="418"/>
      <c r="BEN1618" s="418"/>
      <c r="BEO1618" s="418"/>
      <c r="BEP1618" s="418"/>
      <c r="BEQ1618" s="418"/>
      <c r="BER1618" s="418"/>
      <c r="BES1618" s="418"/>
      <c r="BET1618" s="418"/>
      <c r="BEU1618" s="418"/>
      <c r="BEV1618" s="418"/>
      <c r="BEW1618" s="418"/>
      <c r="BEX1618" s="418"/>
      <c r="BEY1618" s="418"/>
      <c r="BEZ1618" s="418"/>
      <c r="BFA1618" s="418"/>
      <c r="BFB1618" s="418"/>
      <c r="BFC1618" s="418"/>
      <c r="BFD1618" s="418"/>
      <c r="BFE1618" s="418"/>
      <c r="BFF1618" s="418"/>
      <c r="BFG1618" s="418"/>
      <c r="BFH1618" s="418"/>
      <c r="BFI1618" s="418"/>
      <c r="BFJ1618" s="418"/>
      <c r="BFK1618" s="418"/>
      <c r="BFL1618" s="418"/>
      <c r="BFM1618" s="418"/>
      <c r="BFN1618" s="418"/>
      <c r="BFO1618" s="418"/>
      <c r="BFP1618" s="418"/>
      <c r="BFQ1618" s="418"/>
      <c r="BFR1618" s="418"/>
      <c r="BFS1618" s="418"/>
      <c r="BFT1618" s="418"/>
      <c r="BFU1618" s="418"/>
      <c r="BFV1618" s="418"/>
      <c r="BFW1618" s="418"/>
      <c r="BFX1618" s="418"/>
      <c r="BFY1618" s="418"/>
      <c r="BFZ1618" s="418"/>
      <c r="BGA1618" s="418"/>
      <c r="BGB1618" s="418"/>
      <c r="BGC1618" s="418"/>
      <c r="BGD1618" s="418"/>
      <c r="BGE1618" s="418"/>
      <c r="BGF1618" s="418"/>
      <c r="BGG1618" s="418"/>
      <c r="BGH1618" s="418"/>
      <c r="BGI1618" s="418"/>
      <c r="BGJ1618" s="418"/>
      <c r="BGK1618" s="418"/>
      <c r="BGL1618" s="418"/>
      <c r="BGM1618" s="418"/>
      <c r="BGN1618" s="418"/>
      <c r="BGO1618" s="418"/>
      <c r="BGP1618" s="418"/>
      <c r="BGQ1618" s="418"/>
      <c r="BGR1618" s="418"/>
      <c r="BGS1618" s="418"/>
      <c r="BGT1618" s="418"/>
      <c r="BGU1618" s="418"/>
      <c r="BGV1618" s="418"/>
      <c r="BGW1618" s="418"/>
      <c r="BGX1618" s="418"/>
      <c r="BGY1618" s="418"/>
      <c r="BGZ1618" s="418"/>
      <c r="BHA1618" s="418"/>
      <c r="BHB1618" s="418"/>
      <c r="BHC1618" s="418"/>
      <c r="BHD1618" s="418"/>
      <c r="BHE1618" s="418"/>
      <c r="BHF1618" s="418"/>
      <c r="BHG1618" s="418"/>
      <c r="BHH1618" s="418"/>
      <c r="BHI1618" s="418"/>
      <c r="BHJ1618" s="418"/>
      <c r="BHK1618" s="418"/>
      <c r="BHL1618" s="418"/>
      <c r="BHM1618" s="418"/>
      <c r="BHN1618" s="418"/>
      <c r="BHO1618" s="418"/>
      <c r="BHP1618" s="418"/>
      <c r="BHQ1618" s="418"/>
      <c r="BHR1618" s="418"/>
      <c r="BHS1618" s="418"/>
      <c r="BHT1618" s="418"/>
      <c r="BHU1618" s="418"/>
      <c r="BHV1618" s="418"/>
      <c r="BHW1618" s="418"/>
      <c r="BHX1618" s="418"/>
      <c r="BHY1618" s="418"/>
      <c r="BHZ1618" s="418"/>
      <c r="BIA1618" s="418"/>
      <c r="BIB1618" s="418"/>
      <c r="BIC1618" s="418"/>
      <c r="BID1618" s="418"/>
      <c r="BIE1618" s="418"/>
      <c r="BIF1618" s="418"/>
      <c r="BIG1618" s="418"/>
      <c r="BIH1618" s="418"/>
      <c r="BII1618" s="418"/>
      <c r="BIJ1618" s="418"/>
      <c r="BIK1618" s="418"/>
      <c r="BIL1618" s="418"/>
      <c r="BIM1618" s="418"/>
      <c r="BIN1618" s="418"/>
      <c r="BIO1618" s="418"/>
      <c r="BIP1618" s="418"/>
      <c r="BIQ1618" s="418"/>
      <c r="BIR1618" s="418"/>
      <c r="BIS1618" s="418"/>
      <c r="BIT1618" s="418"/>
      <c r="BIU1618" s="418"/>
      <c r="BIV1618" s="418"/>
      <c r="BIW1618" s="418"/>
      <c r="BIX1618" s="418"/>
      <c r="BIY1618" s="418"/>
      <c r="BIZ1618" s="418"/>
      <c r="BJA1618" s="418"/>
      <c r="BJB1618" s="418"/>
      <c r="BJC1618" s="418"/>
      <c r="BJD1618" s="418"/>
      <c r="BJE1618" s="418"/>
      <c r="BJF1618" s="418"/>
      <c r="BJG1618" s="418"/>
      <c r="BJH1618" s="418"/>
      <c r="BJI1618" s="418"/>
      <c r="BJJ1618" s="418"/>
      <c r="BJK1618" s="418"/>
      <c r="BJL1618" s="418"/>
      <c r="BJM1618" s="418"/>
      <c r="BJN1618" s="418"/>
      <c r="BJO1618" s="418"/>
      <c r="BJP1618" s="418"/>
      <c r="BJQ1618" s="418"/>
      <c r="BJR1618" s="418"/>
      <c r="BJS1618" s="418"/>
      <c r="BJT1618" s="418"/>
      <c r="BJU1618" s="418"/>
      <c r="BJV1618" s="418"/>
      <c r="BJW1618" s="418"/>
      <c r="BJX1618" s="418"/>
      <c r="BJY1618" s="418"/>
      <c r="BJZ1618" s="418"/>
      <c r="BKA1618" s="418"/>
      <c r="BKB1618" s="418"/>
      <c r="BKC1618" s="418"/>
      <c r="BKD1618" s="418"/>
      <c r="BKE1618" s="418"/>
      <c r="BKF1618" s="418"/>
      <c r="BKG1618" s="418"/>
      <c r="BKH1618" s="418"/>
      <c r="BKI1618" s="418"/>
      <c r="BKJ1618" s="418"/>
      <c r="BKK1618" s="418"/>
      <c r="BKL1618" s="418"/>
      <c r="BKM1618" s="418"/>
      <c r="BKN1618" s="418"/>
      <c r="BKO1618" s="418"/>
      <c r="BKP1618" s="418"/>
      <c r="BKQ1618" s="418"/>
      <c r="BKR1618" s="418"/>
      <c r="BKS1618" s="418"/>
      <c r="BKT1618" s="418"/>
      <c r="BKU1618" s="418"/>
      <c r="BKV1618" s="418"/>
      <c r="BKW1618" s="418"/>
      <c r="BKX1618" s="418"/>
      <c r="BKY1618" s="418"/>
      <c r="BKZ1618" s="418"/>
      <c r="BLA1618" s="418"/>
      <c r="BLB1618" s="418"/>
      <c r="BLC1618" s="418"/>
      <c r="BLD1618" s="418"/>
      <c r="BLE1618" s="418"/>
      <c r="BLF1618" s="418"/>
      <c r="BLG1618" s="418"/>
      <c r="BLH1618" s="418"/>
      <c r="BLI1618" s="418"/>
      <c r="BLJ1618" s="418"/>
      <c r="BLK1618" s="418"/>
      <c r="BLL1618" s="418"/>
      <c r="BLM1618" s="418"/>
      <c r="BLN1618" s="418"/>
      <c r="BLO1618" s="418"/>
      <c r="BLP1618" s="418"/>
      <c r="BLQ1618" s="418"/>
      <c r="BLR1618" s="418"/>
      <c r="BLS1618" s="418"/>
      <c r="BLT1618" s="418"/>
      <c r="BLU1618" s="418"/>
      <c r="BLV1618" s="418"/>
      <c r="BLW1618" s="418"/>
      <c r="BLX1618" s="418"/>
      <c r="BLY1618" s="418"/>
      <c r="BLZ1618" s="418"/>
      <c r="BMA1618" s="418"/>
      <c r="BMB1618" s="418"/>
      <c r="BMC1618" s="418"/>
      <c r="BMD1618" s="418"/>
      <c r="BME1618" s="418"/>
      <c r="BMF1618" s="418"/>
      <c r="BMG1618" s="418"/>
      <c r="BMH1618" s="418"/>
      <c r="BMI1618" s="418"/>
      <c r="BMJ1618" s="418"/>
      <c r="BMK1618" s="418"/>
      <c r="BML1618" s="418"/>
      <c r="BMM1618" s="418"/>
      <c r="BMN1618" s="418"/>
      <c r="BMO1618" s="418"/>
      <c r="BMP1618" s="418"/>
      <c r="BMQ1618" s="418"/>
      <c r="BMR1618" s="418"/>
      <c r="BMS1618" s="418"/>
      <c r="BMT1618" s="418"/>
      <c r="BMU1618" s="418"/>
      <c r="BMV1618" s="418"/>
      <c r="BMW1618" s="418"/>
      <c r="BMX1618" s="418"/>
      <c r="BMY1618" s="418"/>
      <c r="BMZ1618" s="418"/>
      <c r="BNA1618" s="418"/>
      <c r="BNB1618" s="418"/>
      <c r="BNC1618" s="418"/>
      <c r="BND1618" s="418"/>
      <c r="BNE1618" s="418"/>
      <c r="BNF1618" s="418"/>
      <c r="BNG1618" s="418"/>
      <c r="BNH1618" s="418"/>
      <c r="BNI1618" s="418"/>
      <c r="BNJ1618" s="418"/>
      <c r="BNK1618" s="418"/>
      <c r="BNL1618" s="418"/>
      <c r="BNM1618" s="418"/>
      <c r="BNN1618" s="418"/>
      <c r="BNO1618" s="418"/>
      <c r="BNP1618" s="418"/>
      <c r="BNQ1618" s="418"/>
      <c r="BNR1618" s="418"/>
      <c r="BNS1618" s="418"/>
      <c r="BNT1618" s="418"/>
      <c r="BNU1618" s="418"/>
      <c r="BNV1618" s="418"/>
      <c r="BNW1618" s="418"/>
      <c r="BNX1618" s="418"/>
      <c r="BNY1618" s="418"/>
      <c r="BNZ1618" s="418"/>
      <c r="BOA1618" s="418"/>
      <c r="BOB1618" s="418"/>
      <c r="BOC1618" s="418"/>
      <c r="BOD1618" s="418"/>
      <c r="BOE1618" s="418"/>
      <c r="BOF1618" s="418"/>
      <c r="BOG1618" s="418"/>
      <c r="BOH1618" s="418"/>
      <c r="BOI1618" s="418"/>
      <c r="BOJ1618" s="418"/>
      <c r="BOK1618" s="418"/>
      <c r="BOL1618" s="418"/>
      <c r="BOM1618" s="418"/>
      <c r="BON1618" s="418"/>
      <c r="BOO1618" s="418"/>
      <c r="BOP1618" s="418"/>
      <c r="BOQ1618" s="418"/>
      <c r="BOR1618" s="418"/>
      <c r="BOS1618" s="418"/>
      <c r="BOT1618" s="418"/>
      <c r="BOU1618" s="418"/>
      <c r="BOV1618" s="418"/>
      <c r="BOW1618" s="418"/>
      <c r="BOX1618" s="418"/>
      <c r="BOY1618" s="418"/>
      <c r="BOZ1618" s="418"/>
      <c r="BPA1618" s="418"/>
      <c r="BPB1618" s="418"/>
      <c r="BPC1618" s="418"/>
      <c r="BPD1618" s="418"/>
      <c r="BPE1618" s="418"/>
      <c r="BPF1618" s="418"/>
      <c r="BPG1618" s="418"/>
      <c r="BPH1618" s="418"/>
      <c r="BPI1618" s="418"/>
      <c r="BPJ1618" s="418"/>
      <c r="BPK1618" s="418"/>
      <c r="BPL1618" s="418"/>
      <c r="BPM1618" s="418"/>
      <c r="BPN1618" s="418"/>
      <c r="BPO1618" s="418"/>
      <c r="BPP1618" s="418"/>
      <c r="BPQ1618" s="418"/>
      <c r="BPR1618" s="418"/>
      <c r="BPS1618" s="418"/>
      <c r="BPT1618" s="418"/>
      <c r="BPU1618" s="418"/>
      <c r="BPV1618" s="418"/>
      <c r="BPW1618" s="418"/>
      <c r="BPX1618" s="418"/>
      <c r="BPY1618" s="418"/>
      <c r="BPZ1618" s="418"/>
      <c r="BQA1618" s="418"/>
      <c r="BQB1618" s="418"/>
      <c r="BQC1618" s="418"/>
      <c r="BQD1618" s="418"/>
      <c r="BQE1618" s="418"/>
      <c r="BQF1618" s="418"/>
      <c r="BQG1618" s="418"/>
      <c r="BQH1618" s="418"/>
      <c r="BQI1618" s="418"/>
      <c r="BQJ1618" s="418"/>
      <c r="BQK1618" s="418"/>
      <c r="BQL1618" s="418"/>
      <c r="BQM1618" s="418"/>
      <c r="BQN1618" s="418"/>
      <c r="BQO1618" s="418"/>
      <c r="BQP1618" s="418"/>
      <c r="BQQ1618" s="418"/>
      <c r="BQR1618" s="418"/>
      <c r="BQS1618" s="418"/>
      <c r="BQT1618" s="418"/>
      <c r="BQU1618" s="418"/>
      <c r="BQV1618" s="418"/>
      <c r="BQW1618" s="418"/>
      <c r="BQX1618" s="418"/>
      <c r="BQY1618" s="418"/>
      <c r="BQZ1618" s="418"/>
      <c r="BRA1618" s="418"/>
      <c r="BRB1618" s="418"/>
      <c r="BRC1618" s="418"/>
      <c r="BRD1618" s="418"/>
      <c r="BRE1618" s="418"/>
      <c r="BRF1618" s="418"/>
      <c r="BRG1618" s="418"/>
      <c r="BRH1618" s="418"/>
      <c r="BRI1618" s="418"/>
      <c r="BRJ1618" s="418"/>
      <c r="BRK1618" s="418"/>
      <c r="BRL1618" s="418"/>
      <c r="BRM1618" s="418"/>
      <c r="BRN1618" s="418"/>
      <c r="BRO1618" s="418"/>
      <c r="BRP1618" s="418"/>
      <c r="BRQ1618" s="418"/>
      <c r="BRR1618" s="418"/>
      <c r="BRS1618" s="418"/>
      <c r="BRT1618" s="418"/>
      <c r="BRU1618" s="418"/>
      <c r="BRV1618" s="418"/>
      <c r="BRW1618" s="418"/>
      <c r="BRX1618" s="418"/>
      <c r="BRY1618" s="418"/>
      <c r="BRZ1618" s="418"/>
      <c r="BSA1618" s="418"/>
      <c r="BSB1618" s="418"/>
      <c r="BSC1618" s="418"/>
      <c r="BSD1618" s="418"/>
      <c r="BSE1618" s="418"/>
      <c r="BSF1618" s="418"/>
      <c r="BSG1618" s="418"/>
      <c r="BSH1618" s="418"/>
      <c r="BSI1618" s="418"/>
      <c r="BSJ1618" s="418"/>
      <c r="BSK1618" s="418"/>
      <c r="BSL1618" s="418"/>
      <c r="BSM1618" s="418"/>
      <c r="BSN1618" s="418"/>
      <c r="BSO1618" s="418"/>
      <c r="BSP1618" s="418"/>
      <c r="BSQ1618" s="418"/>
      <c r="BSR1618" s="418"/>
      <c r="BSS1618" s="418"/>
      <c r="BST1618" s="418"/>
      <c r="BSU1618" s="418"/>
      <c r="BSV1618" s="418"/>
      <c r="BSW1618" s="418"/>
      <c r="BSX1618" s="418"/>
      <c r="BSY1618" s="418"/>
      <c r="BSZ1618" s="418"/>
      <c r="BTA1618" s="418"/>
      <c r="BTB1618" s="418"/>
      <c r="BTC1618" s="418"/>
      <c r="BTD1618" s="418"/>
      <c r="BTE1618" s="418"/>
      <c r="BTF1618" s="418"/>
      <c r="BTG1618" s="418"/>
      <c r="BTH1618" s="418"/>
      <c r="BTI1618" s="418"/>
      <c r="BTJ1618" s="418"/>
      <c r="BTK1618" s="418"/>
      <c r="BTL1618" s="418"/>
      <c r="BTM1618" s="418"/>
      <c r="BTN1618" s="418"/>
      <c r="BTO1618" s="418"/>
      <c r="BTP1618" s="418"/>
      <c r="BTQ1618" s="418"/>
      <c r="BTR1618" s="418"/>
      <c r="BTS1618" s="418"/>
      <c r="BTT1618" s="418"/>
      <c r="BTU1618" s="418"/>
      <c r="BTV1618" s="418"/>
      <c r="BTW1618" s="418"/>
      <c r="BTX1618" s="418"/>
      <c r="BTY1618" s="418"/>
      <c r="BTZ1618" s="418"/>
      <c r="BUA1618" s="418"/>
      <c r="BUB1618" s="418"/>
      <c r="BUC1618" s="418"/>
      <c r="BUD1618" s="418"/>
      <c r="BUE1618" s="418"/>
      <c r="BUF1618" s="418"/>
      <c r="BUG1618" s="418"/>
      <c r="BUH1618" s="418"/>
      <c r="BUI1618" s="418"/>
      <c r="BUJ1618" s="418"/>
      <c r="BUK1618" s="418"/>
      <c r="BUL1618" s="418"/>
      <c r="BUM1618" s="418"/>
      <c r="BUN1618" s="418"/>
      <c r="BUO1618" s="418"/>
      <c r="BUP1618" s="418"/>
      <c r="BUQ1618" s="418"/>
      <c r="BUR1618" s="418"/>
      <c r="BUS1618" s="418"/>
      <c r="BUT1618" s="418"/>
      <c r="BUU1618" s="418"/>
      <c r="BUV1618" s="418"/>
      <c r="BUW1618" s="418"/>
      <c r="BUX1618" s="418"/>
      <c r="BUY1618" s="418"/>
      <c r="BUZ1618" s="418"/>
      <c r="BVA1618" s="418"/>
      <c r="BVB1618" s="418"/>
      <c r="BVC1618" s="418"/>
      <c r="BVD1618" s="418"/>
      <c r="BVE1618" s="418"/>
      <c r="BVF1618" s="418"/>
      <c r="BVG1618" s="418"/>
      <c r="BVH1618" s="418"/>
      <c r="BVI1618" s="418"/>
      <c r="BVJ1618" s="418"/>
      <c r="BVK1618" s="418"/>
      <c r="BVL1618" s="418"/>
      <c r="BVM1618" s="418"/>
      <c r="BVN1618" s="418"/>
      <c r="BVO1618" s="418"/>
      <c r="BVP1618" s="418"/>
      <c r="BVQ1618" s="418"/>
      <c r="BVR1618" s="418"/>
      <c r="BVS1618" s="418"/>
      <c r="BVT1618" s="418"/>
      <c r="BVU1618" s="418"/>
      <c r="BVV1618" s="418"/>
      <c r="BVW1618" s="418"/>
      <c r="BVX1618" s="418"/>
      <c r="BVY1618" s="418"/>
      <c r="BVZ1618" s="418"/>
      <c r="BWA1618" s="418"/>
      <c r="BWB1618" s="418"/>
      <c r="BWC1618" s="418"/>
      <c r="BWD1618" s="418"/>
      <c r="BWE1618" s="418"/>
      <c r="BWF1618" s="418"/>
      <c r="BWG1618" s="418"/>
      <c r="BWH1618" s="418"/>
      <c r="BWI1618" s="418"/>
      <c r="BWJ1618" s="418"/>
      <c r="BWK1618" s="418"/>
      <c r="BWL1618" s="418"/>
      <c r="BWM1618" s="418"/>
      <c r="BWN1618" s="418"/>
      <c r="BWO1618" s="418"/>
      <c r="BWP1618" s="418"/>
      <c r="BWQ1618" s="418"/>
      <c r="BWR1618" s="418"/>
      <c r="BWS1618" s="418"/>
      <c r="BWT1618" s="418"/>
      <c r="BWU1618" s="418"/>
      <c r="BWV1618" s="418"/>
      <c r="BWW1618" s="418"/>
      <c r="BWX1618" s="418"/>
      <c r="BWY1618" s="418"/>
      <c r="BWZ1618" s="418"/>
      <c r="BXA1618" s="418"/>
      <c r="BXB1618" s="418"/>
      <c r="BXC1618" s="418"/>
      <c r="BXD1618" s="418"/>
      <c r="BXE1618" s="418"/>
      <c r="BXF1618" s="418"/>
      <c r="BXG1618" s="418"/>
      <c r="BXH1618" s="418"/>
      <c r="BXI1618" s="418"/>
      <c r="BXJ1618" s="418"/>
      <c r="BXK1618" s="418"/>
      <c r="BXL1618" s="418"/>
      <c r="BXM1618" s="418"/>
      <c r="BXN1618" s="418"/>
      <c r="BXO1618" s="418"/>
      <c r="BXP1618" s="418"/>
      <c r="BXQ1618" s="418"/>
      <c r="BXR1618" s="418"/>
      <c r="BXS1618" s="418"/>
      <c r="BXT1618" s="418"/>
      <c r="BXU1618" s="418"/>
      <c r="BXV1618" s="418"/>
      <c r="BXW1618" s="418"/>
      <c r="BXX1618" s="418"/>
      <c r="BXY1618" s="418"/>
      <c r="BXZ1618" s="418"/>
      <c r="BYA1618" s="418"/>
      <c r="BYB1618" s="418"/>
      <c r="BYC1618" s="418"/>
      <c r="BYD1618" s="418"/>
      <c r="BYE1618" s="418"/>
      <c r="BYF1618" s="418"/>
      <c r="BYG1618" s="418"/>
      <c r="BYH1618" s="418"/>
      <c r="BYI1618" s="418"/>
      <c r="BYJ1618" s="418"/>
      <c r="BYK1618" s="418"/>
      <c r="BYL1618" s="418"/>
      <c r="BYM1618" s="418"/>
      <c r="BYN1618" s="418"/>
      <c r="BYO1618" s="418"/>
      <c r="BYP1618" s="418"/>
      <c r="BYQ1618" s="418"/>
      <c r="BYR1618" s="418"/>
      <c r="BYS1618" s="418"/>
      <c r="BYT1618" s="418"/>
      <c r="BYU1618" s="418"/>
      <c r="BYV1618" s="418"/>
      <c r="BYW1618" s="418"/>
      <c r="BYX1618" s="418"/>
      <c r="BYY1618" s="418"/>
      <c r="BYZ1618" s="418"/>
      <c r="BZA1618" s="418"/>
      <c r="BZB1618" s="418"/>
      <c r="BZC1618" s="418"/>
      <c r="BZD1618" s="418"/>
      <c r="BZE1618" s="418"/>
      <c r="BZF1618" s="418"/>
      <c r="BZG1618" s="418"/>
      <c r="BZH1618" s="418"/>
      <c r="BZI1618" s="418"/>
      <c r="BZJ1618" s="418"/>
      <c r="BZK1618" s="418"/>
      <c r="BZL1618" s="418"/>
      <c r="BZM1618" s="418"/>
      <c r="BZN1618" s="418"/>
      <c r="BZO1618" s="418"/>
      <c r="BZP1618" s="418"/>
      <c r="BZQ1618" s="418"/>
      <c r="BZR1618" s="418"/>
      <c r="BZS1618" s="418"/>
      <c r="BZT1618" s="418"/>
      <c r="BZU1618" s="418"/>
      <c r="BZV1618" s="418"/>
      <c r="BZW1618" s="418"/>
      <c r="BZX1618" s="418"/>
      <c r="BZY1618" s="418"/>
      <c r="BZZ1618" s="418"/>
      <c r="CAA1618" s="418"/>
      <c r="CAB1618" s="418"/>
      <c r="CAC1618" s="418"/>
      <c r="CAD1618" s="418"/>
      <c r="CAE1618" s="418"/>
      <c r="CAF1618" s="418"/>
      <c r="CAG1618" s="418"/>
      <c r="CAH1618" s="418"/>
      <c r="CAI1618" s="418"/>
      <c r="CAJ1618" s="418"/>
      <c r="CAK1618" s="418"/>
      <c r="CAL1618" s="418"/>
      <c r="CAM1618" s="418"/>
      <c r="CAN1618" s="418"/>
      <c r="CAO1618" s="418"/>
      <c r="CAP1618" s="418"/>
      <c r="CAQ1618" s="418"/>
      <c r="CAR1618" s="418"/>
      <c r="CAS1618" s="418"/>
      <c r="CAT1618" s="418"/>
      <c r="CAU1618" s="418"/>
      <c r="CAV1618" s="418"/>
      <c r="CAW1618" s="418"/>
      <c r="CAX1618" s="418"/>
      <c r="CAY1618" s="418"/>
      <c r="CAZ1618" s="418"/>
      <c r="CBA1618" s="418"/>
      <c r="CBB1618" s="418"/>
      <c r="CBC1618" s="418"/>
      <c r="CBD1618" s="418"/>
      <c r="CBE1618" s="418"/>
      <c r="CBF1618" s="418"/>
      <c r="CBG1618" s="418"/>
      <c r="CBH1618" s="418"/>
      <c r="CBI1618" s="418"/>
      <c r="CBJ1618" s="418"/>
      <c r="CBK1618" s="418"/>
      <c r="CBL1618" s="418"/>
      <c r="CBM1618" s="418"/>
      <c r="CBN1618" s="418"/>
      <c r="CBO1618" s="418"/>
      <c r="CBP1618" s="418"/>
      <c r="CBQ1618" s="418"/>
      <c r="CBR1618" s="418"/>
      <c r="CBS1618" s="418"/>
      <c r="CBT1618" s="418"/>
      <c r="CBU1618" s="418"/>
      <c r="CBV1618" s="418"/>
      <c r="CBW1618" s="418"/>
      <c r="CBX1618" s="418"/>
      <c r="CBY1618" s="418"/>
      <c r="CBZ1618" s="418"/>
      <c r="CCA1618" s="418"/>
      <c r="CCB1618" s="418"/>
      <c r="CCC1618" s="418"/>
      <c r="CCD1618" s="418"/>
      <c r="CCE1618" s="418"/>
      <c r="CCF1618" s="418"/>
      <c r="CCG1618" s="418"/>
      <c r="CCH1618" s="418"/>
      <c r="CCI1618" s="418"/>
      <c r="CCJ1618" s="418"/>
      <c r="CCK1618" s="418"/>
      <c r="CCL1618" s="418"/>
      <c r="CCM1618" s="418"/>
      <c r="CCN1618" s="418"/>
      <c r="CCO1618" s="418"/>
      <c r="CCP1618" s="418"/>
      <c r="CCQ1618" s="418"/>
      <c r="CCR1618" s="418"/>
      <c r="CCS1618" s="418"/>
      <c r="CCT1618" s="418"/>
      <c r="CCU1618" s="418"/>
      <c r="CCV1618" s="418"/>
      <c r="CCW1618" s="418"/>
      <c r="CCX1618" s="418"/>
      <c r="CCY1618" s="418"/>
      <c r="CCZ1618" s="418"/>
      <c r="CDA1618" s="418"/>
      <c r="CDB1618" s="418"/>
      <c r="CDC1618" s="418"/>
      <c r="CDD1618" s="418"/>
      <c r="CDE1618" s="418"/>
      <c r="CDF1618" s="418"/>
      <c r="CDG1618" s="418"/>
      <c r="CDH1618" s="418"/>
      <c r="CDI1618" s="418"/>
      <c r="CDJ1618" s="418"/>
      <c r="CDK1618" s="418"/>
      <c r="CDL1618" s="418"/>
      <c r="CDM1618" s="418"/>
      <c r="CDN1618" s="418"/>
      <c r="CDO1618" s="418"/>
      <c r="CDP1618" s="418"/>
      <c r="CDQ1618" s="418"/>
      <c r="CDR1618" s="418"/>
      <c r="CDS1618" s="418"/>
      <c r="CDT1618" s="418"/>
      <c r="CDU1618" s="418"/>
      <c r="CDV1618" s="418"/>
      <c r="CDW1618" s="418"/>
      <c r="CDX1618" s="418"/>
      <c r="CDY1618" s="418"/>
      <c r="CDZ1618" s="418"/>
      <c r="CEA1618" s="418"/>
      <c r="CEB1618" s="418"/>
      <c r="CEC1618" s="418"/>
      <c r="CED1618" s="418"/>
      <c r="CEE1618" s="418"/>
      <c r="CEF1618" s="418"/>
      <c r="CEG1618" s="418"/>
      <c r="CEH1618" s="418"/>
      <c r="CEI1618" s="418"/>
      <c r="CEJ1618" s="418"/>
      <c r="CEK1618" s="418"/>
      <c r="CEL1618" s="418"/>
      <c r="CEM1618" s="418"/>
      <c r="CEN1618" s="418"/>
      <c r="CEO1618" s="418"/>
      <c r="CEP1618" s="418"/>
      <c r="CEQ1618" s="418"/>
      <c r="CER1618" s="418"/>
      <c r="CES1618" s="418"/>
      <c r="CET1618" s="418"/>
      <c r="CEU1618" s="418"/>
      <c r="CEV1618" s="418"/>
      <c r="CEW1618" s="418"/>
      <c r="CEX1618" s="418"/>
      <c r="CEY1618" s="418"/>
      <c r="CEZ1618" s="418"/>
      <c r="CFA1618" s="418"/>
      <c r="CFB1618" s="418"/>
      <c r="CFC1618" s="418"/>
      <c r="CFD1618" s="418"/>
      <c r="CFE1618" s="418"/>
      <c r="CFF1618" s="418"/>
      <c r="CFG1618" s="418"/>
      <c r="CFH1618" s="418"/>
      <c r="CFI1618" s="418"/>
      <c r="CFJ1618" s="418"/>
      <c r="CFK1618" s="418"/>
      <c r="CFL1618" s="418"/>
      <c r="CFM1618" s="418"/>
      <c r="CFN1618" s="418"/>
      <c r="CFO1618" s="418"/>
      <c r="CFP1618" s="418"/>
      <c r="CFQ1618" s="418"/>
      <c r="CFR1618" s="418"/>
      <c r="CFS1618" s="418"/>
      <c r="CFT1618" s="418"/>
      <c r="CFU1618" s="418"/>
      <c r="CFV1618" s="418"/>
      <c r="CFW1618" s="418"/>
      <c r="CFX1618" s="418"/>
      <c r="CFY1618" s="418"/>
      <c r="CFZ1618" s="418"/>
      <c r="CGA1618" s="418"/>
      <c r="CGB1618" s="418"/>
      <c r="CGC1618" s="418"/>
      <c r="CGD1618" s="418"/>
      <c r="CGE1618" s="418"/>
      <c r="CGF1618" s="418"/>
      <c r="CGG1618" s="418"/>
      <c r="CGH1618" s="418"/>
      <c r="CGI1618" s="418"/>
      <c r="CGJ1618" s="418"/>
      <c r="CGK1618" s="418"/>
      <c r="CGL1618" s="418"/>
      <c r="CGM1618" s="418"/>
      <c r="CGN1618" s="418"/>
      <c r="CGO1618" s="418"/>
      <c r="CGP1618" s="418"/>
      <c r="CGQ1618" s="418"/>
      <c r="CGR1618" s="418"/>
      <c r="CGS1618" s="418"/>
      <c r="CGT1618" s="418"/>
      <c r="CGU1618" s="418"/>
      <c r="CGV1618" s="418"/>
      <c r="CGW1618" s="418"/>
      <c r="CGX1618" s="418"/>
      <c r="CGY1618" s="418"/>
      <c r="CGZ1618" s="418"/>
      <c r="CHA1618" s="418"/>
      <c r="CHB1618" s="418"/>
      <c r="CHC1618" s="418"/>
      <c r="CHD1618" s="418"/>
      <c r="CHE1618" s="418"/>
      <c r="CHF1618" s="418"/>
      <c r="CHG1618" s="418"/>
      <c r="CHH1618" s="418"/>
      <c r="CHI1618" s="418"/>
      <c r="CHJ1618" s="418"/>
      <c r="CHK1618" s="418"/>
      <c r="CHL1618" s="418"/>
      <c r="CHM1618" s="418"/>
      <c r="CHN1618" s="418"/>
      <c r="CHO1618" s="418"/>
      <c r="CHP1618" s="418"/>
      <c r="CHQ1618" s="418"/>
      <c r="CHR1618" s="418"/>
      <c r="CHS1618" s="418"/>
      <c r="CHT1618" s="418"/>
      <c r="CHU1618" s="418"/>
      <c r="CHV1618" s="418"/>
      <c r="CHW1618" s="418"/>
    </row>
    <row r="1619" spans="1:2259" ht="18" customHeight="1" x14ac:dyDescent="0.2">
      <c r="A1619" s="74">
        <v>44942</v>
      </c>
      <c r="B1619" s="75">
        <v>0.375</v>
      </c>
      <c r="C1619" s="76">
        <v>-4</v>
      </c>
      <c r="D1619" s="61">
        <f>(MAX(K1619:M1619))/J1619/1.44</f>
        <v>0</v>
      </c>
      <c r="E1619" s="62">
        <f>(MAX(T1619:V1619))/S1619/1.44</f>
        <v>0</v>
      </c>
      <c r="F1619" s="129" t="s">
        <v>27</v>
      </c>
      <c r="G1619" s="130" t="s">
        <v>28</v>
      </c>
      <c r="H1619" s="131">
        <v>456</v>
      </c>
      <c r="I1619" s="132" t="s">
        <v>29</v>
      </c>
      <c r="J1619" s="130">
        <v>630</v>
      </c>
      <c r="K1619" s="133"/>
      <c r="L1619" s="133"/>
      <c r="M1619" s="133"/>
      <c r="N1619" s="134" t="s">
        <v>2089</v>
      </c>
      <c r="O1619" s="133">
        <f t="shared" si="283"/>
        <v>0</v>
      </c>
      <c r="P1619" s="126">
        <f t="shared" si="287"/>
        <v>0</v>
      </c>
      <c r="Q1619" s="249"/>
      <c r="R1619" s="136" t="s">
        <v>32</v>
      </c>
      <c r="S1619" s="130">
        <v>630</v>
      </c>
      <c r="T1619" s="133"/>
      <c r="U1619" s="133"/>
      <c r="V1619" s="133"/>
      <c r="W1619" s="134" t="s">
        <v>294</v>
      </c>
      <c r="X1619" s="133">
        <f t="shared" si="246"/>
        <v>0</v>
      </c>
      <c r="Y1619" s="126">
        <f t="shared" si="286"/>
        <v>0</v>
      </c>
      <c r="Z1619" s="207"/>
      <c r="AA1619" s="73">
        <f t="shared" si="282"/>
        <v>0</v>
      </c>
      <c r="AB1619" s="831">
        <f t="shared" si="288"/>
        <v>630</v>
      </c>
    </row>
    <row r="1620" spans="1:2259" ht="18" customHeight="1" x14ac:dyDescent="0.2">
      <c r="A1620" s="74"/>
      <c r="B1620" s="75"/>
      <c r="C1620" s="76"/>
      <c r="D1620" s="77"/>
      <c r="E1620" s="77"/>
      <c r="F1620" s="78"/>
      <c r="G1620" s="79"/>
      <c r="H1620" s="80">
        <v>456</v>
      </c>
      <c r="I1620" s="87" t="s">
        <v>2090</v>
      </c>
      <c r="J1620" s="79">
        <v>630</v>
      </c>
      <c r="K1620" s="82">
        <v>9</v>
      </c>
      <c r="L1620" s="82">
        <v>5</v>
      </c>
      <c r="M1620" s="82">
        <v>1</v>
      </c>
      <c r="N1620" s="82"/>
      <c r="O1620" s="83">
        <f t="shared" si="283"/>
        <v>5</v>
      </c>
      <c r="P1620" s="84">
        <f t="shared" si="287"/>
        <v>5.2174603174603177E-3</v>
      </c>
      <c r="Q1620" s="337"/>
      <c r="R1620" s="85" t="s">
        <v>2091</v>
      </c>
      <c r="S1620" s="79">
        <v>630</v>
      </c>
      <c r="T1620" s="82">
        <v>4</v>
      </c>
      <c r="U1620" s="82">
        <v>30</v>
      </c>
      <c r="V1620" s="82">
        <v>8</v>
      </c>
      <c r="W1620" s="82"/>
      <c r="X1620" s="83">
        <f t="shared" si="246"/>
        <v>14</v>
      </c>
      <c r="Y1620" s="84">
        <f t="shared" si="286"/>
        <v>1.4608888888888888E-2</v>
      </c>
      <c r="Z1620" s="86"/>
      <c r="AA1620" s="73">
        <f t="shared" si="282"/>
        <v>1.9826349206349205E-2</v>
      </c>
      <c r="AB1620" s="831">
        <f t="shared" si="288"/>
        <v>617.50940000000003</v>
      </c>
    </row>
    <row r="1621" spans="1:2259" ht="18" customHeight="1" x14ac:dyDescent="0.2">
      <c r="A1621" s="74"/>
      <c r="B1621" s="75"/>
      <c r="C1621" s="76"/>
      <c r="D1621" s="77"/>
      <c r="E1621" s="77"/>
      <c r="F1621" s="78"/>
      <c r="G1621" s="79"/>
      <c r="H1621" s="80">
        <v>456</v>
      </c>
      <c r="I1621" s="87" t="s">
        <v>2092</v>
      </c>
      <c r="J1621" s="79">
        <v>630</v>
      </c>
      <c r="K1621" s="82">
        <v>224</v>
      </c>
      <c r="L1621" s="82">
        <v>233</v>
      </c>
      <c r="M1621" s="82">
        <v>200</v>
      </c>
      <c r="N1621" s="82"/>
      <c r="O1621" s="83">
        <f t="shared" si="283"/>
        <v>219</v>
      </c>
      <c r="P1621" s="84">
        <f t="shared" si="287"/>
        <v>0.2285247619047619</v>
      </c>
      <c r="Q1621" s="337"/>
      <c r="R1621" s="85" t="s">
        <v>2093</v>
      </c>
      <c r="S1621" s="79">
        <v>630</v>
      </c>
      <c r="T1621" s="82">
        <v>38</v>
      </c>
      <c r="U1621" s="82">
        <v>40</v>
      </c>
      <c r="V1621" s="82">
        <v>35</v>
      </c>
      <c r="W1621" s="82"/>
      <c r="X1621" s="83">
        <f t="shared" si="246"/>
        <v>37.666666666666664</v>
      </c>
      <c r="Y1621" s="84">
        <f t="shared" si="286"/>
        <v>3.9304867724867722E-2</v>
      </c>
      <c r="Z1621" s="86"/>
      <c r="AA1621" s="73">
        <f t="shared" si="282"/>
        <v>0.26782962962962964</v>
      </c>
      <c r="AB1621" s="831">
        <f t="shared" si="288"/>
        <v>461.26733333333334</v>
      </c>
    </row>
    <row r="1622" spans="1:2259" ht="18" customHeight="1" x14ac:dyDescent="0.2">
      <c r="A1622" s="74"/>
      <c r="B1622" s="75"/>
      <c r="C1622" s="76"/>
      <c r="D1622" s="77"/>
      <c r="E1622" s="77"/>
      <c r="F1622" s="78"/>
      <c r="G1622" s="79"/>
      <c r="H1622" s="80">
        <v>456</v>
      </c>
      <c r="I1622" s="87" t="s">
        <v>2094</v>
      </c>
      <c r="J1622" s="79">
        <v>630</v>
      </c>
      <c r="K1622" s="82">
        <v>100</v>
      </c>
      <c r="L1622" s="82">
        <v>72</v>
      </c>
      <c r="M1622" s="82">
        <v>146</v>
      </c>
      <c r="N1622" s="82"/>
      <c r="O1622" s="83">
        <f t="shared" si="283"/>
        <v>106</v>
      </c>
      <c r="P1622" s="84">
        <f t="shared" si="287"/>
        <v>0.11061015873015873</v>
      </c>
      <c r="Q1622" s="337"/>
      <c r="R1622" s="85" t="s">
        <v>2095</v>
      </c>
      <c r="S1622" s="79">
        <v>630</v>
      </c>
      <c r="T1622" s="82">
        <v>15</v>
      </c>
      <c r="U1622" s="82">
        <v>21</v>
      </c>
      <c r="V1622" s="82">
        <v>12</v>
      </c>
      <c r="W1622" s="82"/>
      <c r="X1622" s="83">
        <f t="shared" si="246"/>
        <v>16</v>
      </c>
      <c r="Y1622" s="84">
        <f t="shared" si="286"/>
        <v>1.6695873015873015E-2</v>
      </c>
      <c r="Z1622" s="86"/>
      <c r="AA1622" s="73">
        <f t="shared" si="282"/>
        <v>0.12730603174603175</v>
      </c>
      <c r="AB1622" s="831">
        <f t="shared" si="288"/>
        <v>549.79719999999998</v>
      </c>
    </row>
    <row r="1623" spans="1:2259" ht="18" customHeight="1" x14ac:dyDescent="0.2">
      <c r="A1623" s="74"/>
      <c r="B1623" s="75"/>
      <c r="C1623" s="76"/>
      <c r="D1623" s="77"/>
      <c r="E1623" s="77"/>
      <c r="F1623" s="78"/>
      <c r="G1623" s="79"/>
      <c r="H1623" s="80">
        <v>456</v>
      </c>
      <c r="I1623" s="87" t="s">
        <v>2096</v>
      </c>
      <c r="J1623" s="79">
        <v>630</v>
      </c>
      <c r="K1623" s="82">
        <v>3</v>
      </c>
      <c r="L1623" s="82">
        <v>2</v>
      </c>
      <c r="M1623" s="82">
        <v>1</v>
      </c>
      <c r="N1623" s="82"/>
      <c r="O1623" s="83">
        <f t="shared" si="283"/>
        <v>2</v>
      </c>
      <c r="P1623" s="84">
        <f t="shared" si="287"/>
        <v>2.0869841269841268E-3</v>
      </c>
      <c r="Q1623" s="337"/>
      <c r="R1623" s="85" t="s">
        <v>2097</v>
      </c>
      <c r="S1623" s="79">
        <v>630</v>
      </c>
      <c r="T1623" s="82">
        <v>36</v>
      </c>
      <c r="U1623" s="82">
        <v>26</v>
      </c>
      <c r="V1623" s="82">
        <v>34</v>
      </c>
      <c r="W1623" s="82"/>
      <c r="X1623" s="83">
        <f t="shared" si="246"/>
        <v>32</v>
      </c>
      <c r="Y1623" s="84">
        <f t="shared" si="286"/>
        <v>3.3391746031746029E-2</v>
      </c>
      <c r="Z1623" s="86"/>
      <c r="AA1623" s="73">
        <f t="shared" si="282"/>
        <v>3.5478730158730154E-2</v>
      </c>
      <c r="AB1623" s="831">
        <f t="shared" si="288"/>
        <v>607.64840000000004</v>
      </c>
    </row>
    <row r="1624" spans="1:2259" ht="18" customHeight="1" x14ac:dyDescent="0.2">
      <c r="A1624" s="74"/>
      <c r="B1624" s="75"/>
      <c r="C1624" s="76"/>
      <c r="D1624" s="77"/>
      <c r="E1624" s="77"/>
      <c r="F1624" s="78"/>
      <c r="G1624" s="79"/>
      <c r="H1624" s="80">
        <v>456</v>
      </c>
      <c r="I1624" s="254" t="s">
        <v>2098</v>
      </c>
      <c r="J1624" s="79">
        <v>630</v>
      </c>
      <c r="K1624" s="82">
        <v>52</v>
      </c>
      <c r="L1624" s="82">
        <v>40</v>
      </c>
      <c r="M1624" s="82">
        <v>42</v>
      </c>
      <c r="N1624" s="82"/>
      <c r="O1624" s="83">
        <f t="shared" si="283"/>
        <v>44.666666666666664</v>
      </c>
      <c r="P1624" s="84">
        <f t="shared" si="287"/>
        <v>4.6609312169312161E-2</v>
      </c>
      <c r="Q1624" s="337"/>
      <c r="R1624" s="85" t="s">
        <v>2099</v>
      </c>
      <c r="S1624" s="79">
        <v>630</v>
      </c>
      <c r="T1624" s="82">
        <v>0</v>
      </c>
      <c r="U1624" s="82">
        <v>0</v>
      </c>
      <c r="V1624" s="82">
        <v>0</v>
      </c>
      <c r="W1624" s="82"/>
      <c r="X1624" s="83">
        <f t="shared" si="246"/>
        <v>0</v>
      </c>
      <c r="Y1624" s="84">
        <f t="shared" si="286"/>
        <v>0</v>
      </c>
      <c r="Z1624" s="86"/>
      <c r="AA1624" s="73">
        <f t="shared" si="282"/>
        <v>4.6609312169312161E-2</v>
      </c>
      <c r="AB1624" s="831">
        <f t="shared" si="288"/>
        <v>600.63613333333331</v>
      </c>
    </row>
    <row r="1625" spans="1:2259" ht="18" customHeight="1" x14ac:dyDescent="0.2">
      <c r="A1625" s="74"/>
      <c r="B1625" s="75"/>
      <c r="C1625" s="76"/>
      <c r="D1625" s="77"/>
      <c r="E1625" s="77"/>
      <c r="F1625" s="78"/>
      <c r="G1625" s="79"/>
      <c r="H1625" s="80">
        <v>456</v>
      </c>
      <c r="I1625" s="254"/>
      <c r="J1625" s="79">
        <v>630</v>
      </c>
      <c r="K1625" s="82"/>
      <c r="L1625" s="82"/>
      <c r="M1625" s="82"/>
      <c r="N1625" s="82"/>
      <c r="O1625" s="83">
        <f t="shared" si="283"/>
        <v>0</v>
      </c>
      <c r="P1625" s="84">
        <f t="shared" si="287"/>
        <v>0</v>
      </c>
      <c r="Q1625" s="337"/>
      <c r="R1625" s="85" t="s">
        <v>2100</v>
      </c>
      <c r="S1625" s="79">
        <v>630</v>
      </c>
      <c r="T1625" s="82">
        <v>0</v>
      </c>
      <c r="U1625" s="82">
        <v>0</v>
      </c>
      <c r="V1625" s="82">
        <v>0</v>
      </c>
      <c r="W1625" s="82"/>
      <c r="X1625" s="83">
        <f t="shared" si="246"/>
        <v>0</v>
      </c>
      <c r="Y1625" s="84">
        <f t="shared" si="286"/>
        <v>0</v>
      </c>
      <c r="Z1625" s="86"/>
      <c r="AA1625" s="73">
        <f t="shared" si="282"/>
        <v>0</v>
      </c>
      <c r="AB1625" s="831">
        <f t="shared" si="288"/>
        <v>630</v>
      </c>
    </row>
    <row r="1626" spans="1:2259" ht="18" customHeight="1" thickBot="1" x14ac:dyDescent="0.25">
      <c r="A1626" s="89"/>
      <c r="B1626" s="90"/>
      <c r="C1626" s="91"/>
      <c r="D1626" s="92"/>
      <c r="E1626" s="93"/>
      <c r="F1626" s="94"/>
      <c r="G1626" s="95"/>
      <c r="H1626" s="96">
        <v>456</v>
      </c>
      <c r="I1626" s="231"/>
      <c r="J1626" s="95">
        <v>630</v>
      </c>
      <c r="K1626" s="98"/>
      <c r="L1626" s="98"/>
      <c r="M1626" s="98"/>
      <c r="N1626" s="98"/>
      <c r="O1626" s="99">
        <f t="shared" si="283"/>
        <v>0</v>
      </c>
      <c r="P1626" s="100">
        <f t="shared" si="287"/>
        <v>0</v>
      </c>
      <c r="Q1626" s="356"/>
      <c r="R1626" s="101"/>
      <c r="S1626" s="95">
        <v>630</v>
      </c>
      <c r="T1626" s="98"/>
      <c r="U1626" s="98"/>
      <c r="V1626" s="98"/>
      <c r="W1626" s="98"/>
      <c r="X1626" s="99">
        <f t="shared" si="246"/>
        <v>0</v>
      </c>
      <c r="Y1626" s="100">
        <f t="shared" si="286"/>
        <v>0</v>
      </c>
      <c r="Z1626" s="102"/>
      <c r="AA1626" s="73">
        <f t="shared" si="282"/>
        <v>0</v>
      </c>
      <c r="AB1626" s="831">
        <f t="shared" si="288"/>
        <v>630</v>
      </c>
    </row>
    <row r="1627" spans="1:2259" s="10" customFormat="1" ht="18" customHeight="1" x14ac:dyDescent="0.2">
      <c r="A1627" s="58">
        <v>44935</v>
      </c>
      <c r="B1627" s="59">
        <v>0.41666666666666669</v>
      </c>
      <c r="C1627" s="60">
        <v>0</v>
      </c>
      <c r="D1627" s="61">
        <f>(MAX(K1627:M1627))/J1627/1.44</f>
        <v>0</v>
      </c>
      <c r="E1627" s="62">
        <f>(MAX(T1627:V1627))/S1627/1.44</f>
        <v>0</v>
      </c>
      <c r="F1627" s="129" t="s">
        <v>27</v>
      </c>
      <c r="G1627" s="130" t="s">
        <v>28</v>
      </c>
      <c r="H1627" s="131">
        <v>458</v>
      </c>
      <c r="I1627" s="132" t="s">
        <v>29</v>
      </c>
      <c r="J1627" s="130">
        <v>630</v>
      </c>
      <c r="K1627" s="133"/>
      <c r="L1627" s="133"/>
      <c r="M1627" s="133"/>
      <c r="N1627" s="134" t="s">
        <v>1489</v>
      </c>
      <c r="O1627" s="133">
        <f t="shared" si="283"/>
        <v>0</v>
      </c>
      <c r="P1627" s="126">
        <f t="shared" si="287"/>
        <v>0</v>
      </c>
      <c r="Q1627" s="249" t="s">
        <v>52</v>
      </c>
      <c r="R1627" s="136" t="s">
        <v>32</v>
      </c>
      <c r="S1627" s="130">
        <v>630</v>
      </c>
      <c r="T1627" s="133"/>
      <c r="U1627" s="133"/>
      <c r="V1627" s="133"/>
      <c r="W1627" s="134" t="s">
        <v>227</v>
      </c>
      <c r="X1627" s="133">
        <f t="shared" si="246"/>
        <v>0</v>
      </c>
      <c r="Y1627" s="126">
        <f t="shared" si="286"/>
        <v>0</v>
      </c>
      <c r="Z1627" s="207" t="s">
        <v>52</v>
      </c>
      <c r="AA1627" s="73">
        <f t="shared" si="282"/>
        <v>0</v>
      </c>
      <c r="AB1627" s="831">
        <f t="shared" si="288"/>
        <v>630</v>
      </c>
    </row>
    <row r="1628" spans="1:2259" ht="18" customHeight="1" x14ac:dyDescent="0.2">
      <c r="A1628" s="74"/>
      <c r="B1628" s="75"/>
      <c r="C1628" s="76"/>
      <c r="D1628" s="77"/>
      <c r="E1628" s="77"/>
      <c r="F1628" s="78"/>
      <c r="G1628" s="79"/>
      <c r="H1628" s="80">
        <v>458</v>
      </c>
      <c r="I1628" s="81" t="s">
        <v>2101</v>
      </c>
      <c r="J1628" s="79">
        <v>630</v>
      </c>
      <c r="K1628" s="82">
        <v>13</v>
      </c>
      <c r="L1628" s="82">
        <v>24</v>
      </c>
      <c r="M1628" s="82">
        <v>12</v>
      </c>
      <c r="N1628" s="82"/>
      <c r="O1628" s="83">
        <f t="shared" si="283"/>
        <v>16.333333333333332</v>
      </c>
      <c r="P1628" s="84">
        <f t="shared" si="287"/>
        <v>1.70437037037037E-2</v>
      </c>
      <c r="Q1628" s="84"/>
      <c r="R1628" s="85" t="s">
        <v>2102</v>
      </c>
      <c r="S1628" s="79">
        <v>630</v>
      </c>
      <c r="T1628" s="82">
        <v>0</v>
      </c>
      <c r="U1628" s="82">
        <v>0</v>
      </c>
      <c r="V1628" s="82">
        <v>0</v>
      </c>
      <c r="W1628" s="82"/>
      <c r="X1628" s="83">
        <f t="shared" si="246"/>
        <v>0</v>
      </c>
      <c r="Y1628" s="84">
        <f t="shared" si="286"/>
        <v>0</v>
      </c>
      <c r="Z1628" s="86"/>
      <c r="AA1628" s="73">
        <f t="shared" si="282"/>
        <v>1.70437037037037E-2</v>
      </c>
      <c r="AB1628" s="831">
        <f t="shared" si="288"/>
        <v>619.26246666666668</v>
      </c>
    </row>
    <row r="1629" spans="1:2259" ht="18" customHeight="1" x14ac:dyDescent="0.2">
      <c r="A1629" s="74"/>
      <c r="B1629" s="75"/>
      <c r="C1629" s="76"/>
      <c r="D1629" s="77"/>
      <c r="E1629" s="77"/>
      <c r="F1629" s="78"/>
      <c r="G1629" s="79"/>
      <c r="H1629" s="80">
        <v>458</v>
      </c>
      <c r="I1629" s="87" t="s">
        <v>2103</v>
      </c>
      <c r="J1629" s="79">
        <v>630</v>
      </c>
      <c r="K1629" s="82">
        <v>38</v>
      </c>
      <c r="L1629" s="82">
        <v>35</v>
      </c>
      <c r="M1629" s="82">
        <v>47</v>
      </c>
      <c r="N1629" s="82"/>
      <c r="O1629" s="83">
        <f t="shared" si="283"/>
        <v>40</v>
      </c>
      <c r="P1629" s="84">
        <f t="shared" si="287"/>
        <v>4.1739682539682542E-2</v>
      </c>
      <c r="Q1629" s="84"/>
      <c r="R1629" s="85" t="s">
        <v>2104</v>
      </c>
      <c r="S1629" s="79">
        <v>630</v>
      </c>
      <c r="T1629" s="82">
        <v>33</v>
      </c>
      <c r="U1629" s="82">
        <v>36</v>
      </c>
      <c r="V1629" s="82">
        <v>41</v>
      </c>
      <c r="W1629" s="82"/>
      <c r="X1629" s="83">
        <f t="shared" si="246"/>
        <v>36.666666666666664</v>
      </c>
      <c r="Y1629" s="84">
        <f t="shared" si="286"/>
        <v>3.8261375661375656E-2</v>
      </c>
      <c r="Z1629" s="86"/>
      <c r="AA1629" s="73">
        <f t="shared" si="282"/>
        <v>8.0001058201058198E-2</v>
      </c>
      <c r="AB1629" s="831">
        <f t="shared" si="288"/>
        <v>579.59933333333333</v>
      </c>
    </row>
    <row r="1630" spans="1:2259" ht="18" customHeight="1" x14ac:dyDescent="0.2">
      <c r="A1630" s="74"/>
      <c r="B1630" s="75"/>
      <c r="C1630" s="76"/>
      <c r="D1630" s="77"/>
      <c r="E1630" s="77"/>
      <c r="F1630" s="78"/>
      <c r="G1630" s="79"/>
      <c r="H1630" s="80">
        <v>458</v>
      </c>
      <c r="I1630" s="87" t="s">
        <v>1924</v>
      </c>
      <c r="J1630" s="79">
        <v>630</v>
      </c>
      <c r="K1630" s="82">
        <v>0</v>
      </c>
      <c r="L1630" s="82">
        <v>0</v>
      </c>
      <c r="M1630" s="82">
        <v>0</v>
      </c>
      <c r="N1630" s="82"/>
      <c r="O1630" s="83">
        <f t="shared" si="283"/>
        <v>0</v>
      </c>
      <c r="P1630" s="84">
        <f t="shared" si="287"/>
        <v>0</v>
      </c>
      <c r="Q1630" s="84"/>
      <c r="R1630" s="118" t="s">
        <v>2105</v>
      </c>
      <c r="S1630" s="79">
        <v>630</v>
      </c>
      <c r="T1630" s="82">
        <v>19</v>
      </c>
      <c r="U1630" s="82">
        <v>27</v>
      </c>
      <c r="V1630" s="82">
        <v>27</v>
      </c>
      <c r="W1630" s="82"/>
      <c r="X1630" s="83">
        <f t="shared" si="246"/>
        <v>24.333333333333332</v>
      </c>
      <c r="Y1630" s="84">
        <f t="shared" si="286"/>
        <v>2.5391640211640209E-2</v>
      </c>
      <c r="Z1630" s="86"/>
      <c r="AA1630" s="73">
        <f t="shared" si="282"/>
        <v>2.5391640211640209E-2</v>
      </c>
      <c r="AB1630" s="831">
        <f t="shared" si="288"/>
        <v>614.00326666666672</v>
      </c>
    </row>
    <row r="1631" spans="1:2259" ht="18" customHeight="1" x14ac:dyDescent="0.2">
      <c r="A1631" s="74"/>
      <c r="B1631" s="75"/>
      <c r="C1631" s="76"/>
      <c r="D1631" s="77"/>
      <c r="E1631" s="77"/>
      <c r="F1631" s="78"/>
      <c r="G1631" s="79"/>
      <c r="H1631" s="80">
        <v>458</v>
      </c>
      <c r="I1631" s="87" t="s">
        <v>2106</v>
      </c>
      <c r="J1631" s="79">
        <v>630</v>
      </c>
      <c r="K1631" s="82">
        <v>15</v>
      </c>
      <c r="L1631" s="82">
        <v>14</v>
      </c>
      <c r="M1631" s="82">
        <v>14</v>
      </c>
      <c r="N1631" s="82"/>
      <c r="O1631" s="83">
        <f t="shared" si="283"/>
        <v>14.333333333333334</v>
      </c>
      <c r="P1631" s="84">
        <f t="shared" si="287"/>
        <v>1.4956719576719577E-2</v>
      </c>
      <c r="Q1631" s="84"/>
      <c r="R1631" s="85" t="s">
        <v>809</v>
      </c>
      <c r="S1631" s="79">
        <v>630</v>
      </c>
      <c r="T1631" s="82">
        <v>3</v>
      </c>
      <c r="U1631" s="82">
        <v>3</v>
      </c>
      <c r="V1631" s="82">
        <v>4</v>
      </c>
      <c r="W1631" s="82"/>
      <c r="X1631" s="83">
        <f t="shared" si="246"/>
        <v>3.3333333333333335</v>
      </c>
      <c r="Y1631" s="84">
        <f t="shared" si="286"/>
        <v>3.4783068783068786E-3</v>
      </c>
      <c r="Z1631" s="86"/>
      <c r="AA1631" s="73">
        <f t="shared" si="282"/>
        <v>1.8435026455026454E-2</v>
      </c>
      <c r="AB1631" s="831">
        <f t="shared" si="288"/>
        <v>618.38593333333336</v>
      </c>
    </row>
    <row r="1632" spans="1:2259" ht="18" customHeight="1" x14ac:dyDescent="0.2">
      <c r="A1632" s="74"/>
      <c r="B1632" s="75"/>
      <c r="C1632" s="76"/>
      <c r="D1632" s="77"/>
      <c r="E1632" s="77"/>
      <c r="F1632" s="78"/>
      <c r="G1632" s="79"/>
      <c r="H1632" s="80">
        <v>458</v>
      </c>
      <c r="I1632" s="87" t="s">
        <v>2107</v>
      </c>
      <c r="J1632" s="79">
        <v>630</v>
      </c>
      <c r="K1632" s="82">
        <v>45</v>
      </c>
      <c r="L1632" s="82">
        <v>48</v>
      </c>
      <c r="M1632" s="82">
        <v>38</v>
      </c>
      <c r="N1632" s="82"/>
      <c r="O1632" s="83">
        <f t="shared" si="283"/>
        <v>43.666666666666664</v>
      </c>
      <c r="P1632" s="84">
        <f t="shared" si="287"/>
        <v>4.5565820105820103E-2</v>
      </c>
      <c r="Q1632" s="84"/>
      <c r="R1632" s="85" t="s">
        <v>1579</v>
      </c>
      <c r="S1632" s="79">
        <v>630</v>
      </c>
      <c r="T1632" s="82">
        <v>0</v>
      </c>
      <c r="U1632" s="82">
        <v>0</v>
      </c>
      <c r="V1632" s="82">
        <v>0</v>
      </c>
      <c r="W1632" s="82"/>
      <c r="X1632" s="83">
        <f t="shared" si="246"/>
        <v>0</v>
      </c>
      <c r="Y1632" s="84">
        <f t="shared" si="286"/>
        <v>0</v>
      </c>
      <c r="Z1632" s="86"/>
      <c r="AA1632" s="73">
        <f t="shared" si="282"/>
        <v>4.5565820105820103E-2</v>
      </c>
      <c r="AB1632" s="831">
        <f t="shared" si="288"/>
        <v>601.29353333333336</v>
      </c>
    </row>
    <row r="1633" spans="1:28" ht="18" customHeight="1" x14ac:dyDescent="0.2">
      <c r="A1633" s="74"/>
      <c r="B1633" s="75"/>
      <c r="C1633" s="76"/>
      <c r="D1633" s="77"/>
      <c r="E1633" s="77"/>
      <c r="F1633" s="78"/>
      <c r="G1633" s="79"/>
      <c r="H1633" s="80">
        <v>458</v>
      </c>
      <c r="I1633" s="87" t="s">
        <v>2108</v>
      </c>
      <c r="J1633" s="79">
        <v>630</v>
      </c>
      <c r="K1633" s="82">
        <v>43</v>
      </c>
      <c r="L1633" s="82">
        <v>67</v>
      </c>
      <c r="M1633" s="82">
        <v>38</v>
      </c>
      <c r="N1633" s="82"/>
      <c r="O1633" s="83">
        <f t="shared" si="283"/>
        <v>49.333333333333336</v>
      </c>
      <c r="P1633" s="84">
        <f t="shared" si="287"/>
        <v>5.1478941798941802E-2</v>
      </c>
      <c r="Q1633" s="84"/>
      <c r="R1633" s="85" t="s">
        <v>2109</v>
      </c>
      <c r="S1633" s="79">
        <v>630</v>
      </c>
      <c r="T1633" s="82">
        <v>17</v>
      </c>
      <c r="U1633" s="82">
        <v>17</v>
      </c>
      <c r="V1633" s="82">
        <v>12</v>
      </c>
      <c r="W1633" s="82"/>
      <c r="X1633" s="83">
        <f t="shared" si="246"/>
        <v>15.333333333333334</v>
      </c>
      <c r="Y1633" s="84">
        <f t="shared" si="286"/>
        <v>1.6000211640211641E-2</v>
      </c>
      <c r="Z1633" s="86"/>
      <c r="AA1633" s="73">
        <f t="shared" ref="AA1633:AA1696" si="289">P1633+Y1633</f>
        <v>6.747915343915345E-2</v>
      </c>
      <c r="AB1633" s="831">
        <f t="shared" si="288"/>
        <v>587.48813333333328</v>
      </c>
    </row>
    <row r="1634" spans="1:28" ht="18" customHeight="1" x14ac:dyDescent="0.2">
      <c r="A1634" s="74"/>
      <c r="B1634" s="75"/>
      <c r="C1634" s="76"/>
      <c r="D1634" s="77"/>
      <c r="E1634" s="77"/>
      <c r="F1634" s="78"/>
      <c r="G1634" s="79"/>
      <c r="H1634" s="80">
        <v>458</v>
      </c>
      <c r="I1634" s="87" t="s">
        <v>2110</v>
      </c>
      <c r="J1634" s="79">
        <v>630</v>
      </c>
      <c r="K1634" s="82">
        <v>21</v>
      </c>
      <c r="L1634" s="82">
        <v>41</v>
      </c>
      <c r="M1634" s="82">
        <v>63</v>
      </c>
      <c r="N1634" s="82"/>
      <c r="O1634" s="83">
        <f t="shared" si="283"/>
        <v>41.666666666666664</v>
      </c>
      <c r="P1634" s="84">
        <f t="shared" si="287"/>
        <v>4.3478835978835978E-2</v>
      </c>
      <c r="Q1634" s="84"/>
      <c r="R1634" s="85" t="s">
        <v>2111</v>
      </c>
      <c r="S1634" s="79">
        <v>630</v>
      </c>
      <c r="T1634" s="82">
        <v>24</v>
      </c>
      <c r="U1634" s="82">
        <v>35</v>
      </c>
      <c r="V1634" s="82">
        <v>26</v>
      </c>
      <c r="W1634" s="82"/>
      <c r="X1634" s="83">
        <f t="shared" si="246"/>
        <v>28.333333333333332</v>
      </c>
      <c r="Y1634" s="84">
        <f t="shared" si="286"/>
        <v>2.9565608465608462E-2</v>
      </c>
      <c r="Z1634" s="86"/>
      <c r="AA1634" s="73">
        <f t="shared" si="289"/>
        <v>7.304444444444444E-2</v>
      </c>
      <c r="AB1634" s="831">
        <f t="shared" si="288"/>
        <v>583.98199999999997</v>
      </c>
    </row>
    <row r="1635" spans="1:28" ht="18" customHeight="1" x14ac:dyDescent="0.2">
      <c r="A1635" s="74"/>
      <c r="B1635" s="75"/>
      <c r="C1635" s="76"/>
      <c r="D1635" s="77"/>
      <c r="E1635" s="77"/>
      <c r="F1635" s="78"/>
      <c r="G1635" s="79"/>
      <c r="H1635" s="80">
        <v>458</v>
      </c>
      <c r="I1635" s="87" t="s">
        <v>2112</v>
      </c>
      <c r="J1635" s="79">
        <v>630</v>
      </c>
      <c r="K1635" s="82">
        <v>14</v>
      </c>
      <c r="L1635" s="82">
        <v>6</v>
      </c>
      <c r="M1635" s="82">
        <v>6</v>
      </c>
      <c r="N1635" s="82"/>
      <c r="O1635" s="83">
        <f t="shared" si="283"/>
        <v>8.6666666666666661</v>
      </c>
      <c r="P1635" s="84">
        <f t="shared" si="287"/>
        <v>9.0435978835978828E-3</v>
      </c>
      <c r="Q1635" s="84"/>
      <c r="R1635" s="118" t="s">
        <v>2113</v>
      </c>
      <c r="S1635" s="79">
        <v>630</v>
      </c>
      <c r="T1635" s="82">
        <v>2</v>
      </c>
      <c r="U1635" s="82">
        <v>2</v>
      </c>
      <c r="V1635" s="82">
        <v>2</v>
      </c>
      <c r="W1635" s="82"/>
      <c r="X1635" s="83">
        <f t="shared" si="246"/>
        <v>2</v>
      </c>
      <c r="Y1635" s="84">
        <f t="shared" si="286"/>
        <v>2.0869841269841268E-3</v>
      </c>
      <c r="Z1635" s="86"/>
      <c r="AA1635" s="73">
        <f t="shared" si="289"/>
        <v>1.1130582010582009E-2</v>
      </c>
      <c r="AB1635" s="831">
        <f t="shared" si="288"/>
        <v>622.98773333333338</v>
      </c>
    </row>
    <row r="1636" spans="1:28" ht="18" customHeight="1" x14ac:dyDescent="0.2">
      <c r="A1636" s="74"/>
      <c r="B1636" s="75"/>
      <c r="C1636" s="76"/>
      <c r="D1636" s="77"/>
      <c r="E1636" s="77"/>
      <c r="F1636" s="78"/>
      <c r="G1636" s="79"/>
      <c r="H1636" s="80">
        <v>458</v>
      </c>
      <c r="I1636" s="87" t="s">
        <v>2114</v>
      </c>
      <c r="J1636" s="79">
        <v>630</v>
      </c>
      <c r="K1636" s="82">
        <v>11</v>
      </c>
      <c r="L1636" s="82"/>
      <c r="M1636" s="82"/>
      <c r="N1636" s="82"/>
      <c r="O1636" s="83">
        <f t="shared" si="283"/>
        <v>3.6666666666666665</v>
      </c>
      <c r="P1636" s="84">
        <f t="shared" si="287"/>
        <v>3.8261375661375655E-3</v>
      </c>
      <c r="Q1636" s="84"/>
      <c r="R1636" s="118"/>
      <c r="S1636" s="79">
        <v>630</v>
      </c>
      <c r="T1636" s="82"/>
      <c r="U1636" s="82"/>
      <c r="V1636" s="82"/>
      <c r="W1636" s="82"/>
      <c r="X1636" s="83">
        <f t="shared" si="246"/>
        <v>0</v>
      </c>
      <c r="Y1636" s="84">
        <f t="shared" si="286"/>
        <v>0</v>
      </c>
      <c r="Z1636" s="86"/>
      <c r="AA1636" s="73">
        <f t="shared" si="289"/>
        <v>3.8261375661375655E-3</v>
      </c>
      <c r="AB1636" s="831">
        <f t="shared" si="288"/>
        <v>627.58953333333329</v>
      </c>
    </row>
    <row r="1637" spans="1:28" ht="18" customHeight="1" thickBot="1" x14ac:dyDescent="0.25">
      <c r="A1637" s="89"/>
      <c r="B1637" s="90"/>
      <c r="C1637" s="91"/>
      <c r="D1637" s="92"/>
      <c r="E1637" s="93"/>
      <c r="F1637" s="94"/>
      <c r="G1637" s="95"/>
      <c r="H1637" s="96">
        <v>458</v>
      </c>
      <c r="I1637" s="97"/>
      <c r="J1637" s="95">
        <v>630</v>
      </c>
      <c r="K1637" s="98"/>
      <c r="L1637" s="98"/>
      <c r="M1637" s="98"/>
      <c r="N1637" s="98"/>
      <c r="O1637" s="99">
        <f t="shared" ref="O1637:O1665" si="290">(K1637+L1637+M1637)/3</f>
        <v>0</v>
      </c>
      <c r="P1637" s="100">
        <f t="shared" si="287"/>
        <v>0</v>
      </c>
      <c r="Q1637" s="100"/>
      <c r="R1637" s="189"/>
      <c r="S1637" s="95"/>
      <c r="T1637" s="98"/>
      <c r="U1637" s="98"/>
      <c r="V1637" s="98"/>
      <c r="W1637" s="98"/>
      <c r="X1637" s="99"/>
      <c r="Y1637" s="100"/>
      <c r="Z1637" s="102"/>
      <c r="AA1637" s="73">
        <f t="shared" si="289"/>
        <v>0</v>
      </c>
      <c r="AB1637" s="831">
        <f t="shared" si="288"/>
        <v>0</v>
      </c>
    </row>
    <row r="1638" spans="1:28" s="10" customFormat="1" ht="18" customHeight="1" x14ac:dyDescent="0.2">
      <c r="A1638" s="58">
        <v>44974</v>
      </c>
      <c r="B1638" s="59">
        <v>0.47916666666666669</v>
      </c>
      <c r="C1638" s="60">
        <v>-6</v>
      </c>
      <c r="D1638" s="61">
        <f>(MAX(K1638:M1638))/J1638/1.44</f>
        <v>0.12152777777777778</v>
      </c>
      <c r="E1638" s="62">
        <f>(MAX(T1638:V1638))/S1638/1.44</f>
        <v>0.24305555555555555</v>
      </c>
      <c r="F1638" s="129" t="s">
        <v>27</v>
      </c>
      <c r="G1638" s="130" t="s">
        <v>28</v>
      </c>
      <c r="H1638" s="131">
        <v>459</v>
      </c>
      <c r="I1638" s="132" t="s">
        <v>29</v>
      </c>
      <c r="J1638" s="130">
        <v>400</v>
      </c>
      <c r="K1638" s="133">
        <v>36</v>
      </c>
      <c r="L1638" s="133">
        <v>70</v>
      </c>
      <c r="M1638" s="133">
        <v>47</v>
      </c>
      <c r="N1638" s="134" t="s">
        <v>1772</v>
      </c>
      <c r="O1638" s="133">
        <f t="shared" si="290"/>
        <v>51</v>
      </c>
      <c r="P1638" s="126">
        <f t="shared" si="287"/>
        <v>8.3818500000000004E-2</v>
      </c>
      <c r="Q1638" s="135" t="s">
        <v>31</v>
      </c>
      <c r="R1638" s="136" t="s">
        <v>32</v>
      </c>
      <c r="S1638" s="130">
        <v>400</v>
      </c>
      <c r="T1638" s="133">
        <v>126</v>
      </c>
      <c r="U1638" s="133">
        <v>97</v>
      </c>
      <c r="V1638" s="133">
        <v>140</v>
      </c>
      <c r="W1638" s="134" t="s">
        <v>1772</v>
      </c>
      <c r="X1638" s="133">
        <f t="shared" ref="X1638:X1681" si="291">(T1638+U1638+V1638)/3</f>
        <v>121</v>
      </c>
      <c r="Y1638" s="126">
        <f t="shared" si="286"/>
        <v>0.1988635</v>
      </c>
      <c r="Z1638" s="137" t="s">
        <v>31</v>
      </c>
      <c r="AA1638" s="73">
        <f t="shared" si="289"/>
        <v>0.28268199999999999</v>
      </c>
      <c r="AB1638" s="831">
        <f t="shared" si="288"/>
        <v>286.92719999999997</v>
      </c>
    </row>
    <row r="1639" spans="1:28" ht="18" customHeight="1" x14ac:dyDescent="0.2">
      <c r="A1639" s="74"/>
      <c r="B1639" s="75"/>
      <c r="C1639" s="76"/>
      <c r="D1639" s="77"/>
      <c r="E1639" s="77"/>
      <c r="F1639" s="78"/>
      <c r="G1639" s="79"/>
      <c r="H1639" s="80">
        <v>459</v>
      </c>
      <c r="I1639" s="87" t="s">
        <v>2115</v>
      </c>
      <c r="J1639" s="79">
        <v>400</v>
      </c>
      <c r="K1639" s="82">
        <v>0</v>
      </c>
      <c r="L1639" s="82">
        <v>0</v>
      </c>
      <c r="M1639" s="82">
        <v>0</v>
      </c>
      <c r="N1639" s="82"/>
      <c r="O1639" s="83">
        <f t="shared" si="290"/>
        <v>0</v>
      </c>
      <c r="P1639" s="84">
        <f t="shared" si="287"/>
        <v>0</v>
      </c>
      <c r="Q1639" s="84"/>
      <c r="R1639" s="85" t="s">
        <v>2116</v>
      </c>
      <c r="S1639" s="79">
        <v>400</v>
      </c>
      <c r="T1639" s="82">
        <v>18</v>
      </c>
      <c r="U1639" s="82">
        <v>9</v>
      </c>
      <c r="V1639" s="82">
        <v>12</v>
      </c>
      <c r="W1639" s="82"/>
      <c r="X1639" s="83">
        <f t="shared" si="291"/>
        <v>13</v>
      </c>
      <c r="Y1639" s="84">
        <f t="shared" si="286"/>
        <v>2.1365499999999996E-2</v>
      </c>
      <c r="Z1639" s="86"/>
      <c r="AA1639" s="73">
        <f t="shared" si="289"/>
        <v>2.1365499999999996E-2</v>
      </c>
      <c r="AB1639" s="831">
        <f t="shared" si="288"/>
        <v>391.4538</v>
      </c>
    </row>
    <row r="1640" spans="1:28" ht="18" customHeight="1" x14ac:dyDescent="0.2">
      <c r="A1640" s="74"/>
      <c r="B1640" s="75"/>
      <c r="C1640" s="76"/>
      <c r="D1640" s="77"/>
      <c r="E1640" s="77"/>
      <c r="F1640" s="78"/>
      <c r="G1640" s="79"/>
      <c r="H1640" s="80">
        <v>459</v>
      </c>
      <c r="I1640" s="87" t="s">
        <v>2117</v>
      </c>
      <c r="J1640" s="79">
        <v>400</v>
      </c>
      <c r="K1640" s="82">
        <v>8</v>
      </c>
      <c r="L1640" s="82">
        <v>21</v>
      </c>
      <c r="M1640" s="82">
        <v>13</v>
      </c>
      <c r="N1640" s="82"/>
      <c r="O1640" s="83">
        <f t="shared" si="290"/>
        <v>14</v>
      </c>
      <c r="P1640" s="84">
        <f t="shared" si="287"/>
        <v>2.3008999999999998E-2</v>
      </c>
      <c r="Q1640" s="84"/>
      <c r="R1640" s="85" t="s">
        <v>2118</v>
      </c>
      <c r="S1640" s="79">
        <v>400</v>
      </c>
      <c r="T1640" s="82">
        <v>15</v>
      </c>
      <c r="U1640" s="82">
        <v>8</v>
      </c>
      <c r="V1640" s="82">
        <v>30</v>
      </c>
      <c r="W1640" s="82"/>
      <c r="X1640" s="83">
        <f t="shared" si="291"/>
        <v>17.666666666666668</v>
      </c>
      <c r="Y1640" s="84">
        <f t="shared" si="286"/>
        <v>2.9035166666666671E-2</v>
      </c>
      <c r="Z1640" s="86"/>
      <c r="AA1640" s="73">
        <f t="shared" si="289"/>
        <v>5.2044166666666669E-2</v>
      </c>
      <c r="AB1640" s="831">
        <f t="shared" si="288"/>
        <v>379.1823333333333</v>
      </c>
    </row>
    <row r="1641" spans="1:28" ht="18" customHeight="1" x14ac:dyDescent="0.2">
      <c r="A1641" s="74"/>
      <c r="B1641" s="75"/>
      <c r="C1641" s="76"/>
      <c r="D1641" s="77"/>
      <c r="E1641" s="77"/>
      <c r="F1641" s="78"/>
      <c r="G1641" s="79"/>
      <c r="H1641" s="80">
        <v>459</v>
      </c>
      <c r="I1641" s="87" t="s">
        <v>2119</v>
      </c>
      <c r="J1641" s="79">
        <v>400</v>
      </c>
      <c r="K1641" s="82">
        <v>2</v>
      </c>
      <c r="L1641" s="82">
        <v>11</v>
      </c>
      <c r="M1641" s="82">
        <v>0</v>
      </c>
      <c r="N1641" s="82"/>
      <c r="O1641" s="83">
        <f t="shared" si="290"/>
        <v>4.333333333333333</v>
      </c>
      <c r="P1641" s="84">
        <f t="shared" si="287"/>
        <v>7.1218333333333324E-3</v>
      </c>
      <c r="Q1641" s="84"/>
      <c r="R1641" s="85" t="s">
        <v>2120</v>
      </c>
      <c r="S1641" s="79">
        <v>400</v>
      </c>
      <c r="T1641" s="82">
        <v>31</v>
      </c>
      <c r="U1641" s="82">
        <v>20</v>
      </c>
      <c r="V1641" s="82">
        <v>48</v>
      </c>
      <c r="W1641" s="82"/>
      <c r="X1641" s="83">
        <f t="shared" si="291"/>
        <v>33</v>
      </c>
      <c r="Y1641" s="84">
        <f t="shared" si="286"/>
        <v>5.4235499999999999E-2</v>
      </c>
      <c r="Z1641" s="86"/>
      <c r="AA1641" s="73">
        <f t="shared" si="289"/>
        <v>6.1357333333333333E-2</v>
      </c>
      <c r="AB1641" s="831">
        <f t="shared" si="288"/>
        <v>375.45706666666666</v>
      </c>
    </row>
    <row r="1642" spans="1:28" ht="18" customHeight="1" x14ac:dyDescent="0.2">
      <c r="A1642" s="74"/>
      <c r="B1642" s="75"/>
      <c r="C1642" s="76"/>
      <c r="D1642" s="77"/>
      <c r="E1642" s="77"/>
      <c r="F1642" s="78"/>
      <c r="G1642" s="79"/>
      <c r="H1642" s="80">
        <v>459</v>
      </c>
      <c r="I1642" s="87" t="s">
        <v>2121</v>
      </c>
      <c r="J1642" s="79">
        <v>400</v>
      </c>
      <c r="K1642" s="82">
        <v>14</v>
      </c>
      <c r="L1642" s="82">
        <v>28</v>
      </c>
      <c r="M1642" s="82">
        <v>21</v>
      </c>
      <c r="N1642" s="82"/>
      <c r="O1642" s="83">
        <f t="shared" si="290"/>
        <v>21</v>
      </c>
      <c r="P1642" s="84">
        <f t="shared" si="287"/>
        <v>3.4513499999999996E-2</v>
      </c>
      <c r="Q1642" s="84"/>
      <c r="R1642" s="85" t="s">
        <v>2122</v>
      </c>
      <c r="S1642" s="82">
        <v>400</v>
      </c>
      <c r="T1642" s="82">
        <v>20</v>
      </c>
      <c r="U1642" s="82">
        <v>29</v>
      </c>
      <c r="V1642" s="82">
        <v>30</v>
      </c>
      <c r="W1642" s="82"/>
      <c r="X1642" s="83">
        <f t="shared" si="291"/>
        <v>26.333333333333332</v>
      </c>
      <c r="Y1642" s="84">
        <f t="shared" si="286"/>
        <v>4.3278833333333336E-2</v>
      </c>
      <c r="Z1642" s="86"/>
      <c r="AA1642" s="73">
        <f t="shared" si="289"/>
        <v>7.7792333333333324E-2</v>
      </c>
      <c r="AB1642" s="831">
        <f t="shared" si="288"/>
        <v>368.88306666666665</v>
      </c>
    </row>
    <row r="1643" spans="1:28" ht="18" customHeight="1" x14ac:dyDescent="0.2">
      <c r="A1643" s="74"/>
      <c r="B1643" s="75"/>
      <c r="C1643" s="76"/>
      <c r="D1643" s="77"/>
      <c r="E1643" s="77"/>
      <c r="F1643" s="78"/>
      <c r="G1643" s="79"/>
      <c r="H1643" s="80">
        <v>459</v>
      </c>
      <c r="I1643" s="87"/>
      <c r="J1643" s="79">
        <v>400</v>
      </c>
      <c r="K1643" s="82"/>
      <c r="L1643" s="82"/>
      <c r="M1643" s="82"/>
      <c r="N1643" s="82"/>
      <c r="O1643" s="83">
        <f t="shared" si="290"/>
        <v>0</v>
      </c>
      <c r="P1643" s="84">
        <f t="shared" si="287"/>
        <v>0</v>
      </c>
      <c r="Q1643" s="84"/>
      <c r="R1643" s="85" t="s">
        <v>2123</v>
      </c>
      <c r="S1643" s="82">
        <v>400</v>
      </c>
      <c r="T1643" s="82">
        <v>0</v>
      </c>
      <c r="U1643" s="82">
        <v>0</v>
      </c>
      <c r="V1643" s="82">
        <v>0</v>
      </c>
      <c r="W1643" s="82"/>
      <c r="X1643" s="83">
        <f t="shared" si="291"/>
        <v>0</v>
      </c>
      <c r="Y1643" s="84">
        <f t="shared" si="286"/>
        <v>0</v>
      </c>
      <c r="Z1643" s="86"/>
      <c r="AA1643" s="73">
        <f t="shared" si="289"/>
        <v>0</v>
      </c>
      <c r="AB1643" s="831">
        <f t="shared" si="288"/>
        <v>400</v>
      </c>
    </row>
    <row r="1644" spans="1:28" ht="18" customHeight="1" thickBot="1" x14ac:dyDescent="0.25">
      <c r="A1644" s="89"/>
      <c r="B1644" s="90"/>
      <c r="C1644" s="91"/>
      <c r="D1644" s="92"/>
      <c r="E1644" s="93"/>
      <c r="F1644" s="94"/>
      <c r="G1644" s="95"/>
      <c r="H1644" s="96">
        <v>459</v>
      </c>
      <c r="I1644" s="97"/>
      <c r="J1644" s="95">
        <v>400</v>
      </c>
      <c r="K1644" s="98"/>
      <c r="L1644" s="98"/>
      <c r="M1644" s="98"/>
      <c r="N1644" s="98"/>
      <c r="O1644" s="99">
        <f t="shared" si="290"/>
        <v>0</v>
      </c>
      <c r="P1644" s="100">
        <f t="shared" si="287"/>
        <v>0</v>
      </c>
      <c r="Q1644" s="100"/>
      <c r="R1644" s="101" t="s">
        <v>1128</v>
      </c>
      <c r="S1644" s="98">
        <v>400</v>
      </c>
      <c r="T1644" s="98">
        <v>0</v>
      </c>
      <c r="U1644" s="98">
        <v>0</v>
      </c>
      <c r="V1644" s="98">
        <v>0</v>
      </c>
      <c r="W1644" s="98"/>
      <c r="X1644" s="99">
        <f t="shared" si="291"/>
        <v>0</v>
      </c>
      <c r="Y1644" s="100">
        <f t="shared" si="286"/>
        <v>0</v>
      </c>
      <c r="Z1644" s="102"/>
      <c r="AA1644" s="73">
        <f t="shared" si="289"/>
        <v>0</v>
      </c>
      <c r="AB1644" s="831">
        <f t="shared" si="288"/>
        <v>400</v>
      </c>
    </row>
    <row r="1645" spans="1:28" s="10" customFormat="1" ht="18" customHeight="1" thickBot="1" x14ac:dyDescent="0.25">
      <c r="A1645" s="74">
        <v>44955</v>
      </c>
      <c r="B1645" s="75">
        <v>0.5708333333333333</v>
      </c>
      <c r="C1645" s="76">
        <v>-4</v>
      </c>
      <c r="D1645" s="61">
        <f>(MAX(K1645:M1645))/J1645/1.44</f>
        <v>0.38888888888888895</v>
      </c>
      <c r="E1645" s="62"/>
      <c r="F1645" s="63" t="s">
        <v>27</v>
      </c>
      <c r="G1645" s="64" t="s">
        <v>28</v>
      </c>
      <c r="H1645" s="65">
        <v>460</v>
      </c>
      <c r="I1645" s="66" t="s">
        <v>29</v>
      </c>
      <c r="J1645" s="64">
        <v>250</v>
      </c>
      <c r="K1645" s="67">
        <v>140</v>
      </c>
      <c r="L1645" s="67">
        <v>98</v>
      </c>
      <c r="M1645" s="67">
        <v>69</v>
      </c>
      <c r="N1645" s="68" t="s">
        <v>2124</v>
      </c>
      <c r="O1645" s="67">
        <f t="shared" si="290"/>
        <v>102.33333333333333</v>
      </c>
      <c r="P1645" s="69">
        <f t="shared" si="287"/>
        <v>0.26909573333333331</v>
      </c>
      <c r="Q1645" s="117"/>
      <c r="R1645" s="71"/>
      <c r="S1645" s="68"/>
      <c r="T1645" s="67"/>
      <c r="U1645" s="67"/>
      <c r="V1645" s="67"/>
      <c r="W1645" s="68"/>
      <c r="X1645" s="99">
        <f t="shared" si="291"/>
        <v>0</v>
      </c>
      <c r="Y1645" s="69"/>
      <c r="Z1645" s="72"/>
      <c r="AA1645" s="73">
        <f t="shared" si="289"/>
        <v>0.26909573333333331</v>
      </c>
      <c r="AB1645" s="831">
        <f t="shared" si="288"/>
        <v>0</v>
      </c>
    </row>
    <row r="1646" spans="1:28" s="10" customFormat="1" ht="18" customHeight="1" thickBot="1" x14ac:dyDescent="0.25">
      <c r="A1646" s="223">
        <v>44974</v>
      </c>
      <c r="B1646" s="59">
        <v>0.49305555555555558</v>
      </c>
      <c r="C1646" s="224">
        <v>-6</v>
      </c>
      <c r="D1646" s="236">
        <f>(MAX(K1646:M1646))/J1646/1.44</f>
        <v>0.60763888888888895</v>
      </c>
      <c r="E1646" s="198">
        <f>(MAX(T1646:V1646))/S1646/1.44</f>
        <v>0.57291666666666663</v>
      </c>
      <c r="F1646" s="441" t="s">
        <v>27</v>
      </c>
      <c r="G1646" s="241" t="s">
        <v>28</v>
      </c>
      <c r="H1646" s="239">
        <v>461</v>
      </c>
      <c r="I1646" s="240" t="s">
        <v>2125</v>
      </c>
      <c r="J1646" s="241">
        <v>400</v>
      </c>
      <c r="K1646" s="242">
        <v>310</v>
      </c>
      <c r="L1646" s="242">
        <v>240</v>
      </c>
      <c r="M1646" s="242">
        <v>350</v>
      </c>
      <c r="N1646" s="243" t="s">
        <v>875</v>
      </c>
      <c r="O1646" s="242">
        <f t="shared" si="290"/>
        <v>300</v>
      </c>
      <c r="P1646" s="188">
        <f t="shared" si="287"/>
        <v>0.49304999999999999</v>
      </c>
      <c r="Q1646" s="443" t="s">
        <v>31</v>
      </c>
      <c r="R1646" s="245" t="s">
        <v>32</v>
      </c>
      <c r="S1646" s="241">
        <v>400</v>
      </c>
      <c r="T1646" s="242">
        <v>330</v>
      </c>
      <c r="U1646" s="242">
        <v>290</v>
      </c>
      <c r="V1646" s="242">
        <v>315</v>
      </c>
      <c r="W1646" s="243" t="s">
        <v>1183</v>
      </c>
      <c r="X1646" s="242">
        <f t="shared" si="291"/>
        <v>311.66666666666669</v>
      </c>
      <c r="Y1646" s="188">
        <f t="shared" si="286"/>
        <v>0.5122241666666667</v>
      </c>
      <c r="Z1646" s="520" t="s">
        <v>50</v>
      </c>
      <c r="AA1646" s="73">
        <f t="shared" si="289"/>
        <v>1.0052741666666667</v>
      </c>
      <c r="AB1646" s="831">
        <f t="shared" si="288"/>
        <v>-2.1096666666666692</v>
      </c>
    </row>
    <row r="1647" spans="1:28" s="10" customFormat="1" ht="18" customHeight="1" x14ac:dyDescent="0.2">
      <c r="A1647" s="468"/>
      <c r="B1647" s="75"/>
      <c r="C1647" s="404"/>
      <c r="D1647" s="236"/>
      <c r="E1647" s="428"/>
      <c r="F1647" s="78"/>
      <c r="G1647" s="79"/>
      <c r="H1647" s="80">
        <v>461</v>
      </c>
      <c r="I1647" s="87" t="s">
        <v>2126</v>
      </c>
      <c r="J1647" s="79">
        <v>400</v>
      </c>
      <c r="K1647" s="83">
        <v>45</v>
      </c>
      <c r="L1647" s="83">
        <v>30</v>
      </c>
      <c r="M1647" s="83">
        <v>40</v>
      </c>
      <c r="N1647" s="82"/>
      <c r="O1647" s="83">
        <f t="shared" si="290"/>
        <v>38.333333333333336</v>
      </c>
      <c r="P1647" s="84">
        <f t="shared" si="287"/>
        <v>6.3000833333333339E-2</v>
      </c>
      <c r="Q1647" s="322"/>
      <c r="R1647" s="204" t="s">
        <v>2127</v>
      </c>
      <c r="S1647" s="79">
        <v>400</v>
      </c>
      <c r="T1647" s="83">
        <v>70</v>
      </c>
      <c r="U1647" s="83">
        <v>15</v>
      </c>
      <c r="V1647" s="83">
        <v>50</v>
      </c>
      <c r="W1647" s="82"/>
      <c r="X1647" s="83">
        <f t="shared" si="291"/>
        <v>45</v>
      </c>
      <c r="Y1647" s="84">
        <f t="shared" si="286"/>
        <v>7.3957499999999995E-2</v>
      </c>
      <c r="Z1647" s="323"/>
      <c r="AA1647" s="73">
        <f t="shared" si="289"/>
        <v>0.13695833333333335</v>
      </c>
      <c r="AB1647" s="831">
        <f t="shared" si="288"/>
        <v>345.21666666666664</v>
      </c>
    </row>
    <row r="1648" spans="1:28" s="10" customFormat="1" ht="18" customHeight="1" x14ac:dyDescent="0.2">
      <c r="A1648" s="468"/>
      <c r="B1648" s="75"/>
      <c r="C1648" s="404"/>
      <c r="D1648" s="182"/>
      <c r="E1648" s="183"/>
      <c r="F1648" s="78"/>
      <c r="G1648" s="79"/>
      <c r="H1648" s="80">
        <v>461</v>
      </c>
      <c r="I1648" s="87" t="s">
        <v>2128</v>
      </c>
      <c r="J1648" s="79">
        <v>400</v>
      </c>
      <c r="K1648" s="83">
        <v>5</v>
      </c>
      <c r="L1648" s="83">
        <v>5</v>
      </c>
      <c r="M1648" s="83">
        <v>15</v>
      </c>
      <c r="N1648" s="82"/>
      <c r="O1648" s="83">
        <f t="shared" si="290"/>
        <v>8.3333333333333339</v>
      </c>
      <c r="P1648" s="84">
        <f t="shared" si="287"/>
        <v>1.3695833333333334E-2</v>
      </c>
      <c r="Q1648" s="322"/>
      <c r="R1648" s="204" t="s">
        <v>2129</v>
      </c>
      <c r="S1648" s="79">
        <v>400</v>
      </c>
      <c r="T1648" s="83">
        <v>40</v>
      </c>
      <c r="U1648" s="83">
        <v>35</v>
      </c>
      <c r="V1648" s="83">
        <v>40</v>
      </c>
      <c r="W1648" s="82"/>
      <c r="X1648" s="83">
        <f t="shared" si="291"/>
        <v>38.333333333333336</v>
      </c>
      <c r="Y1648" s="84">
        <f t="shared" ref="Y1648:Y1711" si="292">1.73*0.38*X1648/S1648</f>
        <v>6.3000833333333339E-2</v>
      </c>
      <c r="Z1648" s="323"/>
      <c r="AA1648" s="73">
        <f t="shared" si="289"/>
        <v>7.6696666666666677E-2</v>
      </c>
      <c r="AB1648" s="831">
        <f t="shared" si="288"/>
        <v>369.32133333333331</v>
      </c>
    </row>
    <row r="1649" spans="1:28" s="10" customFormat="1" ht="18" customHeight="1" x14ac:dyDescent="0.2">
      <c r="A1649" s="468"/>
      <c r="B1649" s="75"/>
      <c r="C1649" s="404"/>
      <c r="D1649" s="182"/>
      <c r="E1649" s="183"/>
      <c r="F1649" s="78"/>
      <c r="G1649" s="79"/>
      <c r="H1649" s="80">
        <v>461</v>
      </c>
      <c r="I1649" s="87" t="s">
        <v>2130</v>
      </c>
      <c r="J1649" s="79">
        <v>400</v>
      </c>
      <c r="K1649" s="83">
        <v>0</v>
      </c>
      <c r="L1649" s="83">
        <v>0</v>
      </c>
      <c r="M1649" s="83">
        <v>0</v>
      </c>
      <c r="N1649" s="82"/>
      <c r="O1649" s="83">
        <f t="shared" si="290"/>
        <v>0</v>
      </c>
      <c r="P1649" s="84">
        <f t="shared" si="287"/>
        <v>0</v>
      </c>
      <c r="Q1649" s="322"/>
      <c r="R1649" s="204" t="s">
        <v>2130</v>
      </c>
      <c r="S1649" s="79">
        <v>400</v>
      </c>
      <c r="T1649" s="83">
        <v>20</v>
      </c>
      <c r="U1649" s="83">
        <v>25</v>
      </c>
      <c r="V1649" s="83">
        <v>10</v>
      </c>
      <c r="W1649" s="82"/>
      <c r="X1649" s="83">
        <f t="shared" si="291"/>
        <v>18.333333333333332</v>
      </c>
      <c r="Y1649" s="84">
        <f t="shared" si="292"/>
        <v>3.0130833333333329E-2</v>
      </c>
      <c r="Z1649" s="323"/>
      <c r="AA1649" s="73">
        <f t="shared" si="289"/>
        <v>3.0130833333333329E-2</v>
      </c>
      <c r="AB1649" s="831">
        <f t="shared" si="288"/>
        <v>387.94766666666669</v>
      </c>
    </row>
    <row r="1650" spans="1:28" s="10" customFormat="1" ht="18" customHeight="1" x14ac:dyDescent="0.2">
      <c r="A1650" s="468"/>
      <c r="B1650" s="75"/>
      <c r="C1650" s="404"/>
      <c r="D1650" s="182"/>
      <c r="E1650" s="183"/>
      <c r="F1650" s="78"/>
      <c r="G1650" s="79"/>
      <c r="H1650" s="80">
        <v>461</v>
      </c>
      <c r="I1650" s="87" t="s">
        <v>2131</v>
      </c>
      <c r="J1650" s="79">
        <v>400</v>
      </c>
      <c r="K1650" s="83">
        <v>50</v>
      </c>
      <c r="L1650" s="83">
        <v>35</v>
      </c>
      <c r="M1650" s="83">
        <v>40</v>
      </c>
      <c r="N1650" s="82"/>
      <c r="O1650" s="83">
        <f t="shared" si="290"/>
        <v>41.666666666666664</v>
      </c>
      <c r="P1650" s="84">
        <f t="shared" si="287"/>
        <v>6.847916666666666E-2</v>
      </c>
      <c r="Q1650" s="322"/>
      <c r="R1650" s="204" t="s">
        <v>2131</v>
      </c>
      <c r="S1650" s="79">
        <v>400</v>
      </c>
      <c r="T1650" s="83">
        <v>0</v>
      </c>
      <c r="U1650" s="83">
        <v>0</v>
      </c>
      <c r="V1650" s="83">
        <v>0</v>
      </c>
      <c r="W1650" s="82"/>
      <c r="X1650" s="83">
        <f t="shared" si="291"/>
        <v>0</v>
      </c>
      <c r="Y1650" s="84">
        <f t="shared" si="292"/>
        <v>0</v>
      </c>
      <c r="Z1650" s="323"/>
      <c r="AA1650" s="73">
        <f t="shared" si="289"/>
        <v>6.847916666666666E-2</v>
      </c>
      <c r="AB1650" s="831">
        <f t="shared" si="288"/>
        <v>372.60833333333335</v>
      </c>
    </row>
    <row r="1651" spans="1:28" s="10" customFormat="1" ht="18" customHeight="1" x14ac:dyDescent="0.2">
      <c r="A1651" s="468"/>
      <c r="B1651" s="75"/>
      <c r="C1651" s="404"/>
      <c r="D1651" s="182"/>
      <c r="E1651" s="183"/>
      <c r="F1651" s="78"/>
      <c r="G1651" s="79"/>
      <c r="H1651" s="80">
        <v>461</v>
      </c>
      <c r="I1651" s="87" t="s">
        <v>2132</v>
      </c>
      <c r="J1651" s="79">
        <v>400</v>
      </c>
      <c r="K1651" s="83">
        <v>20</v>
      </c>
      <c r="L1651" s="83">
        <v>5</v>
      </c>
      <c r="M1651" s="83">
        <v>5</v>
      </c>
      <c r="N1651" s="82"/>
      <c r="O1651" s="83">
        <f t="shared" si="290"/>
        <v>10</v>
      </c>
      <c r="P1651" s="84">
        <f t="shared" si="287"/>
        <v>1.6434999999999998E-2</v>
      </c>
      <c r="Q1651" s="322"/>
      <c r="R1651" s="204" t="s">
        <v>2132</v>
      </c>
      <c r="S1651" s="79">
        <v>400</v>
      </c>
      <c r="T1651" s="83">
        <v>0</v>
      </c>
      <c r="U1651" s="83">
        <v>0</v>
      </c>
      <c r="V1651" s="83">
        <v>0</v>
      </c>
      <c r="W1651" s="82"/>
      <c r="X1651" s="83">
        <f t="shared" si="291"/>
        <v>0</v>
      </c>
      <c r="Y1651" s="84">
        <f t="shared" si="292"/>
        <v>0</v>
      </c>
      <c r="Z1651" s="323"/>
      <c r="AA1651" s="73">
        <f t="shared" si="289"/>
        <v>1.6434999999999998E-2</v>
      </c>
      <c r="AB1651" s="831">
        <f t="shared" si="288"/>
        <v>393.42599999999999</v>
      </c>
    </row>
    <row r="1652" spans="1:28" s="10" customFormat="1" ht="18" customHeight="1" x14ac:dyDescent="0.2">
      <c r="A1652" s="468"/>
      <c r="B1652" s="75"/>
      <c r="C1652" s="404"/>
      <c r="D1652" s="182"/>
      <c r="E1652" s="183"/>
      <c r="F1652" s="78"/>
      <c r="G1652" s="79"/>
      <c r="H1652" s="80">
        <v>461</v>
      </c>
      <c r="I1652" s="87" t="s">
        <v>2133</v>
      </c>
      <c r="J1652" s="79">
        <v>400</v>
      </c>
      <c r="K1652" s="83">
        <v>90</v>
      </c>
      <c r="L1652" s="83">
        <v>95</v>
      </c>
      <c r="M1652" s="83">
        <v>95</v>
      </c>
      <c r="N1652" s="82"/>
      <c r="O1652" s="83">
        <f t="shared" si="290"/>
        <v>93.333333333333329</v>
      </c>
      <c r="P1652" s="84">
        <f t="shared" si="287"/>
        <v>0.15339333333333333</v>
      </c>
      <c r="Q1652" s="322"/>
      <c r="R1652" s="204" t="s">
        <v>2133</v>
      </c>
      <c r="S1652" s="79">
        <v>400</v>
      </c>
      <c r="T1652" s="83">
        <v>45</v>
      </c>
      <c r="U1652" s="83">
        <v>55</v>
      </c>
      <c r="V1652" s="83">
        <v>30</v>
      </c>
      <c r="W1652" s="82"/>
      <c r="X1652" s="83">
        <f t="shared" si="291"/>
        <v>43.333333333333336</v>
      </c>
      <c r="Y1652" s="84">
        <f t="shared" si="292"/>
        <v>7.1218333333333342E-2</v>
      </c>
      <c r="Z1652" s="323"/>
      <c r="AA1652" s="73">
        <f t="shared" si="289"/>
        <v>0.22461166666666665</v>
      </c>
      <c r="AB1652" s="831">
        <f t="shared" si="288"/>
        <v>310.15533333333337</v>
      </c>
    </row>
    <row r="1653" spans="1:28" s="10" customFormat="1" ht="18" customHeight="1" x14ac:dyDescent="0.2">
      <c r="A1653" s="468"/>
      <c r="B1653" s="75"/>
      <c r="C1653" s="404"/>
      <c r="D1653" s="182"/>
      <c r="E1653" s="183"/>
      <c r="F1653" s="78"/>
      <c r="G1653" s="79"/>
      <c r="H1653" s="80">
        <v>461</v>
      </c>
      <c r="I1653" s="87" t="s">
        <v>2134</v>
      </c>
      <c r="J1653" s="79">
        <v>400</v>
      </c>
      <c r="K1653" s="83">
        <v>0</v>
      </c>
      <c r="L1653" s="83">
        <v>0</v>
      </c>
      <c r="M1653" s="83">
        <v>0</v>
      </c>
      <c r="N1653" s="82"/>
      <c r="O1653" s="83">
        <f t="shared" si="290"/>
        <v>0</v>
      </c>
      <c r="P1653" s="84">
        <f t="shared" si="287"/>
        <v>0</v>
      </c>
      <c r="Q1653" s="322"/>
      <c r="R1653" s="204" t="s">
        <v>2134</v>
      </c>
      <c r="S1653" s="79">
        <v>400</v>
      </c>
      <c r="T1653" s="83">
        <v>25</v>
      </c>
      <c r="U1653" s="83">
        <v>45</v>
      </c>
      <c r="V1653" s="83">
        <v>25</v>
      </c>
      <c r="W1653" s="82"/>
      <c r="X1653" s="83">
        <f t="shared" si="291"/>
        <v>31.666666666666668</v>
      </c>
      <c r="Y1653" s="84">
        <f t="shared" si="292"/>
        <v>5.2044166666666669E-2</v>
      </c>
      <c r="Z1653" s="323"/>
      <c r="AA1653" s="73">
        <f t="shared" si="289"/>
        <v>5.2044166666666669E-2</v>
      </c>
      <c r="AB1653" s="831">
        <f t="shared" si="288"/>
        <v>379.1823333333333</v>
      </c>
    </row>
    <row r="1654" spans="1:28" s="10" customFormat="1" ht="18" customHeight="1" x14ac:dyDescent="0.2">
      <c r="A1654" s="468"/>
      <c r="B1654" s="75"/>
      <c r="C1654" s="404"/>
      <c r="D1654" s="182"/>
      <c r="E1654" s="183"/>
      <c r="F1654" s="78"/>
      <c r="G1654" s="79"/>
      <c r="H1654" s="80">
        <v>461</v>
      </c>
      <c r="I1654" s="87" t="s">
        <v>153</v>
      </c>
      <c r="J1654" s="79">
        <v>400</v>
      </c>
      <c r="K1654" s="83">
        <v>0</v>
      </c>
      <c r="L1654" s="83">
        <v>0</v>
      </c>
      <c r="M1654" s="83">
        <v>0</v>
      </c>
      <c r="N1654" s="82"/>
      <c r="O1654" s="83">
        <f t="shared" si="290"/>
        <v>0</v>
      </c>
      <c r="P1654" s="84">
        <f t="shared" si="287"/>
        <v>0</v>
      </c>
      <c r="Q1654" s="322"/>
      <c r="R1654" s="204" t="s">
        <v>2135</v>
      </c>
      <c r="S1654" s="79">
        <v>400</v>
      </c>
      <c r="T1654" s="83">
        <v>50</v>
      </c>
      <c r="U1654" s="83">
        <v>30</v>
      </c>
      <c r="V1654" s="83">
        <v>25</v>
      </c>
      <c r="W1654" s="82"/>
      <c r="X1654" s="83">
        <f t="shared" si="291"/>
        <v>35</v>
      </c>
      <c r="Y1654" s="84">
        <f t="shared" si="292"/>
        <v>5.7522500000000004E-2</v>
      </c>
      <c r="Z1654" s="323"/>
      <c r="AA1654" s="73">
        <f t="shared" si="289"/>
        <v>5.7522500000000004E-2</v>
      </c>
      <c r="AB1654" s="831">
        <f t="shared" si="288"/>
        <v>376.99099999999999</v>
      </c>
    </row>
    <row r="1655" spans="1:28" s="10" customFormat="1" ht="18" customHeight="1" x14ac:dyDescent="0.2">
      <c r="A1655" s="468"/>
      <c r="B1655" s="75"/>
      <c r="C1655" s="404"/>
      <c r="D1655" s="182"/>
      <c r="E1655" s="183"/>
      <c r="F1655" s="78"/>
      <c r="G1655" s="79"/>
      <c r="H1655" s="80">
        <v>461</v>
      </c>
      <c r="I1655" s="87" t="s">
        <v>2136</v>
      </c>
      <c r="J1655" s="79">
        <v>400</v>
      </c>
      <c r="K1655" s="83">
        <v>10</v>
      </c>
      <c r="L1655" s="83">
        <v>5</v>
      </c>
      <c r="M1655" s="83">
        <v>15</v>
      </c>
      <c r="N1655" s="82"/>
      <c r="O1655" s="83">
        <f t="shared" si="290"/>
        <v>10</v>
      </c>
      <c r="P1655" s="84">
        <f t="shared" si="287"/>
        <v>1.6434999999999998E-2</v>
      </c>
      <c r="Q1655" s="322"/>
      <c r="R1655" s="204" t="s">
        <v>2137</v>
      </c>
      <c r="S1655" s="79">
        <v>400</v>
      </c>
      <c r="T1655" s="83">
        <v>10</v>
      </c>
      <c r="U1655" s="83">
        <v>15</v>
      </c>
      <c r="V1655" s="83">
        <v>20</v>
      </c>
      <c r="W1655" s="82"/>
      <c r="X1655" s="83">
        <f t="shared" si="291"/>
        <v>15</v>
      </c>
      <c r="Y1655" s="84">
        <f t="shared" si="292"/>
        <v>2.4652500000000001E-2</v>
      </c>
      <c r="Z1655" s="323"/>
      <c r="AA1655" s="73">
        <f t="shared" si="289"/>
        <v>4.1087499999999999E-2</v>
      </c>
      <c r="AB1655" s="831">
        <f t="shared" si="288"/>
        <v>383.565</v>
      </c>
    </row>
    <row r="1656" spans="1:28" s="10" customFormat="1" ht="18" customHeight="1" x14ac:dyDescent="0.2">
      <c r="A1656" s="468"/>
      <c r="B1656" s="75"/>
      <c r="C1656" s="404"/>
      <c r="D1656" s="182"/>
      <c r="E1656" s="183"/>
      <c r="F1656" s="78"/>
      <c r="G1656" s="79"/>
      <c r="H1656" s="80">
        <v>461</v>
      </c>
      <c r="I1656" s="87" t="s">
        <v>2138</v>
      </c>
      <c r="J1656" s="79">
        <v>400</v>
      </c>
      <c r="K1656" s="83">
        <v>90</v>
      </c>
      <c r="L1656" s="83">
        <v>60</v>
      </c>
      <c r="M1656" s="83">
        <v>140</v>
      </c>
      <c r="N1656" s="82"/>
      <c r="O1656" s="83">
        <f t="shared" si="290"/>
        <v>96.666666666666671</v>
      </c>
      <c r="P1656" s="84">
        <f t="shared" si="287"/>
        <v>0.15887166666666666</v>
      </c>
      <c r="Q1656" s="322"/>
      <c r="R1656" s="204" t="s">
        <v>2139</v>
      </c>
      <c r="S1656" s="79">
        <v>400</v>
      </c>
      <c r="T1656" s="83">
        <v>15</v>
      </c>
      <c r="U1656" s="83">
        <v>5</v>
      </c>
      <c r="V1656" s="83">
        <v>5</v>
      </c>
      <c r="W1656" s="82"/>
      <c r="X1656" s="83">
        <f t="shared" si="291"/>
        <v>8.3333333333333339</v>
      </c>
      <c r="Y1656" s="84">
        <f t="shared" si="292"/>
        <v>1.3695833333333334E-2</v>
      </c>
      <c r="Z1656" s="323"/>
      <c r="AA1656" s="73">
        <f t="shared" si="289"/>
        <v>0.17256749999999998</v>
      </c>
      <c r="AB1656" s="831">
        <f t="shared" si="288"/>
        <v>330.97300000000001</v>
      </c>
    </row>
    <row r="1657" spans="1:28" s="10" customFormat="1" ht="18" customHeight="1" x14ac:dyDescent="0.2">
      <c r="A1657" s="468"/>
      <c r="B1657" s="75"/>
      <c r="C1657" s="404"/>
      <c r="D1657" s="182"/>
      <c r="E1657" s="183"/>
      <c r="F1657" s="78"/>
      <c r="G1657" s="79"/>
      <c r="H1657" s="80">
        <v>461</v>
      </c>
      <c r="I1657" s="87" t="s">
        <v>2140</v>
      </c>
      <c r="J1657" s="79">
        <v>400</v>
      </c>
      <c r="K1657" s="83">
        <v>0</v>
      </c>
      <c r="L1657" s="83">
        <v>0</v>
      </c>
      <c r="M1657" s="83">
        <v>0</v>
      </c>
      <c r="N1657" s="82"/>
      <c r="O1657" s="83">
        <f t="shared" si="290"/>
        <v>0</v>
      </c>
      <c r="P1657" s="84">
        <f t="shared" si="287"/>
        <v>0</v>
      </c>
      <c r="Q1657" s="322"/>
      <c r="R1657" s="204" t="s">
        <v>2140</v>
      </c>
      <c r="S1657" s="79">
        <v>400</v>
      </c>
      <c r="T1657" s="83">
        <v>35</v>
      </c>
      <c r="U1657" s="83">
        <v>40</v>
      </c>
      <c r="V1657" s="83">
        <v>40</v>
      </c>
      <c r="W1657" s="82"/>
      <c r="X1657" s="83">
        <f t="shared" si="291"/>
        <v>38.333333333333336</v>
      </c>
      <c r="Y1657" s="84">
        <f t="shared" si="292"/>
        <v>6.3000833333333339E-2</v>
      </c>
      <c r="Z1657" s="323"/>
      <c r="AA1657" s="73">
        <f t="shared" si="289"/>
        <v>6.3000833333333339E-2</v>
      </c>
      <c r="AB1657" s="831">
        <f t="shared" si="288"/>
        <v>374.79966666666667</v>
      </c>
    </row>
    <row r="1658" spans="1:28" s="10" customFormat="1" ht="18" customHeight="1" thickBot="1" x14ac:dyDescent="0.25">
      <c r="A1658" s="226"/>
      <c r="B1658" s="90"/>
      <c r="C1658" s="227"/>
      <c r="D1658" s="355"/>
      <c r="E1658" s="438"/>
      <c r="F1658" s="94"/>
      <c r="G1658" s="95"/>
      <c r="H1658" s="96">
        <v>461</v>
      </c>
      <c r="I1658" s="97" t="s">
        <v>2141</v>
      </c>
      <c r="J1658" s="95">
        <v>400</v>
      </c>
      <c r="K1658" s="99">
        <v>0</v>
      </c>
      <c r="L1658" s="99">
        <v>0</v>
      </c>
      <c r="M1658" s="99">
        <v>0</v>
      </c>
      <c r="N1658" s="98"/>
      <c r="O1658" s="99">
        <f t="shared" si="290"/>
        <v>0</v>
      </c>
      <c r="P1658" s="100">
        <f t="shared" si="287"/>
        <v>0</v>
      </c>
      <c r="Q1658" s="326"/>
      <c r="R1658" s="401" t="s">
        <v>2141</v>
      </c>
      <c r="S1658" s="95">
        <v>400</v>
      </c>
      <c r="T1658" s="99">
        <v>5</v>
      </c>
      <c r="U1658" s="99">
        <v>25</v>
      </c>
      <c r="V1658" s="99">
        <v>70</v>
      </c>
      <c r="W1658" s="98"/>
      <c r="X1658" s="99">
        <f t="shared" si="291"/>
        <v>33.333333333333336</v>
      </c>
      <c r="Y1658" s="100">
        <f t="shared" si="292"/>
        <v>5.4783333333333337E-2</v>
      </c>
      <c r="Z1658" s="327"/>
      <c r="AA1658" s="73">
        <f t="shared" si="289"/>
        <v>5.4783333333333337E-2</v>
      </c>
      <c r="AB1658" s="831">
        <f t="shared" si="288"/>
        <v>378.08666666666664</v>
      </c>
    </row>
    <row r="1659" spans="1:28" ht="18" customHeight="1" thickBot="1" x14ac:dyDescent="0.25">
      <c r="A1659" s="58">
        <v>44974</v>
      </c>
      <c r="B1659" s="59">
        <v>0.46527777777777773</v>
      </c>
      <c r="C1659" s="60">
        <v>-6</v>
      </c>
      <c r="D1659" s="127">
        <f>(MAX(K1659:M1659))/J1659/1.44</f>
        <v>3.9930555555555559E-2</v>
      </c>
      <c r="E1659" s="128">
        <f>(MAX(T1659:V1659))/S1659/1.44</f>
        <v>6.0763888888888888E-2</v>
      </c>
      <c r="F1659" s="129" t="s">
        <v>27</v>
      </c>
      <c r="G1659" s="130" t="s">
        <v>28</v>
      </c>
      <c r="H1659" s="131">
        <v>462</v>
      </c>
      <c r="I1659" s="132" t="s">
        <v>2125</v>
      </c>
      <c r="J1659" s="130">
        <v>400</v>
      </c>
      <c r="K1659" s="133">
        <v>15</v>
      </c>
      <c r="L1659" s="133">
        <v>23</v>
      </c>
      <c r="M1659" s="133">
        <v>18</v>
      </c>
      <c r="N1659" s="134" t="s">
        <v>2142</v>
      </c>
      <c r="O1659" s="133">
        <f t="shared" si="290"/>
        <v>18.666666666666668</v>
      </c>
      <c r="P1659" s="69">
        <f t="shared" si="287"/>
        <v>3.0678666666666667E-2</v>
      </c>
      <c r="Q1659" s="135" t="s">
        <v>31</v>
      </c>
      <c r="R1659" s="136" t="s">
        <v>2143</v>
      </c>
      <c r="S1659" s="130">
        <v>400</v>
      </c>
      <c r="T1659" s="133">
        <v>35</v>
      </c>
      <c r="U1659" s="133">
        <v>34</v>
      </c>
      <c r="V1659" s="133">
        <v>34</v>
      </c>
      <c r="W1659" s="134" t="s">
        <v>2144</v>
      </c>
      <c r="X1659" s="133">
        <f t="shared" si="291"/>
        <v>34.333333333333336</v>
      </c>
      <c r="Y1659" s="69">
        <f t="shared" si="292"/>
        <v>5.6426833333333336E-2</v>
      </c>
      <c r="Z1659" s="137"/>
      <c r="AA1659" s="73">
        <f t="shared" si="289"/>
        <v>8.7105500000000002E-2</v>
      </c>
      <c r="AB1659" s="831">
        <f t="shared" si="288"/>
        <v>365.15780000000001</v>
      </c>
    </row>
    <row r="1660" spans="1:28" ht="18" customHeight="1" thickBot="1" x14ac:dyDescent="0.25">
      <c r="A1660" s="74"/>
      <c r="B1660" s="75"/>
      <c r="C1660" s="76"/>
      <c r="D1660" s="200"/>
      <c r="E1660" s="321"/>
      <c r="F1660" s="78"/>
      <c r="G1660" s="79"/>
      <c r="H1660" s="80">
        <v>462</v>
      </c>
      <c r="I1660" s="87" t="s">
        <v>2145</v>
      </c>
      <c r="J1660" s="79">
        <v>400</v>
      </c>
      <c r="K1660" s="82">
        <v>0</v>
      </c>
      <c r="L1660" s="82">
        <v>0</v>
      </c>
      <c r="M1660" s="82">
        <v>0</v>
      </c>
      <c r="N1660" s="82"/>
      <c r="O1660" s="83">
        <f t="shared" si="290"/>
        <v>0</v>
      </c>
      <c r="P1660" s="69">
        <f t="shared" si="287"/>
        <v>0</v>
      </c>
      <c r="Q1660" s="84"/>
      <c r="R1660" s="204" t="s">
        <v>2145</v>
      </c>
      <c r="S1660" s="79">
        <v>400</v>
      </c>
      <c r="T1660" s="82">
        <v>0</v>
      </c>
      <c r="U1660" s="82">
        <v>0</v>
      </c>
      <c r="V1660" s="82">
        <v>0</v>
      </c>
      <c r="W1660" s="82"/>
      <c r="X1660" s="83">
        <f t="shared" si="291"/>
        <v>0</v>
      </c>
      <c r="Y1660" s="69">
        <f t="shared" si="292"/>
        <v>0</v>
      </c>
      <c r="Z1660" s="86"/>
      <c r="AA1660" s="73">
        <f t="shared" si="289"/>
        <v>0</v>
      </c>
      <c r="AB1660" s="831">
        <f t="shared" si="288"/>
        <v>400</v>
      </c>
    </row>
    <row r="1661" spans="1:28" ht="18" customHeight="1" thickBot="1" x14ac:dyDescent="0.25">
      <c r="A1661" s="74"/>
      <c r="B1661" s="75"/>
      <c r="C1661" s="76"/>
      <c r="D1661" s="200"/>
      <c r="E1661" s="321"/>
      <c r="F1661" s="122"/>
      <c r="G1661" s="120"/>
      <c r="H1661" s="186">
        <v>462</v>
      </c>
      <c r="I1661" s="187" t="s">
        <v>2146</v>
      </c>
      <c r="J1661" s="120">
        <v>400</v>
      </c>
      <c r="K1661" s="121">
        <v>15</v>
      </c>
      <c r="L1661" s="121">
        <v>23</v>
      </c>
      <c r="M1661" s="121">
        <v>18</v>
      </c>
      <c r="N1661" s="121"/>
      <c r="O1661" s="123">
        <f t="shared" si="290"/>
        <v>18.666666666666668</v>
      </c>
      <c r="P1661" s="69">
        <f t="shared" si="287"/>
        <v>3.0678666666666667E-2</v>
      </c>
      <c r="Q1661" s="124"/>
      <c r="R1661" s="255" t="s">
        <v>2147</v>
      </c>
      <c r="S1661" s="120">
        <v>400</v>
      </c>
      <c r="T1661" s="121">
        <v>35</v>
      </c>
      <c r="U1661" s="121">
        <v>34</v>
      </c>
      <c r="V1661" s="121">
        <v>34</v>
      </c>
      <c r="W1661" s="121"/>
      <c r="X1661" s="123">
        <f t="shared" si="291"/>
        <v>34.333333333333336</v>
      </c>
      <c r="Y1661" s="69">
        <f t="shared" si="292"/>
        <v>5.6426833333333336E-2</v>
      </c>
      <c r="Z1661" s="125"/>
      <c r="AA1661" s="73">
        <f t="shared" si="289"/>
        <v>8.7105500000000002E-2</v>
      </c>
      <c r="AB1661" s="831">
        <f t="shared" si="288"/>
        <v>365.15780000000001</v>
      </c>
    </row>
    <row r="1662" spans="1:28" s="233" customFormat="1" ht="18" customHeight="1" thickBot="1" x14ac:dyDescent="0.25">
      <c r="A1662" s="58">
        <v>44997</v>
      </c>
      <c r="B1662" s="59">
        <v>0.4375</v>
      </c>
      <c r="C1662" s="60">
        <v>3</v>
      </c>
      <c r="D1662" s="127">
        <f>(MAX(K1662:M1662))/J1662/1.44</f>
        <v>0</v>
      </c>
      <c r="E1662" s="128">
        <f>(MAX(T1662:V1662))/S1662/1.44</f>
        <v>0.16666666666666666</v>
      </c>
      <c r="F1662" s="247" t="s">
        <v>27</v>
      </c>
      <c r="G1662" s="152" t="s">
        <v>28</v>
      </c>
      <c r="H1662" s="131">
        <v>463</v>
      </c>
      <c r="I1662" s="132" t="s">
        <v>2148</v>
      </c>
      <c r="J1662" s="130">
        <v>250</v>
      </c>
      <c r="K1662" s="133"/>
      <c r="L1662" s="133"/>
      <c r="M1662" s="133"/>
      <c r="N1662" s="134"/>
      <c r="O1662" s="133">
        <f t="shared" si="290"/>
        <v>0</v>
      </c>
      <c r="P1662" s="69">
        <f t="shared" si="287"/>
        <v>0</v>
      </c>
      <c r="Q1662" s="135" t="s">
        <v>50</v>
      </c>
      <c r="R1662" s="136" t="s">
        <v>32</v>
      </c>
      <c r="S1662" s="130">
        <v>250</v>
      </c>
      <c r="T1662" s="133">
        <v>23</v>
      </c>
      <c r="U1662" s="133">
        <v>60</v>
      </c>
      <c r="V1662" s="133">
        <v>15</v>
      </c>
      <c r="W1662" s="134" t="s">
        <v>243</v>
      </c>
      <c r="X1662" s="133">
        <f t="shared" si="291"/>
        <v>32.666666666666664</v>
      </c>
      <c r="Y1662" s="69">
        <f t="shared" si="292"/>
        <v>8.5900266666666655E-2</v>
      </c>
      <c r="Z1662" s="137" t="s">
        <v>1184</v>
      </c>
      <c r="AA1662" s="73">
        <f t="shared" si="289"/>
        <v>8.5900266666666655E-2</v>
      </c>
      <c r="AB1662" s="831">
        <f t="shared" si="288"/>
        <v>228.52493333333334</v>
      </c>
    </row>
    <row r="1663" spans="1:28" s="233" customFormat="1" ht="18" customHeight="1" thickBot="1" x14ac:dyDescent="0.25">
      <c r="A1663" s="223">
        <v>44982</v>
      </c>
      <c r="B1663" s="59">
        <v>0.4861111111111111</v>
      </c>
      <c r="C1663" s="224">
        <v>0</v>
      </c>
      <c r="D1663" s="149">
        <f>(MAX(K1663:M1663))/J1663/1.44</f>
        <v>0.22916666666666669</v>
      </c>
      <c r="E1663" s="569">
        <f>(MAX(T1663:V1663))/S1663/1.44</f>
        <v>0.13020833333333334</v>
      </c>
      <c r="F1663" s="129" t="s">
        <v>27</v>
      </c>
      <c r="G1663" s="130" t="s">
        <v>28</v>
      </c>
      <c r="H1663" s="131">
        <v>464</v>
      </c>
      <c r="I1663" s="132" t="s">
        <v>29</v>
      </c>
      <c r="J1663" s="130">
        <v>400</v>
      </c>
      <c r="K1663" s="133">
        <v>132</v>
      </c>
      <c r="L1663" s="133">
        <v>125</v>
      </c>
      <c r="M1663" s="133">
        <v>131</v>
      </c>
      <c r="N1663" s="134" t="s">
        <v>402</v>
      </c>
      <c r="O1663" s="133">
        <f t="shared" si="290"/>
        <v>129.33333333333334</v>
      </c>
      <c r="P1663" s="126">
        <f t="shared" si="287"/>
        <v>0.21255933333333335</v>
      </c>
      <c r="Q1663" s="135" t="s">
        <v>31</v>
      </c>
      <c r="R1663" s="136" t="s">
        <v>32</v>
      </c>
      <c r="S1663" s="130">
        <v>400</v>
      </c>
      <c r="T1663" s="133">
        <v>67</v>
      </c>
      <c r="U1663" s="133">
        <v>75</v>
      </c>
      <c r="V1663" s="133">
        <v>61</v>
      </c>
      <c r="W1663" s="134" t="s">
        <v>107</v>
      </c>
      <c r="X1663" s="133">
        <f t="shared" si="291"/>
        <v>67.666666666666671</v>
      </c>
      <c r="Y1663" s="126">
        <f t="shared" si="292"/>
        <v>0.11121016666666668</v>
      </c>
      <c r="Z1663" s="137" t="s">
        <v>52</v>
      </c>
      <c r="AA1663" s="73">
        <f t="shared" si="289"/>
        <v>0.32376950000000004</v>
      </c>
      <c r="AB1663" s="831">
        <f t="shared" si="288"/>
        <v>270.49219999999997</v>
      </c>
    </row>
    <row r="1664" spans="1:28" s="233" customFormat="1" ht="18" customHeight="1" x14ac:dyDescent="0.2">
      <c r="A1664" s="468"/>
      <c r="B1664" s="75"/>
      <c r="C1664" s="404"/>
      <c r="D1664" s="182"/>
      <c r="E1664" s="183"/>
      <c r="F1664" s="78"/>
      <c r="G1664" s="79"/>
      <c r="H1664" s="80">
        <v>464</v>
      </c>
      <c r="I1664" s="87" t="s">
        <v>2149</v>
      </c>
      <c r="J1664" s="79">
        <v>400</v>
      </c>
      <c r="K1664" s="83">
        <v>61</v>
      </c>
      <c r="L1664" s="83">
        <v>53</v>
      </c>
      <c r="M1664" s="83">
        <v>66</v>
      </c>
      <c r="N1664" s="82"/>
      <c r="O1664" s="83">
        <f t="shared" si="290"/>
        <v>60</v>
      </c>
      <c r="P1664" s="84">
        <f t="shared" si="287"/>
        <v>9.8610000000000003E-2</v>
      </c>
      <c r="Q1664" s="322"/>
      <c r="R1664" s="204" t="s">
        <v>2149</v>
      </c>
      <c r="S1664" s="79">
        <v>400</v>
      </c>
      <c r="T1664" s="83">
        <v>38</v>
      </c>
      <c r="U1664" s="83">
        <v>45</v>
      </c>
      <c r="V1664" s="83">
        <v>32</v>
      </c>
      <c r="W1664" s="82"/>
      <c r="X1664" s="83">
        <f t="shared" si="291"/>
        <v>38.333333333333336</v>
      </c>
      <c r="Y1664" s="84">
        <f t="shared" si="292"/>
        <v>6.3000833333333339E-2</v>
      </c>
      <c r="Z1664" s="323"/>
      <c r="AA1664" s="73">
        <f t="shared" si="289"/>
        <v>0.16161083333333334</v>
      </c>
      <c r="AB1664" s="831">
        <f t="shared" si="288"/>
        <v>335.35566666666665</v>
      </c>
    </row>
    <row r="1665" spans="1:28" s="233" customFormat="1" ht="18" customHeight="1" thickBot="1" x14ac:dyDescent="0.25">
      <c r="A1665" s="226"/>
      <c r="B1665" s="90"/>
      <c r="C1665" s="227"/>
      <c r="D1665" s="355"/>
      <c r="E1665" s="438"/>
      <c r="F1665" s="94"/>
      <c r="G1665" s="95"/>
      <c r="H1665" s="96">
        <v>464</v>
      </c>
      <c r="I1665" s="97" t="s">
        <v>775</v>
      </c>
      <c r="J1665" s="95">
        <v>400</v>
      </c>
      <c r="K1665" s="99">
        <v>63</v>
      </c>
      <c r="L1665" s="99">
        <v>60</v>
      </c>
      <c r="M1665" s="99">
        <v>63</v>
      </c>
      <c r="N1665" s="98"/>
      <c r="O1665" s="99">
        <f t="shared" si="290"/>
        <v>62</v>
      </c>
      <c r="P1665" s="100">
        <f t="shared" si="287"/>
        <v>0.101897</v>
      </c>
      <c r="Q1665" s="326"/>
      <c r="R1665" s="401" t="s">
        <v>775</v>
      </c>
      <c r="S1665" s="95">
        <v>400</v>
      </c>
      <c r="T1665" s="99">
        <v>28</v>
      </c>
      <c r="U1665" s="99">
        <v>29</v>
      </c>
      <c r="V1665" s="99"/>
      <c r="W1665" s="98"/>
      <c r="X1665" s="99">
        <f t="shared" si="291"/>
        <v>19</v>
      </c>
      <c r="Y1665" s="100">
        <f t="shared" si="292"/>
        <v>3.1226500000000001E-2</v>
      </c>
      <c r="Z1665" s="327"/>
      <c r="AA1665" s="73">
        <f t="shared" si="289"/>
        <v>0.13312350000000001</v>
      </c>
      <c r="AB1665" s="831">
        <f t="shared" si="288"/>
        <v>346.75060000000002</v>
      </c>
    </row>
    <row r="1666" spans="1:28" s="10" customFormat="1" ht="18" customHeight="1" thickBot="1" x14ac:dyDescent="0.25">
      <c r="A1666" s="58">
        <v>44955</v>
      </c>
      <c r="B1666" s="59">
        <v>0.47916666666666669</v>
      </c>
      <c r="C1666" s="224">
        <v>-5</v>
      </c>
      <c r="D1666" s="236">
        <f>(MAX(K1666:M1666))/J1666/1.44</f>
        <v>0.47309027777777779</v>
      </c>
      <c r="E1666" s="198"/>
      <c r="F1666" s="441" t="s">
        <v>790</v>
      </c>
      <c r="G1666" s="241" t="s">
        <v>28</v>
      </c>
      <c r="H1666" s="239">
        <v>465</v>
      </c>
      <c r="I1666" s="240" t="s">
        <v>29</v>
      </c>
      <c r="J1666" s="241">
        <v>160</v>
      </c>
      <c r="K1666" s="242">
        <v>75</v>
      </c>
      <c r="L1666" s="242">
        <v>109</v>
      </c>
      <c r="M1666" s="242">
        <v>106</v>
      </c>
      <c r="N1666" s="243" t="s">
        <v>1749</v>
      </c>
      <c r="O1666" s="242">
        <f>(K1666+L1666+M1666)/3</f>
        <v>96.666666666666671</v>
      </c>
      <c r="P1666" s="188">
        <f t="shared" si="287"/>
        <v>0.39717916666666669</v>
      </c>
      <c r="Q1666" s="244"/>
      <c r="R1666" s="245"/>
      <c r="S1666" s="130">
        <v>400</v>
      </c>
      <c r="T1666" s="242"/>
      <c r="U1666" s="242"/>
      <c r="V1666" s="242"/>
      <c r="W1666" s="243"/>
      <c r="X1666" s="133">
        <f t="shared" si="291"/>
        <v>0</v>
      </c>
      <c r="Y1666" s="69">
        <f t="shared" si="292"/>
        <v>0</v>
      </c>
      <c r="Z1666" s="246"/>
      <c r="AA1666" s="73">
        <f t="shared" si="289"/>
        <v>0.39717916666666669</v>
      </c>
      <c r="AB1666" s="831">
        <f t="shared" si="288"/>
        <v>241.12833333333333</v>
      </c>
    </row>
    <row r="1667" spans="1:28" s="10" customFormat="1" ht="18" customHeight="1" x14ac:dyDescent="0.2">
      <c r="A1667" s="58">
        <v>44961</v>
      </c>
      <c r="B1667" s="59">
        <v>0.45694444444444443</v>
      </c>
      <c r="C1667" s="60">
        <v>-5</v>
      </c>
      <c r="D1667" s="127">
        <f>(MAX(K1667:M1667))/J1667/1.44</f>
        <v>0</v>
      </c>
      <c r="E1667" s="128">
        <f>(MAX(T1667:V1667))/S1667/1.44</f>
        <v>0</v>
      </c>
      <c r="F1667" s="129" t="s">
        <v>27</v>
      </c>
      <c r="G1667" s="130" t="s">
        <v>28</v>
      </c>
      <c r="H1667" s="131">
        <v>466</v>
      </c>
      <c r="I1667" s="132" t="s">
        <v>29</v>
      </c>
      <c r="J1667" s="130">
        <v>250</v>
      </c>
      <c r="K1667" s="133"/>
      <c r="L1667" s="133"/>
      <c r="M1667" s="133"/>
      <c r="N1667" s="134" t="s">
        <v>2150</v>
      </c>
      <c r="O1667" s="133">
        <f t="shared" ref="O1667:O1709" si="293">(K1667+L1667+M1667)/3</f>
        <v>0</v>
      </c>
      <c r="P1667" s="126">
        <f t="shared" si="287"/>
        <v>0</v>
      </c>
      <c r="Q1667" s="135" t="s">
        <v>31</v>
      </c>
      <c r="R1667" s="136" t="s">
        <v>32</v>
      </c>
      <c r="S1667" s="130">
        <v>250</v>
      </c>
      <c r="T1667" s="133"/>
      <c r="U1667" s="133"/>
      <c r="V1667" s="133"/>
      <c r="W1667" s="134" t="s">
        <v>1919</v>
      </c>
      <c r="X1667" s="133">
        <f t="shared" si="291"/>
        <v>0</v>
      </c>
      <c r="Y1667" s="126">
        <f t="shared" si="292"/>
        <v>0</v>
      </c>
      <c r="Z1667" s="137" t="s">
        <v>50</v>
      </c>
      <c r="AA1667" s="73">
        <f t="shared" si="289"/>
        <v>0</v>
      </c>
      <c r="AB1667" s="831">
        <f t="shared" si="288"/>
        <v>250</v>
      </c>
    </row>
    <row r="1668" spans="1:28" ht="18" customHeight="1" x14ac:dyDescent="0.2">
      <c r="A1668" s="74"/>
      <c r="B1668" s="75"/>
      <c r="C1668" s="76"/>
      <c r="D1668" s="77"/>
      <c r="E1668" s="77"/>
      <c r="F1668" s="78"/>
      <c r="G1668" s="79"/>
      <c r="H1668" s="80">
        <v>466</v>
      </c>
      <c r="I1668" s="87" t="s">
        <v>2151</v>
      </c>
      <c r="J1668" s="79">
        <v>250</v>
      </c>
      <c r="K1668" s="82">
        <v>0</v>
      </c>
      <c r="L1668" s="82">
        <v>0</v>
      </c>
      <c r="M1668" s="82">
        <v>0</v>
      </c>
      <c r="N1668" s="82"/>
      <c r="O1668" s="83">
        <f t="shared" si="293"/>
        <v>0</v>
      </c>
      <c r="P1668" s="84">
        <f t="shared" si="287"/>
        <v>0</v>
      </c>
      <c r="Q1668" s="84"/>
      <c r="R1668" s="85" t="s">
        <v>2152</v>
      </c>
      <c r="S1668" s="79">
        <v>250</v>
      </c>
      <c r="T1668" s="82">
        <v>0</v>
      </c>
      <c r="U1668" s="82">
        <v>0</v>
      </c>
      <c r="V1668" s="82">
        <v>0</v>
      </c>
      <c r="W1668" s="82"/>
      <c r="X1668" s="83">
        <f t="shared" si="291"/>
        <v>0</v>
      </c>
      <c r="Y1668" s="84">
        <f t="shared" si="292"/>
        <v>0</v>
      </c>
      <c r="Z1668" s="86"/>
      <c r="AA1668" s="73">
        <f t="shared" si="289"/>
        <v>0</v>
      </c>
      <c r="AB1668" s="831">
        <f t="shared" si="288"/>
        <v>250</v>
      </c>
    </row>
    <row r="1669" spans="1:28" ht="18" customHeight="1" x14ac:dyDescent="0.2">
      <c r="A1669" s="74"/>
      <c r="B1669" s="75"/>
      <c r="C1669" s="76"/>
      <c r="D1669" s="77"/>
      <c r="E1669" s="77"/>
      <c r="F1669" s="78"/>
      <c r="G1669" s="79"/>
      <c r="H1669" s="80">
        <v>466</v>
      </c>
      <c r="I1669" s="87" t="s">
        <v>2153</v>
      </c>
      <c r="J1669" s="79">
        <v>250</v>
      </c>
      <c r="K1669" s="82">
        <v>0</v>
      </c>
      <c r="L1669" s="82">
        <v>0</v>
      </c>
      <c r="M1669" s="82">
        <v>0</v>
      </c>
      <c r="N1669" s="82"/>
      <c r="O1669" s="83">
        <f t="shared" si="293"/>
        <v>0</v>
      </c>
      <c r="P1669" s="84">
        <f t="shared" si="287"/>
        <v>0</v>
      </c>
      <c r="Q1669" s="84"/>
      <c r="R1669" s="85" t="s">
        <v>2154</v>
      </c>
      <c r="S1669" s="79">
        <v>250</v>
      </c>
      <c r="T1669" s="82">
        <v>10</v>
      </c>
      <c r="U1669" s="82">
        <v>0</v>
      </c>
      <c r="V1669" s="82">
        <v>4</v>
      </c>
      <c r="W1669" s="82"/>
      <c r="X1669" s="83">
        <f t="shared" si="291"/>
        <v>4.666666666666667</v>
      </c>
      <c r="Y1669" s="84">
        <f t="shared" si="292"/>
        <v>1.2271466666666666E-2</v>
      </c>
      <c r="Z1669" s="86"/>
      <c r="AA1669" s="73">
        <f t="shared" si="289"/>
        <v>1.2271466666666666E-2</v>
      </c>
      <c r="AB1669" s="831">
        <f t="shared" si="288"/>
        <v>246.93213333333333</v>
      </c>
    </row>
    <row r="1670" spans="1:28" ht="18" customHeight="1" x14ac:dyDescent="0.2">
      <c r="A1670" s="74"/>
      <c r="B1670" s="75"/>
      <c r="C1670" s="76"/>
      <c r="D1670" s="77"/>
      <c r="E1670" s="77"/>
      <c r="F1670" s="78"/>
      <c r="G1670" s="79"/>
      <c r="H1670" s="80">
        <v>466</v>
      </c>
      <c r="I1670" s="87" t="s">
        <v>2155</v>
      </c>
      <c r="J1670" s="79">
        <v>250</v>
      </c>
      <c r="K1670" s="82">
        <v>45</v>
      </c>
      <c r="L1670" s="82">
        <v>43</v>
      </c>
      <c r="M1670" s="82">
        <v>56</v>
      </c>
      <c r="N1670" s="82"/>
      <c r="O1670" s="83">
        <f t="shared" si="293"/>
        <v>48</v>
      </c>
      <c r="P1670" s="84">
        <f t="shared" si="287"/>
        <v>0.12622079999999999</v>
      </c>
      <c r="Q1670" s="84"/>
      <c r="R1670" s="85" t="s">
        <v>2156</v>
      </c>
      <c r="S1670" s="79">
        <v>250</v>
      </c>
      <c r="T1670" s="82">
        <v>41</v>
      </c>
      <c r="U1670" s="82">
        <v>27</v>
      </c>
      <c r="V1670" s="82">
        <v>51</v>
      </c>
      <c r="W1670" s="82"/>
      <c r="X1670" s="83">
        <f t="shared" si="291"/>
        <v>39.666666666666664</v>
      </c>
      <c r="Y1670" s="84">
        <f t="shared" si="292"/>
        <v>0.10430746666666665</v>
      </c>
      <c r="Z1670" s="86"/>
      <c r="AA1670" s="73">
        <f t="shared" si="289"/>
        <v>0.23052826666666665</v>
      </c>
      <c r="AB1670" s="831">
        <f t="shared" si="288"/>
        <v>192.36793333333333</v>
      </c>
    </row>
    <row r="1671" spans="1:28" ht="18" customHeight="1" thickBot="1" x14ac:dyDescent="0.25">
      <c r="A1671" s="89"/>
      <c r="B1671" s="90"/>
      <c r="C1671" s="91"/>
      <c r="D1671" s="92"/>
      <c r="E1671" s="93"/>
      <c r="F1671" s="94"/>
      <c r="G1671" s="95"/>
      <c r="H1671" s="96">
        <v>466</v>
      </c>
      <c r="I1671" s="97"/>
      <c r="J1671" s="95">
        <v>250</v>
      </c>
      <c r="K1671" s="98"/>
      <c r="L1671" s="98"/>
      <c r="M1671" s="98"/>
      <c r="N1671" s="98"/>
      <c r="O1671" s="99">
        <f t="shared" si="293"/>
        <v>0</v>
      </c>
      <c r="P1671" s="100">
        <f t="shared" si="287"/>
        <v>0</v>
      </c>
      <c r="Q1671" s="100"/>
      <c r="R1671" s="101" t="s">
        <v>351</v>
      </c>
      <c r="S1671" s="95">
        <v>250</v>
      </c>
      <c r="T1671" s="98">
        <v>0</v>
      </c>
      <c r="U1671" s="98">
        <v>0</v>
      </c>
      <c r="V1671" s="98">
        <v>0</v>
      </c>
      <c r="W1671" s="98"/>
      <c r="X1671" s="99">
        <f t="shared" si="291"/>
        <v>0</v>
      </c>
      <c r="Y1671" s="100">
        <f t="shared" si="292"/>
        <v>0</v>
      </c>
      <c r="Z1671" s="102"/>
      <c r="AA1671" s="73">
        <f t="shared" si="289"/>
        <v>0</v>
      </c>
      <c r="AB1671" s="831">
        <f t="shared" si="288"/>
        <v>250</v>
      </c>
    </row>
    <row r="1672" spans="1:28" s="10" customFormat="1" ht="18" customHeight="1" thickBot="1" x14ac:dyDescent="0.25">
      <c r="A1672" s="58">
        <v>44982</v>
      </c>
      <c r="B1672" s="59">
        <v>0.46527777777777773</v>
      </c>
      <c r="C1672" s="60">
        <v>0</v>
      </c>
      <c r="D1672" s="61">
        <f>(MAX(K1672:M1672))/J1672/1.44</f>
        <v>0.17085537918871252</v>
      </c>
      <c r="E1672" s="62">
        <f>(MAX(T1672:V1672))/S1672/1.44</f>
        <v>0.35273368606701938</v>
      </c>
      <c r="F1672" s="63" t="s">
        <v>27</v>
      </c>
      <c r="G1672" s="64" t="s">
        <v>28</v>
      </c>
      <c r="H1672" s="65">
        <v>467</v>
      </c>
      <c r="I1672" s="66" t="s">
        <v>29</v>
      </c>
      <c r="J1672" s="64">
        <v>630</v>
      </c>
      <c r="K1672" s="67">
        <v>155</v>
      </c>
      <c r="L1672" s="67">
        <v>108</v>
      </c>
      <c r="M1672" s="67">
        <v>75</v>
      </c>
      <c r="N1672" s="68" t="s">
        <v>2157</v>
      </c>
      <c r="O1672" s="67">
        <f t="shared" si="293"/>
        <v>112.66666666666667</v>
      </c>
      <c r="P1672" s="69">
        <f t="shared" si="287"/>
        <v>0.11756677248677248</v>
      </c>
      <c r="Q1672" s="117" t="s">
        <v>52</v>
      </c>
      <c r="R1672" s="71" t="s">
        <v>32</v>
      </c>
      <c r="S1672" s="64">
        <v>630</v>
      </c>
      <c r="T1672" s="67">
        <v>198</v>
      </c>
      <c r="U1672" s="67">
        <v>320</v>
      </c>
      <c r="V1672" s="67">
        <v>320</v>
      </c>
      <c r="W1672" s="68" t="s">
        <v>2158</v>
      </c>
      <c r="X1672" s="67">
        <f t="shared" si="291"/>
        <v>279.33333333333331</v>
      </c>
      <c r="Y1672" s="69">
        <f t="shared" si="292"/>
        <v>0.29148211640211635</v>
      </c>
      <c r="Z1672" s="72" t="s">
        <v>52</v>
      </c>
      <c r="AA1672" s="73">
        <f t="shared" si="289"/>
        <v>0.40904888888888885</v>
      </c>
      <c r="AB1672" s="831">
        <f t="shared" si="288"/>
        <v>372.29920000000004</v>
      </c>
    </row>
    <row r="1673" spans="1:28" s="418" customFormat="1" ht="18" customHeight="1" x14ac:dyDescent="0.25">
      <c r="A1673" s="223">
        <v>44949</v>
      </c>
      <c r="B1673" s="59">
        <v>0.60416666666666663</v>
      </c>
      <c r="C1673" s="224">
        <v>-3</v>
      </c>
      <c r="D1673" s="182">
        <f>(MAX(K1673:M1673))/J1673/1.44</f>
        <v>0.39021164021164023</v>
      </c>
      <c r="E1673" s="199">
        <f>(MAX(T1673:V1673))/S1673/1.44</f>
        <v>0.25903880070546736</v>
      </c>
      <c r="F1673" s="129" t="s">
        <v>27</v>
      </c>
      <c r="G1673" s="130" t="s">
        <v>28</v>
      </c>
      <c r="H1673" s="131">
        <v>468</v>
      </c>
      <c r="I1673" s="132" t="s">
        <v>29</v>
      </c>
      <c r="J1673" s="130">
        <v>630</v>
      </c>
      <c r="K1673" s="133">
        <v>350</v>
      </c>
      <c r="L1673" s="133">
        <v>312</v>
      </c>
      <c r="M1673" s="133">
        <v>354</v>
      </c>
      <c r="N1673" s="134" t="s">
        <v>391</v>
      </c>
      <c r="O1673" s="133">
        <f>(K1673+L1673+M1673)/3</f>
        <v>338.66666666666669</v>
      </c>
      <c r="P1673" s="126">
        <f t="shared" si="287"/>
        <v>0.35339597883597884</v>
      </c>
      <c r="Q1673" s="135" t="s">
        <v>31</v>
      </c>
      <c r="R1673" s="136" t="s">
        <v>32</v>
      </c>
      <c r="S1673" s="130">
        <v>630</v>
      </c>
      <c r="T1673" s="133">
        <v>210</v>
      </c>
      <c r="U1673" s="133">
        <v>165</v>
      </c>
      <c r="V1673" s="133">
        <v>235</v>
      </c>
      <c r="W1673" s="134" t="s">
        <v>660</v>
      </c>
      <c r="X1673" s="133">
        <f t="shared" si="291"/>
        <v>203.33333333333334</v>
      </c>
      <c r="Y1673" s="126">
        <f t="shared" si="292"/>
        <v>0.21217671957671957</v>
      </c>
      <c r="Z1673" s="137" t="s">
        <v>31</v>
      </c>
      <c r="AA1673" s="73">
        <f t="shared" si="289"/>
        <v>0.56557269841269842</v>
      </c>
      <c r="AB1673" s="831">
        <f t="shared" si="288"/>
        <v>273.68919999999997</v>
      </c>
    </row>
    <row r="1674" spans="1:28" s="418" customFormat="1" ht="18" customHeight="1" x14ac:dyDescent="0.25">
      <c r="A1674" s="468"/>
      <c r="B1674" s="75"/>
      <c r="C1674" s="404"/>
      <c r="D1674" s="182"/>
      <c r="E1674" s="199"/>
      <c r="F1674" s="78"/>
      <c r="G1674" s="79"/>
      <c r="H1674" s="80">
        <v>468</v>
      </c>
      <c r="I1674" s="87" t="s">
        <v>2159</v>
      </c>
      <c r="J1674" s="79">
        <v>630</v>
      </c>
      <c r="K1674" s="83">
        <v>26</v>
      </c>
      <c r="L1674" s="83">
        <v>39</v>
      </c>
      <c r="M1674" s="83">
        <v>41</v>
      </c>
      <c r="N1674" s="82"/>
      <c r="O1674" s="83">
        <f t="shared" ref="O1674:O1681" si="294">(K1674+L1674+M1674)/3</f>
        <v>35.333333333333336</v>
      </c>
      <c r="P1674" s="84">
        <f t="shared" ref="P1674:P1737" si="295">1.73*0.38*O1674/J1674</f>
        <v>3.6870052910052915E-2</v>
      </c>
      <c r="Q1674" s="322"/>
      <c r="R1674" s="204" t="s">
        <v>2160</v>
      </c>
      <c r="S1674" s="79">
        <v>630</v>
      </c>
      <c r="T1674" s="83">
        <v>19</v>
      </c>
      <c r="U1674" s="83">
        <v>10</v>
      </c>
      <c r="V1674" s="83">
        <v>19</v>
      </c>
      <c r="W1674" s="82"/>
      <c r="X1674" s="83">
        <f t="shared" si="291"/>
        <v>16</v>
      </c>
      <c r="Y1674" s="84">
        <f t="shared" si="292"/>
        <v>1.6695873015873015E-2</v>
      </c>
      <c r="Z1674" s="323"/>
      <c r="AA1674" s="73">
        <f t="shared" si="289"/>
        <v>5.3565925925925933E-2</v>
      </c>
      <c r="AB1674" s="831">
        <f t="shared" si="288"/>
        <v>596.25346666666667</v>
      </c>
    </row>
    <row r="1675" spans="1:28" s="418" customFormat="1" ht="18" customHeight="1" x14ac:dyDescent="0.25">
      <c r="A1675" s="468"/>
      <c r="B1675" s="75"/>
      <c r="C1675" s="404"/>
      <c r="D1675" s="182"/>
      <c r="E1675" s="199"/>
      <c r="F1675" s="78"/>
      <c r="G1675" s="79"/>
      <c r="H1675" s="80">
        <v>468</v>
      </c>
      <c r="I1675" s="87" t="s">
        <v>2161</v>
      </c>
      <c r="J1675" s="79">
        <v>630</v>
      </c>
      <c r="K1675" s="83">
        <v>0</v>
      </c>
      <c r="L1675" s="83">
        <v>0</v>
      </c>
      <c r="M1675" s="83">
        <v>0</v>
      </c>
      <c r="N1675" s="82"/>
      <c r="O1675" s="83">
        <f t="shared" si="294"/>
        <v>0</v>
      </c>
      <c r="P1675" s="84">
        <f t="shared" si="295"/>
        <v>0</v>
      </c>
      <c r="Q1675" s="322"/>
      <c r="R1675" s="204" t="s">
        <v>2162</v>
      </c>
      <c r="S1675" s="79">
        <v>630</v>
      </c>
      <c r="T1675" s="83">
        <v>0</v>
      </c>
      <c r="U1675" s="83">
        <v>0</v>
      </c>
      <c r="V1675" s="83">
        <v>0</v>
      </c>
      <c r="W1675" s="82"/>
      <c r="X1675" s="83">
        <f t="shared" si="291"/>
        <v>0</v>
      </c>
      <c r="Y1675" s="84">
        <f t="shared" si="292"/>
        <v>0</v>
      </c>
      <c r="Z1675" s="323"/>
      <c r="AA1675" s="73">
        <f t="shared" si="289"/>
        <v>0</v>
      </c>
      <c r="AB1675" s="831">
        <f t="shared" ref="AB1675:AB1738" si="296">S1675 - (AA1675*S1675)</f>
        <v>630</v>
      </c>
    </row>
    <row r="1676" spans="1:28" s="418" customFormat="1" ht="18" customHeight="1" x14ac:dyDescent="0.25">
      <c r="A1676" s="468"/>
      <c r="B1676" s="75"/>
      <c r="C1676" s="404"/>
      <c r="D1676" s="182"/>
      <c r="E1676" s="199"/>
      <c r="F1676" s="78"/>
      <c r="G1676" s="79"/>
      <c r="H1676" s="80">
        <v>468</v>
      </c>
      <c r="I1676" s="87" t="s">
        <v>2163</v>
      </c>
      <c r="J1676" s="79">
        <v>630</v>
      </c>
      <c r="K1676" s="83">
        <v>4</v>
      </c>
      <c r="L1676" s="83">
        <v>4</v>
      </c>
      <c r="M1676" s="83">
        <v>6</v>
      </c>
      <c r="N1676" s="82"/>
      <c r="O1676" s="83">
        <f t="shared" si="294"/>
        <v>4.666666666666667</v>
      </c>
      <c r="P1676" s="84">
        <f t="shared" si="295"/>
        <v>4.86962962962963E-3</v>
      </c>
      <c r="Q1676" s="322"/>
      <c r="R1676" s="204" t="s">
        <v>2163</v>
      </c>
      <c r="S1676" s="79">
        <v>630</v>
      </c>
      <c r="T1676" s="83">
        <v>0</v>
      </c>
      <c r="U1676" s="83">
        <v>0</v>
      </c>
      <c r="V1676" s="83">
        <v>0</v>
      </c>
      <c r="W1676" s="82"/>
      <c r="X1676" s="83">
        <f t="shared" si="291"/>
        <v>0</v>
      </c>
      <c r="Y1676" s="84">
        <f t="shared" si="292"/>
        <v>0</v>
      </c>
      <c r="Z1676" s="323"/>
      <c r="AA1676" s="73">
        <f t="shared" si="289"/>
        <v>4.86962962962963E-3</v>
      </c>
      <c r="AB1676" s="831">
        <f t="shared" si="296"/>
        <v>626.93213333333335</v>
      </c>
    </row>
    <row r="1677" spans="1:28" s="418" customFormat="1" ht="18" customHeight="1" x14ac:dyDescent="0.25">
      <c r="A1677" s="468"/>
      <c r="B1677" s="75"/>
      <c r="C1677" s="404"/>
      <c r="D1677" s="182"/>
      <c r="E1677" s="199"/>
      <c r="F1677" s="78"/>
      <c r="G1677" s="79"/>
      <c r="H1677" s="80">
        <v>468</v>
      </c>
      <c r="I1677" s="87" t="s">
        <v>2164</v>
      </c>
      <c r="J1677" s="79">
        <v>630</v>
      </c>
      <c r="K1677" s="83">
        <v>83</v>
      </c>
      <c r="L1677" s="83">
        <v>50</v>
      </c>
      <c r="M1677" s="83">
        <v>69</v>
      </c>
      <c r="N1677" s="82"/>
      <c r="O1677" s="83">
        <f t="shared" si="294"/>
        <v>67.333333333333329</v>
      </c>
      <c r="P1677" s="84">
        <f t="shared" si="295"/>
        <v>7.0261798941798945E-2</v>
      </c>
      <c r="Q1677" s="322"/>
      <c r="R1677" s="204" t="s">
        <v>2165</v>
      </c>
      <c r="S1677" s="79">
        <v>630</v>
      </c>
      <c r="T1677" s="83">
        <v>20</v>
      </c>
      <c r="U1677" s="83">
        <v>22</v>
      </c>
      <c r="V1677" s="83">
        <v>35</v>
      </c>
      <c r="W1677" s="82"/>
      <c r="X1677" s="83">
        <f t="shared" si="291"/>
        <v>25.666666666666668</v>
      </c>
      <c r="Y1677" s="84">
        <f t="shared" si="292"/>
        <v>2.6782962962962963E-2</v>
      </c>
      <c r="Z1677" s="323"/>
      <c r="AA1677" s="73">
        <f t="shared" si="289"/>
        <v>9.7044761904761911E-2</v>
      </c>
      <c r="AB1677" s="831">
        <f t="shared" si="296"/>
        <v>568.86180000000002</v>
      </c>
    </row>
    <row r="1678" spans="1:28" s="418" customFormat="1" ht="18" customHeight="1" x14ac:dyDescent="0.25">
      <c r="A1678" s="468"/>
      <c r="B1678" s="75"/>
      <c r="C1678" s="404"/>
      <c r="D1678" s="182"/>
      <c r="E1678" s="199"/>
      <c r="F1678" s="78"/>
      <c r="G1678" s="79"/>
      <c r="H1678" s="80">
        <v>468</v>
      </c>
      <c r="I1678" s="87" t="s">
        <v>2166</v>
      </c>
      <c r="J1678" s="79">
        <v>630</v>
      </c>
      <c r="K1678" s="83">
        <v>0</v>
      </c>
      <c r="L1678" s="83">
        <v>0</v>
      </c>
      <c r="M1678" s="83">
        <v>2</v>
      </c>
      <c r="N1678" s="82"/>
      <c r="O1678" s="83">
        <f t="shared" si="294"/>
        <v>0.66666666666666663</v>
      </c>
      <c r="P1678" s="84">
        <f t="shared" si="295"/>
        <v>6.9566137566137558E-4</v>
      </c>
      <c r="Q1678" s="322"/>
      <c r="R1678" s="204" t="s">
        <v>2167</v>
      </c>
      <c r="S1678" s="79">
        <v>630</v>
      </c>
      <c r="T1678" s="83">
        <v>57</v>
      </c>
      <c r="U1678" s="83">
        <v>62</v>
      </c>
      <c r="V1678" s="83">
        <v>63</v>
      </c>
      <c r="W1678" s="82"/>
      <c r="X1678" s="83">
        <f t="shared" si="291"/>
        <v>60.666666666666664</v>
      </c>
      <c r="Y1678" s="84">
        <f t="shared" si="292"/>
        <v>6.3305185185185187E-2</v>
      </c>
      <c r="Z1678" s="323"/>
      <c r="AA1678" s="73">
        <f t="shared" si="289"/>
        <v>6.4000846560846564E-2</v>
      </c>
      <c r="AB1678" s="831">
        <f t="shared" si="296"/>
        <v>589.67946666666671</v>
      </c>
    </row>
    <row r="1679" spans="1:28" s="418" customFormat="1" ht="18" customHeight="1" x14ac:dyDescent="0.25">
      <c r="A1679" s="468"/>
      <c r="B1679" s="75"/>
      <c r="C1679" s="404"/>
      <c r="D1679" s="182"/>
      <c r="E1679" s="199"/>
      <c r="F1679" s="78"/>
      <c r="G1679" s="79"/>
      <c r="H1679" s="80">
        <v>468</v>
      </c>
      <c r="I1679" s="87" t="s">
        <v>2168</v>
      </c>
      <c r="J1679" s="79">
        <v>630</v>
      </c>
      <c r="K1679" s="83">
        <v>71</v>
      </c>
      <c r="L1679" s="83">
        <v>55</v>
      </c>
      <c r="M1679" s="83">
        <v>88</v>
      </c>
      <c r="N1679" s="82"/>
      <c r="O1679" s="83">
        <f t="shared" si="294"/>
        <v>71.333333333333329</v>
      </c>
      <c r="P1679" s="84">
        <f t="shared" si="295"/>
        <v>7.4435767195767194E-2</v>
      </c>
      <c r="Q1679" s="322"/>
      <c r="R1679" s="204" t="s">
        <v>2169</v>
      </c>
      <c r="S1679" s="79">
        <v>630</v>
      </c>
      <c r="T1679" s="83">
        <v>76</v>
      </c>
      <c r="U1679" s="83">
        <v>40</v>
      </c>
      <c r="V1679" s="83">
        <v>56</v>
      </c>
      <c r="W1679" s="82"/>
      <c r="X1679" s="83">
        <f t="shared" si="291"/>
        <v>57.333333333333336</v>
      </c>
      <c r="Y1679" s="84">
        <f t="shared" si="292"/>
        <v>5.9826878306878307E-2</v>
      </c>
      <c r="Z1679" s="323"/>
      <c r="AA1679" s="73">
        <f t="shared" si="289"/>
        <v>0.13426264550264549</v>
      </c>
      <c r="AB1679" s="831">
        <f t="shared" si="296"/>
        <v>545.41453333333334</v>
      </c>
    </row>
    <row r="1680" spans="1:28" s="418" customFormat="1" ht="18" customHeight="1" x14ac:dyDescent="0.25">
      <c r="A1680" s="468"/>
      <c r="B1680" s="75"/>
      <c r="C1680" s="404"/>
      <c r="D1680" s="182"/>
      <c r="E1680" s="199"/>
      <c r="F1680" s="78"/>
      <c r="G1680" s="79"/>
      <c r="H1680" s="80">
        <v>468</v>
      </c>
      <c r="I1680" s="87" t="s">
        <v>2170</v>
      </c>
      <c r="J1680" s="79">
        <v>630</v>
      </c>
      <c r="K1680" s="83">
        <v>95</v>
      </c>
      <c r="L1680" s="83">
        <v>65</v>
      </c>
      <c r="M1680" s="83">
        <v>77</v>
      </c>
      <c r="N1680" s="82"/>
      <c r="O1680" s="83">
        <f t="shared" si="294"/>
        <v>79</v>
      </c>
      <c r="P1680" s="84">
        <f t="shared" si="295"/>
        <v>8.2435873015873004E-2</v>
      </c>
      <c r="Q1680" s="322"/>
      <c r="R1680" s="204" t="s">
        <v>2171</v>
      </c>
      <c r="S1680" s="79">
        <v>630</v>
      </c>
      <c r="T1680" s="83">
        <v>3</v>
      </c>
      <c r="U1680" s="83">
        <v>2</v>
      </c>
      <c r="V1680" s="83">
        <v>10</v>
      </c>
      <c r="W1680" s="82"/>
      <c r="X1680" s="83">
        <f t="shared" si="291"/>
        <v>5</v>
      </c>
      <c r="Y1680" s="84">
        <f t="shared" si="292"/>
        <v>5.2174603174603177E-3</v>
      </c>
      <c r="Z1680" s="323"/>
      <c r="AA1680" s="73">
        <f t="shared" si="289"/>
        <v>8.7653333333333319E-2</v>
      </c>
      <c r="AB1680" s="831">
        <f t="shared" si="296"/>
        <v>574.77840000000003</v>
      </c>
    </row>
    <row r="1681" spans="1:28" s="418" customFormat="1" ht="18" customHeight="1" thickBot="1" x14ac:dyDescent="0.3">
      <c r="A1681" s="226"/>
      <c r="B1681" s="90"/>
      <c r="C1681" s="227"/>
      <c r="D1681" s="182"/>
      <c r="E1681" s="199"/>
      <c r="F1681" s="94"/>
      <c r="G1681" s="95"/>
      <c r="H1681" s="96">
        <v>468</v>
      </c>
      <c r="I1681" s="97" t="s">
        <v>2172</v>
      </c>
      <c r="J1681" s="95">
        <v>630</v>
      </c>
      <c r="K1681" s="99">
        <v>65</v>
      </c>
      <c r="L1681" s="99">
        <v>74</v>
      </c>
      <c r="M1681" s="99">
        <v>66</v>
      </c>
      <c r="N1681" s="98"/>
      <c r="O1681" s="99">
        <f t="shared" si="294"/>
        <v>68.333333333333329</v>
      </c>
      <c r="P1681" s="100">
        <f t="shared" si="295"/>
        <v>7.1305291005290997E-2</v>
      </c>
      <c r="Q1681" s="326"/>
      <c r="R1681" s="401"/>
      <c r="S1681" s="95">
        <v>630</v>
      </c>
      <c r="T1681" s="99"/>
      <c r="U1681" s="99"/>
      <c r="V1681" s="99"/>
      <c r="W1681" s="98"/>
      <c r="X1681" s="99">
        <f t="shared" si="291"/>
        <v>0</v>
      </c>
      <c r="Y1681" s="100">
        <f t="shared" si="292"/>
        <v>0</v>
      </c>
      <c r="Z1681" s="327"/>
      <c r="AA1681" s="73">
        <f t="shared" si="289"/>
        <v>7.1305291005290997E-2</v>
      </c>
      <c r="AB1681" s="831">
        <f t="shared" si="296"/>
        <v>585.07766666666669</v>
      </c>
    </row>
    <row r="1682" spans="1:28" s="57" customFormat="1" ht="18" customHeight="1" thickBot="1" x14ac:dyDescent="0.25">
      <c r="A1682" s="103">
        <v>44999</v>
      </c>
      <c r="B1682" s="104">
        <v>0.59027777777777779</v>
      </c>
      <c r="C1682" s="105">
        <v>1</v>
      </c>
      <c r="D1682" s="622">
        <f>(MAX(K1682:M1682))/J1682/1.44</f>
        <v>0</v>
      </c>
      <c r="E1682" s="107">
        <f>(MAX(T1682:V1682))/S1682/1.44</f>
        <v>0.17578125</v>
      </c>
      <c r="F1682" s="108" t="s">
        <v>27</v>
      </c>
      <c r="G1682" s="109" t="s">
        <v>28</v>
      </c>
      <c r="H1682" s="110">
        <v>469</v>
      </c>
      <c r="I1682" s="111" t="s">
        <v>2173</v>
      </c>
      <c r="J1682" s="109">
        <v>320</v>
      </c>
      <c r="K1682" s="112"/>
      <c r="L1682" s="112"/>
      <c r="M1682" s="112"/>
      <c r="N1682" s="113"/>
      <c r="O1682" s="112">
        <f t="shared" si="293"/>
        <v>0</v>
      </c>
      <c r="P1682" s="52">
        <f t="shared" si="295"/>
        <v>0</v>
      </c>
      <c r="Q1682" s="623" t="s">
        <v>157</v>
      </c>
      <c r="R1682" s="115" t="s">
        <v>32</v>
      </c>
      <c r="S1682" s="109">
        <v>320</v>
      </c>
      <c r="T1682" s="112">
        <v>67</v>
      </c>
      <c r="U1682" s="112">
        <v>47</v>
      </c>
      <c r="V1682" s="112">
        <v>81</v>
      </c>
      <c r="W1682" s="113" t="s">
        <v>270</v>
      </c>
      <c r="X1682" s="112">
        <f>(T1682+U1682+V1682)/3</f>
        <v>65</v>
      </c>
      <c r="Y1682" s="52">
        <f t="shared" si="292"/>
        <v>0.13353437500000001</v>
      </c>
      <c r="Z1682" s="624" t="s">
        <v>157</v>
      </c>
      <c r="AA1682" s="56">
        <f t="shared" si="289"/>
        <v>0.13353437500000001</v>
      </c>
      <c r="AB1682" s="831">
        <f t="shared" si="296"/>
        <v>277.26900000000001</v>
      </c>
    </row>
    <row r="1683" spans="1:28" s="233" customFormat="1" ht="18" customHeight="1" thickBot="1" x14ac:dyDescent="0.25">
      <c r="A1683" s="58">
        <v>44976</v>
      </c>
      <c r="B1683" s="59">
        <v>0.55555555555555558</v>
      </c>
      <c r="C1683" s="60">
        <v>-12</v>
      </c>
      <c r="D1683" s="236">
        <f>(MAX(K1683:M1683))/J1683/1.44</f>
        <v>0.73888888888888893</v>
      </c>
      <c r="E1683" s="198"/>
      <c r="F1683" s="237" t="s">
        <v>27</v>
      </c>
      <c r="G1683" s="238" t="s">
        <v>28</v>
      </c>
      <c r="H1683" s="239">
        <v>470</v>
      </c>
      <c r="I1683" s="240" t="s">
        <v>29</v>
      </c>
      <c r="J1683" s="241">
        <v>250</v>
      </c>
      <c r="K1683" s="242">
        <v>247</v>
      </c>
      <c r="L1683" s="242">
        <v>266</v>
      </c>
      <c r="M1683" s="242">
        <v>157</v>
      </c>
      <c r="N1683" s="243" t="s">
        <v>1223</v>
      </c>
      <c r="O1683" s="242">
        <f t="shared" si="293"/>
        <v>223.33333333333334</v>
      </c>
      <c r="P1683" s="188">
        <f t="shared" si="295"/>
        <v>0.58727733333333332</v>
      </c>
      <c r="Q1683" s="244" t="s">
        <v>1184</v>
      </c>
      <c r="R1683" s="245"/>
      <c r="S1683" s="243"/>
      <c r="T1683" s="242"/>
      <c r="U1683" s="242"/>
      <c r="V1683" s="242"/>
      <c r="W1683" s="243"/>
      <c r="X1683" s="242"/>
      <c r="Y1683" s="188"/>
      <c r="Z1683" s="246"/>
      <c r="AA1683" s="73">
        <f t="shared" si="289"/>
        <v>0.58727733333333332</v>
      </c>
      <c r="AB1683" s="831">
        <f t="shared" si="296"/>
        <v>0</v>
      </c>
    </row>
    <row r="1684" spans="1:28" s="626" customFormat="1" ht="34.5" customHeight="1" thickBot="1" x14ac:dyDescent="0.25">
      <c r="A1684" s="256">
        <v>44949</v>
      </c>
      <c r="B1684" s="147">
        <v>0.625</v>
      </c>
      <c r="C1684" s="148">
        <v>-3</v>
      </c>
      <c r="D1684" s="149">
        <f t="shared" ref="D1684" si="297">(MAX(K1684:M1684))/J1684/1.44</f>
        <v>0.69618055555555558</v>
      </c>
      <c r="E1684" s="150">
        <f t="shared" ref="E1684" si="298">(MAX(T1684:V1684))/S1684/1.44</f>
        <v>0.27604166666666669</v>
      </c>
      <c r="F1684" s="161" t="s">
        <v>27</v>
      </c>
      <c r="G1684" s="155" t="s">
        <v>28</v>
      </c>
      <c r="H1684" s="153">
        <v>471</v>
      </c>
      <c r="I1684" s="625" t="s">
        <v>48</v>
      </c>
      <c r="J1684" s="155">
        <v>400</v>
      </c>
      <c r="K1684" s="157">
        <v>390</v>
      </c>
      <c r="L1684" s="157">
        <v>401</v>
      </c>
      <c r="M1684" s="157">
        <v>393</v>
      </c>
      <c r="N1684" s="157" t="s">
        <v>2174</v>
      </c>
      <c r="O1684" s="156">
        <f t="shared" si="293"/>
        <v>394.66666666666669</v>
      </c>
      <c r="P1684" s="69">
        <f t="shared" si="295"/>
        <v>0.64863466666666669</v>
      </c>
      <c r="Q1684" s="162"/>
      <c r="R1684" s="159" t="s">
        <v>32</v>
      </c>
      <c r="S1684" s="155">
        <v>400</v>
      </c>
      <c r="T1684" s="157">
        <v>155</v>
      </c>
      <c r="U1684" s="157">
        <v>159</v>
      </c>
      <c r="V1684" s="157">
        <v>146</v>
      </c>
      <c r="W1684" s="157" t="s">
        <v>933</v>
      </c>
      <c r="X1684" s="156">
        <f t="shared" ref="X1684:X1713" si="299">(T1684+U1684+V1684)/3</f>
        <v>153.33333333333334</v>
      </c>
      <c r="Y1684" s="69">
        <f t="shared" si="292"/>
        <v>0.25200333333333336</v>
      </c>
      <c r="Z1684" s="163"/>
      <c r="AA1684" s="73">
        <f t="shared" si="289"/>
        <v>0.90063800000000005</v>
      </c>
      <c r="AB1684" s="831">
        <f t="shared" si="296"/>
        <v>39.744799999999998</v>
      </c>
    </row>
    <row r="1685" spans="1:28" s="418" customFormat="1" ht="18" customHeight="1" thickBot="1" x14ac:dyDescent="0.3">
      <c r="A1685" s="58">
        <v>44949</v>
      </c>
      <c r="B1685" s="59">
        <v>0.64583333333333337</v>
      </c>
      <c r="C1685" s="627">
        <v>-3</v>
      </c>
      <c r="D1685" s="127">
        <f>(MAX(K1685:M1685))/J1685/1.44</f>
        <v>0.85590277777777779</v>
      </c>
      <c r="E1685" s="128">
        <f>(MAX(T1685:V1685))/S1685/1.44</f>
        <v>0.33854166666666669</v>
      </c>
      <c r="F1685" s="129" t="s">
        <v>27</v>
      </c>
      <c r="G1685" s="130" t="s">
        <v>28</v>
      </c>
      <c r="H1685" s="131">
        <v>472</v>
      </c>
      <c r="I1685" s="132" t="s">
        <v>29</v>
      </c>
      <c r="J1685" s="130">
        <v>400</v>
      </c>
      <c r="K1685" s="133">
        <v>452</v>
      </c>
      <c r="L1685" s="133">
        <v>449</v>
      </c>
      <c r="M1685" s="133">
        <v>493</v>
      </c>
      <c r="N1685" s="134" t="s">
        <v>2175</v>
      </c>
      <c r="O1685" s="133">
        <f t="shared" si="293"/>
        <v>464.66666666666669</v>
      </c>
      <c r="P1685" s="126">
        <f t="shared" si="295"/>
        <v>0.76367966666666676</v>
      </c>
      <c r="Q1685" s="135" t="s">
        <v>31</v>
      </c>
      <c r="R1685" s="136" t="s">
        <v>32</v>
      </c>
      <c r="S1685" s="130">
        <v>320</v>
      </c>
      <c r="T1685" s="133">
        <v>156</v>
      </c>
      <c r="U1685" s="133">
        <v>132</v>
      </c>
      <c r="V1685" s="133">
        <v>148</v>
      </c>
      <c r="W1685" s="134" t="s">
        <v>905</v>
      </c>
      <c r="X1685" s="133">
        <f t="shared" si="299"/>
        <v>145.33333333333334</v>
      </c>
      <c r="Y1685" s="126">
        <f t="shared" si="292"/>
        <v>0.29856916666666666</v>
      </c>
      <c r="Z1685" s="137" t="s">
        <v>157</v>
      </c>
      <c r="AA1685" s="73">
        <f t="shared" si="289"/>
        <v>1.0622488333333333</v>
      </c>
      <c r="AB1685" s="831">
        <f t="shared" si="296"/>
        <v>-19.919626666666659</v>
      </c>
    </row>
    <row r="1686" spans="1:28" s="418" customFormat="1" ht="18" customHeight="1" x14ac:dyDescent="0.25">
      <c r="A1686" s="223"/>
      <c r="B1686" s="59"/>
      <c r="C1686" s="224"/>
      <c r="D1686" s="236"/>
      <c r="E1686" s="428"/>
      <c r="F1686" s="78"/>
      <c r="G1686" s="79"/>
      <c r="H1686" s="80">
        <v>472</v>
      </c>
      <c r="I1686" s="87" t="s">
        <v>2176</v>
      </c>
      <c r="J1686" s="79">
        <v>400</v>
      </c>
      <c r="K1686" s="83">
        <v>15</v>
      </c>
      <c r="L1686" s="83">
        <v>7</v>
      </c>
      <c r="M1686" s="83">
        <v>7</v>
      </c>
      <c r="N1686" s="82"/>
      <c r="O1686" s="83">
        <f t="shared" si="293"/>
        <v>9.6666666666666661</v>
      </c>
      <c r="P1686" s="84">
        <f t="shared" si="295"/>
        <v>1.5887166666666664E-2</v>
      </c>
      <c r="Q1686" s="322"/>
      <c r="R1686" s="85" t="s">
        <v>2177</v>
      </c>
      <c r="S1686" s="79">
        <v>320</v>
      </c>
      <c r="T1686" s="83">
        <v>0</v>
      </c>
      <c r="U1686" s="83">
        <v>0</v>
      </c>
      <c r="V1686" s="83">
        <v>0</v>
      </c>
      <c r="W1686" s="82"/>
      <c r="X1686" s="83">
        <f t="shared" si="299"/>
        <v>0</v>
      </c>
      <c r="Y1686" s="84">
        <f t="shared" si="292"/>
        <v>0</v>
      </c>
      <c r="Z1686" s="323"/>
      <c r="AA1686" s="73">
        <f t="shared" si="289"/>
        <v>1.5887166666666664E-2</v>
      </c>
      <c r="AB1686" s="831">
        <f t="shared" si="296"/>
        <v>314.91610666666668</v>
      </c>
    </row>
    <row r="1687" spans="1:28" s="418" customFormat="1" ht="18" customHeight="1" x14ac:dyDescent="0.25">
      <c r="A1687" s="468"/>
      <c r="B1687" s="75"/>
      <c r="C1687" s="404"/>
      <c r="D1687" s="182"/>
      <c r="E1687" s="183"/>
      <c r="F1687" s="78"/>
      <c r="G1687" s="79"/>
      <c r="H1687" s="80">
        <v>472</v>
      </c>
      <c r="I1687" s="87" t="s">
        <v>2178</v>
      </c>
      <c r="J1687" s="79">
        <v>400</v>
      </c>
      <c r="K1687" s="83">
        <v>63</v>
      </c>
      <c r="L1687" s="83">
        <v>54</v>
      </c>
      <c r="M1687" s="83">
        <v>78</v>
      </c>
      <c r="N1687" s="82"/>
      <c r="O1687" s="83">
        <f t="shared" si="293"/>
        <v>65</v>
      </c>
      <c r="P1687" s="84">
        <f t="shared" si="295"/>
        <v>0.10682750000000001</v>
      </c>
      <c r="Q1687" s="322"/>
      <c r="R1687" s="85" t="s">
        <v>2179</v>
      </c>
      <c r="S1687" s="79">
        <v>320</v>
      </c>
      <c r="T1687" s="83">
        <v>0</v>
      </c>
      <c r="U1687" s="83">
        <v>7</v>
      </c>
      <c r="V1687" s="83">
        <v>8</v>
      </c>
      <c r="W1687" s="82"/>
      <c r="X1687" s="83">
        <f t="shared" si="299"/>
        <v>5</v>
      </c>
      <c r="Y1687" s="84">
        <f t="shared" si="292"/>
        <v>1.0271875E-2</v>
      </c>
      <c r="Z1687" s="323"/>
      <c r="AA1687" s="73">
        <f t="shared" si="289"/>
        <v>0.11709937500000001</v>
      </c>
      <c r="AB1687" s="831">
        <f t="shared" si="296"/>
        <v>282.52819999999997</v>
      </c>
    </row>
    <row r="1688" spans="1:28" s="418" customFormat="1" ht="18" customHeight="1" x14ac:dyDescent="0.25">
      <c r="A1688" s="468"/>
      <c r="B1688" s="75"/>
      <c r="C1688" s="404"/>
      <c r="D1688" s="182"/>
      <c r="E1688" s="183"/>
      <c r="F1688" s="78"/>
      <c r="G1688" s="79"/>
      <c r="H1688" s="80">
        <v>472</v>
      </c>
      <c r="I1688" s="87" t="s">
        <v>2180</v>
      </c>
      <c r="J1688" s="79">
        <v>400</v>
      </c>
      <c r="K1688" s="83">
        <v>0</v>
      </c>
      <c r="L1688" s="83">
        <v>0</v>
      </c>
      <c r="M1688" s="83">
        <v>0</v>
      </c>
      <c r="N1688" s="82"/>
      <c r="O1688" s="83">
        <f t="shared" si="293"/>
        <v>0</v>
      </c>
      <c r="P1688" s="84">
        <f t="shared" si="295"/>
        <v>0</v>
      </c>
      <c r="Q1688" s="322"/>
      <c r="R1688" s="85" t="s">
        <v>2181</v>
      </c>
      <c r="S1688" s="79">
        <v>320</v>
      </c>
      <c r="T1688" s="83">
        <v>24</v>
      </c>
      <c r="U1688" s="83">
        <v>15</v>
      </c>
      <c r="V1688" s="83">
        <v>29</v>
      </c>
      <c r="W1688" s="82"/>
      <c r="X1688" s="83">
        <f t="shared" si="299"/>
        <v>22.666666666666668</v>
      </c>
      <c r="Y1688" s="84">
        <f t="shared" si="292"/>
        <v>4.6565833333333334E-2</v>
      </c>
      <c r="Z1688" s="323"/>
      <c r="AA1688" s="73">
        <f t="shared" si="289"/>
        <v>4.6565833333333334E-2</v>
      </c>
      <c r="AB1688" s="831">
        <f t="shared" si="296"/>
        <v>305.09893333333332</v>
      </c>
    </row>
    <row r="1689" spans="1:28" s="418" customFormat="1" ht="18" customHeight="1" x14ac:dyDescent="0.25">
      <c r="A1689" s="468"/>
      <c r="B1689" s="75"/>
      <c r="C1689" s="404"/>
      <c r="D1689" s="182"/>
      <c r="E1689" s="183"/>
      <c r="F1689" s="78"/>
      <c r="G1689" s="79"/>
      <c r="H1689" s="80">
        <v>472</v>
      </c>
      <c r="I1689" s="87" t="s">
        <v>2182</v>
      </c>
      <c r="J1689" s="79">
        <v>400</v>
      </c>
      <c r="K1689" s="83">
        <v>2</v>
      </c>
      <c r="L1689" s="83">
        <v>4</v>
      </c>
      <c r="M1689" s="83">
        <v>11</v>
      </c>
      <c r="N1689" s="82"/>
      <c r="O1689" s="83">
        <f t="shared" si="293"/>
        <v>5.666666666666667</v>
      </c>
      <c r="P1689" s="84">
        <f t="shared" si="295"/>
        <v>9.3131666666666675E-3</v>
      </c>
      <c r="Q1689" s="322"/>
      <c r="R1689" s="85" t="s">
        <v>2183</v>
      </c>
      <c r="S1689" s="79">
        <v>320</v>
      </c>
      <c r="T1689" s="83">
        <v>8</v>
      </c>
      <c r="U1689" s="83">
        <v>2</v>
      </c>
      <c r="V1689" s="83">
        <v>23</v>
      </c>
      <c r="W1689" s="82"/>
      <c r="X1689" s="83">
        <f t="shared" si="299"/>
        <v>11</v>
      </c>
      <c r="Y1689" s="84">
        <f t="shared" si="292"/>
        <v>2.2598125E-2</v>
      </c>
      <c r="Z1689" s="323"/>
      <c r="AA1689" s="73">
        <f t="shared" si="289"/>
        <v>3.1911291666666668E-2</v>
      </c>
      <c r="AB1689" s="831">
        <f t="shared" si="296"/>
        <v>309.78838666666667</v>
      </c>
    </row>
    <row r="1690" spans="1:28" s="418" customFormat="1" ht="18" customHeight="1" x14ac:dyDescent="0.25">
      <c r="A1690" s="468"/>
      <c r="B1690" s="75"/>
      <c r="C1690" s="404"/>
      <c r="D1690" s="182"/>
      <c r="E1690" s="183"/>
      <c r="F1690" s="78"/>
      <c r="G1690" s="79"/>
      <c r="H1690" s="80">
        <v>472</v>
      </c>
      <c r="I1690" s="87" t="s">
        <v>2184</v>
      </c>
      <c r="J1690" s="79">
        <v>400</v>
      </c>
      <c r="K1690" s="83">
        <v>27</v>
      </c>
      <c r="L1690" s="83">
        <v>59</v>
      </c>
      <c r="M1690" s="83">
        <v>63</v>
      </c>
      <c r="N1690" s="82"/>
      <c r="O1690" s="83">
        <f t="shared" si="293"/>
        <v>49.666666666666664</v>
      </c>
      <c r="P1690" s="84">
        <f t="shared" si="295"/>
        <v>8.1627166666666667E-2</v>
      </c>
      <c r="Q1690" s="322"/>
      <c r="R1690" s="85" t="s">
        <v>2185</v>
      </c>
      <c r="S1690" s="79">
        <v>320</v>
      </c>
      <c r="T1690" s="83">
        <v>0</v>
      </c>
      <c r="U1690" s="83">
        <v>0</v>
      </c>
      <c r="V1690" s="83">
        <v>0</v>
      </c>
      <c r="W1690" s="82"/>
      <c r="X1690" s="83">
        <f t="shared" si="299"/>
        <v>0</v>
      </c>
      <c r="Y1690" s="84">
        <f t="shared" si="292"/>
        <v>0</v>
      </c>
      <c r="Z1690" s="323"/>
      <c r="AA1690" s="73">
        <f t="shared" si="289"/>
        <v>8.1627166666666667E-2</v>
      </c>
      <c r="AB1690" s="831">
        <f t="shared" si="296"/>
        <v>293.87930666666665</v>
      </c>
    </row>
    <row r="1691" spans="1:28" s="418" customFormat="1" ht="18" customHeight="1" x14ac:dyDescent="0.25">
      <c r="A1691" s="468"/>
      <c r="B1691" s="75"/>
      <c r="C1691" s="404"/>
      <c r="D1691" s="182"/>
      <c r="E1691" s="183"/>
      <c r="F1691" s="78"/>
      <c r="G1691" s="79"/>
      <c r="H1691" s="80">
        <v>472</v>
      </c>
      <c r="I1691" s="87" t="s">
        <v>2186</v>
      </c>
      <c r="J1691" s="79">
        <v>400</v>
      </c>
      <c r="K1691" s="83">
        <v>28</v>
      </c>
      <c r="L1691" s="83">
        <v>16</v>
      </c>
      <c r="M1691" s="83">
        <v>38</v>
      </c>
      <c r="N1691" s="82"/>
      <c r="O1691" s="83">
        <f t="shared" si="293"/>
        <v>27.333333333333332</v>
      </c>
      <c r="P1691" s="84">
        <f t="shared" si="295"/>
        <v>4.4922333333333328E-2</v>
      </c>
      <c r="Q1691" s="322"/>
      <c r="R1691" s="85" t="s">
        <v>2187</v>
      </c>
      <c r="S1691" s="79">
        <v>320</v>
      </c>
      <c r="T1691" s="83">
        <v>11</v>
      </c>
      <c r="U1691" s="83">
        <v>14</v>
      </c>
      <c r="V1691" s="83">
        <v>15</v>
      </c>
      <c r="W1691" s="82"/>
      <c r="X1691" s="83">
        <f t="shared" si="299"/>
        <v>13.333333333333334</v>
      </c>
      <c r="Y1691" s="84">
        <f t="shared" si="292"/>
        <v>2.7391666666666668E-2</v>
      </c>
      <c r="Z1691" s="323"/>
      <c r="AA1691" s="73">
        <f t="shared" si="289"/>
        <v>7.2313999999999989E-2</v>
      </c>
      <c r="AB1691" s="831">
        <f t="shared" si="296"/>
        <v>296.85951999999997</v>
      </c>
    </row>
    <row r="1692" spans="1:28" s="418" customFormat="1" ht="18" customHeight="1" x14ac:dyDescent="0.25">
      <c r="A1692" s="468"/>
      <c r="B1692" s="75"/>
      <c r="C1692" s="404"/>
      <c r="D1692" s="182"/>
      <c r="E1692" s="183"/>
      <c r="F1692" s="78"/>
      <c r="G1692" s="79"/>
      <c r="H1692" s="80">
        <v>472</v>
      </c>
      <c r="I1692" s="87" t="s">
        <v>2188</v>
      </c>
      <c r="J1692" s="79">
        <v>400</v>
      </c>
      <c r="K1692" s="83">
        <v>5</v>
      </c>
      <c r="L1692" s="83">
        <v>0</v>
      </c>
      <c r="M1692" s="83">
        <v>6</v>
      </c>
      <c r="N1692" s="82"/>
      <c r="O1692" s="83">
        <f t="shared" si="293"/>
        <v>3.6666666666666665</v>
      </c>
      <c r="P1692" s="84">
        <f t="shared" si="295"/>
        <v>6.0261666666666658E-3</v>
      </c>
      <c r="Q1692" s="322"/>
      <c r="R1692" s="85" t="s">
        <v>2189</v>
      </c>
      <c r="S1692" s="79">
        <v>320</v>
      </c>
      <c r="T1692" s="83">
        <v>30</v>
      </c>
      <c r="U1692" s="83">
        <v>23</v>
      </c>
      <c r="V1692" s="83">
        <v>35</v>
      </c>
      <c r="W1692" s="82"/>
      <c r="X1692" s="83">
        <f t="shared" si="299"/>
        <v>29.333333333333332</v>
      </c>
      <c r="Y1692" s="84">
        <f t="shared" si="292"/>
        <v>6.0261666666666658E-2</v>
      </c>
      <c r="Z1692" s="323"/>
      <c r="AA1692" s="73">
        <f t="shared" si="289"/>
        <v>6.6287833333333324E-2</v>
      </c>
      <c r="AB1692" s="831">
        <f t="shared" si="296"/>
        <v>298.78789333333333</v>
      </c>
    </row>
    <row r="1693" spans="1:28" s="418" customFormat="1" ht="18" customHeight="1" x14ac:dyDescent="0.25">
      <c r="A1693" s="468"/>
      <c r="B1693" s="75"/>
      <c r="C1693" s="404"/>
      <c r="D1693" s="182"/>
      <c r="E1693" s="183"/>
      <c r="F1693" s="78"/>
      <c r="G1693" s="79"/>
      <c r="H1693" s="80">
        <v>472</v>
      </c>
      <c r="I1693" s="87" t="s">
        <v>2190</v>
      </c>
      <c r="J1693" s="79">
        <v>400</v>
      </c>
      <c r="K1693" s="83">
        <v>32</v>
      </c>
      <c r="L1693" s="83">
        <v>27</v>
      </c>
      <c r="M1693" s="83">
        <v>25</v>
      </c>
      <c r="N1693" s="82"/>
      <c r="O1693" s="83">
        <f t="shared" si="293"/>
        <v>28</v>
      </c>
      <c r="P1693" s="84">
        <f t="shared" si="295"/>
        <v>4.6017999999999996E-2</v>
      </c>
      <c r="Q1693" s="322"/>
      <c r="R1693" s="85" t="s">
        <v>2191</v>
      </c>
      <c r="S1693" s="79">
        <v>320</v>
      </c>
      <c r="T1693" s="83">
        <v>31</v>
      </c>
      <c r="U1693" s="83">
        <v>30</v>
      </c>
      <c r="V1693" s="83">
        <v>33</v>
      </c>
      <c r="W1693" s="82"/>
      <c r="X1693" s="83">
        <f t="shared" si="299"/>
        <v>31.333333333333332</v>
      </c>
      <c r="Y1693" s="84">
        <f t="shared" si="292"/>
        <v>6.4370416666666666E-2</v>
      </c>
      <c r="Z1693" s="323"/>
      <c r="AA1693" s="73">
        <f t="shared" si="289"/>
        <v>0.11038841666666666</v>
      </c>
      <c r="AB1693" s="831">
        <f t="shared" si="296"/>
        <v>284.67570666666666</v>
      </c>
    </row>
    <row r="1694" spans="1:28" s="418" customFormat="1" ht="18" customHeight="1" x14ac:dyDescent="0.25">
      <c r="A1694" s="468"/>
      <c r="B1694" s="75"/>
      <c r="C1694" s="404"/>
      <c r="D1694" s="182"/>
      <c r="E1694" s="183"/>
      <c r="F1694" s="78"/>
      <c r="G1694" s="79"/>
      <c r="H1694" s="80">
        <v>472</v>
      </c>
      <c r="I1694" s="87" t="s">
        <v>2192</v>
      </c>
      <c r="J1694" s="79">
        <v>400</v>
      </c>
      <c r="K1694" s="83">
        <v>18</v>
      </c>
      <c r="L1694" s="83">
        <v>45</v>
      </c>
      <c r="M1694" s="83">
        <v>16</v>
      </c>
      <c r="N1694" s="82"/>
      <c r="O1694" s="83">
        <f t="shared" si="293"/>
        <v>26.333333333333332</v>
      </c>
      <c r="P1694" s="84">
        <f t="shared" si="295"/>
        <v>4.3278833333333336E-2</v>
      </c>
      <c r="Q1694" s="322"/>
      <c r="R1694" s="85" t="s">
        <v>2193</v>
      </c>
      <c r="S1694" s="79">
        <v>320</v>
      </c>
      <c r="T1694" s="83">
        <v>19</v>
      </c>
      <c r="U1694" s="83">
        <v>29</v>
      </c>
      <c r="V1694" s="83">
        <v>17</v>
      </c>
      <c r="W1694" s="82"/>
      <c r="X1694" s="83">
        <f t="shared" si="299"/>
        <v>21.666666666666668</v>
      </c>
      <c r="Y1694" s="84">
        <f t="shared" si="292"/>
        <v>4.4511458333333337E-2</v>
      </c>
      <c r="Z1694" s="323"/>
      <c r="AA1694" s="73">
        <f t="shared" si="289"/>
        <v>8.7790291666666673E-2</v>
      </c>
      <c r="AB1694" s="831">
        <f t="shared" si="296"/>
        <v>291.90710666666666</v>
      </c>
    </row>
    <row r="1695" spans="1:28" s="418" customFormat="1" ht="18" customHeight="1" x14ac:dyDescent="0.25">
      <c r="A1695" s="468"/>
      <c r="B1695" s="75"/>
      <c r="C1695" s="404"/>
      <c r="D1695" s="182"/>
      <c r="E1695" s="183"/>
      <c r="F1695" s="78"/>
      <c r="G1695" s="79"/>
      <c r="H1695" s="80">
        <v>472</v>
      </c>
      <c r="I1695" s="87" t="s">
        <v>2194</v>
      </c>
      <c r="J1695" s="79">
        <v>400</v>
      </c>
      <c r="K1695" s="83">
        <v>66</v>
      </c>
      <c r="L1695" s="83">
        <v>49</v>
      </c>
      <c r="M1695" s="83">
        <v>85</v>
      </c>
      <c r="N1695" s="82"/>
      <c r="O1695" s="83">
        <f t="shared" si="293"/>
        <v>66.666666666666671</v>
      </c>
      <c r="P1695" s="84">
        <f t="shared" si="295"/>
        <v>0.10956666666666667</v>
      </c>
      <c r="Q1695" s="322"/>
      <c r="R1695" s="85"/>
      <c r="S1695" s="79">
        <v>320</v>
      </c>
      <c r="T1695" s="83"/>
      <c r="U1695" s="83"/>
      <c r="V1695" s="83"/>
      <c r="W1695" s="82"/>
      <c r="X1695" s="83">
        <f t="shared" si="299"/>
        <v>0</v>
      </c>
      <c r="Y1695" s="84">
        <f t="shared" si="292"/>
        <v>0</v>
      </c>
      <c r="Z1695" s="323"/>
      <c r="AA1695" s="73">
        <f t="shared" si="289"/>
        <v>0.10956666666666667</v>
      </c>
      <c r="AB1695" s="831">
        <f t="shared" si="296"/>
        <v>284.93866666666668</v>
      </c>
    </row>
    <row r="1696" spans="1:28" s="418" customFormat="1" ht="18" customHeight="1" x14ac:dyDescent="0.25">
      <c r="A1696" s="468"/>
      <c r="B1696" s="75"/>
      <c r="C1696" s="404"/>
      <c r="D1696" s="182"/>
      <c r="E1696" s="183"/>
      <c r="F1696" s="78"/>
      <c r="G1696" s="79"/>
      <c r="H1696" s="80">
        <v>472</v>
      </c>
      <c r="I1696" s="87" t="s">
        <v>2195</v>
      </c>
      <c r="J1696" s="79">
        <v>400</v>
      </c>
      <c r="K1696" s="83">
        <v>24</v>
      </c>
      <c r="L1696" s="83">
        <v>25</v>
      </c>
      <c r="M1696" s="83">
        <v>16</v>
      </c>
      <c r="N1696" s="82"/>
      <c r="O1696" s="83">
        <f t="shared" si="293"/>
        <v>21.666666666666668</v>
      </c>
      <c r="P1696" s="84">
        <f t="shared" si="295"/>
        <v>3.5609166666666671E-2</v>
      </c>
      <c r="Q1696" s="322"/>
      <c r="R1696" s="85"/>
      <c r="S1696" s="79">
        <v>320</v>
      </c>
      <c r="T1696" s="83"/>
      <c r="U1696" s="83"/>
      <c r="V1696" s="83"/>
      <c r="W1696" s="82"/>
      <c r="X1696" s="83">
        <f t="shared" si="299"/>
        <v>0</v>
      </c>
      <c r="Y1696" s="84">
        <f t="shared" si="292"/>
        <v>0</v>
      </c>
      <c r="Z1696" s="323"/>
      <c r="AA1696" s="73">
        <f t="shared" si="289"/>
        <v>3.5609166666666671E-2</v>
      </c>
      <c r="AB1696" s="831">
        <f t="shared" si="296"/>
        <v>308.60506666666669</v>
      </c>
    </row>
    <row r="1697" spans="1:28" s="418" customFormat="1" ht="18" customHeight="1" x14ac:dyDescent="0.25">
      <c r="A1697" s="468"/>
      <c r="B1697" s="75"/>
      <c r="C1697" s="404"/>
      <c r="D1697" s="182"/>
      <c r="E1697" s="183"/>
      <c r="F1697" s="78"/>
      <c r="G1697" s="79"/>
      <c r="H1697" s="80">
        <v>472</v>
      </c>
      <c r="I1697" s="87" t="s">
        <v>2196</v>
      </c>
      <c r="J1697" s="79">
        <v>400</v>
      </c>
      <c r="K1697" s="83">
        <v>3</v>
      </c>
      <c r="L1697" s="83">
        <v>17</v>
      </c>
      <c r="M1697" s="83">
        <v>3</v>
      </c>
      <c r="N1697" s="82"/>
      <c r="O1697" s="83">
        <f t="shared" si="293"/>
        <v>7.666666666666667</v>
      </c>
      <c r="P1697" s="84">
        <f t="shared" si="295"/>
        <v>1.2600166666666668E-2</v>
      </c>
      <c r="Q1697" s="322"/>
      <c r="R1697" s="85"/>
      <c r="S1697" s="79">
        <v>320</v>
      </c>
      <c r="T1697" s="83"/>
      <c r="U1697" s="83"/>
      <c r="V1697" s="83"/>
      <c r="W1697" s="82"/>
      <c r="X1697" s="83">
        <f t="shared" si="299"/>
        <v>0</v>
      </c>
      <c r="Y1697" s="84">
        <f t="shared" si="292"/>
        <v>0</v>
      </c>
      <c r="Z1697" s="323"/>
      <c r="AA1697" s="73">
        <f t="shared" ref="AA1697:AA1760" si="300">P1697+Y1697</f>
        <v>1.2600166666666668E-2</v>
      </c>
      <c r="AB1697" s="831">
        <f t="shared" si="296"/>
        <v>315.96794666666665</v>
      </c>
    </row>
    <row r="1698" spans="1:28" s="418" customFormat="1" ht="18" customHeight="1" x14ac:dyDescent="0.25">
      <c r="A1698" s="468"/>
      <c r="B1698" s="75"/>
      <c r="C1698" s="404"/>
      <c r="D1698" s="182"/>
      <c r="E1698" s="183"/>
      <c r="F1698" s="78"/>
      <c r="G1698" s="79"/>
      <c r="H1698" s="80">
        <v>472</v>
      </c>
      <c r="I1698" s="87" t="s">
        <v>2197</v>
      </c>
      <c r="J1698" s="79">
        <v>400</v>
      </c>
      <c r="K1698" s="83">
        <v>58</v>
      </c>
      <c r="L1698" s="83">
        <v>68</v>
      </c>
      <c r="M1698" s="83">
        <v>70</v>
      </c>
      <c r="N1698" s="82"/>
      <c r="O1698" s="83">
        <f t="shared" si="293"/>
        <v>65.333333333333329</v>
      </c>
      <c r="P1698" s="84">
        <f t="shared" si="295"/>
        <v>0.10737533333333332</v>
      </c>
      <c r="Q1698" s="322"/>
      <c r="R1698" s="85"/>
      <c r="S1698" s="79">
        <v>320</v>
      </c>
      <c r="T1698" s="83"/>
      <c r="U1698" s="83"/>
      <c r="V1698" s="83"/>
      <c r="W1698" s="82"/>
      <c r="X1698" s="83">
        <f t="shared" si="299"/>
        <v>0</v>
      </c>
      <c r="Y1698" s="84">
        <f t="shared" si="292"/>
        <v>0</v>
      </c>
      <c r="Z1698" s="323"/>
      <c r="AA1698" s="73">
        <f t="shared" si="300"/>
        <v>0.10737533333333332</v>
      </c>
      <c r="AB1698" s="831">
        <f t="shared" si="296"/>
        <v>285.63989333333336</v>
      </c>
    </row>
    <row r="1699" spans="1:28" s="418" customFormat="1" ht="18" customHeight="1" thickBot="1" x14ac:dyDescent="0.3">
      <c r="A1699" s="226"/>
      <c r="B1699" s="90"/>
      <c r="C1699" s="227"/>
      <c r="D1699" s="355"/>
      <c r="E1699" s="438"/>
      <c r="F1699" s="94"/>
      <c r="G1699" s="95"/>
      <c r="H1699" s="96">
        <v>472</v>
      </c>
      <c r="I1699" s="97" t="s">
        <v>2198</v>
      </c>
      <c r="J1699" s="95">
        <v>400</v>
      </c>
      <c r="K1699" s="99">
        <v>49</v>
      </c>
      <c r="L1699" s="99">
        <v>54</v>
      </c>
      <c r="M1699" s="99">
        <v>55</v>
      </c>
      <c r="N1699" s="98"/>
      <c r="O1699" s="99">
        <f t="shared" si="293"/>
        <v>52.666666666666664</v>
      </c>
      <c r="P1699" s="100">
        <f t="shared" si="295"/>
        <v>8.6557666666666672E-2</v>
      </c>
      <c r="Q1699" s="326"/>
      <c r="R1699" s="101"/>
      <c r="S1699" s="95">
        <v>320</v>
      </c>
      <c r="T1699" s="99"/>
      <c r="U1699" s="99"/>
      <c r="V1699" s="99"/>
      <c r="W1699" s="98"/>
      <c r="X1699" s="99">
        <f t="shared" si="299"/>
        <v>0</v>
      </c>
      <c r="Y1699" s="100">
        <f t="shared" si="292"/>
        <v>0</v>
      </c>
      <c r="Z1699" s="327"/>
      <c r="AA1699" s="73">
        <f t="shared" si="300"/>
        <v>8.6557666666666672E-2</v>
      </c>
      <c r="AB1699" s="831">
        <f t="shared" si="296"/>
        <v>292.3015466666667</v>
      </c>
    </row>
    <row r="1700" spans="1:28" s="10" customFormat="1" ht="18" customHeight="1" x14ac:dyDescent="0.2">
      <c r="A1700" s="58">
        <v>44939</v>
      </c>
      <c r="B1700" s="59">
        <v>0.38541666666666669</v>
      </c>
      <c r="C1700" s="60">
        <v>-5</v>
      </c>
      <c r="D1700" s="127">
        <f>(MAX(K1700:M1700))/J1700/1.44</f>
        <v>0.19444444444444448</v>
      </c>
      <c r="E1700" s="128">
        <f>(MAX(T1700:V1700))/S1700/1.44</f>
        <v>0.44618055555555552</v>
      </c>
      <c r="F1700" s="129" t="s">
        <v>27</v>
      </c>
      <c r="G1700" s="130" t="s">
        <v>28</v>
      </c>
      <c r="H1700" s="131">
        <v>473</v>
      </c>
      <c r="I1700" s="132" t="s">
        <v>29</v>
      </c>
      <c r="J1700" s="130">
        <v>400</v>
      </c>
      <c r="K1700" s="133">
        <v>105</v>
      </c>
      <c r="L1700" s="133">
        <v>112</v>
      </c>
      <c r="M1700" s="133">
        <v>110</v>
      </c>
      <c r="N1700" s="134" t="s">
        <v>2199</v>
      </c>
      <c r="O1700" s="133">
        <f t="shared" si="293"/>
        <v>109</v>
      </c>
      <c r="P1700" s="126">
        <f t="shared" si="295"/>
        <v>0.17914149999999998</v>
      </c>
      <c r="Q1700" s="135" t="s">
        <v>95</v>
      </c>
      <c r="R1700" s="136" t="s">
        <v>32</v>
      </c>
      <c r="S1700" s="130">
        <v>400</v>
      </c>
      <c r="T1700" s="133">
        <v>248</v>
      </c>
      <c r="U1700" s="133">
        <v>257</v>
      </c>
      <c r="V1700" s="133">
        <v>221</v>
      </c>
      <c r="W1700" s="134" t="s">
        <v>1749</v>
      </c>
      <c r="X1700" s="133">
        <f t="shared" si="299"/>
        <v>242</v>
      </c>
      <c r="Y1700" s="126">
        <f t="shared" si="292"/>
        <v>0.397727</v>
      </c>
      <c r="Z1700" s="137" t="s">
        <v>1184</v>
      </c>
      <c r="AA1700" s="73">
        <f t="shared" si="300"/>
        <v>0.57686850000000001</v>
      </c>
      <c r="AB1700" s="831">
        <f t="shared" si="296"/>
        <v>169.2526</v>
      </c>
    </row>
    <row r="1701" spans="1:28" ht="18" customHeight="1" x14ac:dyDescent="0.2">
      <c r="A1701" s="74"/>
      <c r="B1701" s="75"/>
      <c r="C1701" s="76"/>
      <c r="D1701" s="77"/>
      <c r="E1701" s="77"/>
      <c r="F1701" s="78"/>
      <c r="G1701" s="79"/>
      <c r="H1701" s="80">
        <v>473</v>
      </c>
      <c r="I1701" s="87" t="s">
        <v>2200</v>
      </c>
      <c r="J1701" s="79">
        <v>400</v>
      </c>
      <c r="K1701" s="82">
        <v>0</v>
      </c>
      <c r="L1701" s="82">
        <v>0</v>
      </c>
      <c r="M1701" s="82">
        <v>0</v>
      </c>
      <c r="N1701" s="82"/>
      <c r="O1701" s="83">
        <f t="shared" si="293"/>
        <v>0</v>
      </c>
      <c r="P1701" s="84">
        <f t="shared" si="295"/>
        <v>0</v>
      </c>
      <c r="Q1701" s="84"/>
      <c r="R1701" s="85" t="s">
        <v>2201</v>
      </c>
      <c r="S1701" s="79">
        <v>400</v>
      </c>
      <c r="T1701" s="82">
        <v>10</v>
      </c>
      <c r="U1701" s="82">
        <v>10</v>
      </c>
      <c r="V1701" s="82">
        <v>25</v>
      </c>
      <c r="W1701" s="82"/>
      <c r="X1701" s="83">
        <f t="shared" si="299"/>
        <v>15</v>
      </c>
      <c r="Y1701" s="84">
        <f t="shared" si="292"/>
        <v>2.4652500000000001E-2</v>
      </c>
      <c r="Z1701" s="86"/>
      <c r="AA1701" s="73">
        <f t="shared" si="300"/>
        <v>2.4652500000000001E-2</v>
      </c>
      <c r="AB1701" s="831">
        <f t="shared" si="296"/>
        <v>390.13900000000001</v>
      </c>
    </row>
    <row r="1702" spans="1:28" ht="18" customHeight="1" x14ac:dyDescent="0.2">
      <c r="A1702" s="74"/>
      <c r="B1702" s="75"/>
      <c r="C1702" s="76"/>
      <c r="D1702" s="77"/>
      <c r="E1702" s="77"/>
      <c r="F1702" s="78"/>
      <c r="G1702" s="79"/>
      <c r="H1702" s="80">
        <v>473</v>
      </c>
      <c r="I1702" s="87" t="s">
        <v>2202</v>
      </c>
      <c r="J1702" s="79">
        <v>400</v>
      </c>
      <c r="K1702" s="82">
        <v>0</v>
      </c>
      <c r="L1702" s="82">
        <v>0</v>
      </c>
      <c r="M1702" s="82">
        <v>0</v>
      </c>
      <c r="N1702" s="82"/>
      <c r="O1702" s="83">
        <f t="shared" si="293"/>
        <v>0</v>
      </c>
      <c r="P1702" s="84">
        <f t="shared" si="295"/>
        <v>0</v>
      </c>
      <c r="Q1702" s="84"/>
      <c r="R1702" s="118" t="s">
        <v>2203</v>
      </c>
      <c r="S1702" s="79">
        <v>400</v>
      </c>
      <c r="T1702" s="82">
        <v>0</v>
      </c>
      <c r="U1702" s="82">
        <v>0</v>
      </c>
      <c r="V1702" s="82">
        <v>0</v>
      </c>
      <c r="W1702" s="82"/>
      <c r="X1702" s="83">
        <f t="shared" si="299"/>
        <v>0</v>
      </c>
      <c r="Y1702" s="84">
        <f t="shared" si="292"/>
        <v>0</v>
      </c>
      <c r="Z1702" s="86"/>
      <c r="AA1702" s="73">
        <f t="shared" si="300"/>
        <v>0</v>
      </c>
      <c r="AB1702" s="831">
        <f t="shared" si="296"/>
        <v>400</v>
      </c>
    </row>
    <row r="1703" spans="1:28" ht="18" customHeight="1" x14ac:dyDescent="0.2">
      <c r="A1703" s="74"/>
      <c r="B1703" s="75"/>
      <c r="C1703" s="76"/>
      <c r="D1703" s="77"/>
      <c r="E1703" s="77"/>
      <c r="F1703" s="78"/>
      <c r="G1703" s="79"/>
      <c r="H1703" s="80">
        <v>473</v>
      </c>
      <c r="I1703" s="87" t="s">
        <v>2204</v>
      </c>
      <c r="J1703" s="79">
        <v>400</v>
      </c>
      <c r="K1703" s="82">
        <v>11</v>
      </c>
      <c r="L1703" s="82">
        <v>9</v>
      </c>
      <c r="M1703" s="82">
        <v>18</v>
      </c>
      <c r="N1703" s="82"/>
      <c r="O1703" s="83">
        <f t="shared" si="293"/>
        <v>12.666666666666666</v>
      </c>
      <c r="P1703" s="84">
        <f t="shared" si="295"/>
        <v>2.0817666666666665E-2</v>
      </c>
      <c r="Q1703" s="84"/>
      <c r="R1703" s="85" t="s">
        <v>2205</v>
      </c>
      <c r="S1703" s="79">
        <v>400</v>
      </c>
      <c r="T1703" s="82">
        <v>0</v>
      </c>
      <c r="U1703" s="82">
        <v>0</v>
      </c>
      <c r="V1703" s="82">
        <v>0</v>
      </c>
      <c r="W1703" s="82"/>
      <c r="X1703" s="83">
        <f t="shared" si="299"/>
        <v>0</v>
      </c>
      <c r="Y1703" s="84">
        <f t="shared" si="292"/>
        <v>0</v>
      </c>
      <c r="Z1703" s="86"/>
      <c r="AA1703" s="73">
        <f t="shared" si="300"/>
        <v>2.0817666666666665E-2</v>
      </c>
      <c r="AB1703" s="831">
        <f t="shared" si="296"/>
        <v>391.67293333333333</v>
      </c>
    </row>
    <row r="1704" spans="1:28" ht="18" customHeight="1" x14ac:dyDescent="0.2">
      <c r="A1704" s="74"/>
      <c r="B1704" s="75"/>
      <c r="C1704" s="76"/>
      <c r="D1704" s="77"/>
      <c r="E1704" s="77"/>
      <c r="F1704" s="78"/>
      <c r="G1704" s="79"/>
      <c r="H1704" s="80">
        <v>473</v>
      </c>
      <c r="I1704" s="81" t="s">
        <v>2206</v>
      </c>
      <c r="J1704" s="79">
        <v>400</v>
      </c>
      <c r="K1704" s="82">
        <v>1</v>
      </c>
      <c r="L1704" s="82">
        <v>8</v>
      </c>
      <c r="M1704" s="82">
        <v>12</v>
      </c>
      <c r="N1704" s="82"/>
      <c r="O1704" s="83">
        <f t="shared" si="293"/>
        <v>7</v>
      </c>
      <c r="P1704" s="84">
        <f>1.73*0.38*O1704/J1704</f>
        <v>1.1504499999999999E-2</v>
      </c>
      <c r="Q1704" s="84"/>
      <c r="R1704" s="118" t="s">
        <v>2207</v>
      </c>
      <c r="S1704" s="79">
        <v>400</v>
      </c>
      <c r="T1704" s="82">
        <v>2</v>
      </c>
      <c r="U1704" s="82">
        <v>5</v>
      </c>
      <c r="V1704" s="82">
        <v>7</v>
      </c>
      <c r="W1704" s="82"/>
      <c r="X1704" s="83">
        <f t="shared" si="299"/>
        <v>4.666666666666667</v>
      </c>
      <c r="Y1704" s="84">
        <f t="shared" si="292"/>
        <v>7.6696666666666666E-3</v>
      </c>
      <c r="Z1704" s="86"/>
      <c r="AA1704" s="73">
        <f t="shared" si="300"/>
        <v>1.9174166666666666E-2</v>
      </c>
      <c r="AB1704" s="831">
        <f t="shared" si="296"/>
        <v>392.33033333333333</v>
      </c>
    </row>
    <row r="1705" spans="1:28" ht="18" customHeight="1" x14ac:dyDescent="0.2">
      <c r="A1705" s="74"/>
      <c r="B1705" s="75"/>
      <c r="C1705" s="76"/>
      <c r="D1705" s="77"/>
      <c r="E1705" s="77"/>
      <c r="F1705" s="78"/>
      <c r="G1705" s="79"/>
      <c r="H1705" s="80">
        <v>473</v>
      </c>
      <c r="I1705" s="87" t="s">
        <v>2208</v>
      </c>
      <c r="J1705" s="79">
        <v>400</v>
      </c>
      <c r="K1705" s="82">
        <v>28</v>
      </c>
      <c r="L1705" s="82">
        <v>36</v>
      </c>
      <c r="M1705" s="82">
        <v>22</v>
      </c>
      <c r="N1705" s="82"/>
      <c r="O1705" s="83">
        <f t="shared" si="293"/>
        <v>28.666666666666668</v>
      </c>
      <c r="P1705" s="84">
        <f t="shared" si="295"/>
        <v>4.7113666666666665E-2</v>
      </c>
      <c r="Q1705" s="84"/>
      <c r="R1705" s="85" t="s">
        <v>2209</v>
      </c>
      <c r="S1705" s="79">
        <v>400</v>
      </c>
      <c r="T1705" s="82">
        <v>50</v>
      </c>
      <c r="U1705" s="82">
        <v>53</v>
      </c>
      <c r="V1705" s="82">
        <v>52</v>
      </c>
      <c r="W1705" s="82"/>
      <c r="X1705" s="83">
        <f t="shared" si="299"/>
        <v>51.666666666666664</v>
      </c>
      <c r="Y1705" s="84">
        <f t="shared" si="292"/>
        <v>8.4914166666666666E-2</v>
      </c>
      <c r="Z1705" s="86"/>
      <c r="AA1705" s="73">
        <f t="shared" si="300"/>
        <v>0.13202783333333334</v>
      </c>
      <c r="AB1705" s="831">
        <f t="shared" si="296"/>
        <v>347.18886666666668</v>
      </c>
    </row>
    <row r="1706" spans="1:28" ht="18" customHeight="1" x14ac:dyDescent="0.2">
      <c r="A1706" s="74"/>
      <c r="B1706" s="75"/>
      <c r="C1706" s="76"/>
      <c r="D1706" s="77"/>
      <c r="E1706" s="77"/>
      <c r="F1706" s="78"/>
      <c r="G1706" s="79"/>
      <c r="H1706" s="80">
        <v>473</v>
      </c>
      <c r="I1706" s="87" t="s">
        <v>2210</v>
      </c>
      <c r="J1706" s="79">
        <v>400</v>
      </c>
      <c r="K1706" s="82">
        <v>27</v>
      </c>
      <c r="L1706" s="82">
        <v>7</v>
      </c>
      <c r="M1706" s="82">
        <v>12</v>
      </c>
      <c r="N1706" s="82"/>
      <c r="O1706" s="83">
        <f t="shared" si="293"/>
        <v>15.333333333333334</v>
      </c>
      <c r="P1706" s="84">
        <f t="shared" si="295"/>
        <v>2.5200333333333335E-2</v>
      </c>
      <c r="Q1706" s="84"/>
      <c r="R1706" s="85" t="s">
        <v>378</v>
      </c>
      <c r="S1706" s="79">
        <v>400</v>
      </c>
      <c r="T1706" s="82"/>
      <c r="U1706" s="82"/>
      <c r="V1706" s="82">
        <v>0</v>
      </c>
      <c r="W1706" s="82"/>
      <c r="X1706" s="83">
        <f t="shared" si="299"/>
        <v>0</v>
      </c>
      <c r="Y1706" s="84">
        <f t="shared" si="292"/>
        <v>0</v>
      </c>
      <c r="Z1706" s="86"/>
      <c r="AA1706" s="73">
        <f t="shared" si="300"/>
        <v>2.5200333333333335E-2</v>
      </c>
      <c r="AB1706" s="831">
        <f t="shared" si="296"/>
        <v>389.91986666666668</v>
      </c>
    </row>
    <row r="1707" spans="1:28" ht="18" customHeight="1" x14ac:dyDescent="0.2">
      <c r="A1707" s="74"/>
      <c r="B1707" s="75"/>
      <c r="C1707" s="76"/>
      <c r="D1707" s="77"/>
      <c r="E1707" s="77"/>
      <c r="F1707" s="78"/>
      <c r="G1707" s="79"/>
      <c r="H1707" s="80">
        <v>473</v>
      </c>
      <c r="I1707" s="87" t="s">
        <v>2211</v>
      </c>
      <c r="J1707" s="79">
        <v>400</v>
      </c>
      <c r="K1707" s="82">
        <v>20</v>
      </c>
      <c r="L1707" s="82">
        <v>8</v>
      </c>
      <c r="M1707" s="82">
        <v>15</v>
      </c>
      <c r="N1707" s="82"/>
      <c r="O1707" s="83">
        <f t="shared" si="293"/>
        <v>14.333333333333334</v>
      </c>
      <c r="P1707" s="84">
        <f t="shared" si="295"/>
        <v>2.3556833333333332E-2</v>
      </c>
      <c r="Q1707" s="84"/>
      <c r="R1707" s="85" t="s">
        <v>2212</v>
      </c>
      <c r="S1707" s="79">
        <v>400</v>
      </c>
      <c r="T1707" s="82">
        <v>21</v>
      </c>
      <c r="U1707" s="82">
        <v>23</v>
      </c>
      <c r="V1707" s="82">
        <v>10</v>
      </c>
      <c r="W1707" s="82"/>
      <c r="X1707" s="83">
        <f t="shared" si="299"/>
        <v>18</v>
      </c>
      <c r="Y1707" s="84">
        <f t="shared" si="292"/>
        <v>2.9582999999999998E-2</v>
      </c>
      <c r="Z1707" s="86"/>
      <c r="AA1707" s="73">
        <f t="shared" si="300"/>
        <v>5.3139833333333331E-2</v>
      </c>
      <c r="AB1707" s="831">
        <f t="shared" si="296"/>
        <v>378.74406666666664</v>
      </c>
    </row>
    <row r="1708" spans="1:28" ht="18" customHeight="1" x14ac:dyDescent="0.2">
      <c r="A1708" s="74"/>
      <c r="B1708" s="75"/>
      <c r="C1708" s="76"/>
      <c r="D1708" s="77"/>
      <c r="E1708" s="77"/>
      <c r="F1708" s="78"/>
      <c r="G1708" s="79"/>
      <c r="H1708" s="80">
        <v>473</v>
      </c>
      <c r="I1708" s="87" t="s">
        <v>2213</v>
      </c>
      <c r="J1708" s="79">
        <v>400</v>
      </c>
      <c r="K1708" s="82">
        <v>5</v>
      </c>
      <c r="L1708" s="82">
        <v>8</v>
      </c>
      <c r="M1708" s="82">
        <v>4</v>
      </c>
      <c r="N1708" s="82"/>
      <c r="O1708" s="83">
        <f t="shared" si="293"/>
        <v>5.666666666666667</v>
      </c>
      <c r="P1708" s="84">
        <f t="shared" si="295"/>
        <v>9.3131666666666675E-3</v>
      </c>
      <c r="Q1708" s="84"/>
      <c r="R1708" s="85" t="s">
        <v>2214</v>
      </c>
      <c r="S1708" s="79">
        <v>400</v>
      </c>
      <c r="T1708" s="82">
        <v>64</v>
      </c>
      <c r="U1708" s="82">
        <v>68</v>
      </c>
      <c r="V1708" s="82">
        <v>71</v>
      </c>
      <c r="W1708" s="82"/>
      <c r="X1708" s="83">
        <f t="shared" si="299"/>
        <v>67.666666666666671</v>
      </c>
      <c r="Y1708" s="84">
        <f t="shared" si="292"/>
        <v>0.11121016666666668</v>
      </c>
      <c r="Z1708" s="86"/>
      <c r="AA1708" s="73">
        <f t="shared" si="300"/>
        <v>0.12052333333333334</v>
      </c>
      <c r="AB1708" s="831">
        <f t="shared" si="296"/>
        <v>351.79066666666665</v>
      </c>
    </row>
    <row r="1709" spans="1:28" ht="18" customHeight="1" x14ac:dyDescent="0.2">
      <c r="A1709" s="74"/>
      <c r="B1709" s="75"/>
      <c r="C1709" s="76"/>
      <c r="D1709" s="77"/>
      <c r="E1709" s="77"/>
      <c r="F1709" s="78"/>
      <c r="G1709" s="79"/>
      <c r="H1709" s="80">
        <v>473</v>
      </c>
      <c r="I1709" s="87" t="s">
        <v>2215</v>
      </c>
      <c r="J1709" s="79">
        <v>400</v>
      </c>
      <c r="K1709" s="82">
        <v>0</v>
      </c>
      <c r="L1709" s="82">
        <v>0</v>
      </c>
      <c r="M1709" s="82">
        <v>0</v>
      </c>
      <c r="N1709" s="82"/>
      <c r="O1709" s="83">
        <f t="shared" si="293"/>
        <v>0</v>
      </c>
      <c r="P1709" s="84">
        <f t="shared" si="295"/>
        <v>0</v>
      </c>
      <c r="Q1709" s="84"/>
      <c r="R1709" s="85" t="s">
        <v>2216</v>
      </c>
      <c r="S1709" s="79">
        <v>400</v>
      </c>
      <c r="T1709" s="82">
        <v>25</v>
      </c>
      <c r="U1709" s="82">
        <v>26</v>
      </c>
      <c r="V1709" s="82">
        <v>16</v>
      </c>
      <c r="W1709" s="82"/>
      <c r="X1709" s="83">
        <f t="shared" si="299"/>
        <v>22.333333333333332</v>
      </c>
      <c r="Y1709" s="84">
        <f t="shared" si="292"/>
        <v>3.6704833333333325E-2</v>
      </c>
      <c r="Z1709" s="86"/>
      <c r="AA1709" s="73">
        <f t="shared" si="300"/>
        <v>3.6704833333333325E-2</v>
      </c>
      <c r="AB1709" s="831">
        <f t="shared" si="296"/>
        <v>385.31806666666665</v>
      </c>
    </row>
    <row r="1710" spans="1:28" ht="18" customHeight="1" x14ac:dyDescent="0.2">
      <c r="A1710" s="74"/>
      <c r="B1710" s="75"/>
      <c r="C1710" s="76"/>
      <c r="D1710" s="200"/>
      <c r="E1710" s="321"/>
      <c r="F1710" s="78"/>
      <c r="G1710" s="79"/>
      <c r="H1710" s="80">
        <v>473</v>
      </c>
      <c r="I1710" s="87" t="s">
        <v>1937</v>
      </c>
      <c r="J1710" s="79">
        <v>400</v>
      </c>
      <c r="K1710" s="82"/>
      <c r="L1710" s="82">
        <v>5</v>
      </c>
      <c r="M1710" s="82"/>
      <c r="N1710" s="82"/>
      <c r="O1710" s="83">
        <f>(K1709+L1709+M1709)/3</f>
        <v>0</v>
      </c>
      <c r="P1710" s="84">
        <f t="shared" si="295"/>
        <v>0</v>
      </c>
      <c r="Q1710" s="84"/>
      <c r="R1710" s="85" t="s">
        <v>2217</v>
      </c>
      <c r="S1710" s="79">
        <v>400</v>
      </c>
      <c r="T1710" s="82">
        <v>74</v>
      </c>
      <c r="U1710" s="82">
        <v>63</v>
      </c>
      <c r="V1710" s="82">
        <v>40</v>
      </c>
      <c r="W1710" s="82"/>
      <c r="X1710" s="83">
        <f t="shared" si="299"/>
        <v>59</v>
      </c>
      <c r="Y1710" s="84">
        <f t="shared" si="292"/>
        <v>9.6966499999999997E-2</v>
      </c>
      <c r="Z1710" s="86"/>
      <c r="AA1710" s="73">
        <f t="shared" si="300"/>
        <v>9.6966499999999997E-2</v>
      </c>
      <c r="AB1710" s="831">
        <f t="shared" si="296"/>
        <v>361.21339999999998</v>
      </c>
    </row>
    <row r="1711" spans="1:28" ht="18" customHeight="1" x14ac:dyDescent="0.2">
      <c r="A1711" s="74"/>
      <c r="B1711" s="75"/>
      <c r="C1711" s="76"/>
      <c r="D1711" s="200"/>
      <c r="E1711" s="321"/>
      <c r="F1711" s="78"/>
      <c r="G1711" s="79"/>
      <c r="H1711" s="80">
        <v>473</v>
      </c>
      <c r="I1711" s="87" t="s">
        <v>2218</v>
      </c>
      <c r="J1711" s="79">
        <v>400</v>
      </c>
      <c r="K1711" s="82">
        <v>20</v>
      </c>
      <c r="L1711" s="82">
        <v>23</v>
      </c>
      <c r="M1711" s="82">
        <v>27</v>
      </c>
      <c r="N1711" s="82"/>
      <c r="O1711" s="83">
        <f>(K1710+L1710+M1710)/3</f>
        <v>1.6666666666666667</v>
      </c>
      <c r="P1711" s="84">
        <f t="shared" si="295"/>
        <v>2.7391666666666671E-3</v>
      </c>
      <c r="Q1711" s="84"/>
      <c r="R1711" s="85" t="s">
        <v>46</v>
      </c>
      <c r="S1711" s="79">
        <v>400</v>
      </c>
      <c r="T1711" s="82">
        <v>0</v>
      </c>
      <c r="U1711" s="82">
        <v>0</v>
      </c>
      <c r="V1711" s="82">
        <v>0</v>
      </c>
      <c r="W1711" s="82"/>
      <c r="X1711" s="83">
        <f t="shared" si="299"/>
        <v>0</v>
      </c>
      <c r="Y1711" s="84">
        <f t="shared" si="292"/>
        <v>0</v>
      </c>
      <c r="Z1711" s="86"/>
      <c r="AA1711" s="73">
        <f t="shared" si="300"/>
        <v>2.7391666666666671E-3</v>
      </c>
      <c r="AB1711" s="831">
        <f t="shared" si="296"/>
        <v>398.90433333333334</v>
      </c>
    </row>
    <row r="1712" spans="1:28" ht="18" customHeight="1" thickBot="1" x14ac:dyDescent="0.25">
      <c r="A1712" s="89"/>
      <c r="B1712" s="90"/>
      <c r="C1712" s="91"/>
      <c r="D1712" s="92"/>
      <c r="E1712" s="93"/>
      <c r="F1712" s="94"/>
      <c r="G1712" s="95"/>
      <c r="H1712" s="96">
        <v>473</v>
      </c>
      <c r="I1712" s="231"/>
      <c r="J1712" s="95">
        <v>400</v>
      </c>
      <c r="K1712" s="98"/>
      <c r="L1712" s="98"/>
      <c r="M1712" s="98"/>
      <c r="N1712" s="98"/>
      <c r="O1712" s="99">
        <f>(K1710+L1710+M1710)/3</f>
        <v>1.6666666666666667</v>
      </c>
      <c r="P1712" s="100">
        <f t="shared" si="295"/>
        <v>2.7391666666666671E-3</v>
      </c>
      <c r="Q1712" s="100"/>
      <c r="R1712" s="101"/>
      <c r="S1712" s="95">
        <v>400</v>
      </c>
      <c r="T1712" s="98"/>
      <c r="U1712" s="98"/>
      <c r="V1712" s="98"/>
      <c r="W1712" s="98"/>
      <c r="X1712" s="99">
        <f t="shared" si="299"/>
        <v>0</v>
      </c>
      <c r="Y1712" s="100">
        <f t="shared" ref="Y1712:Y1713" si="301">1.73*0.38*X1712/S1712</f>
        <v>0</v>
      </c>
      <c r="Z1712" s="102"/>
      <c r="AA1712" s="73">
        <f t="shared" si="300"/>
        <v>2.7391666666666671E-3</v>
      </c>
      <c r="AB1712" s="831">
        <f t="shared" si="296"/>
        <v>398.90433333333334</v>
      </c>
    </row>
    <row r="1713" spans="1:28" s="180" customFormat="1" ht="18" customHeight="1" thickBot="1" x14ac:dyDescent="0.25">
      <c r="A1713" s="419">
        <v>44931</v>
      </c>
      <c r="B1713" s="420">
        <v>0.5625</v>
      </c>
      <c r="C1713" s="421">
        <v>-7</v>
      </c>
      <c r="D1713" s="586">
        <f>(MAX(K1713:M1713))/J1713/1.44</f>
        <v>0</v>
      </c>
      <c r="E1713" s="587">
        <f>(MAX(T1713:V1713))/S1713/1.44</f>
        <v>0</v>
      </c>
      <c r="F1713" s="628" t="s">
        <v>27</v>
      </c>
      <c r="G1713" s="629" t="s">
        <v>28</v>
      </c>
      <c r="H1713" s="630">
        <v>474</v>
      </c>
      <c r="I1713" s="631" t="s">
        <v>2219</v>
      </c>
      <c r="J1713" s="629">
        <v>250</v>
      </c>
      <c r="K1713" s="632"/>
      <c r="L1713" s="632"/>
      <c r="M1713" s="632"/>
      <c r="N1713" s="633"/>
      <c r="O1713" s="632">
        <f t="shared" ref="O1713:O1776" si="302">(K1713+L1713+M1713)/3</f>
        <v>0</v>
      </c>
      <c r="P1713" s="175">
        <f t="shared" si="295"/>
        <v>0</v>
      </c>
      <c r="Q1713" s="634" t="s">
        <v>50</v>
      </c>
      <c r="R1713" s="635" t="s">
        <v>2054</v>
      </c>
      <c r="S1713" s="629">
        <v>250</v>
      </c>
      <c r="T1713" s="632"/>
      <c r="U1713" s="632"/>
      <c r="V1713" s="632"/>
      <c r="W1713" s="633"/>
      <c r="X1713" s="632">
        <f t="shared" si="299"/>
        <v>0</v>
      </c>
      <c r="Y1713" s="175">
        <f t="shared" si="301"/>
        <v>0</v>
      </c>
      <c r="Z1713" s="636" t="s">
        <v>52</v>
      </c>
      <c r="AA1713" s="179">
        <f t="shared" si="300"/>
        <v>0</v>
      </c>
      <c r="AB1713" s="831">
        <f t="shared" si="296"/>
        <v>250</v>
      </c>
    </row>
    <row r="1714" spans="1:28" s="10" customFormat="1" ht="18" customHeight="1" thickBot="1" x14ac:dyDescent="0.25">
      <c r="A1714" s="58">
        <v>44951</v>
      </c>
      <c r="B1714" s="59">
        <v>0.70833333333333337</v>
      </c>
      <c r="C1714" s="60">
        <v>-3</v>
      </c>
      <c r="D1714" s="127">
        <f>(MAX(K1714:M1714))/J1714/1.44</f>
        <v>0.26041666666666669</v>
      </c>
      <c r="E1714" s="128"/>
      <c r="F1714" s="63" t="s">
        <v>790</v>
      </c>
      <c r="G1714" s="64" t="s">
        <v>28</v>
      </c>
      <c r="H1714" s="65">
        <v>475</v>
      </c>
      <c r="I1714" s="66" t="s">
        <v>29</v>
      </c>
      <c r="J1714" s="64">
        <v>400</v>
      </c>
      <c r="K1714" s="67">
        <v>150</v>
      </c>
      <c r="L1714" s="67">
        <v>114</v>
      </c>
      <c r="M1714" s="67">
        <v>95</v>
      </c>
      <c r="N1714" s="68" t="s">
        <v>1489</v>
      </c>
      <c r="O1714" s="67">
        <f t="shared" si="302"/>
        <v>119.66666666666667</v>
      </c>
      <c r="P1714" s="69">
        <f t="shared" si="295"/>
        <v>0.19667216666666668</v>
      </c>
      <c r="Q1714" s="70" t="s">
        <v>31</v>
      </c>
      <c r="R1714" s="71"/>
      <c r="S1714" s="68"/>
      <c r="T1714" s="67"/>
      <c r="U1714" s="67"/>
      <c r="V1714" s="67"/>
      <c r="W1714" s="68"/>
      <c r="X1714" s="67"/>
      <c r="Y1714" s="69"/>
      <c r="Z1714" s="72"/>
      <c r="AA1714" s="73">
        <f t="shared" si="300"/>
        <v>0.19667216666666668</v>
      </c>
      <c r="AB1714" s="831">
        <f t="shared" si="296"/>
        <v>0</v>
      </c>
    </row>
    <row r="1715" spans="1:28" ht="18" customHeight="1" x14ac:dyDescent="0.2">
      <c r="A1715" s="74"/>
      <c r="B1715" s="75"/>
      <c r="C1715" s="76"/>
      <c r="D1715" s="637"/>
      <c r="E1715" s="390"/>
      <c r="F1715" s="78"/>
      <c r="G1715" s="79"/>
      <c r="H1715" s="80">
        <v>475</v>
      </c>
      <c r="I1715" s="87" t="s">
        <v>2220</v>
      </c>
      <c r="J1715" s="79">
        <v>400</v>
      </c>
      <c r="K1715" s="82">
        <v>85</v>
      </c>
      <c r="L1715" s="82">
        <v>60</v>
      </c>
      <c r="M1715" s="82">
        <v>60</v>
      </c>
      <c r="N1715" s="82"/>
      <c r="O1715" s="83">
        <f t="shared" si="302"/>
        <v>68.333333333333329</v>
      </c>
      <c r="P1715" s="126">
        <f t="shared" si="295"/>
        <v>0.11230583333333331</v>
      </c>
      <c r="Q1715" s="84"/>
      <c r="R1715" s="85"/>
      <c r="S1715" s="82"/>
      <c r="T1715" s="82"/>
      <c r="U1715" s="82"/>
      <c r="V1715" s="82"/>
      <c r="W1715" s="82"/>
      <c r="X1715" s="83"/>
      <c r="Y1715" s="126"/>
      <c r="Z1715" s="86"/>
      <c r="AA1715" s="73">
        <f t="shared" si="300"/>
        <v>0.11230583333333331</v>
      </c>
      <c r="AB1715" s="831">
        <f t="shared" si="296"/>
        <v>0</v>
      </c>
    </row>
    <row r="1716" spans="1:28" ht="18" customHeight="1" x14ac:dyDescent="0.2">
      <c r="A1716" s="74"/>
      <c r="B1716" s="75"/>
      <c r="C1716" s="76"/>
      <c r="D1716" s="77"/>
      <c r="E1716" s="390"/>
      <c r="F1716" s="78"/>
      <c r="G1716" s="79"/>
      <c r="H1716" s="80">
        <v>475</v>
      </c>
      <c r="I1716" s="87" t="s">
        <v>2221</v>
      </c>
      <c r="J1716" s="79">
        <v>400</v>
      </c>
      <c r="K1716" s="82">
        <v>15</v>
      </c>
      <c r="L1716" s="82">
        <v>20</v>
      </c>
      <c r="M1716" s="82">
        <v>14</v>
      </c>
      <c r="N1716" s="82"/>
      <c r="O1716" s="83">
        <f t="shared" si="302"/>
        <v>16.333333333333332</v>
      </c>
      <c r="P1716" s="84">
        <f t="shared" si="295"/>
        <v>2.6843833333333331E-2</v>
      </c>
      <c r="Q1716" s="84"/>
      <c r="R1716" s="85"/>
      <c r="S1716" s="82"/>
      <c r="T1716" s="82"/>
      <c r="U1716" s="82"/>
      <c r="V1716" s="82"/>
      <c r="W1716" s="82"/>
      <c r="X1716" s="83"/>
      <c r="Y1716" s="84"/>
      <c r="Z1716" s="86"/>
      <c r="AA1716" s="73">
        <f t="shared" si="300"/>
        <v>2.6843833333333331E-2</v>
      </c>
      <c r="AB1716" s="831">
        <f t="shared" si="296"/>
        <v>0</v>
      </c>
    </row>
    <row r="1717" spans="1:28" ht="18" customHeight="1" x14ac:dyDescent="0.2">
      <c r="A1717" s="74"/>
      <c r="B1717" s="75"/>
      <c r="C1717" s="76"/>
      <c r="D1717" s="77"/>
      <c r="E1717" s="390"/>
      <c r="F1717" s="122"/>
      <c r="G1717" s="79"/>
      <c r="H1717" s="80">
        <v>475</v>
      </c>
      <c r="I1717" s="87" t="s">
        <v>2222</v>
      </c>
      <c r="J1717" s="79">
        <v>400</v>
      </c>
      <c r="K1717" s="82">
        <v>2</v>
      </c>
      <c r="L1717" s="82">
        <v>2</v>
      </c>
      <c r="M1717" s="82">
        <v>8</v>
      </c>
      <c r="N1717" s="82"/>
      <c r="O1717" s="83">
        <f t="shared" si="302"/>
        <v>4</v>
      </c>
      <c r="P1717" s="84">
        <f t="shared" si="295"/>
        <v>6.574E-3</v>
      </c>
      <c r="Q1717" s="84"/>
      <c r="R1717" s="85"/>
      <c r="S1717" s="82"/>
      <c r="T1717" s="82"/>
      <c r="U1717" s="82"/>
      <c r="V1717" s="82"/>
      <c r="W1717" s="82"/>
      <c r="X1717" s="83"/>
      <c r="Y1717" s="84"/>
      <c r="Z1717" s="86"/>
      <c r="AA1717" s="73">
        <f t="shared" si="300"/>
        <v>6.574E-3</v>
      </c>
      <c r="AB1717" s="831">
        <f t="shared" si="296"/>
        <v>0</v>
      </c>
    </row>
    <row r="1718" spans="1:28" ht="18" customHeight="1" x14ac:dyDescent="0.2">
      <c r="A1718" s="74"/>
      <c r="B1718" s="75"/>
      <c r="C1718" s="76"/>
      <c r="D1718" s="77"/>
      <c r="E1718" s="390"/>
      <c r="F1718" s="122"/>
      <c r="G1718" s="79"/>
      <c r="H1718" s="80">
        <v>475</v>
      </c>
      <c r="I1718" s="87" t="s">
        <v>2223</v>
      </c>
      <c r="J1718" s="79">
        <v>400</v>
      </c>
      <c r="K1718" s="82">
        <v>7</v>
      </c>
      <c r="L1718" s="82">
        <v>0</v>
      </c>
      <c r="M1718" s="82">
        <v>1</v>
      </c>
      <c r="N1718" s="82"/>
      <c r="O1718" s="83">
        <f t="shared" si="302"/>
        <v>2.6666666666666665</v>
      </c>
      <c r="P1718" s="84">
        <f t="shared" si="295"/>
        <v>4.3826666666666667E-3</v>
      </c>
      <c r="Q1718" s="84"/>
      <c r="R1718" s="85"/>
      <c r="S1718" s="82"/>
      <c r="T1718" s="82"/>
      <c r="U1718" s="82"/>
      <c r="V1718" s="82"/>
      <c r="W1718" s="82"/>
      <c r="X1718" s="83"/>
      <c r="Y1718" s="84"/>
      <c r="Z1718" s="86"/>
      <c r="AA1718" s="73">
        <f t="shared" si="300"/>
        <v>4.3826666666666667E-3</v>
      </c>
      <c r="AB1718" s="831">
        <f t="shared" si="296"/>
        <v>0</v>
      </c>
    </row>
    <row r="1719" spans="1:28" ht="18" customHeight="1" thickBot="1" x14ac:dyDescent="0.25">
      <c r="A1719" s="89"/>
      <c r="B1719" s="90"/>
      <c r="C1719" s="91"/>
      <c r="D1719" s="92"/>
      <c r="E1719" s="638"/>
      <c r="F1719" s="94"/>
      <c r="G1719" s="95"/>
      <c r="H1719" s="96">
        <v>475</v>
      </c>
      <c r="I1719" s="97" t="s">
        <v>2224</v>
      </c>
      <c r="J1719" s="95">
        <v>400</v>
      </c>
      <c r="K1719" s="98">
        <v>34</v>
      </c>
      <c r="L1719" s="98">
        <v>55</v>
      </c>
      <c r="M1719" s="98">
        <v>20</v>
      </c>
      <c r="N1719" s="98"/>
      <c r="O1719" s="99">
        <f t="shared" si="302"/>
        <v>36.333333333333336</v>
      </c>
      <c r="P1719" s="100">
        <f t="shared" si="295"/>
        <v>5.9713833333333334E-2</v>
      </c>
      <c r="Q1719" s="100"/>
      <c r="R1719" s="101"/>
      <c r="S1719" s="98"/>
      <c r="T1719" s="98"/>
      <c r="U1719" s="98"/>
      <c r="V1719" s="98"/>
      <c r="W1719" s="98"/>
      <c r="X1719" s="99"/>
      <c r="Y1719" s="100"/>
      <c r="Z1719" s="102"/>
      <c r="AA1719" s="73">
        <f t="shared" si="300"/>
        <v>5.9713833333333334E-2</v>
      </c>
      <c r="AB1719" s="831">
        <f t="shared" si="296"/>
        <v>0</v>
      </c>
    </row>
    <row r="1720" spans="1:28" s="10" customFormat="1" ht="18" customHeight="1" x14ac:dyDescent="0.2">
      <c r="A1720" s="58">
        <v>44961</v>
      </c>
      <c r="B1720" s="59">
        <v>0.44166666666666665</v>
      </c>
      <c r="C1720" s="60">
        <v>-5</v>
      </c>
      <c r="D1720" s="61">
        <f>(MAX(K1720:M1720))/J1720/1.44</f>
        <v>0</v>
      </c>
      <c r="E1720" s="62">
        <f>(MAX(T1720:V1720))/S1720/1.44</f>
        <v>0</v>
      </c>
      <c r="F1720" s="129" t="s">
        <v>27</v>
      </c>
      <c r="G1720" s="130" t="s">
        <v>28</v>
      </c>
      <c r="H1720" s="131">
        <v>476</v>
      </c>
      <c r="I1720" s="132" t="s">
        <v>29</v>
      </c>
      <c r="J1720" s="130">
        <v>400</v>
      </c>
      <c r="K1720" s="133"/>
      <c r="L1720" s="133"/>
      <c r="M1720" s="133"/>
      <c r="N1720" s="134" t="s">
        <v>110</v>
      </c>
      <c r="O1720" s="133">
        <f t="shared" si="302"/>
        <v>0</v>
      </c>
      <c r="P1720" s="126">
        <f t="shared" si="295"/>
        <v>0</v>
      </c>
      <c r="Q1720" s="135" t="s">
        <v>2225</v>
      </c>
      <c r="R1720" s="136" t="s">
        <v>32</v>
      </c>
      <c r="S1720" s="130">
        <v>400</v>
      </c>
      <c r="T1720" s="133"/>
      <c r="U1720" s="133"/>
      <c r="V1720" s="133"/>
      <c r="W1720" s="134" t="s">
        <v>875</v>
      </c>
      <c r="X1720" s="133">
        <f t="shared" ref="X1720:X1726" si="303">(T1720+U1720+V1720)/3</f>
        <v>0</v>
      </c>
      <c r="Y1720" s="126">
        <f t="shared" ref="Y1720:Y1783" si="304">1.73*0.38*X1720/S1720</f>
        <v>0</v>
      </c>
      <c r="Z1720" s="137" t="s">
        <v>52</v>
      </c>
      <c r="AA1720" s="73">
        <f t="shared" si="300"/>
        <v>0</v>
      </c>
      <c r="AB1720" s="831">
        <f t="shared" si="296"/>
        <v>400</v>
      </c>
    </row>
    <row r="1721" spans="1:28" ht="18" customHeight="1" x14ac:dyDescent="0.2">
      <c r="A1721" s="74"/>
      <c r="B1721" s="75"/>
      <c r="C1721" s="76"/>
      <c r="D1721" s="77"/>
      <c r="E1721" s="77"/>
      <c r="F1721" s="78"/>
      <c r="G1721" s="79"/>
      <c r="H1721" s="80">
        <v>476</v>
      </c>
      <c r="I1721" s="87" t="s">
        <v>2226</v>
      </c>
      <c r="J1721" s="79">
        <v>400</v>
      </c>
      <c r="K1721" s="82">
        <v>10</v>
      </c>
      <c r="L1721" s="82">
        <v>8</v>
      </c>
      <c r="M1721" s="82">
        <v>22</v>
      </c>
      <c r="N1721" s="82"/>
      <c r="O1721" s="83">
        <f t="shared" si="302"/>
        <v>13.333333333333334</v>
      </c>
      <c r="P1721" s="84">
        <f t="shared" si="295"/>
        <v>2.1913333333333337E-2</v>
      </c>
      <c r="Q1721" s="84"/>
      <c r="R1721" s="118" t="s">
        <v>301</v>
      </c>
      <c r="S1721" s="79">
        <v>400</v>
      </c>
      <c r="T1721" s="82">
        <v>0</v>
      </c>
      <c r="U1721" s="82">
        <v>0</v>
      </c>
      <c r="V1721" s="82">
        <v>0</v>
      </c>
      <c r="W1721" s="82"/>
      <c r="X1721" s="83">
        <f t="shared" si="303"/>
        <v>0</v>
      </c>
      <c r="Y1721" s="84">
        <f t="shared" si="304"/>
        <v>0</v>
      </c>
      <c r="Z1721" s="86"/>
      <c r="AA1721" s="73">
        <f t="shared" si="300"/>
        <v>2.1913333333333337E-2</v>
      </c>
      <c r="AB1721" s="831">
        <f t="shared" si="296"/>
        <v>391.23466666666667</v>
      </c>
    </row>
    <row r="1722" spans="1:28" ht="18" customHeight="1" x14ac:dyDescent="0.2">
      <c r="A1722" s="74"/>
      <c r="B1722" s="75"/>
      <c r="C1722" s="76"/>
      <c r="D1722" s="77"/>
      <c r="E1722" s="77"/>
      <c r="F1722" s="78"/>
      <c r="G1722" s="79"/>
      <c r="H1722" s="80">
        <v>476</v>
      </c>
      <c r="I1722" s="87" t="s">
        <v>2227</v>
      </c>
      <c r="J1722" s="79">
        <v>400</v>
      </c>
      <c r="K1722" s="82">
        <v>40</v>
      </c>
      <c r="L1722" s="82">
        <v>63</v>
      </c>
      <c r="M1722" s="82">
        <v>43</v>
      </c>
      <c r="N1722" s="82"/>
      <c r="O1722" s="83">
        <f t="shared" si="302"/>
        <v>48.666666666666664</v>
      </c>
      <c r="P1722" s="84">
        <f t="shared" si="295"/>
        <v>7.9983666666666661E-2</v>
      </c>
      <c r="Q1722" s="84"/>
      <c r="R1722" s="85" t="s">
        <v>2228</v>
      </c>
      <c r="S1722" s="79">
        <v>400</v>
      </c>
      <c r="T1722" s="82">
        <v>10</v>
      </c>
      <c r="U1722" s="82">
        <v>5</v>
      </c>
      <c r="V1722" s="82">
        <v>8</v>
      </c>
      <c r="W1722" s="82"/>
      <c r="X1722" s="83">
        <f t="shared" si="303"/>
        <v>7.666666666666667</v>
      </c>
      <c r="Y1722" s="84">
        <f t="shared" si="304"/>
        <v>1.2600166666666668E-2</v>
      </c>
      <c r="Z1722" s="86"/>
      <c r="AA1722" s="73">
        <f t="shared" si="300"/>
        <v>9.2583833333333324E-2</v>
      </c>
      <c r="AB1722" s="831">
        <f t="shared" si="296"/>
        <v>362.96646666666669</v>
      </c>
    </row>
    <row r="1723" spans="1:28" ht="18" customHeight="1" x14ac:dyDescent="0.2">
      <c r="A1723" s="74"/>
      <c r="B1723" s="75"/>
      <c r="C1723" s="76"/>
      <c r="D1723" s="77"/>
      <c r="E1723" s="77"/>
      <c r="F1723" s="78"/>
      <c r="G1723" s="79"/>
      <c r="H1723" s="80">
        <v>476</v>
      </c>
      <c r="I1723" s="87" t="s">
        <v>2229</v>
      </c>
      <c r="J1723" s="79">
        <v>400</v>
      </c>
      <c r="K1723" s="82">
        <v>13</v>
      </c>
      <c r="L1723" s="82">
        <v>7</v>
      </c>
      <c r="M1723" s="82">
        <v>12</v>
      </c>
      <c r="N1723" s="82"/>
      <c r="O1723" s="83">
        <f t="shared" si="302"/>
        <v>10.666666666666666</v>
      </c>
      <c r="P1723" s="84">
        <f t="shared" si="295"/>
        <v>1.7530666666666667E-2</v>
      </c>
      <c r="Q1723" s="84"/>
      <c r="R1723" s="85" t="s">
        <v>2230</v>
      </c>
      <c r="S1723" s="79">
        <v>400</v>
      </c>
      <c r="T1723" s="82">
        <v>67</v>
      </c>
      <c r="U1723" s="82">
        <v>55</v>
      </c>
      <c r="V1723" s="82">
        <v>48</v>
      </c>
      <c r="W1723" s="82"/>
      <c r="X1723" s="83">
        <f t="shared" si="303"/>
        <v>56.666666666666664</v>
      </c>
      <c r="Y1723" s="84">
        <f t="shared" si="304"/>
        <v>9.3131666666666654E-2</v>
      </c>
      <c r="Z1723" s="86"/>
      <c r="AA1723" s="73">
        <f t="shared" si="300"/>
        <v>0.11066233333333332</v>
      </c>
      <c r="AB1723" s="831">
        <f t="shared" si="296"/>
        <v>355.73506666666668</v>
      </c>
    </row>
    <row r="1724" spans="1:28" ht="18" customHeight="1" x14ac:dyDescent="0.2">
      <c r="A1724" s="74"/>
      <c r="B1724" s="75"/>
      <c r="C1724" s="76"/>
      <c r="D1724" s="77"/>
      <c r="E1724" s="77"/>
      <c r="F1724" s="78"/>
      <c r="G1724" s="79"/>
      <c r="H1724" s="80">
        <v>476</v>
      </c>
      <c r="I1724" s="87" t="s">
        <v>2231</v>
      </c>
      <c r="J1724" s="79">
        <v>400</v>
      </c>
      <c r="K1724" s="82">
        <v>44</v>
      </c>
      <c r="L1724" s="82">
        <v>40</v>
      </c>
      <c r="M1724" s="82">
        <v>51</v>
      </c>
      <c r="N1724" s="82"/>
      <c r="O1724" s="83">
        <f>(K1724+L1724+M1724)/3</f>
        <v>45</v>
      </c>
      <c r="P1724" s="84">
        <f t="shared" si="295"/>
        <v>7.3957499999999995E-2</v>
      </c>
      <c r="Q1724" s="84"/>
      <c r="R1724" s="85" t="s">
        <v>2232</v>
      </c>
      <c r="S1724" s="79">
        <v>400</v>
      </c>
      <c r="T1724" s="82">
        <v>16</v>
      </c>
      <c r="U1724" s="82">
        <v>14</v>
      </c>
      <c r="V1724" s="82">
        <v>27</v>
      </c>
      <c r="W1724" s="82"/>
      <c r="X1724" s="83">
        <f t="shared" si="303"/>
        <v>19</v>
      </c>
      <c r="Y1724" s="84">
        <f t="shared" si="304"/>
        <v>3.1226500000000001E-2</v>
      </c>
      <c r="Z1724" s="86"/>
      <c r="AA1724" s="73">
        <f t="shared" si="300"/>
        <v>0.105184</v>
      </c>
      <c r="AB1724" s="831">
        <f t="shared" si="296"/>
        <v>357.9264</v>
      </c>
    </row>
    <row r="1725" spans="1:28" ht="18" customHeight="1" x14ac:dyDescent="0.2">
      <c r="A1725" s="74"/>
      <c r="B1725" s="75"/>
      <c r="C1725" s="76"/>
      <c r="D1725" s="77"/>
      <c r="E1725" s="77"/>
      <c r="F1725" s="78"/>
      <c r="G1725" s="79"/>
      <c r="H1725" s="80">
        <v>476</v>
      </c>
      <c r="I1725" s="87" t="s">
        <v>2233</v>
      </c>
      <c r="J1725" s="79">
        <v>400</v>
      </c>
      <c r="K1725" s="82">
        <v>3</v>
      </c>
      <c r="L1725" s="82">
        <v>3</v>
      </c>
      <c r="M1725" s="82">
        <v>3</v>
      </c>
      <c r="N1725" s="82"/>
      <c r="O1725" s="83">
        <f>(K1725+L1725+M1725)/3</f>
        <v>3</v>
      </c>
      <c r="P1725" s="84">
        <f t="shared" si="295"/>
        <v>4.9305E-3</v>
      </c>
      <c r="Q1725" s="84"/>
      <c r="R1725" s="85" t="s">
        <v>2234</v>
      </c>
      <c r="S1725" s="79">
        <v>400</v>
      </c>
      <c r="T1725" s="82">
        <v>39</v>
      </c>
      <c r="U1725" s="82">
        <v>70</v>
      </c>
      <c r="V1725" s="82">
        <v>26</v>
      </c>
      <c r="W1725" s="82"/>
      <c r="X1725" s="83">
        <f t="shared" si="303"/>
        <v>45</v>
      </c>
      <c r="Y1725" s="84">
        <f t="shared" si="304"/>
        <v>7.3957499999999995E-2</v>
      </c>
      <c r="Z1725" s="86"/>
      <c r="AA1725" s="73">
        <f t="shared" si="300"/>
        <v>7.8888E-2</v>
      </c>
      <c r="AB1725" s="831">
        <f t="shared" si="296"/>
        <v>368.44479999999999</v>
      </c>
    </row>
    <row r="1726" spans="1:28" ht="18" customHeight="1" x14ac:dyDescent="0.2">
      <c r="A1726" s="74"/>
      <c r="B1726" s="75"/>
      <c r="C1726" s="76"/>
      <c r="D1726" s="77"/>
      <c r="E1726" s="77"/>
      <c r="F1726" s="78"/>
      <c r="G1726" s="79"/>
      <c r="H1726" s="80">
        <v>476</v>
      </c>
      <c r="I1726" s="87" t="s">
        <v>2235</v>
      </c>
      <c r="J1726" s="79">
        <v>400</v>
      </c>
      <c r="K1726" s="82">
        <v>0</v>
      </c>
      <c r="L1726" s="82">
        <v>0</v>
      </c>
      <c r="M1726" s="82">
        <v>0</v>
      </c>
      <c r="N1726" s="82"/>
      <c r="O1726" s="83">
        <f t="shared" si="302"/>
        <v>0</v>
      </c>
      <c r="P1726" s="84">
        <f t="shared" si="295"/>
        <v>0</v>
      </c>
      <c r="Q1726" s="84"/>
      <c r="R1726" s="85" t="s">
        <v>2236</v>
      </c>
      <c r="S1726" s="79">
        <v>400</v>
      </c>
      <c r="T1726" s="82">
        <v>11</v>
      </c>
      <c r="U1726" s="82">
        <v>12</v>
      </c>
      <c r="V1726" s="82">
        <v>5</v>
      </c>
      <c r="W1726" s="82"/>
      <c r="X1726" s="83">
        <f t="shared" si="303"/>
        <v>9.3333333333333339</v>
      </c>
      <c r="Y1726" s="84">
        <f t="shared" si="304"/>
        <v>1.5339333333333333E-2</v>
      </c>
      <c r="Z1726" s="86"/>
      <c r="AA1726" s="73">
        <f t="shared" si="300"/>
        <v>1.5339333333333333E-2</v>
      </c>
      <c r="AB1726" s="831">
        <f t="shared" si="296"/>
        <v>393.86426666666665</v>
      </c>
    </row>
    <row r="1727" spans="1:28" ht="18" customHeight="1" thickBot="1" x14ac:dyDescent="0.25">
      <c r="A1727" s="89"/>
      <c r="B1727" s="90"/>
      <c r="C1727" s="91"/>
      <c r="D1727" s="92"/>
      <c r="E1727" s="93"/>
      <c r="F1727" s="94"/>
      <c r="G1727" s="95"/>
      <c r="H1727" s="96">
        <v>476</v>
      </c>
      <c r="I1727" s="210" t="s">
        <v>2237</v>
      </c>
      <c r="J1727" s="95">
        <v>400</v>
      </c>
      <c r="K1727" s="98">
        <v>0</v>
      </c>
      <c r="L1727" s="98">
        <v>0</v>
      </c>
      <c r="M1727" s="98">
        <v>0</v>
      </c>
      <c r="N1727" s="98"/>
      <c r="O1727" s="99">
        <f t="shared" si="302"/>
        <v>0</v>
      </c>
      <c r="P1727" s="100">
        <f t="shared" si="295"/>
        <v>0</v>
      </c>
      <c r="Q1727" s="100"/>
      <c r="R1727" s="101"/>
      <c r="S1727" s="95"/>
      <c r="T1727" s="98"/>
      <c r="U1727" s="98"/>
      <c r="V1727" s="98"/>
      <c r="W1727" s="98"/>
      <c r="X1727" s="99"/>
      <c r="Y1727" s="100"/>
      <c r="Z1727" s="102"/>
      <c r="AA1727" s="73">
        <f t="shared" si="300"/>
        <v>0</v>
      </c>
      <c r="AB1727" s="831">
        <f t="shared" si="296"/>
        <v>0</v>
      </c>
    </row>
    <row r="1728" spans="1:28" s="180" customFormat="1" ht="18" customHeight="1" thickBot="1" x14ac:dyDescent="0.25">
      <c r="A1728" s="419">
        <v>44931</v>
      </c>
      <c r="B1728" s="420">
        <v>0.60763888888888895</v>
      </c>
      <c r="C1728" s="421">
        <v>-7</v>
      </c>
      <c r="D1728" s="586">
        <f>(MAX(K1728:M1728))/J1728/1.44</f>
        <v>0</v>
      </c>
      <c r="E1728" s="587"/>
      <c r="F1728" s="423" t="s">
        <v>27</v>
      </c>
      <c r="G1728" s="408" t="s">
        <v>28</v>
      </c>
      <c r="H1728" s="409">
        <v>477</v>
      </c>
      <c r="I1728" s="424" t="s">
        <v>2238</v>
      </c>
      <c r="J1728" s="408">
        <v>400</v>
      </c>
      <c r="K1728" s="639"/>
      <c r="L1728" s="639"/>
      <c r="M1728" s="639"/>
      <c r="N1728" s="640"/>
      <c r="O1728" s="632">
        <f t="shared" si="302"/>
        <v>0</v>
      </c>
      <c r="P1728" s="175">
        <f t="shared" si="295"/>
        <v>0</v>
      </c>
      <c r="Q1728" s="425" t="s">
        <v>50</v>
      </c>
      <c r="R1728" s="413"/>
      <c r="S1728" s="411"/>
      <c r="T1728" s="412"/>
      <c r="U1728" s="412"/>
      <c r="V1728" s="412"/>
      <c r="W1728" s="411"/>
      <c r="X1728" s="412"/>
      <c r="Y1728" s="175"/>
      <c r="Z1728" s="414"/>
      <c r="AA1728" s="179">
        <f t="shared" si="300"/>
        <v>0</v>
      </c>
      <c r="AB1728" s="831">
        <f t="shared" si="296"/>
        <v>0</v>
      </c>
    </row>
    <row r="1729" spans="1:28" s="233" customFormat="1" ht="18" customHeight="1" thickBot="1" x14ac:dyDescent="0.25">
      <c r="A1729" s="58">
        <v>44980</v>
      </c>
      <c r="B1729" s="59">
        <v>0.61458333333333337</v>
      </c>
      <c r="C1729" s="60">
        <v>-12</v>
      </c>
      <c r="D1729" s="182">
        <f>(MAX(K1729:M1729))/J1729/1.44</f>
        <v>0.38194444444444448</v>
      </c>
      <c r="E1729" s="199"/>
      <c r="F1729" s="317" t="s">
        <v>27</v>
      </c>
      <c r="G1729" s="318" t="s">
        <v>28</v>
      </c>
      <c r="H1729" s="338">
        <v>478</v>
      </c>
      <c r="I1729" s="339" t="s">
        <v>29</v>
      </c>
      <c r="J1729" s="191">
        <v>400</v>
      </c>
      <c r="K1729" s="195">
        <v>220</v>
      </c>
      <c r="L1729" s="195">
        <v>160</v>
      </c>
      <c r="M1729" s="195">
        <v>125</v>
      </c>
      <c r="N1729" s="194" t="s">
        <v>2239</v>
      </c>
      <c r="O1729" s="195">
        <f t="shared" si="302"/>
        <v>168.33333333333334</v>
      </c>
      <c r="P1729" s="188">
        <f t="shared" si="295"/>
        <v>0.27665583333333332</v>
      </c>
      <c r="Q1729" s="192" t="s">
        <v>31</v>
      </c>
      <c r="R1729" s="193"/>
      <c r="S1729" s="194"/>
      <c r="T1729" s="195"/>
      <c r="U1729" s="195"/>
      <c r="V1729" s="195"/>
      <c r="W1729" s="194"/>
      <c r="X1729" s="195"/>
      <c r="Y1729" s="188"/>
      <c r="Z1729" s="196"/>
      <c r="AA1729" s="73">
        <f t="shared" si="300"/>
        <v>0.27665583333333332</v>
      </c>
      <c r="AB1729" s="831">
        <f t="shared" si="296"/>
        <v>0</v>
      </c>
    </row>
    <row r="1730" spans="1:28" s="418" customFormat="1" ht="18" customHeight="1" thickBot="1" x14ac:dyDescent="0.3">
      <c r="A1730" s="58">
        <v>44921</v>
      </c>
      <c r="B1730" s="59">
        <v>0.66666666666666663</v>
      </c>
      <c r="C1730" s="60">
        <v>-1</v>
      </c>
      <c r="D1730" s="236">
        <f>(MAX(K1730:M1730))/J1730/1.44</f>
        <v>0.32291666666666669</v>
      </c>
      <c r="E1730" s="198">
        <f>(MAX(T1730:V1730))/S1730/1.44</f>
        <v>0.55338541666666674</v>
      </c>
      <c r="F1730" s="441" t="s">
        <v>27</v>
      </c>
      <c r="G1730" s="241" t="s">
        <v>28</v>
      </c>
      <c r="H1730" s="239">
        <v>479</v>
      </c>
      <c r="I1730" s="132" t="s">
        <v>29</v>
      </c>
      <c r="J1730" s="130">
        <v>400</v>
      </c>
      <c r="K1730" s="133">
        <v>186</v>
      </c>
      <c r="L1730" s="133">
        <v>163</v>
      </c>
      <c r="M1730" s="133">
        <v>132</v>
      </c>
      <c r="N1730" s="134" t="s">
        <v>2240</v>
      </c>
      <c r="O1730" s="133">
        <f t="shared" si="302"/>
        <v>160.33333333333334</v>
      </c>
      <c r="P1730" s="126">
        <f t="shared" si="295"/>
        <v>0.26350783333333339</v>
      </c>
      <c r="Q1730" s="249" t="s">
        <v>157</v>
      </c>
      <c r="R1730" s="136" t="s">
        <v>32</v>
      </c>
      <c r="S1730" s="130">
        <v>320</v>
      </c>
      <c r="T1730" s="133">
        <v>227</v>
      </c>
      <c r="U1730" s="133">
        <v>229</v>
      </c>
      <c r="V1730" s="133">
        <v>255</v>
      </c>
      <c r="W1730" s="134" t="s">
        <v>2199</v>
      </c>
      <c r="X1730" s="133">
        <f t="shared" ref="X1730:X1744" si="305">(T1730+U1730+V1730)/3</f>
        <v>237</v>
      </c>
      <c r="Y1730" s="126">
        <f t="shared" si="304"/>
        <v>0.486886875</v>
      </c>
      <c r="Z1730" s="207" t="s">
        <v>52</v>
      </c>
      <c r="AA1730" s="73">
        <f t="shared" si="300"/>
        <v>0.75039470833333333</v>
      </c>
      <c r="AB1730" s="831">
        <f t="shared" si="296"/>
        <v>79.873693333333335</v>
      </c>
    </row>
    <row r="1731" spans="1:28" s="418" customFormat="1" ht="18" customHeight="1" thickBot="1" x14ac:dyDescent="0.3">
      <c r="A1731" s="58"/>
      <c r="B1731" s="445"/>
      <c r="C1731" s="60"/>
      <c r="D1731" s="236"/>
      <c r="E1731" s="428"/>
      <c r="F1731" s="441"/>
      <c r="G1731" s="241"/>
      <c r="H1731" s="239">
        <v>479</v>
      </c>
      <c r="I1731" s="87" t="s">
        <v>2241</v>
      </c>
      <c r="J1731" s="79">
        <v>400</v>
      </c>
      <c r="K1731" s="83">
        <v>29</v>
      </c>
      <c r="L1731" s="83">
        <v>36</v>
      </c>
      <c r="M1731" s="83">
        <v>31</v>
      </c>
      <c r="N1731" s="82"/>
      <c r="O1731" s="83">
        <f t="shared" si="302"/>
        <v>32</v>
      </c>
      <c r="P1731" s="84">
        <f t="shared" si="295"/>
        <v>5.2592E-2</v>
      </c>
      <c r="Q1731" s="337"/>
      <c r="R1731" s="85" t="s">
        <v>2242</v>
      </c>
      <c r="S1731" s="79">
        <v>320</v>
      </c>
      <c r="T1731" s="83">
        <v>29</v>
      </c>
      <c r="U1731" s="83">
        <v>36</v>
      </c>
      <c r="V1731" s="83">
        <v>69</v>
      </c>
      <c r="W1731" s="82"/>
      <c r="X1731" s="83">
        <f t="shared" si="305"/>
        <v>44.666666666666664</v>
      </c>
      <c r="Y1731" s="84">
        <f t="shared" si="304"/>
        <v>9.1762083333333327E-2</v>
      </c>
      <c r="Z1731" s="86"/>
      <c r="AA1731" s="73">
        <f t="shared" si="300"/>
        <v>0.14435408333333333</v>
      </c>
      <c r="AB1731" s="831">
        <f t="shared" si="296"/>
        <v>273.80669333333333</v>
      </c>
    </row>
    <row r="1732" spans="1:28" s="418" customFormat="1" ht="18" customHeight="1" thickBot="1" x14ac:dyDescent="0.3">
      <c r="A1732" s="74"/>
      <c r="B1732" s="449"/>
      <c r="C1732" s="76"/>
      <c r="D1732" s="182"/>
      <c r="E1732" s="183"/>
      <c r="F1732" s="441"/>
      <c r="G1732" s="241"/>
      <c r="H1732" s="239">
        <v>479</v>
      </c>
      <c r="I1732" s="87" t="s">
        <v>2243</v>
      </c>
      <c r="J1732" s="79">
        <v>400</v>
      </c>
      <c r="K1732" s="83">
        <v>39</v>
      </c>
      <c r="L1732" s="83">
        <v>44</v>
      </c>
      <c r="M1732" s="83">
        <v>31</v>
      </c>
      <c r="N1732" s="82"/>
      <c r="O1732" s="83">
        <f t="shared" si="302"/>
        <v>38</v>
      </c>
      <c r="P1732" s="84">
        <f t="shared" si="295"/>
        <v>6.2453000000000002E-2</v>
      </c>
      <c r="Q1732" s="337"/>
      <c r="R1732" s="85" t="s">
        <v>2244</v>
      </c>
      <c r="S1732" s="79">
        <v>320</v>
      </c>
      <c r="T1732" s="83">
        <v>1</v>
      </c>
      <c r="U1732" s="83">
        <v>6</v>
      </c>
      <c r="V1732" s="83">
        <v>17</v>
      </c>
      <c r="W1732" s="82"/>
      <c r="X1732" s="83">
        <f t="shared" si="305"/>
        <v>8</v>
      </c>
      <c r="Y1732" s="84">
        <f t="shared" si="304"/>
        <v>1.6434999999999998E-2</v>
      </c>
      <c r="Z1732" s="86"/>
      <c r="AA1732" s="73">
        <f t="shared" si="300"/>
        <v>7.8888E-2</v>
      </c>
      <c r="AB1732" s="831">
        <f t="shared" si="296"/>
        <v>294.75583999999998</v>
      </c>
    </row>
    <row r="1733" spans="1:28" s="418" customFormat="1" ht="18" customHeight="1" thickBot="1" x14ac:dyDescent="0.3">
      <c r="A1733" s="74"/>
      <c r="B1733" s="449"/>
      <c r="C1733" s="76"/>
      <c r="D1733" s="182"/>
      <c r="E1733" s="183"/>
      <c r="F1733" s="441"/>
      <c r="G1733" s="241"/>
      <c r="H1733" s="239">
        <v>479</v>
      </c>
      <c r="I1733" s="87" t="s">
        <v>2245</v>
      </c>
      <c r="J1733" s="79">
        <v>400</v>
      </c>
      <c r="K1733" s="83">
        <v>54</v>
      </c>
      <c r="L1733" s="83">
        <v>41</v>
      </c>
      <c r="M1733" s="83">
        <v>37</v>
      </c>
      <c r="N1733" s="82"/>
      <c r="O1733" s="83">
        <f t="shared" si="302"/>
        <v>44</v>
      </c>
      <c r="P1733" s="84">
        <f t="shared" si="295"/>
        <v>7.2314000000000003E-2</v>
      </c>
      <c r="Q1733" s="337"/>
      <c r="R1733" s="85" t="s">
        <v>2246</v>
      </c>
      <c r="S1733" s="79">
        <v>320</v>
      </c>
      <c r="T1733" s="83">
        <v>32</v>
      </c>
      <c r="U1733" s="83">
        <v>33</v>
      </c>
      <c r="V1733" s="83">
        <v>29</v>
      </c>
      <c r="W1733" s="82"/>
      <c r="X1733" s="83">
        <f t="shared" si="305"/>
        <v>31.333333333333332</v>
      </c>
      <c r="Y1733" s="84">
        <f t="shared" si="304"/>
        <v>6.4370416666666666E-2</v>
      </c>
      <c r="Z1733" s="86"/>
      <c r="AA1733" s="73">
        <f t="shared" si="300"/>
        <v>0.13668441666666667</v>
      </c>
      <c r="AB1733" s="831">
        <f t="shared" si="296"/>
        <v>276.26098666666667</v>
      </c>
    </row>
    <row r="1734" spans="1:28" s="418" customFormat="1" ht="18" customHeight="1" thickBot="1" x14ac:dyDescent="0.3">
      <c r="A1734" s="74"/>
      <c r="B1734" s="449"/>
      <c r="C1734" s="76"/>
      <c r="D1734" s="182"/>
      <c r="E1734" s="183"/>
      <c r="F1734" s="441"/>
      <c r="G1734" s="241"/>
      <c r="H1734" s="239">
        <v>479</v>
      </c>
      <c r="I1734" s="87" t="s">
        <v>2247</v>
      </c>
      <c r="J1734" s="79">
        <v>400</v>
      </c>
      <c r="K1734" s="83">
        <v>0</v>
      </c>
      <c r="L1734" s="83">
        <v>0</v>
      </c>
      <c r="M1734" s="83">
        <v>0</v>
      </c>
      <c r="N1734" s="82"/>
      <c r="O1734" s="83">
        <f t="shared" si="302"/>
        <v>0</v>
      </c>
      <c r="P1734" s="84">
        <f t="shared" si="295"/>
        <v>0</v>
      </c>
      <c r="Q1734" s="337"/>
      <c r="R1734" s="85" t="s">
        <v>2248</v>
      </c>
      <c r="S1734" s="79">
        <v>320</v>
      </c>
      <c r="T1734" s="83">
        <v>0</v>
      </c>
      <c r="U1734" s="83">
        <v>0</v>
      </c>
      <c r="V1734" s="83">
        <v>0</v>
      </c>
      <c r="W1734" s="82"/>
      <c r="X1734" s="83">
        <f t="shared" si="305"/>
        <v>0</v>
      </c>
      <c r="Y1734" s="84">
        <f t="shared" si="304"/>
        <v>0</v>
      </c>
      <c r="Z1734" s="86"/>
      <c r="AA1734" s="73">
        <f t="shared" si="300"/>
        <v>0</v>
      </c>
      <c r="AB1734" s="831">
        <f t="shared" si="296"/>
        <v>320</v>
      </c>
    </row>
    <row r="1735" spans="1:28" s="418" customFormat="1" ht="18" customHeight="1" thickBot="1" x14ac:dyDescent="0.3">
      <c r="A1735" s="74"/>
      <c r="B1735" s="449"/>
      <c r="C1735" s="76"/>
      <c r="D1735" s="182"/>
      <c r="E1735" s="183"/>
      <c r="F1735" s="441"/>
      <c r="G1735" s="241"/>
      <c r="H1735" s="239">
        <v>479</v>
      </c>
      <c r="I1735" s="87" t="s">
        <v>2249</v>
      </c>
      <c r="J1735" s="79">
        <v>400</v>
      </c>
      <c r="K1735" s="83">
        <v>6</v>
      </c>
      <c r="L1735" s="83">
        <v>0</v>
      </c>
      <c r="M1735" s="83">
        <v>0</v>
      </c>
      <c r="N1735" s="82"/>
      <c r="O1735" s="83">
        <f t="shared" si="302"/>
        <v>2</v>
      </c>
      <c r="P1735" s="84">
        <f t="shared" si="295"/>
        <v>3.287E-3</v>
      </c>
      <c r="Q1735" s="337"/>
      <c r="R1735" s="85" t="s">
        <v>2250</v>
      </c>
      <c r="S1735" s="79">
        <v>320</v>
      </c>
      <c r="T1735" s="83">
        <v>25</v>
      </c>
      <c r="U1735" s="83">
        <v>32</v>
      </c>
      <c r="V1735" s="83">
        <v>27</v>
      </c>
      <c r="W1735" s="82"/>
      <c r="X1735" s="83">
        <f t="shared" si="305"/>
        <v>28</v>
      </c>
      <c r="Y1735" s="84">
        <f t="shared" si="304"/>
        <v>5.7522499999999997E-2</v>
      </c>
      <c r="Z1735" s="86"/>
      <c r="AA1735" s="73">
        <f t="shared" si="300"/>
        <v>6.0809499999999996E-2</v>
      </c>
      <c r="AB1735" s="831">
        <f t="shared" si="296"/>
        <v>300.54095999999998</v>
      </c>
    </row>
    <row r="1736" spans="1:28" s="418" customFormat="1" ht="18" customHeight="1" thickBot="1" x14ac:dyDescent="0.3">
      <c r="A1736" s="74"/>
      <c r="B1736" s="449"/>
      <c r="C1736" s="76"/>
      <c r="D1736" s="182"/>
      <c r="E1736" s="183"/>
      <c r="F1736" s="441"/>
      <c r="G1736" s="241"/>
      <c r="H1736" s="239">
        <v>479</v>
      </c>
      <c r="I1736" s="87" t="s">
        <v>2251</v>
      </c>
      <c r="J1736" s="79">
        <v>400</v>
      </c>
      <c r="K1736" s="83">
        <v>18</v>
      </c>
      <c r="L1736" s="83">
        <v>17</v>
      </c>
      <c r="M1736" s="83">
        <v>14</v>
      </c>
      <c r="N1736" s="82"/>
      <c r="O1736" s="83">
        <f t="shared" si="302"/>
        <v>16.333333333333332</v>
      </c>
      <c r="P1736" s="84">
        <f t="shared" si="295"/>
        <v>2.6843833333333331E-2</v>
      </c>
      <c r="Q1736" s="337"/>
      <c r="R1736" s="85" t="s">
        <v>2252</v>
      </c>
      <c r="S1736" s="79">
        <v>320</v>
      </c>
      <c r="T1736" s="83">
        <v>36</v>
      </c>
      <c r="U1736" s="83">
        <v>49</v>
      </c>
      <c r="V1736" s="83">
        <v>41</v>
      </c>
      <c r="W1736" s="82"/>
      <c r="X1736" s="83">
        <f t="shared" si="305"/>
        <v>42</v>
      </c>
      <c r="Y1736" s="84">
        <f t="shared" si="304"/>
        <v>8.6283749999999992E-2</v>
      </c>
      <c r="Z1736" s="86"/>
      <c r="AA1736" s="73">
        <f t="shared" si="300"/>
        <v>0.11312758333333332</v>
      </c>
      <c r="AB1736" s="831">
        <f t="shared" si="296"/>
        <v>283.79917333333333</v>
      </c>
    </row>
    <row r="1737" spans="1:28" s="418" customFormat="1" ht="18" customHeight="1" thickBot="1" x14ac:dyDescent="0.3">
      <c r="A1737" s="74"/>
      <c r="B1737" s="449"/>
      <c r="C1737" s="76"/>
      <c r="D1737" s="182"/>
      <c r="E1737" s="183"/>
      <c r="F1737" s="441"/>
      <c r="G1737" s="241"/>
      <c r="H1737" s="239">
        <v>479</v>
      </c>
      <c r="I1737" s="87" t="s">
        <v>2253</v>
      </c>
      <c r="J1737" s="79">
        <v>400</v>
      </c>
      <c r="K1737" s="83">
        <v>12</v>
      </c>
      <c r="L1737" s="83">
        <v>32</v>
      </c>
      <c r="M1737" s="83">
        <v>20</v>
      </c>
      <c r="N1737" s="82"/>
      <c r="O1737" s="83">
        <f t="shared" si="302"/>
        <v>21.333333333333332</v>
      </c>
      <c r="P1737" s="84">
        <f t="shared" si="295"/>
        <v>3.5061333333333333E-2</v>
      </c>
      <c r="Q1737" s="337"/>
      <c r="R1737" s="85" t="s">
        <v>2254</v>
      </c>
      <c r="S1737" s="79">
        <v>320</v>
      </c>
      <c r="T1737" s="83">
        <v>33</v>
      </c>
      <c r="U1737" s="83">
        <v>38</v>
      </c>
      <c r="V1737" s="83">
        <v>26</v>
      </c>
      <c r="W1737" s="82"/>
      <c r="X1737" s="83">
        <f t="shared" si="305"/>
        <v>32.333333333333336</v>
      </c>
      <c r="Y1737" s="84">
        <f t="shared" si="304"/>
        <v>6.6424791666666677E-2</v>
      </c>
      <c r="Z1737" s="86"/>
      <c r="AA1737" s="73">
        <f t="shared" si="300"/>
        <v>0.10148612500000001</v>
      </c>
      <c r="AB1737" s="831">
        <f t="shared" si="296"/>
        <v>287.52444000000003</v>
      </c>
    </row>
    <row r="1738" spans="1:28" s="418" customFormat="1" ht="18" customHeight="1" thickBot="1" x14ac:dyDescent="0.3">
      <c r="A1738" s="89"/>
      <c r="B1738" s="451"/>
      <c r="C1738" s="91"/>
      <c r="D1738" s="355"/>
      <c r="E1738" s="438"/>
      <c r="F1738" s="441"/>
      <c r="G1738" s="241"/>
      <c r="H1738" s="239">
        <v>479</v>
      </c>
      <c r="I1738" s="97"/>
      <c r="J1738" s="95">
        <v>400</v>
      </c>
      <c r="K1738" s="99"/>
      <c r="L1738" s="99"/>
      <c r="M1738" s="99"/>
      <c r="N1738" s="98"/>
      <c r="O1738" s="99">
        <f t="shared" si="302"/>
        <v>0</v>
      </c>
      <c r="P1738" s="100">
        <f t="shared" ref="P1738:P1801" si="306">1.73*0.38*O1738/J1738</f>
        <v>0</v>
      </c>
      <c r="Q1738" s="356"/>
      <c r="R1738" s="101" t="s">
        <v>2255</v>
      </c>
      <c r="S1738" s="95">
        <v>320</v>
      </c>
      <c r="T1738" s="99">
        <v>18</v>
      </c>
      <c r="U1738" s="99">
        <v>16</v>
      </c>
      <c r="V1738" s="99">
        <v>11</v>
      </c>
      <c r="W1738" s="98"/>
      <c r="X1738" s="99">
        <f t="shared" si="305"/>
        <v>15</v>
      </c>
      <c r="Y1738" s="100">
        <f t="shared" si="304"/>
        <v>3.0815625000000003E-2</v>
      </c>
      <c r="Z1738" s="102"/>
      <c r="AA1738" s="73">
        <f t="shared" si="300"/>
        <v>3.0815625000000003E-2</v>
      </c>
      <c r="AB1738" s="831">
        <f t="shared" si="296"/>
        <v>310.13900000000001</v>
      </c>
    </row>
    <row r="1739" spans="1:28" s="10" customFormat="1" ht="18" customHeight="1" x14ac:dyDescent="0.2">
      <c r="A1739" s="58">
        <v>44966</v>
      </c>
      <c r="B1739" s="59">
        <v>0.4826388888888889</v>
      </c>
      <c r="C1739" s="60">
        <v>-3</v>
      </c>
      <c r="D1739" s="127">
        <f>(MAX(K1739:M1739))/J1739/1.44</f>
        <v>0</v>
      </c>
      <c r="E1739" s="128">
        <f>(MAX(T1739:V1739))/S1739/1.44</f>
        <v>0</v>
      </c>
      <c r="F1739" s="129" t="s">
        <v>27</v>
      </c>
      <c r="G1739" s="130" t="s">
        <v>28</v>
      </c>
      <c r="H1739" s="131">
        <v>480</v>
      </c>
      <c r="I1739" s="132" t="s">
        <v>29</v>
      </c>
      <c r="J1739" s="130">
        <v>400</v>
      </c>
      <c r="K1739" s="133"/>
      <c r="L1739" s="133"/>
      <c r="M1739" s="133"/>
      <c r="N1739" s="134" t="s">
        <v>117</v>
      </c>
      <c r="O1739" s="133">
        <f t="shared" si="302"/>
        <v>0</v>
      </c>
      <c r="P1739" s="126">
        <f t="shared" si="306"/>
        <v>0</v>
      </c>
      <c r="Q1739" s="135" t="s">
        <v>31</v>
      </c>
      <c r="R1739" s="136" t="s">
        <v>32</v>
      </c>
      <c r="S1739" s="130">
        <v>400</v>
      </c>
      <c r="T1739" s="133"/>
      <c r="U1739" s="133"/>
      <c r="V1739" s="133"/>
      <c r="W1739" s="134" t="s">
        <v>1064</v>
      </c>
      <c r="X1739" s="133">
        <f t="shared" si="305"/>
        <v>0</v>
      </c>
      <c r="Y1739" s="126">
        <f t="shared" si="304"/>
        <v>0</v>
      </c>
      <c r="Z1739" s="137" t="s">
        <v>31</v>
      </c>
      <c r="AA1739" s="73">
        <f t="shared" si="300"/>
        <v>0</v>
      </c>
      <c r="AB1739" s="831">
        <f t="shared" ref="AB1739:AB1802" si="307">S1739 - (AA1739*S1739)</f>
        <v>400</v>
      </c>
    </row>
    <row r="1740" spans="1:28" ht="18" customHeight="1" x14ac:dyDescent="0.2">
      <c r="A1740" s="74"/>
      <c r="B1740" s="75"/>
      <c r="C1740" s="76"/>
      <c r="D1740" s="77"/>
      <c r="E1740" s="77"/>
      <c r="F1740" s="78"/>
      <c r="G1740" s="79"/>
      <c r="H1740" s="80">
        <v>480</v>
      </c>
      <c r="I1740" s="87" t="s">
        <v>2256</v>
      </c>
      <c r="J1740" s="79">
        <v>400</v>
      </c>
      <c r="K1740" s="82">
        <v>54</v>
      </c>
      <c r="L1740" s="82">
        <v>54</v>
      </c>
      <c r="M1740" s="82">
        <v>57</v>
      </c>
      <c r="N1740" s="82"/>
      <c r="O1740" s="83">
        <f t="shared" si="302"/>
        <v>55</v>
      </c>
      <c r="P1740" s="84">
        <f t="shared" si="306"/>
        <v>9.0392499999999987E-2</v>
      </c>
      <c r="Q1740" s="84"/>
      <c r="R1740" s="85" t="s">
        <v>662</v>
      </c>
      <c r="S1740" s="79">
        <v>400</v>
      </c>
      <c r="T1740" s="82">
        <v>43</v>
      </c>
      <c r="U1740" s="82">
        <v>43</v>
      </c>
      <c r="V1740" s="82">
        <v>40</v>
      </c>
      <c r="W1740" s="82"/>
      <c r="X1740" s="83">
        <f t="shared" si="305"/>
        <v>42</v>
      </c>
      <c r="Y1740" s="84">
        <f t="shared" si="304"/>
        <v>6.9026999999999991E-2</v>
      </c>
      <c r="Z1740" s="86"/>
      <c r="AA1740" s="73">
        <f t="shared" si="300"/>
        <v>0.15941949999999999</v>
      </c>
      <c r="AB1740" s="831">
        <f t="shared" si="307"/>
        <v>336.23220000000003</v>
      </c>
    </row>
    <row r="1741" spans="1:28" ht="18" customHeight="1" x14ac:dyDescent="0.2">
      <c r="A1741" s="74"/>
      <c r="B1741" s="75"/>
      <c r="C1741" s="76"/>
      <c r="D1741" s="77"/>
      <c r="E1741" s="77"/>
      <c r="F1741" s="78"/>
      <c r="G1741" s="79"/>
      <c r="H1741" s="80">
        <v>480</v>
      </c>
      <c r="I1741" s="87" t="s">
        <v>806</v>
      </c>
      <c r="J1741" s="79">
        <v>400</v>
      </c>
      <c r="K1741" s="82">
        <v>0</v>
      </c>
      <c r="L1741" s="82">
        <v>0</v>
      </c>
      <c r="M1741" s="82">
        <v>0</v>
      </c>
      <c r="N1741" s="82"/>
      <c r="O1741" s="83">
        <f t="shared" si="302"/>
        <v>0</v>
      </c>
      <c r="P1741" s="84">
        <f t="shared" si="306"/>
        <v>0</v>
      </c>
      <c r="Q1741" s="84"/>
      <c r="R1741" s="85" t="s">
        <v>2257</v>
      </c>
      <c r="S1741" s="79">
        <v>400</v>
      </c>
      <c r="T1741" s="82">
        <v>62</v>
      </c>
      <c r="U1741" s="82">
        <v>63</v>
      </c>
      <c r="V1741" s="82">
        <v>42</v>
      </c>
      <c r="W1741" s="82"/>
      <c r="X1741" s="83">
        <f t="shared" si="305"/>
        <v>55.666666666666664</v>
      </c>
      <c r="Y1741" s="84">
        <f t="shared" si="304"/>
        <v>9.1488166666666662E-2</v>
      </c>
      <c r="Z1741" s="86"/>
      <c r="AA1741" s="73">
        <f t="shared" si="300"/>
        <v>9.1488166666666662E-2</v>
      </c>
      <c r="AB1741" s="831">
        <f t="shared" si="307"/>
        <v>363.40473333333335</v>
      </c>
    </row>
    <row r="1742" spans="1:28" ht="18" customHeight="1" x14ac:dyDescent="0.2">
      <c r="A1742" s="74"/>
      <c r="B1742" s="75"/>
      <c r="C1742" s="76"/>
      <c r="D1742" s="77"/>
      <c r="E1742" s="77"/>
      <c r="F1742" s="78"/>
      <c r="G1742" s="79"/>
      <c r="H1742" s="80">
        <v>480</v>
      </c>
      <c r="I1742" s="87" t="s">
        <v>2258</v>
      </c>
      <c r="J1742" s="79">
        <v>400</v>
      </c>
      <c r="K1742" s="82">
        <v>45</v>
      </c>
      <c r="L1742" s="82">
        <v>42</v>
      </c>
      <c r="M1742" s="82">
        <v>46</v>
      </c>
      <c r="N1742" s="82"/>
      <c r="O1742" s="83">
        <f t="shared" si="302"/>
        <v>44.333333333333336</v>
      </c>
      <c r="P1742" s="84">
        <f t="shared" si="306"/>
        <v>7.2861833333333334E-2</v>
      </c>
      <c r="Q1742" s="84"/>
      <c r="R1742" s="85" t="s">
        <v>2259</v>
      </c>
      <c r="S1742" s="79">
        <v>400</v>
      </c>
      <c r="T1742" s="82">
        <v>20</v>
      </c>
      <c r="U1742" s="82">
        <v>29</v>
      </c>
      <c r="V1742" s="82">
        <v>28</v>
      </c>
      <c r="W1742" s="82"/>
      <c r="X1742" s="83">
        <f t="shared" si="305"/>
        <v>25.666666666666668</v>
      </c>
      <c r="Y1742" s="84">
        <f t="shared" si="304"/>
        <v>4.2183166666666667E-2</v>
      </c>
      <c r="Z1742" s="86"/>
      <c r="AA1742" s="73">
        <f t="shared" si="300"/>
        <v>0.11504500000000001</v>
      </c>
      <c r="AB1742" s="831">
        <f t="shared" si="307"/>
        <v>353.98199999999997</v>
      </c>
    </row>
    <row r="1743" spans="1:28" ht="18" customHeight="1" x14ac:dyDescent="0.2">
      <c r="A1743" s="74"/>
      <c r="B1743" s="75"/>
      <c r="C1743" s="76"/>
      <c r="D1743" s="77"/>
      <c r="E1743" s="77"/>
      <c r="F1743" s="78"/>
      <c r="G1743" s="79"/>
      <c r="H1743" s="80">
        <v>480</v>
      </c>
      <c r="I1743" s="81" t="s">
        <v>2260</v>
      </c>
      <c r="J1743" s="79">
        <v>400</v>
      </c>
      <c r="K1743" s="82">
        <v>10</v>
      </c>
      <c r="L1743" s="82">
        <v>11</v>
      </c>
      <c r="M1743" s="82">
        <v>9</v>
      </c>
      <c r="N1743" s="82"/>
      <c r="O1743" s="83">
        <f t="shared" si="302"/>
        <v>10</v>
      </c>
      <c r="P1743" s="84">
        <f t="shared" si="306"/>
        <v>1.6434999999999998E-2</v>
      </c>
      <c r="Q1743" s="84"/>
      <c r="R1743" s="85" t="s">
        <v>2261</v>
      </c>
      <c r="S1743" s="79">
        <v>400</v>
      </c>
      <c r="T1743" s="82">
        <v>4</v>
      </c>
      <c r="U1743" s="82">
        <v>4</v>
      </c>
      <c r="V1743" s="82">
        <v>4</v>
      </c>
      <c r="W1743" s="82"/>
      <c r="X1743" s="83">
        <f t="shared" si="305"/>
        <v>4</v>
      </c>
      <c r="Y1743" s="84">
        <f t="shared" si="304"/>
        <v>6.574E-3</v>
      </c>
      <c r="Z1743" s="86"/>
      <c r="AA1743" s="73">
        <f t="shared" si="300"/>
        <v>2.3008999999999998E-2</v>
      </c>
      <c r="AB1743" s="831">
        <f t="shared" si="307"/>
        <v>390.79640000000001</v>
      </c>
    </row>
    <row r="1744" spans="1:28" ht="18" customHeight="1" x14ac:dyDescent="0.2">
      <c r="A1744" s="74"/>
      <c r="B1744" s="75"/>
      <c r="C1744" s="76"/>
      <c r="D1744" s="77"/>
      <c r="E1744" s="77"/>
      <c r="F1744" s="78"/>
      <c r="G1744" s="79"/>
      <c r="H1744" s="80">
        <v>480</v>
      </c>
      <c r="I1744" s="87" t="s">
        <v>2262</v>
      </c>
      <c r="J1744" s="79">
        <v>400</v>
      </c>
      <c r="K1744" s="82">
        <v>8</v>
      </c>
      <c r="L1744" s="82">
        <v>7</v>
      </c>
      <c r="M1744" s="82">
        <v>10</v>
      </c>
      <c r="N1744" s="82"/>
      <c r="O1744" s="83">
        <f t="shared" si="302"/>
        <v>8.3333333333333339</v>
      </c>
      <c r="P1744" s="84">
        <f t="shared" si="306"/>
        <v>1.3695833333333334E-2</v>
      </c>
      <c r="Q1744" s="84"/>
      <c r="R1744" s="85" t="s">
        <v>2263</v>
      </c>
      <c r="S1744" s="79">
        <v>400</v>
      </c>
      <c r="T1744" s="82">
        <v>8</v>
      </c>
      <c r="U1744" s="82">
        <v>0</v>
      </c>
      <c r="V1744" s="82">
        <v>0</v>
      </c>
      <c r="W1744" s="82"/>
      <c r="X1744" s="83">
        <f t="shared" si="305"/>
        <v>2.6666666666666665</v>
      </c>
      <c r="Y1744" s="84">
        <f t="shared" si="304"/>
        <v>4.3826666666666667E-3</v>
      </c>
      <c r="Z1744" s="86"/>
      <c r="AA1744" s="73">
        <f t="shared" si="300"/>
        <v>1.8078500000000001E-2</v>
      </c>
      <c r="AB1744" s="831">
        <f t="shared" si="307"/>
        <v>392.76859999999999</v>
      </c>
    </row>
    <row r="1745" spans="1:28" ht="18" customHeight="1" x14ac:dyDescent="0.2">
      <c r="A1745" s="74"/>
      <c r="B1745" s="75"/>
      <c r="C1745" s="76"/>
      <c r="D1745" s="77"/>
      <c r="E1745" s="77"/>
      <c r="F1745" s="78"/>
      <c r="G1745" s="79"/>
      <c r="H1745" s="80">
        <v>480</v>
      </c>
      <c r="I1745" s="87" t="s">
        <v>2264</v>
      </c>
      <c r="J1745" s="79">
        <v>400</v>
      </c>
      <c r="K1745" s="82">
        <v>6</v>
      </c>
      <c r="L1745" s="82">
        <v>5</v>
      </c>
      <c r="M1745" s="82">
        <v>4</v>
      </c>
      <c r="N1745" s="82"/>
      <c r="O1745" s="83">
        <f t="shared" si="302"/>
        <v>5</v>
      </c>
      <c r="P1745" s="84">
        <f t="shared" si="306"/>
        <v>8.2174999999999991E-3</v>
      </c>
      <c r="Q1745" s="84"/>
      <c r="R1745" s="85"/>
      <c r="S1745" s="79"/>
      <c r="T1745" s="82"/>
      <c r="U1745" s="82"/>
      <c r="V1745" s="82"/>
      <c r="W1745" s="82"/>
      <c r="X1745" s="83"/>
      <c r="Y1745" s="84"/>
      <c r="Z1745" s="86"/>
      <c r="AA1745" s="73">
        <f t="shared" si="300"/>
        <v>8.2174999999999991E-3</v>
      </c>
      <c r="AB1745" s="831">
        <f t="shared" si="307"/>
        <v>0</v>
      </c>
    </row>
    <row r="1746" spans="1:28" ht="18" customHeight="1" x14ac:dyDescent="0.2">
      <c r="A1746" s="74"/>
      <c r="B1746" s="75"/>
      <c r="C1746" s="76"/>
      <c r="D1746" s="77"/>
      <c r="E1746" s="77"/>
      <c r="F1746" s="78"/>
      <c r="G1746" s="79"/>
      <c r="H1746" s="80">
        <v>480</v>
      </c>
      <c r="I1746" s="87" t="s">
        <v>2265</v>
      </c>
      <c r="J1746" s="79">
        <v>400</v>
      </c>
      <c r="K1746" s="82">
        <v>7</v>
      </c>
      <c r="L1746" s="82">
        <v>12</v>
      </c>
      <c r="M1746" s="82">
        <v>10</v>
      </c>
      <c r="N1746" s="82"/>
      <c r="O1746" s="83">
        <f t="shared" si="302"/>
        <v>9.6666666666666661</v>
      </c>
      <c r="P1746" s="84">
        <f t="shared" si="306"/>
        <v>1.5887166666666664E-2</v>
      </c>
      <c r="Q1746" s="84"/>
      <c r="R1746" s="85"/>
      <c r="S1746" s="79"/>
      <c r="T1746" s="82"/>
      <c r="U1746" s="82"/>
      <c r="V1746" s="82"/>
      <c r="W1746" s="82"/>
      <c r="X1746" s="83"/>
      <c r="Y1746" s="84"/>
      <c r="Z1746" s="86"/>
      <c r="AA1746" s="73">
        <f t="shared" si="300"/>
        <v>1.5887166666666664E-2</v>
      </c>
      <c r="AB1746" s="831">
        <f t="shared" si="307"/>
        <v>0</v>
      </c>
    </row>
    <row r="1747" spans="1:28" ht="18" customHeight="1" x14ac:dyDescent="0.2">
      <c r="A1747" s="74"/>
      <c r="B1747" s="75"/>
      <c r="C1747" s="76"/>
      <c r="D1747" s="77"/>
      <c r="E1747" s="77"/>
      <c r="F1747" s="78"/>
      <c r="G1747" s="79"/>
      <c r="H1747" s="80">
        <v>480</v>
      </c>
      <c r="I1747" s="87"/>
      <c r="J1747" s="79">
        <v>400</v>
      </c>
      <c r="K1747" s="82"/>
      <c r="L1747" s="82"/>
      <c r="M1747" s="82"/>
      <c r="N1747" s="82"/>
      <c r="O1747" s="83">
        <f t="shared" si="302"/>
        <v>0</v>
      </c>
      <c r="P1747" s="84">
        <f t="shared" si="306"/>
        <v>0</v>
      </c>
      <c r="Q1747" s="84"/>
      <c r="R1747" s="85"/>
      <c r="S1747" s="79"/>
      <c r="T1747" s="82"/>
      <c r="U1747" s="82"/>
      <c r="V1747" s="82"/>
      <c r="W1747" s="82"/>
      <c r="X1747" s="83"/>
      <c r="Y1747" s="84"/>
      <c r="Z1747" s="86"/>
      <c r="AA1747" s="73">
        <f t="shared" si="300"/>
        <v>0</v>
      </c>
      <c r="AB1747" s="831">
        <f t="shared" si="307"/>
        <v>0</v>
      </c>
    </row>
    <row r="1748" spans="1:28" ht="18" customHeight="1" thickBot="1" x14ac:dyDescent="0.25">
      <c r="A1748" s="89"/>
      <c r="B1748" s="90"/>
      <c r="C1748" s="91"/>
      <c r="D1748" s="92"/>
      <c r="E1748" s="93"/>
      <c r="F1748" s="94"/>
      <c r="G1748" s="95"/>
      <c r="H1748" s="96">
        <v>480</v>
      </c>
      <c r="I1748" s="97"/>
      <c r="J1748" s="95">
        <v>400</v>
      </c>
      <c r="K1748" s="98"/>
      <c r="L1748" s="98"/>
      <c r="M1748" s="98"/>
      <c r="N1748" s="98"/>
      <c r="O1748" s="99">
        <f t="shared" si="302"/>
        <v>0</v>
      </c>
      <c r="P1748" s="100">
        <f t="shared" si="306"/>
        <v>0</v>
      </c>
      <c r="Q1748" s="100"/>
      <c r="R1748" s="101"/>
      <c r="S1748" s="95"/>
      <c r="T1748" s="98"/>
      <c r="U1748" s="98"/>
      <c r="V1748" s="98"/>
      <c r="W1748" s="98"/>
      <c r="X1748" s="99"/>
      <c r="Y1748" s="100"/>
      <c r="Z1748" s="102"/>
      <c r="AA1748" s="73">
        <f t="shared" si="300"/>
        <v>0</v>
      </c>
      <c r="AB1748" s="831">
        <f t="shared" si="307"/>
        <v>0</v>
      </c>
    </row>
    <row r="1749" spans="1:28" s="10" customFormat="1" ht="18" customHeight="1" x14ac:dyDescent="0.2">
      <c r="A1749" s="58">
        <v>44966</v>
      </c>
      <c r="B1749" s="59">
        <v>0.46875</v>
      </c>
      <c r="C1749" s="60">
        <v>-3</v>
      </c>
      <c r="D1749" s="61">
        <f>(MAX(K1749:M1749))/J1749/1.44</f>
        <v>0</v>
      </c>
      <c r="E1749" s="62">
        <f>(MAX(T1749:V1749))/S1749/1.44</f>
        <v>0</v>
      </c>
      <c r="F1749" s="129" t="s">
        <v>27</v>
      </c>
      <c r="G1749" s="130" t="s">
        <v>28</v>
      </c>
      <c r="H1749" s="131">
        <v>481</v>
      </c>
      <c r="I1749" s="132" t="s">
        <v>29</v>
      </c>
      <c r="J1749" s="130">
        <v>630</v>
      </c>
      <c r="K1749" s="133"/>
      <c r="L1749" s="133"/>
      <c r="M1749" s="133"/>
      <c r="N1749" s="134" t="s">
        <v>1501</v>
      </c>
      <c r="O1749" s="133">
        <f t="shared" si="302"/>
        <v>0</v>
      </c>
      <c r="P1749" s="126">
        <f t="shared" si="306"/>
        <v>0</v>
      </c>
      <c r="Q1749" s="135" t="s">
        <v>52</v>
      </c>
      <c r="R1749" s="136" t="s">
        <v>32</v>
      </c>
      <c r="S1749" s="130">
        <v>630</v>
      </c>
      <c r="T1749" s="133"/>
      <c r="U1749" s="133"/>
      <c r="V1749" s="133"/>
      <c r="W1749" s="134" t="s">
        <v>2266</v>
      </c>
      <c r="X1749" s="133">
        <f t="shared" ref="X1749:X1777" si="308">(T1749+U1749+V1749)/3</f>
        <v>0</v>
      </c>
      <c r="Y1749" s="126">
        <f t="shared" si="304"/>
        <v>0</v>
      </c>
      <c r="Z1749" s="137" t="s">
        <v>52</v>
      </c>
      <c r="AA1749" s="73">
        <f t="shared" si="300"/>
        <v>0</v>
      </c>
      <c r="AB1749" s="831">
        <f t="shared" si="307"/>
        <v>630</v>
      </c>
    </row>
    <row r="1750" spans="1:28" ht="18" customHeight="1" x14ac:dyDescent="0.2">
      <c r="A1750" s="74"/>
      <c r="B1750" s="75"/>
      <c r="C1750" s="76"/>
      <c r="D1750" s="77"/>
      <c r="E1750" s="77"/>
      <c r="F1750" s="78"/>
      <c r="G1750" s="79"/>
      <c r="H1750" s="80">
        <v>481</v>
      </c>
      <c r="I1750" s="87" t="s">
        <v>2267</v>
      </c>
      <c r="J1750" s="79">
        <v>630</v>
      </c>
      <c r="K1750" s="82">
        <v>0</v>
      </c>
      <c r="L1750" s="82">
        <v>0</v>
      </c>
      <c r="M1750" s="82">
        <v>0</v>
      </c>
      <c r="N1750" s="82"/>
      <c r="O1750" s="83">
        <f t="shared" si="302"/>
        <v>0</v>
      </c>
      <c r="P1750" s="84">
        <f t="shared" si="306"/>
        <v>0</v>
      </c>
      <c r="Q1750" s="84"/>
      <c r="R1750" s="85" t="s">
        <v>2267</v>
      </c>
      <c r="S1750" s="79">
        <v>630</v>
      </c>
      <c r="T1750" s="82">
        <v>0</v>
      </c>
      <c r="U1750" s="82">
        <v>0</v>
      </c>
      <c r="V1750" s="82">
        <v>0</v>
      </c>
      <c r="W1750" s="82"/>
      <c r="X1750" s="83">
        <f t="shared" si="308"/>
        <v>0</v>
      </c>
      <c r="Y1750" s="84">
        <f t="shared" si="304"/>
        <v>0</v>
      </c>
      <c r="Z1750" s="86"/>
      <c r="AA1750" s="73">
        <f t="shared" si="300"/>
        <v>0</v>
      </c>
      <c r="AB1750" s="831">
        <f t="shared" si="307"/>
        <v>630</v>
      </c>
    </row>
    <row r="1751" spans="1:28" ht="18" customHeight="1" x14ac:dyDescent="0.2">
      <c r="A1751" s="74"/>
      <c r="B1751" s="75"/>
      <c r="C1751" s="76"/>
      <c r="D1751" s="77"/>
      <c r="E1751" s="77"/>
      <c r="F1751" s="78"/>
      <c r="G1751" s="79"/>
      <c r="H1751" s="80">
        <v>481</v>
      </c>
      <c r="I1751" s="87" t="s">
        <v>2268</v>
      </c>
      <c r="J1751" s="79">
        <v>630</v>
      </c>
      <c r="K1751" s="82">
        <v>36</v>
      </c>
      <c r="L1751" s="82">
        <v>23</v>
      </c>
      <c r="M1751" s="82">
        <v>43</v>
      </c>
      <c r="N1751" s="82"/>
      <c r="O1751" s="83">
        <f t="shared" si="302"/>
        <v>34</v>
      </c>
      <c r="P1751" s="84">
        <f t="shared" si="306"/>
        <v>3.5478730158730154E-2</v>
      </c>
      <c r="Q1751" s="84"/>
      <c r="R1751" s="85" t="s">
        <v>2269</v>
      </c>
      <c r="S1751" s="79">
        <v>630</v>
      </c>
      <c r="T1751" s="82">
        <v>0</v>
      </c>
      <c r="U1751" s="82">
        <v>0</v>
      </c>
      <c r="V1751" s="82">
        <v>0</v>
      </c>
      <c r="W1751" s="82"/>
      <c r="X1751" s="83">
        <f t="shared" si="308"/>
        <v>0</v>
      </c>
      <c r="Y1751" s="84">
        <f t="shared" si="304"/>
        <v>0</v>
      </c>
      <c r="Z1751" s="86"/>
      <c r="AA1751" s="73">
        <f t="shared" si="300"/>
        <v>3.5478730158730154E-2</v>
      </c>
      <c r="AB1751" s="831">
        <f t="shared" si="307"/>
        <v>607.64840000000004</v>
      </c>
    </row>
    <row r="1752" spans="1:28" ht="18" customHeight="1" x14ac:dyDescent="0.2">
      <c r="A1752" s="74"/>
      <c r="B1752" s="75"/>
      <c r="C1752" s="76"/>
      <c r="D1752" s="77"/>
      <c r="E1752" s="77"/>
      <c r="F1752" s="78"/>
      <c r="G1752" s="79"/>
      <c r="H1752" s="80">
        <v>481</v>
      </c>
      <c r="I1752" s="87" t="s">
        <v>2270</v>
      </c>
      <c r="J1752" s="79">
        <v>630</v>
      </c>
      <c r="K1752" s="82">
        <v>7</v>
      </c>
      <c r="L1752" s="82">
        <v>6</v>
      </c>
      <c r="M1752" s="82">
        <v>5</v>
      </c>
      <c r="N1752" s="82"/>
      <c r="O1752" s="83">
        <f t="shared" si="302"/>
        <v>6</v>
      </c>
      <c r="P1752" s="84">
        <f t="shared" si="306"/>
        <v>6.2609523809523809E-3</v>
      </c>
      <c r="Q1752" s="84"/>
      <c r="R1752" s="118" t="s">
        <v>2271</v>
      </c>
      <c r="S1752" s="79">
        <v>630</v>
      </c>
      <c r="T1752" s="82">
        <v>0</v>
      </c>
      <c r="U1752" s="82">
        <v>0</v>
      </c>
      <c r="V1752" s="82">
        <v>0</v>
      </c>
      <c r="W1752" s="82"/>
      <c r="X1752" s="83">
        <f t="shared" si="308"/>
        <v>0</v>
      </c>
      <c r="Y1752" s="84">
        <f t="shared" si="304"/>
        <v>0</v>
      </c>
      <c r="Z1752" s="86"/>
      <c r="AA1752" s="73">
        <f t="shared" si="300"/>
        <v>6.2609523809523809E-3</v>
      </c>
      <c r="AB1752" s="831">
        <f t="shared" si="307"/>
        <v>626.05560000000003</v>
      </c>
    </row>
    <row r="1753" spans="1:28" ht="18" customHeight="1" x14ac:dyDescent="0.2">
      <c r="A1753" s="74"/>
      <c r="B1753" s="75"/>
      <c r="C1753" s="76"/>
      <c r="D1753" s="77"/>
      <c r="E1753" s="77"/>
      <c r="F1753" s="78"/>
      <c r="G1753" s="79"/>
      <c r="H1753" s="80">
        <v>481</v>
      </c>
      <c r="I1753" s="81" t="s">
        <v>2272</v>
      </c>
      <c r="J1753" s="79">
        <v>630</v>
      </c>
      <c r="K1753" s="82">
        <v>60</v>
      </c>
      <c r="L1753" s="82">
        <v>80</v>
      </c>
      <c r="M1753" s="82">
        <v>105</v>
      </c>
      <c r="N1753" s="82"/>
      <c r="O1753" s="83">
        <f t="shared" si="302"/>
        <v>81.666666666666671</v>
      </c>
      <c r="P1753" s="84">
        <f t="shared" si="306"/>
        <v>8.5218518518518513E-2</v>
      </c>
      <c r="Q1753" s="84"/>
      <c r="R1753" s="85" t="s">
        <v>2273</v>
      </c>
      <c r="S1753" s="79">
        <v>630</v>
      </c>
      <c r="T1753" s="82">
        <v>0</v>
      </c>
      <c r="U1753" s="82">
        <v>0</v>
      </c>
      <c r="V1753" s="82">
        <v>0</v>
      </c>
      <c r="W1753" s="82"/>
      <c r="X1753" s="83">
        <f t="shared" si="308"/>
        <v>0</v>
      </c>
      <c r="Y1753" s="84">
        <f t="shared" si="304"/>
        <v>0</v>
      </c>
      <c r="Z1753" s="86"/>
      <c r="AA1753" s="73">
        <f t="shared" si="300"/>
        <v>8.5218518518518513E-2</v>
      </c>
      <c r="AB1753" s="831">
        <f t="shared" si="307"/>
        <v>576.3123333333333</v>
      </c>
    </row>
    <row r="1754" spans="1:28" ht="18" customHeight="1" x14ac:dyDescent="0.2">
      <c r="A1754" s="74"/>
      <c r="B1754" s="75"/>
      <c r="C1754" s="76"/>
      <c r="D1754" s="77"/>
      <c r="E1754" s="77"/>
      <c r="F1754" s="78"/>
      <c r="G1754" s="79"/>
      <c r="H1754" s="80">
        <v>481</v>
      </c>
      <c r="I1754" s="87" t="s">
        <v>2274</v>
      </c>
      <c r="J1754" s="79">
        <v>630</v>
      </c>
      <c r="K1754" s="82">
        <v>77</v>
      </c>
      <c r="L1754" s="82">
        <v>59</v>
      </c>
      <c r="M1754" s="82">
        <v>53</v>
      </c>
      <c r="N1754" s="82"/>
      <c r="O1754" s="83">
        <f t="shared" si="302"/>
        <v>63</v>
      </c>
      <c r="P1754" s="84">
        <f t="shared" si="306"/>
        <v>6.5739999999999993E-2</v>
      </c>
      <c r="Q1754" s="84"/>
      <c r="R1754" s="85" t="s">
        <v>2275</v>
      </c>
      <c r="S1754" s="79">
        <v>630</v>
      </c>
      <c r="T1754" s="82">
        <v>6</v>
      </c>
      <c r="U1754" s="82">
        <v>4</v>
      </c>
      <c r="V1754" s="82">
        <v>4</v>
      </c>
      <c r="W1754" s="82"/>
      <c r="X1754" s="83">
        <f t="shared" si="308"/>
        <v>4.666666666666667</v>
      </c>
      <c r="Y1754" s="84">
        <f t="shared" si="304"/>
        <v>4.86962962962963E-3</v>
      </c>
      <c r="Z1754" s="86"/>
      <c r="AA1754" s="73">
        <f t="shared" si="300"/>
        <v>7.0609629629629619E-2</v>
      </c>
      <c r="AB1754" s="831">
        <f t="shared" si="307"/>
        <v>585.51593333333335</v>
      </c>
    </row>
    <row r="1755" spans="1:28" ht="18" customHeight="1" x14ac:dyDescent="0.2">
      <c r="A1755" s="74"/>
      <c r="B1755" s="75"/>
      <c r="C1755" s="76"/>
      <c r="D1755" s="77"/>
      <c r="E1755" s="77"/>
      <c r="F1755" s="78"/>
      <c r="G1755" s="79"/>
      <c r="H1755" s="80">
        <v>481</v>
      </c>
      <c r="I1755" s="81" t="s">
        <v>2276</v>
      </c>
      <c r="J1755" s="79">
        <v>630</v>
      </c>
      <c r="K1755" s="82">
        <v>88</v>
      </c>
      <c r="L1755" s="82">
        <v>66</v>
      </c>
      <c r="M1755" s="82">
        <v>58</v>
      </c>
      <c r="N1755" s="82"/>
      <c r="O1755" s="83">
        <f t="shared" si="302"/>
        <v>70.666666666666671</v>
      </c>
      <c r="P1755" s="84">
        <f t="shared" si="306"/>
        <v>7.3740105820105831E-2</v>
      </c>
      <c r="Q1755" s="84"/>
      <c r="R1755" s="85" t="s">
        <v>2277</v>
      </c>
      <c r="S1755" s="79">
        <v>630</v>
      </c>
      <c r="T1755" s="82">
        <v>0</v>
      </c>
      <c r="U1755" s="82">
        <v>0</v>
      </c>
      <c r="V1755" s="82">
        <v>0</v>
      </c>
      <c r="W1755" s="82"/>
      <c r="X1755" s="83">
        <f t="shared" si="308"/>
        <v>0</v>
      </c>
      <c r="Y1755" s="84">
        <f t="shared" si="304"/>
        <v>0</v>
      </c>
      <c r="Z1755" s="86"/>
      <c r="AA1755" s="73">
        <f t="shared" si="300"/>
        <v>7.3740105820105831E-2</v>
      </c>
      <c r="AB1755" s="831">
        <f t="shared" si="307"/>
        <v>583.54373333333331</v>
      </c>
    </row>
    <row r="1756" spans="1:28" ht="18" customHeight="1" x14ac:dyDescent="0.2">
      <c r="A1756" s="74"/>
      <c r="B1756" s="75"/>
      <c r="C1756" s="76"/>
      <c r="D1756" s="77"/>
      <c r="E1756" s="77"/>
      <c r="F1756" s="78"/>
      <c r="G1756" s="79"/>
      <c r="H1756" s="80">
        <v>481</v>
      </c>
      <c r="I1756" s="87" t="s">
        <v>2278</v>
      </c>
      <c r="J1756" s="79">
        <v>630</v>
      </c>
      <c r="K1756" s="82">
        <v>0</v>
      </c>
      <c r="L1756" s="82">
        <v>0</v>
      </c>
      <c r="M1756" s="82">
        <v>0</v>
      </c>
      <c r="N1756" s="82"/>
      <c r="O1756" s="83">
        <f t="shared" si="302"/>
        <v>0</v>
      </c>
      <c r="P1756" s="84">
        <f t="shared" si="306"/>
        <v>0</v>
      </c>
      <c r="Q1756" s="84"/>
      <c r="R1756" s="85" t="s">
        <v>2278</v>
      </c>
      <c r="S1756" s="79">
        <v>630</v>
      </c>
      <c r="T1756" s="82">
        <v>26</v>
      </c>
      <c r="U1756" s="82">
        <v>9</v>
      </c>
      <c r="V1756" s="82">
        <v>3</v>
      </c>
      <c r="W1756" s="82"/>
      <c r="X1756" s="83">
        <f t="shared" si="308"/>
        <v>12.666666666666666</v>
      </c>
      <c r="Y1756" s="84">
        <f t="shared" si="304"/>
        <v>1.3217566137566136E-2</v>
      </c>
      <c r="Z1756" s="86"/>
      <c r="AA1756" s="73">
        <f t="shared" si="300"/>
        <v>1.3217566137566136E-2</v>
      </c>
      <c r="AB1756" s="831">
        <f t="shared" si="307"/>
        <v>621.67293333333339</v>
      </c>
    </row>
    <row r="1757" spans="1:28" ht="18" customHeight="1" x14ac:dyDescent="0.2">
      <c r="A1757" s="74"/>
      <c r="B1757" s="75"/>
      <c r="C1757" s="76"/>
      <c r="D1757" s="77"/>
      <c r="E1757" s="77"/>
      <c r="F1757" s="78"/>
      <c r="G1757" s="79"/>
      <c r="H1757" s="80">
        <v>481</v>
      </c>
      <c r="I1757" s="81"/>
      <c r="J1757" s="79">
        <v>630</v>
      </c>
      <c r="K1757" s="82"/>
      <c r="L1757" s="82"/>
      <c r="M1757" s="82"/>
      <c r="N1757" s="82"/>
      <c r="O1757" s="83">
        <f t="shared" si="302"/>
        <v>0</v>
      </c>
      <c r="P1757" s="84">
        <f t="shared" si="306"/>
        <v>0</v>
      </c>
      <c r="Q1757" s="84"/>
      <c r="R1757" s="85" t="s">
        <v>2279</v>
      </c>
      <c r="S1757" s="79">
        <v>630</v>
      </c>
      <c r="T1757" s="82">
        <v>0</v>
      </c>
      <c r="U1757" s="82">
        <v>0</v>
      </c>
      <c r="V1757" s="82">
        <v>0</v>
      </c>
      <c r="W1757" s="82"/>
      <c r="X1757" s="83">
        <f t="shared" si="308"/>
        <v>0</v>
      </c>
      <c r="Y1757" s="84">
        <f t="shared" si="304"/>
        <v>0</v>
      </c>
      <c r="Z1757" s="86"/>
      <c r="AA1757" s="73">
        <f t="shared" si="300"/>
        <v>0</v>
      </c>
      <c r="AB1757" s="831">
        <f t="shared" si="307"/>
        <v>630</v>
      </c>
    </row>
    <row r="1758" spans="1:28" ht="18" customHeight="1" x14ac:dyDescent="0.2">
      <c r="A1758" s="74"/>
      <c r="B1758" s="75"/>
      <c r="C1758" s="76"/>
      <c r="D1758" s="77"/>
      <c r="E1758" s="77"/>
      <c r="F1758" s="78"/>
      <c r="G1758" s="79"/>
      <c r="H1758" s="80">
        <v>481</v>
      </c>
      <c r="I1758" s="81"/>
      <c r="J1758" s="79">
        <v>630</v>
      </c>
      <c r="K1758" s="82"/>
      <c r="L1758" s="82"/>
      <c r="M1758" s="82"/>
      <c r="N1758" s="82"/>
      <c r="O1758" s="83">
        <f t="shared" si="302"/>
        <v>0</v>
      </c>
      <c r="P1758" s="84">
        <f t="shared" si="306"/>
        <v>0</v>
      </c>
      <c r="Q1758" s="84"/>
      <c r="R1758" s="85" t="s">
        <v>2280</v>
      </c>
      <c r="S1758" s="79">
        <v>630</v>
      </c>
      <c r="T1758" s="82"/>
      <c r="U1758" s="82"/>
      <c r="V1758" s="82">
        <v>0</v>
      </c>
      <c r="W1758" s="82"/>
      <c r="X1758" s="83">
        <f t="shared" si="308"/>
        <v>0</v>
      </c>
      <c r="Y1758" s="84">
        <f t="shared" si="304"/>
        <v>0</v>
      </c>
      <c r="Z1758" s="86"/>
      <c r="AA1758" s="73">
        <f t="shared" si="300"/>
        <v>0</v>
      </c>
      <c r="AB1758" s="831">
        <f t="shared" si="307"/>
        <v>630</v>
      </c>
    </row>
    <row r="1759" spans="1:28" ht="18" customHeight="1" x14ac:dyDescent="0.2">
      <c r="A1759" s="74"/>
      <c r="B1759" s="75"/>
      <c r="C1759" s="76"/>
      <c r="D1759" s="77"/>
      <c r="E1759" s="77"/>
      <c r="F1759" s="78"/>
      <c r="G1759" s="79"/>
      <c r="H1759" s="80">
        <v>481</v>
      </c>
      <c r="I1759" s="81"/>
      <c r="J1759" s="79">
        <v>630</v>
      </c>
      <c r="K1759" s="82"/>
      <c r="L1759" s="82"/>
      <c r="M1759" s="82"/>
      <c r="N1759" s="82"/>
      <c r="O1759" s="83">
        <f t="shared" si="302"/>
        <v>0</v>
      </c>
      <c r="P1759" s="84">
        <f t="shared" si="306"/>
        <v>0</v>
      </c>
      <c r="Q1759" s="84"/>
      <c r="R1759" s="85"/>
      <c r="S1759" s="79">
        <v>630</v>
      </c>
      <c r="T1759" s="82"/>
      <c r="U1759" s="82"/>
      <c r="V1759" s="82"/>
      <c r="W1759" s="82"/>
      <c r="X1759" s="83">
        <f t="shared" si="308"/>
        <v>0</v>
      </c>
      <c r="Y1759" s="84">
        <f t="shared" si="304"/>
        <v>0</v>
      </c>
      <c r="Z1759" s="86"/>
      <c r="AA1759" s="73">
        <f t="shared" si="300"/>
        <v>0</v>
      </c>
      <c r="AB1759" s="831">
        <f t="shared" si="307"/>
        <v>630</v>
      </c>
    </row>
    <row r="1760" spans="1:28" ht="18" customHeight="1" thickBot="1" x14ac:dyDescent="0.25">
      <c r="A1760" s="89"/>
      <c r="B1760" s="90"/>
      <c r="C1760" s="91"/>
      <c r="D1760" s="92"/>
      <c r="E1760" s="93"/>
      <c r="F1760" s="94"/>
      <c r="G1760" s="95"/>
      <c r="H1760" s="96">
        <v>481</v>
      </c>
      <c r="I1760" s="97"/>
      <c r="J1760" s="95">
        <v>630</v>
      </c>
      <c r="K1760" s="98"/>
      <c r="L1760" s="98"/>
      <c r="M1760" s="98"/>
      <c r="N1760" s="98"/>
      <c r="O1760" s="99">
        <f t="shared" si="302"/>
        <v>0</v>
      </c>
      <c r="P1760" s="100">
        <f t="shared" si="306"/>
        <v>0</v>
      </c>
      <c r="Q1760" s="100"/>
      <c r="R1760" s="101"/>
      <c r="S1760" s="95">
        <v>630</v>
      </c>
      <c r="T1760" s="98"/>
      <c r="U1760" s="98"/>
      <c r="V1760" s="98"/>
      <c r="W1760" s="98"/>
      <c r="X1760" s="99">
        <f t="shared" si="308"/>
        <v>0</v>
      </c>
      <c r="Y1760" s="100">
        <f t="shared" si="304"/>
        <v>0</v>
      </c>
      <c r="Z1760" s="102"/>
      <c r="AA1760" s="73">
        <f t="shared" si="300"/>
        <v>0</v>
      </c>
      <c r="AB1760" s="831">
        <f t="shared" si="307"/>
        <v>630</v>
      </c>
    </row>
    <row r="1761" spans="1:28" s="10" customFormat="1" ht="18" customHeight="1" x14ac:dyDescent="0.2">
      <c r="A1761" s="58">
        <v>44960</v>
      </c>
      <c r="B1761" s="59">
        <v>0.44444444444444442</v>
      </c>
      <c r="C1761" s="60">
        <v>-1</v>
      </c>
      <c r="D1761" s="61">
        <f>(MAX(K1761:M1761))/J1761/1.44</f>
        <v>0.26455026455026454</v>
      </c>
      <c r="E1761" s="62">
        <f>(MAX(T1761:V1761))/S1761/1.44</f>
        <v>0.3196649029982363</v>
      </c>
      <c r="F1761" s="129" t="s">
        <v>27</v>
      </c>
      <c r="G1761" s="130" t="s">
        <v>28</v>
      </c>
      <c r="H1761" s="131">
        <v>482</v>
      </c>
      <c r="I1761" s="132" t="s">
        <v>29</v>
      </c>
      <c r="J1761" s="130">
        <v>630</v>
      </c>
      <c r="K1761" s="133">
        <v>225</v>
      </c>
      <c r="L1761" s="133">
        <v>240</v>
      </c>
      <c r="M1761" s="133">
        <v>200</v>
      </c>
      <c r="N1761" s="134" t="s">
        <v>2281</v>
      </c>
      <c r="O1761" s="133">
        <f t="shared" si="302"/>
        <v>221.66666666666666</v>
      </c>
      <c r="P1761" s="126">
        <f t="shared" si="306"/>
        <v>0.23130740740740738</v>
      </c>
      <c r="Q1761" s="135" t="s">
        <v>31</v>
      </c>
      <c r="R1761" s="136" t="s">
        <v>32</v>
      </c>
      <c r="S1761" s="130">
        <v>630</v>
      </c>
      <c r="T1761" s="133">
        <v>275</v>
      </c>
      <c r="U1761" s="133">
        <v>290</v>
      </c>
      <c r="V1761" s="133">
        <v>260</v>
      </c>
      <c r="W1761" s="134" t="s">
        <v>875</v>
      </c>
      <c r="X1761" s="133">
        <f t="shared" si="308"/>
        <v>275</v>
      </c>
      <c r="Y1761" s="126">
        <f t="shared" si="304"/>
        <v>0.28696031746031747</v>
      </c>
      <c r="Z1761" s="137" t="s">
        <v>52</v>
      </c>
      <c r="AA1761" s="73">
        <f t="shared" ref="AA1761:AA1833" si="309">P1761+Y1761</f>
        <v>0.51826772486772488</v>
      </c>
      <c r="AB1761" s="831">
        <f t="shared" si="307"/>
        <v>303.49133333333333</v>
      </c>
    </row>
    <row r="1762" spans="1:28" ht="18" customHeight="1" x14ac:dyDescent="0.2">
      <c r="A1762" s="74"/>
      <c r="B1762" s="75"/>
      <c r="C1762" s="76"/>
      <c r="D1762" s="77"/>
      <c r="E1762" s="77"/>
      <c r="F1762" s="78"/>
      <c r="G1762" s="79"/>
      <c r="H1762" s="80">
        <v>482</v>
      </c>
      <c r="I1762" s="87" t="s">
        <v>2282</v>
      </c>
      <c r="J1762" s="79">
        <v>630</v>
      </c>
      <c r="K1762" s="82">
        <v>10</v>
      </c>
      <c r="L1762" s="82">
        <v>5</v>
      </c>
      <c r="M1762" s="82">
        <v>5</v>
      </c>
      <c r="N1762" s="82"/>
      <c r="O1762" s="83">
        <f t="shared" si="302"/>
        <v>6.666666666666667</v>
      </c>
      <c r="P1762" s="84">
        <f t="shared" si="306"/>
        <v>6.9566137566137573E-3</v>
      </c>
      <c r="Q1762" s="84"/>
      <c r="R1762" s="85" t="s">
        <v>2283</v>
      </c>
      <c r="S1762" s="79">
        <v>630</v>
      </c>
      <c r="T1762" s="82">
        <v>25</v>
      </c>
      <c r="U1762" s="82">
        <v>40</v>
      </c>
      <c r="V1762" s="82">
        <v>45</v>
      </c>
      <c r="W1762" s="82"/>
      <c r="X1762" s="83">
        <f t="shared" si="308"/>
        <v>36.666666666666664</v>
      </c>
      <c r="Y1762" s="84">
        <f t="shared" si="304"/>
        <v>3.8261375661375656E-2</v>
      </c>
      <c r="Z1762" s="86"/>
      <c r="AA1762" s="73">
        <f t="shared" si="309"/>
        <v>4.5217989417989414E-2</v>
      </c>
      <c r="AB1762" s="831">
        <f t="shared" si="307"/>
        <v>601.51266666666663</v>
      </c>
    </row>
    <row r="1763" spans="1:28" ht="18" customHeight="1" x14ac:dyDescent="0.2">
      <c r="A1763" s="74"/>
      <c r="B1763" s="75"/>
      <c r="C1763" s="76"/>
      <c r="D1763" s="77"/>
      <c r="E1763" s="77"/>
      <c r="F1763" s="78"/>
      <c r="G1763" s="79"/>
      <c r="H1763" s="80">
        <v>482</v>
      </c>
      <c r="I1763" s="87" t="s">
        <v>2284</v>
      </c>
      <c r="J1763" s="79">
        <v>630</v>
      </c>
      <c r="K1763" s="82">
        <v>55</v>
      </c>
      <c r="L1763" s="82">
        <v>45</v>
      </c>
      <c r="M1763" s="82">
        <v>40</v>
      </c>
      <c r="N1763" s="82"/>
      <c r="O1763" s="83">
        <f t="shared" si="302"/>
        <v>46.666666666666664</v>
      </c>
      <c r="P1763" s="84">
        <f t="shared" si="306"/>
        <v>4.8696296296296293E-2</v>
      </c>
      <c r="Q1763" s="84"/>
      <c r="R1763" s="85" t="s">
        <v>806</v>
      </c>
      <c r="S1763" s="79">
        <v>630</v>
      </c>
      <c r="T1763" s="82">
        <v>5</v>
      </c>
      <c r="U1763" s="82">
        <v>5</v>
      </c>
      <c r="V1763" s="82">
        <v>5</v>
      </c>
      <c r="W1763" s="82"/>
      <c r="X1763" s="83">
        <f t="shared" si="308"/>
        <v>5</v>
      </c>
      <c r="Y1763" s="84">
        <f t="shared" si="304"/>
        <v>5.2174603174603177E-3</v>
      </c>
      <c r="Z1763" s="86"/>
      <c r="AA1763" s="73">
        <f t="shared" si="309"/>
        <v>5.3913756613756608E-2</v>
      </c>
      <c r="AB1763" s="831">
        <f t="shared" si="307"/>
        <v>596.03433333333328</v>
      </c>
    </row>
    <row r="1764" spans="1:28" ht="18" customHeight="1" x14ac:dyDescent="0.2">
      <c r="A1764" s="74"/>
      <c r="B1764" s="75"/>
      <c r="C1764" s="76"/>
      <c r="D1764" s="77"/>
      <c r="E1764" s="77"/>
      <c r="F1764" s="78"/>
      <c r="G1764" s="79"/>
      <c r="H1764" s="80">
        <v>482</v>
      </c>
      <c r="I1764" s="87" t="s">
        <v>2285</v>
      </c>
      <c r="J1764" s="79">
        <v>630</v>
      </c>
      <c r="K1764" s="82">
        <v>30</v>
      </c>
      <c r="L1764" s="82">
        <v>35</v>
      </c>
      <c r="M1764" s="82">
        <v>35</v>
      </c>
      <c r="N1764" s="82"/>
      <c r="O1764" s="83">
        <f t="shared" si="302"/>
        <v>33.333333333333336</v>
      </c>
      <c r="P1764" s="84">
        <f t="shared" si="306"/>
        <v>3.4783068783068784E-2</v>
      </c>
      <c r="Q1764" s="84"/>
      <c r="R1764" s="85" t="s">
        <v>2286</v>
      </c>
      <c r="S1764" s="79">
        <v>630</v>
      </c>
      <c r="T1764" s="82">
        <v>0</v>
      </c>
      <c r="U1764" s="82">
        <v>0</v>
      </c>
      <c r="V1764" s="82">
        <v>5</v>
      </c>
      <c r="W1764" s="82"/>
      <c r="X1764" s="83">
        <f t="shared" si="308"/>
        <v>1.6666666666666667</v>
      </c>
      <c r="Y1764" s="84">
        <f t="shared" si="304"/>
        <v>1.7391534391534393E-3</v>
      </c>
      <c r="Z1764" s="86"/>
      <c r="AA1764" s="73">
        <f t="shared" si="309"/>
        <v>3.652222222222222E-2</v>
      </c>
      <c r="AB1764" s="831">
        <f t="shared" si="307"/>
        <v>606.99099999999999</v>
      </c>
    </row>
    <row r="1765" spans="1:28" ht="18" customHeight="1" x14ac:dyDescent="0.2">
      <c r="A1765" s="74"/>
      <c r="B1765" s="75"/>
      <c r="C1765" s="76"/>
      <c r="D1765" s="77"/>
      <c r="E1765" s="77"/>
      <c r="F1765" s="78"/>
      <c r="G1765" s="79"/>
      <c r="H1765" s="80">
        <v>482</v>
      </c>
      <c r="I1765" s="87" t="s">
        <v>2287</v>
      </c>
      <c r="J1765" s="79">
        <v>630</v>
      </c>
      <c r="K1765" s="82">
        <v>30</v>
      </c>
      <c r="L1765" s="82">
        <v>25</v>
      </c>
      <c r="M1765" s="82">
        <v>40</v>
      </c>
      <c r="N1765" s="82"/>
      <c r="O1765" s="83">
        <f t="shared" si="302"/>
        <v>31.666666666666668</v>
      </c>
      <c r="P1765" s="84">
        <f t="shared" si="306"/>
        <v>3.3043915343915348E-2</v>
      </c>
      <c r="Q1765" s="84"/>
      <c r="R1765" s="85" t="s">
        <v>2288</v>
      </c>
      <c r="S1765" s="79">
        <v>630</v>
      </c>
      <c r="T1765" s="82">
        <v>20</v>
      </c>
      <c r="U1765" s="82">
        <v>10</v>
      </c>
      <c r="V1765" s="82">
        <v>20</v>
      </c>
      <c r="W1765" s="82"/>
      <c r="X1765" s="83">
        <f t="shared" si="308"/>
        <v>16.666666666666668</v>
      </c>
      <c r="Y1765" s="84">
        <f t="shared" si="304"/>
        <v>1.7391534391534392E-2</v>
      </c>
      <c r="Z1765" s="86"/>
      <c r="AA1765" s="73">
        <f t="shared" si="309"/>
        <v>5.0435449735449736E-2</v>
      </c>
      <c r="AB1765" s="831">
        <f t="shared" si="307"/>
        <v>598.22566666666671</v>
      </c>
    </row>
    <row r="1766" spans="1:28" ht="18" customHeight="1" x14ac:dyDescent="0.2">
      <c r="A1766" s="74"/>
      <c r="B1766" s="75"/>
      <c r="C1766" s="76"/>
      <c r="D1766" s="77"/>
      <c r="E1766" s="77"/>
      <c r="F1766" s="78"/>
      <c r="G1766" s="79"/>
      <c r="H1766" s="80">
        <v>482</v>
      </c>
      <c r="I1766" s="87" t="s">
        <v>1579</v>
      </c>
      <c r="J1766" s="79">
        <v>630</v>
      </c>
      <c r="K1766" s="82">
        <v>35</v>
      </c>
      <c r="L1766" s="82">
        <v>35</v>
      </c>
      <c r="M1766" s="82">
        <v>35</v>
      </c>
      <c r="N1766" s="82"/>
      <c r="O1766" s="83">
        <f t="shared" si="302"/>
        <v>35</v>
      </c>
      <c r="P1766" s="84">
        <f t="shared" si="306"/>
        <v>3.652222222222222E-2</v>
      </c>
      <c r="Q1766" s="84"/>
      <c r="R1766" s="85" t="s">
        <v>2289</v>
      </c>
      <c r="S1766" s="79">
        <v>630</v>
      </c>
      <c r="T1766" s="82">
        <v>10</v>
      </c>
      <c r="U1766" s="82">
        <v>0</v>
      </c>
      <c r="V1766" s="82">
        <v>0</v>
      </c>
      <c r="W1766" s="82"/>
      <c r="X1766" s="83">
        <f t="shared" si="308"/>
        <v>3.3333333333333335</v>
      </c>
      <c r="Y1766" s="84">
        <f t="shared" si="304"/>
        <v>3.4783068783068786E-3</v>
      </c>
      <c r="Z1766" s="86"/>
      <c r="AA1766" s="73">
        <f t="shared" si="309"/>
        <v>4.0000529100529099E-2</v>
      </c>
      <c r="AB1766" s="831">
        <f t="shared" si="307"/>
        <v>604.79966666666667</v>
      </c>
    </row>
    <row r="1767" spans="1:28" ht="18" customHeight="1" x14ac:dyDescent="0.2">
      <c r="A1767" s="74"/>
      <c r="B1767" s="75"/>
      <c r="C1767" s="76"/>
      <c r="D1767" s="77"/>
      <c r="E1767" s="77"/>
      <c r="F1767" s="78"/>
      <c r="G1767" s="79"/>
      <c r="H1767" s="80">
        <v>482</v>
      </c>
      <c r="I1767" s="87" t="s">
        <v>2290</v>
      </c>
      <c r="J1767" s="79">
        <v>630</v>
      </c>
      <c r="K1767" s="82">
        <v>25</v>
      </c>
      <c r="L1767" s="82">
        <v>10</v>
      </c>
      <c r="M1767" s="82">
        <v>15</v>
      </c>
      <c r="N1767" s="82"/>
      <c r="O1767" s="83">
        <f t="shared" si="302"/>
        <v>16.666666666666668</v>
      </c>
      <c r="P1767" s="84">
        <f t="shared" si="306"/>
        <v>1.7391534391534392E-2</v>
      </c>
      <c r="Q1767" s="84"/>
      <c r="R1767" s="118" t="s">
        <v>2291</v>
      </c>
      <c r="S1767" s="79">
        <v>630</v>
      </c>
      <c r="T1767" s="82">
        <v>90</v>
      </c>
      <c r="U1767" s="82">
        <v>90</v>
      </c>
      <c r="V1767" s="82">
        <v>75</v>
      </c>
      <c r="W1767" s="82"/>
      <c r="X1767" s="83">
        <f t="shared" si="308"/>
        <v>85</v>
      </c>
      <c r="Y1767" s="84">
        <f t="shared" si="304"/>
        <v>8.8696825396825399E-2</v>
      </c>
      <c r="Z1767" s="86"/>
      <c r="AA1767" s="73">
        <f t="shared" si="309"/>
        <v>0.10608835978835979</v>
      </c>
      <c r="AB1767" s="831">
        <f t="shared" si="307"/>
        <v>563.16433333333339</v>
      </c>
    </row>
    <row r="1768" spans="1:28" ht="18" customHeight="1" x14ac:dyDescent="0.2">
      <c r="A1768" s="74"/>
      <c r="B1768" s="75"/>
      <c r="C1768" s="76"/>
      <c r="D1768" s="77"/>
      <c r="E1768" s="77"/>
      <c r="F1768" s="78"/>
      <c r="G1768" s="79"/>
      <c r="H1768" s="80">
        <v>482</v>
      </c>
      <c r="I1768" s="87" t="s">
        <v>2292</v>
      </c>
      <c r="J1768" s="79">
        <v>630</v>
      </c>
      <c r="K1768" s="82">
        <v>40</v>
      </c>
      <c r="L1768" s="82">
        <v>85</v>
      </c>
      <c r="M1768" s="82">
        <v>30</v>
      </c>
      <c r="N1768" s="82"/>
      <c r="O1768" s="83">
        <f t="shared" si="302"/>
        <v>51.666666666666664</v>
      </c>
      <c r="P1768" s="84">
        <f t="shared" si="306"/>
        <v>5.3913756613756608E-2</v>
      </c>
      <c r="Q1768" s="84"/>
      <c r="R1768" s="85" t="s">
        <v>1850</v>
      </c>
      <c r="S1768" s="79">
        <v>630</v>
      </c>
      <c r="T1768" s="82">
        <v>0</v>
      </c>
      <c r="U1768" s="82">
        <v>0</v>
      </c>
      <c r="V1768" s="82">
        <v>0</v>
      </c>
      <c r="W1768" s="82"/>
      <c r="X1768" s="83">
        <f t="shared" si="308"/>
        <v>0</v>
      </c>
      <c r="Y1768" s="84">
        <f t="shared" si="304"/>
        <v>0</v>
      </c>
      <c r="Z1768" s="86"/>
      <c r="AA1768" s="73">
        <f t="shared" si="309"/>
        <v>5.3913756613756608E-2</v>
      </c>
      <c r="AB1768" s="831">
        <f t="shared" si="307"/>
        <v>596.03433333333328</v>
      </c>
    </row>
    <row r="1769" spans="1:28" ht="18" customHeight="1" x14ac:dyDescent="0.2">
      <c r="A1769" s="74"/>
      <c r="B1769" s="75"/>
      <c r="C1769" s="76"/>
      <c r="D1769" s="77"/>
      <c r="E1769" s="77"/>
      <c r="F1769" s="78"/>
      <c r="G1769" s="79"/>
      <c r="H1769" s="80">
        <v>482</v>
      </c>
      <c r="I1769" s="87" t="s">
        <v>2293</v>
      </c>
      <c r="J1769" s="79">
        <v>630</v>
      </c>
      <c r="K1769" s="82">
        <v>0</v>
      </c>
      <c r="L1769" s="82">
        <v>0</v>
      </c>
      <c r="M1769" s="82">
        <v>0</v>
      </c>
      <c r="N1769" s="82"/>
      <c r="O1769" s="83">
        <f t="shared" si="302"/>
        <v>0</v>
      </c>
      <c r="P1769" s="84">
        <f t="shared" si="306"/>
        <v>0</v>
      </c>
      <c r="Q1769" s="84"/>
      <c r="R1769" s="85" t="s">
        <v>2294</v>
      </c>
      <c r="S1769" s="79">
        <v>630</v>
      </c>
      <c r="T1769" s="82">
        <v>75</v>
      </c>
      <c r="U1769" s="82">
        <v>85</v>
      </c>
      <c r="V1769" s="82">
        <v>80</v>
      </c>
      <c r="W1769" s="82"/>
      <c r="X1769" s="83">
        <f t="shared" si="308"/>
        <v>80</v>
      </c>
      <c r="Y1769" s="84">
        <f t="shared" si="304"/>
        <v>8.3479365079365084E-2</v>
      </c>
      <c r="Z1769" s="86"/>
      <c r="AA1769" s="73">
        <f t="shared" si="309"/>
        <v>8.3479365079365084E-2</v>
      </c>
      <c r="AB1769" s="831">
        <f t="shared" si="307"/>
        <v>577.40800000000002</v>
      </c>
    </row>
    <row r="1770" spans="1:28" ht="18" customHeight="1" x14ac:dyDescent="0.2">
      <c r="A1770" s="74"/>
      <c r="B1770" s="75"/>
      <c r="C1770" s="76"/>
      <c r="D1770" s="77"/>
      <c r="E1770" s="77"/>
      <c r="F1770" s="78"/>
      <c r="G1770" s="79"/>
      <c r="H1770" s="80">
        <v>482</v>
      </c>
      <c r="I1770" s="87" t="s">
        <v>2295</v>
      </c>
      <c r="J1770" s="79">
        <v>630</v>
      </c>
      <c r="K1770" s="82">
        <v>0</v>
      </c>
      <c r="L1770" s="82">
        <v>0</v>
      </c>
      <c r="M1770" s="82">
        <v>0</v>
      </c>
      <c r="N1770" s="82"/>
      <c r="O1770" s="83">
        <f t="shared" si="302"/>
        <v>0</v>
      </c>
      <c r="P1770" s="84">
        <f t="shared" si="306"/>
        <v>0</v>
      </c>
      <c r="Q1770" s="84"/>
      <c r="R1770" s="85" t="s">
        <v>2296</v>
      </c>
      <c r="S1770" s="79">
        <v>630</v>
      </c>
      <c r="T1770" s="82">
        <v>50</v>
      </c>
      <c r="U1770" s="82">
        <v>60</v>
      </c>
      <c r="V1770" s="82">
        <v>30</v>
      </c>
      <c r="W1770" s="82"/>
      <c r="X1770" s="83">
        <f t="shared" si="308"/>
        <v>46.666666666666664</v>
      </c>
      <c r="Y1770" s="84">
        <f t="shared" si="304"/>
        <v>4.8696296296296293E-2</v>
      </c>
      <c r="Z1770" s="86"/>
      <c r="AA1770" s="73">
        <f t="shared" si="309"/>
        <v>4.8696296296296293E-2</v>
      </c>
      <c r="AB1770" s="831">
        <f t="shared" si="307"/>
        <v>599.32133333333331</v>
      </c>
    </row>
    <row r="1771" spans="1:28" ht="18" customHeight="1" thickBot="1" x14ac:dyDescent="0.25">
      <c r="A1771" s="89"/>
      <c r="B1771" s="90"/>
      <c r="C1771" s="91"/>
      <c r="D1771" s="92"/>
      <c r="E1771" s="93"/>
      <c r="F1771" s="94"/>
      <c r="G1771" s="95"/>
      <c r="H1771" s="96">
        <v>482</v>
      </c>
      <c r="I1771" s="97"/>
      <c r="J1771" s="95">
        <v>630</v>
      </c>
      <c r="K1771" s="98"/>
      <c r="L1771" s="98"/>
      <c r="M1771" s="98"/>
      <c r="N1771" s="98"/>
      <c r="O1771" s="99">
        <f t="shared" si="302"/>
        <v>0</v>
      </c>
      <c r="P1771" s="100">
        <f t="shared" si="306"/>
        <v>0</v>
      </c>
      <c r="Q1771" s="100"/>
      <c r="R1771" s="101"/>
      <c r="S1771" s="95">
        <v>630</v>
      </c>
      <c r="T1771" s="98"/>
      <c r="U1771" s="98"/>
      <c r="V1771" s="98"/>
      <c r="W1771" s="98"/>
      <c r="X1771" s="99">
        <f t="shared" si="308"/>
        <v>0</v>
      </c>
      <c r="Y1771" s="100">
        <f t="shared" si="304"/>
        <v>0</v>
      </c>
      <c r="Z1771" s="102"/>
      <c r="AA1771" s="73">
        <f t="shared" si="309"/>
        <v>0</v>
      </c>
      <c r="AB1771" s="831">
        <f t="shared" si="307"/>
        <v>630</v>
      </c>
    </row>
    <row r="1772" spans="1:28" s="10" customFormat="1" ht="18" customHeight="1" x14ac:dyDescent="0.2">
      <c r="A1772" s="58">
        <v>44960</v>
      </c>
      <c r="B1772" s="59">
        <v>0.375</v>
      </c>
      <c r="C1772" s="60">
        <v>-1</v>
      </c>
      <c r="D1772" s="61">
        <f>(MAX(K1772:M1772))/J1772/1.44</f>
        <v>0.21388888888888891</v>
      </c>
      <c r="E1772" s="62">
        <f>(MAX(T1772:V1772))/S1772/1.44</f>
        <v>0.22222222222222224</v>
      </c>
      <c r="F1772" s="129" t="s">
        <v>27</v>
      </c>
      <c r="G1772" s="130" t="s">
        <v>28</v>
      </c>
      <c r="H1772" s="131">
        <v>483</v>
      </c>
      <c r="I1772" s="132" t="s">
        <v>48</v>
      </c>
      <c r="J1772" s="130">
        <v>250</v>
      </c>
      <c r="K1772" s="133">
        <v>52</v>
      </c>
      <c r="L1772" s="133">
        <v>65</v>
      </c>
      <c r="M1772" s="133">
        <v>77</v>
      </c>
      <c r="N1772" s="134" t="s">
        <v>2297</v>
      </c>
      <c r="O1772" s="133">
        <f t="shared" si="302"/>
        <v>64.666666666666671</v>
      </c>
      <c r="P1772" s="126">
        <f t="shared" si="306"/>
        <v>0.17004746666666667</v>
      </c>
      <c r="Q1772" s="249" t="s">
        <v>50</v>
      </c>
      <c r="R1772" s="136" t="s">
        <v>32</v>
      </c>
      <c r="S1772" s="130">
        <v>250</v>
      </c>
      <c r="T1772" s="133">
        <v>80</v>
      </c>
      <c r="U1772" s="133">
        <v>52</v>
      </c>
      <c r="V1772" s="133">
        <v>63</v>
      </c>
      <c r="W1772" s="134" t="s">
        <v>1671</v>
      </c>
      <c r="X1772" s="133">
        <f t="shared" si="308"/>
        <v>65</v>
      </c>
      <c r="Y1772" s="126">
        <f t="shared" si="304"/>
        <v>0.17092400000000002</v>
      </c>
      <c r="Z1772" s="137" t="s">
        <v>50</v>
      </c>
      <c r="AA1772" s="73">
        <f t="shared" si="309"/>
        <v>0.34097146666666667</v>
      </c>
      <c r="AB1772" s="831">
        <f t="shared" si="307"/>
        <v>164.75713333333334</v>
      </c>
    </row>
    <row r="1773" spans="1:28" ht="18" customHeight="1" x14ac:dyDescent="0.2">
      <c r="A1773" s="74"/>
      <c r="B1773" s="75"/>
      <c r="C1773" s="76"/>
      <c r="D1773" s="77"/>
      <c r="E1773" s="77"/>
      <c r="F1773" s="78"/>
      <c r="G1773" s="79"/>
      <c r="H1773" s="80">
        <v>483</v>
      </c>
      <c r="I1773" s="87" t="s">
        <v>2298</v>
      </c>
      <c r="J1773" s="79">
        <v>250</v>
      </c>
      <c r="K1773" s="82">
        <v>0</v>
      </c>
      <c r="L1773" s="82">
        <v>0</v>
      </c>
      <c r="M1773" s="82">
        <v>5</v>
      </c>
      <c r="N1773" s="82"/>
      <c r="O1773" s="83">
        <f t="shared" si="302"/>
        <v>1.6666666666666667</v>
      </c>
      <c r="P1773" s="84">
        <f t="shared" si="306"/>
        <v>4.3826666666666675E-3</v>
      </c>
      <c r="Q1773" s="84"/>
      <c r="R1773" s="85" t="s">
        <v>2299</v>
      </c>
      <c r="S1773" s="79">
        <v>250</v>
      </c>
      <c r="T1773" s="82">
        <v>38</v>
      </c>
      <c r="U1773" s="82">
        <v>14</v>
      </c>
      <c r="V1773" s="82">
        <v>19</v>
      </c>
      <c r="W1773" s="82"/>
      <c r="X1773" s="83">
        <f t="shared" si="308"/>
        <v>23.666666666666668</v>
      </c>
      <c r="Y1773" s="84">
        <f t="shared" si="304"/>
        <v>6.2233866666666672E-2</v>
      </c>
      <c r="Z1773" s="86"/>
      <c r="AA1773" s="73">
        <f t="shared" si="309"/>
        <v>6.6616533333333339E-2</v>
      </c>
      <c r="AB1773" s="831">
        <f t="shared" si="307"/>
        <v>233.34586666666667</v>
      </c>
    </row>
    <row r="1774" spans="1:28" ht="18" customHeight="1" x14ac:dyDescent="0.2">
      <c r="A1774" s="74"/>
      <c r="B1774" s="75"/>
      <c r="C1774" s="76"/>
      <c r="D1774" s="77"/>
      <c r="E1774" s="77"/>
      <c r="F1774" s="78"/>
      <c r="G1774" s="79"/>
      <c r="H1774" s="80">
        <v>483</v>
      </c>
      <c r="I1774" s="87" t="s">
        <v>2300</v>
      </c>
      <c r="J1774" s="79">
        <v>250</v>
      </c>
      <c r="K1774" s="82">
        <v>15</v>
      </c>
      <c r="L1774" s="82">
        <v>19</v>
      </c>
      <c r="M1774" s="82">
        <v>7</v>
      </c>
      <c r="N1774" s="82"/>
      <c r="O1774" s="83">
        <f t="shared" si="302"/>
        <v>13.666666666666666</v>
      </c>
      <c r="P1774" s="84">
        <f t="shared" si="306"/>
        <v>3.5937866666666665E-2</v>
      </c>
      <c r="Q1774" s="84"/>
      <c r="R1774" s="85" t="s">
        <v>2301</v>
      </c>
      <c r="S1774" s="79">
        <v>250</v>
      </c>
      <c r="T1774" s="82">
        <v>18</v>
      </c>
      <c r="U1774" s="82">
        <v>13</v>
      </c>
      <c r="V1774" s="82">
        <v>18</v>
      </c>
      <c r="W1774" s="82"/>
      <c r="X1774" s="83">
        <f t="shared" si="308"/>
        <v>16.333333333333332</v>
      </c>
      <c r="Y1774" s="84">
        <f t="shared" si="304"/>
        <v>4.2950133333333328E-2</v>
      </c>
      <c r="Z1774" s="86"/>
      <c r="AA1774" s="73">
        <f t="shared" si="309"/>
        <v>7.8887999999999986E-2</v>
      </c>
      <c r="AB1774" s="831">
        <f t="shared" si="307"/>
        <v>230.27799999999999</v>
      </c>
    </row>
    <row r="1775" spans="1:28" ht="18" customHeight="1" x14ac:dyDescent="0.2">
      <c r="A1775" s="74"/>
      <c r="B1775" s="75"/>
      <c r="C1775" s="76"/>
      <c r="D1775" s="77"/>
      <c r="E1775" s="77"/>
      <c r="F1775" s="78"/>
      <c r="G1775" s="79"/>
      <c r="H1775" s="80">
        <v>483</v>
      </c>
      <c r="I1775" s="87" t="s">
        <v>2302</v>
      </c>
      <c r="J1775" s="79">
        <v>250</v>
      </c>
      <c r="K1775" s="82">
        <v>0</v>
      </c>
      <c r="L1775" s="82">
        <v>8</v>
      </c>
      <c r="M1775" s="82">
        <v>22</v>
      </c>
      <c r="N1775" s="82"/>
      <c r="O1775" s="83">
        <f t="shared" si="302"/>
        <v>10</v>
      </c>
      <c r="P1775" s="84">
        <f t="shared" si="306"/>
        <v>2.6296E-2</v>
      </c>
      <c r="Q1775" s="84"/>
      <c r="R1775" s="118" t="s">
        <v>2303</v>
      </c>
      <c r="S1775" s="79">
        <v>250</v>
      </c>
      <c r="T1775" s="82">
        <v>1</v>
      </c>
      <c r="U1775" s="82">
        <v>0</v>
      </c>
      <c r="V1775" s="82">
        <v>0</v>
      </c>
      <c r="W1775" s="82"/>
      <c r="X1775" s="83">
        <f t="shared" si="308"/>
        <v>0.33333333333333331</v>
      </c>
      <c r="Y1775" s="84">
        <f t="shared" si="304"/>
        <v>8.7653333333333324E-4</v>
      </c>
      <c r="Z1775" s="86"/>
      <c r="AA1775" s="73">
        <f t="shared" si="309"/>
        <v>2.7172533333333332E-2</v>
      </c>
      <c r="AB1775" s="831">
        <f t="shared" si="307"/>
        <v>243.20686666666666</v>
      </c>
    </row>
    <row r="1776" spans="1:28" ht="18" customHeight="1" x14ac:dyDescent="0.2">
      <c r="A1776" s="74"/>
      <c r="B1776" s="75"/>
      <c r="C1776" s="76"/>
      <c r="D1776" s="77"/>
      <c r="E1776" s="77"/>
      <c r="F1776" s="78"/>
      <c r="G1776" s="79"/>
      <c r="H1776" s="80">
        <v>483</v>
      </c>
      <c r="I1776" s="87" t="s">
        <v>2304</v>
      </c>
      <c r="J1776" s="79">
        <v>250</v>
      </c>
      <c r="K1776" s="82">
        <v>27</v>
      </c>
      <c r="L1776" s="82">
        <v>25</v>
      </c>
      <c r="M1776" s="82">
        <v>28</v>
      </c>
      <c r="N1776" s="82"/>
      <c r="O1776" s="83">
        <f t="shared" si="302"/>
        <v>26.666666666666668</v>
      </c>
      <c r="P1776" s="84">
        <f t="shared" si="306"/>
        <v>7.012266666666668E-2</v>
      </c>
      <c r="Q1776" s="84"/>
      <c r="R1776" s="85" t="s">
        <v>2305</v>
      </c>
      <c r="S1776" s="79">
        <v>250</v>
      </c>
      <c r="T1776" s="82">
        <v>0</v>
      </c>
      <c r="U1776" s="82">
        <v>0</v>
      </c>
      <c r="V1776" s="82">
        <v>0</v>
      </c>
      <c r="W1776" s="82"/>
      <c r="X1776" s="83">
        <f t="shared" si="308"/>
        <v>0</v>
      </c>
      <c r="Y1776" s="84">
        <f t="shared" si="304"/>
        <v>0</v>
      </c>
      <c r="Z1776" s="86"/>
      <c r="AA1776" s="73">
        <f t="shared" si="309"/>
        <v>7.012266666666668E-2</v>
      </c>
      <c r="AB1776" s="831">
        <f t="shared" si="307"/>
        <v>232.46933333333334</v>
      </c>
    </row>
    <row r="1777" spans="1:28" ht="18" customHeight="1" x14ac:dyDescent="0.2">
      <c r="A1777" s="74"/>
      <c r="B1777" s="75"/>
      <c r="C1777" s="76"/>
      <c r="D1777" s="77"/>
      <c r="E1777" s="77"/>
      <c r="F1777" s="78"/>
      <c r="G1777" s="79"/>
      <c r="H1777" s="80">
        <v>483</v>
      </c>
      <c r="I1777" s="87" t="s">
        <v>2306</v>
      </c>
      <c r="J1777" s="79">
        <v>250</v>
      </c>
      <c r="K1777" s="82">
        <v>0</v>
      </c>
      <c r="L1777" s="82">
        <v>0</v>
      </c>
      <c r="M1777" s="82">
        <v>0</v>
      </c>
      <c r="N1777" s="82"/>
      <c r="O1777" s="83">
        <f t="shared" ref="O1777:O1788" si="310">(K1777+L1777+M1777)/3</f>
        <v>0</v>
      </c>
      <c r="P1777" s="84">
        <f t="shared" si="306"/>
        <v>0</v>
      </c>
      <c r="Q1777" s="84"/>
      <c r="R1777" s="85" t="s">
        <v>2307</v>
      </c>
      <c r="S1777" s="79">
        <v>250</v>
      </c>
      <c r="T1777" s="82">
        <v>6</v>
      </c>
      <c r="U1777" s="82">
        <v>10</v>
      </c>
      <c r="V1777" s="82">
        <v>15</v>
      </c>
      <c r="W1777" s="82"/>
      <c r="X1777" s="83">
        <f t="shared" si="308"/>
        <v>10.333333333333334</v>
      </c>
      <c r="Y1777" s="84">
        <f t="shared" si="304"/>
        <v>2.7172533333333335E-2</v>
      </c>
      <c r="Z1777" s="86"/>
      <c r="AA1777" s="73">
        <f t="shared" si="309"/>
        <v>2.7172533333333335E-2</v>
      </c>
      <c r="AB1777" s="831">
        <f t="shared" si="307"/>
        <v>243.20686666666666</v>
      </c>
    </row>
    <row r="1778" spans="1:28" ht="18" customHeight="1" thickBot="1" x14ac:dyDescent="0.25">
      <c r="A1778" s="89"/>
      <c r="B1778" s="90"/>
      <c r="C1778" s="91"/>
      <c r="D1778" s="92"/>
      <c r="E1778" s="93"/>
      <c r="F1778" s="94"/>
      <c r="G1778" s="95"/>
      <c r="H1778" s="96">
        <v>483</v>
      </c>
      <c r="I1778" s="97" t="s">
        <v>2308</v>
      </c>
      <c r="J1778" s="95">
        <v>250</v>
      </c>
      <c r="K1778" s="98">
        <v>0</v>
      </c>
      <c r="L1778" s="98">
        <v>0</v>
      </c>
      <c r="M1778" s="98">
        <v>0</v>
      </c>
      <c r="N1778" s="98"/>
      <c r="O1778" s="99">
        <f t="shared" si="310"/>
        <v>0</v>
      </c>
      <c r="P1778" s="100">
        <f t="shared" si="306"/>
        <v>0</v>
      </c>
      <c r="Q1778" s="100"/>
      <c r="R1778" s="101"/>
      <c r="S1778" s="95"/>
      <c r="T1778" s="98"/>
      <c r="U1778" s="98"/>
      <c r="V1778" s="98"/>
      <c r="W1778" s="98"/>
      <c r="X1778" s="99"/>
      <c r="Y1778" s="100"/>
      <c r="Z1778" s="102"/>
      <c r="AA1778" s="73">
        <f t="shared" si="309"/>
        <v>0</v>
      </c>
      <c r="AB1778" s="831">
        <f t="shared" si="307"/>
        <v>0</v>
      </c>
    </row>
    <row r="1779" spans="1:28" s="10" customFormat="1" ht="18" customHeight="1" x14ac:dyDescent="0.2">
      <c r="A1779" s="58">
        <v>44960</v>
      </c>
      <c r="B1779" s="59">
        <v>0.45833333333333331</v>
      </c>
      <c r="C1779" s="60">
        <v>-1</v>
      </c>
      <c r="D1779" s="61">
        <f>(MAX(K1779:M1779))/J1779/1.44</f>
        <v>0.25352733686067019</v>
      </c>
      <c r="E1779" s="62">
        <f>(MAX(T1779:V1779))/S1779/1.44</f>
        <v>0.3306878306878307</v>
      </c>
      <c r="F1779" s="129" t="s">
        <v>27</v>
      </c>
      <c r="G1779" s="130" t="s">
        <v>28</v>
      </c>
      <c r="H1779" s="131">
        <v>484</v>
      </c>
      <c r="I1779" s="132" t="s">
        <v>29</v>
      </c>
      <c r="J1779" s="130">
        <v>630</v>
      </c>
      <c r="K1779" s="133">
        <v>205</v>
      </c>
      <c r="L1779" s="133">
        <v>195</v>
      </c>
      <c r="M1779" s="133">
        <v>230</v>
      </c>
      <c r="N1779" s="134" t="s">
        <v>243</v>
      </c>
      <c r="O1779" s="133">
        <f t="shared" si="310"/>
        <v>210</v>
      </c>
      <c r="P1779" s="126">
        <f t="shared" si="306"/>
        <v>0.21913333333333335</v>
      </c>
      <c r="Q1779" s="135" t="s">
        <v>50</v>
      </c>
      <c r="R1779" s="136" t="s">
        <v>32</v>
      </c>
      <c r="S1779" s="130">
        <v>630</v>
      </c>
      <c r="T1779" s="133">
        <v>300</v>
      </c>
      <c r="U1779" s="133">
        <v>250</v>
      </c>
      <c r="V1779" s="133">
        <v>235</v>
      </c>
      <c r="W1779" s="134" t="s">
        <v>2309</v>
      </c>
      <c r="X1779" s="133">
        <f t="shared" ref="X1779:X1831" si="311">(T1779+U1779+V1779)/3</f>
        <v>261.66666666666669</v>
      </c>
      <c r="Y1779" s="126">
        <f t="shared" si="304"/>
        <v>0.27304708994708993</v>
      </c>
      <c r="Z1779" s="207" t="s">
        <v>52</v>
      </c>
      <c r="AA1779" s="73">
        <f t="shared" si="309"/>
        <v>0.49218042328042327</v>
      </c>
      <c r="AB1779" s="831">
        <f t="shared" si="307"/>
        <v>319.92633333333333</v>
      </c>
    </row>
    <row r="1780" spans="1:28" ht="18" customHeight="1" x14ac:dyDescent="0.2">
      <c r="A1780" s="74"/>
      <c r="B1780" s="75"/>
      <c r="C1780" s="76"/>
      <c r="D1780" s="77"/>
      <c r="E1780" s="77"/>
      <c r="F1780" s="78"/>
      <c r="G1780" s="79"/>
      <c r="H1780" s="80">
        <v>484</v>
      </c>
      <c r="I1780" s="87" t="s">
        <v>2310</v>
      </c>
      <c r="J1780" s="79">
        <v>630</v>
      </c>
      <c r="K1780" s="82">
        <v>50</v>
      </c>
      <c r="L1780" s="82">
        <v>50</v>
      </c>
      <c r="M1780" s="82">
        <v>60</v>
      </c>
      <c r="N1780" s="82"/>
      <c r="O1780" s="83">
        <f t="shared" si="310"/>
        <v>53.333333333333336</v>
      </c>
      <c r="P1780" s="84">
        <f t="shared" si="306"/>
        <v>5.5652910052910058E-2</v>
      </c>
      <c r="Q1780" s="84"/>
      <c r="R1780" s="85" t="s">
        <v>2310</v>
      </c>
      <c r="S1780" s="79">
        <v>630</v>
      </c>
      <c r="T1780" s="82">
        <v>35</v>
      </c>
      <c r="U1780" s="82">
        <v>25</v>
      </c>
      <c r="V1780" s="82">
        <v>60</v>
      </c>
      <c r="W1780" s="82"/>
      <c r="X1780" s="83">
        <f t="shared" si="311"/>
        <v>40</v>
      </c>
      <c r="Y1780" s="84">
        <f t="shared" si="304"/>
        <v>4.1739682539682542E-2</v>
      </c>
      <c r="Z1780" s="86"/>
      <c r="AA1780" s="73">
        <f t="shared" si="309"/>
        <v>9.73925925925926E-2</v>
      </c>
      <c r="AB1780" s="831">
        <f t="shared" si="307"/>
        <v>568.64266666666663</v>
      </c>
    </row>
    <row r="1781" spans="1:28" ht="18" customHeight="1" x14ac:dyDescent="0.2">
      <c r="A1781" s="74"/>
      <c r="B1781" s="75"/>
      <c r="C1781" s="76"/>
      <c r="D1781" s="77"/>
      <c r="E1781" s="77"/>
      <c r="F1781" s="78"/>
      <c r="G1781" s="79"/>
      <c r="H1781" s="80">
        <v>484</v>
      </c>
      <c r="I1781" s="87" t="s">
        <v>2300</v>
      </c>
      <c r="J1781" s="79">
        <v>630</v>
      </c>
      <c r="K1781" s="82">
        <v>25</v>
      </c>
      <c r="L1781" s="82">
        <v>20</v>
      </c>
      <c r="M1781" s="82">
        <v>15</v>
      </c>
      <c r="N1781" s="82"/>
      <c r="O1781" s="83">
        <f t="shared" si="310"/>
        <v>20</v>
      </c>
      <c r="P1781" s="84">
        <f t="shared" si="306"/>
        <v>2.0869841269841271E-2</v>
      </c>
      <c r="Q1781" s="84"/>
      <c r="R1781" s="85" t="s">
        <v>2311</v>
      </c>
      <c r="S1781" s="79">
        <v>630</v>
      </c>
      <c r="T1781" s="82">
        <v>0</v>
      </c>
      <c r="U1781" s="82">
        <v>0</v>
      </c>
      <c r="V1781" s="82">
        <v>0</v>
      </c>
      <c r="W1781" s="82"/>
      <c r="X1781" s="83">
        <f t="shared" si="311"/>
        <v>0</v>
      </c>
      <c r="Y1781" s="84">
        <f t="shared" si="304"/>
        <v>0</v>
      </c>
      <c r="Z1781" s="86"/>
      <c r="AA1781" s="73">
        <f t="shared" si="309"/>
        <v>2.0869841269841271E-2</v>
      </c>
      <c r="AB1781" s="831">
        <f t="shared" si="307"/>
        <v>616.85199999999998</v>
      </c>
    </row>
    <row r="1782" spans="1:28" ht="18" customHeight="1" x14ac:dyDescent="0.2">
      <c r="A1782" s="74"/>
      <c r="B1782" s="75"/>
      <c r="C1782" s="76"/>
      <c r="D1782" s="77"/>
      <c r="E1782" s="77"/>
      <c r="F1782" s="78"/>
      <c r="G1782" s="79"/>
      <c r="H1782" s="80">
        <v>484</v>
      </c>
      <c r="I1782" s="87" t="s">
        <v>2312</v>
      </c>
      <c r="J1782" s="79">
        <v>630</v>
      </c>
      <c r="K1782" s="82">
        <v>0</v>
      </c>
      <c r="L1782" s="82">
        <v>0</v>
      </c>
      <c r="M1782" s="82">
        <v>0</v>
      </c>
      <c r="N1782" s="82"/>
      <c r="O1782" s="83">
        <f t="shared" si="310"/>
        <v>0</v>
      </c>
      <c r="P1782" s="84">
        <f t="shared" si="306"/>
        <v>0</v>
      </c>
      <c r="Q1782" s="84"/>
      <c r="R1782" s="85" t="s">
        <v>2313</v>
      </c>
      <c r="S1782" s="79">
        <v>630</v>
      </c>
      <c r="T1782" s="82">
        <v>50</v>
      </c>
      <c r="U1782" s="82">
        <v>25</v>
      </c>
      <c r="V1782" s="82">
        <v>15</v>
      </c>
      <c r="W1782" s="82"/>
      <c r="X1782" s="83">
        <f t="shared" si="311"/>
        <v>30</v>
      </c>
      <c r="Y1782" s="84">
        <f t="shared" si="304"/>
        <v>3.1304761904761905E-2</v>
      </c>
      <c r="Z1782" s="86"/>
      <c r="AA1782" s="73">
        <f t="shared" si="309"/>
        <v>3.1304761904761905E-2</v>
      </c>
      <c r="AB1782" s="831">
        <f t="shared" si="307"/>
        <v>610.27800000000002</v>
      </c>
    </row>
    <row r="1783" spans="1:28" ht="18" customHeight="1" x14ac:dyDescent="0.2">
      <c r="A1783" s="74"/>
      <c r="B1783" s="75"/>
      <c r="C1783" s="76"/>
      <c r="D1783" s="77"/>
      <c r="E1783" s="77"/>
      <c r="F1783" s="78"/>
      <c r="G1783" s="79"/>
      <c r="H1783" s="80">
        <v>484</v>
      </c>
      <c r="I1783" s="87" t="s">
        <v>2314</v>
      </c>
      <c r="J1783" s="79">
        <v>630</v>
      </c>
      <c r="K1783" s="82">
        <v>30</v>
      </c>
      <c r="L1783" s="82">
        <v>20</v>
      </c>
      <c r="M1783" s="82">
        <v>30</v>
      </c>
      <c r="N1783" s="82"/>
      <c r="O1783" s="83">
        <f t="shared" si="310"/>
        <v>26.666666666666668</v>
      </c>
      <c r="P1783" s="84">
        <f t="shared" si="306"/>
        <v>2.7826455026455029E-2</v>
      </c>
      <c r="Q1783" s="84"/>
      <c r="R1783" s="85" t="s">
        <v>2315</v>
      </c>
      <c r="S1783" s="79">
        <v>630</v>
      </c>
      <c r="T1783" s="82">
        <v>35</v>
      </c>
      <c r="U1783" s="82">
        <v>25</v>
      </c>
      <c r="V1783" s="82">
        <v>60</v>
      </c>
      <c r="W1783" s="82"/>
      <c r="X1783" s="83">
        <f t="shared" si="311"/>
        <v>40</v>
      </c>
      <c r="Y1783" s="84">
        <f t="shared" si="304"/>
        <v>4.1739682539682542E-2</v>
      </c>
      <c r="Z1783" s="86"/>
      <c r="AA1783" s="73">
        <f t="shared" si="309"/>
        <v>6.9566137566137567E-2</v>
      </c>
      <c r="AB1783" s="831">
        <f t="shared" si="307"/>
        <v>586.17333333333329</v>
      </c>
    </row>
    <row r="1784" spans="1:28" ht="18" customHeight="1" x14ac:dyDescent="0.2">
      <c r="A1784" s="74"/>
      <c r="B1784" s="75"/>
      <c r="C1784" s="76"/>
      <c r="D1784" s="77"/>
      <c r="E1784" s="77"/>
      <c r="F1784" s="78"/>
      <c r="G1784" s="79"/>
      <c r="H1784" s="80">
        <v>484</v>
      </c>
      <c r="I1784" s="87" t="s">
        <v>2316</v>
      </c>
      <c r="J1784" s="79">
        <v>630</v>
      </c>
      <c r="K1784" s="82">
        <v>10</v>
      </c>
      <c r="L1784" s="82">
        <v>5</v>
      </c>
      <c r="M1784" s="82">
        <v>10</v>
      </c>
      <c r="N1784" s="82"/>
      <c r="O1784" s="83">
        <f t="shared" si="310"/>
        <v>8.3333333333333339</v>
      </c>
      <c r="P1784" s="84">
        <f t="shared" si="306"/>
        <v>8.6957671957671959E-3</v>
      </c>
      <c r="Q1784" s="84"/>
      <c r="R1784" s="85" t="s">
        <v>2317</v>
      </c>
      <c r="S1784" s="79">
        <v>630</v>
      </c>
      <c r="T1784" s="82">
        <v>70</v>
      </c>
      <c r="U1784" s="82">
        <v>80</v>
      </c>
      <c r="V1784" s="82">
        <v>50</v>
      </c>
      <c r="W1784" s="82"/>
      <c r="X1784" s="83">
        <f t="shared" si="311"/>
        <v>66.666666666666671</v>
      </c>
      <c r="Y1784" s="84">
        <f t="shared" ref="Y1784:Y1835" si="312">1.73*0.38*X1784/S1784</f>
        <v>6.9566137566137567E-2</v>
      </c>
      <c r="Z1784" s="86"/>
      <c r="AA1784" s="73">
        <f t="shared" si="309"/>
        <v>7.8261904761904769E-2</v>
      </c>
      <c r="AB1784" s="831">
        <f t="shared" si="307"/>
        <v>580.69499999999994</v>
      </c>
    </row>
    <row r="1785" spans="1:28" ht="18" customHeight="1" x14ac:dyDescent="0.2">
      <c r="A1785" s="74"/>
      <c r="B1785" s="75"/>
      <c r="C1785" s="76"/>
      <c r="D1785" s="77"/>
      <c r="E1785" s="77"/>
      <c r="F1785" s="78"/>
      <c r="G1785" s="79"/>
      <c r="H1785" s="80">
        <v>484</v>
      </c>
      <c r="I1785" s="81" t="s">
        <v>2318</v>
      </c>
      <c r="J1785" s="79">
        <v>630</v>
      </c>
      <c r="K1785" s="82">
        <v>40</v>
      </c>
      <c r="L1785" s="82">
        <v>30</v>
      </c>
      <c r="M1785" s="82">
        <v>60</v>
      </c>
      <c r="N1785" s="82"/>
      <c r="O1785" s="83">
        <f t="shared" si="310"/>
        <v>43.333333333333336</v>
      </c>
      <c r="P1785" s="84">
        <f t="shared" si="306"/>
        <v>4.5217989417989421E-2</v>
      </c>
      <c r="Q1785" s="84"/>
      <c r="R1785" s="85" t="s">
        <v>2319</v>
      </c>
      <c r="S1785" s="79">
        <v>630</v>
      </c>
      <c r="T1785" s="82">
        <v>75</v>
      </c>
      <c r="U1785" s="82">
        <v>40</v>
      </c>
      <c r="V1785" s="82">
        <v>40</v>
      </c>
      <c r="W1785" s="82"/>
      <c r="X1785" s="83">
        <f t="shared" si="311"/>
        <v>51.666666666666664</v>
      </c>
      <c r="Y1785" s="84">
        <f t="shared" si="312"/>
        <v>5.3913756613756608E-2</v>
      </c>
      <c r="Z1785" s="86"/>
      <c r="AA1785" s="73">
        <f t="shared" si="309"/>
        <v>9.9131746031746029E-2</v>
      </c>
      <c r="AB1785" s="831">
        <f t="shared" si="307"/>
        <v>567.54700000000003</v>
      </c>
    </row>
    <row r="1786" spans="1:28" ht="18" customHeight="1" x14ac:dyDescent="0.2">
      <c r="A1786" s="74"/>
      <c r="B1786" s="75"/>
      <c r="C1786" s="76"/>
      <c r="D1786" s="77"/>
      <c r="E1786" s="77"/>
      <c r="F1786" s="78"/>
      <c r="G1786" s="79"/>
      <c r="H1786" s="80">
        <v>484</v>
      </c>
      <c r="I1786" s="87" t="s">
        <v>2320</v>
      </c>
      <c r="J1786" s="79">
        <v>630</v>
      </c>
      <c r="K1786" s="82">
        <v>0</v>
      </c>
      <c r="L1786" s="82">
        <v>0</v>
      </c>
      <c r="M1786" s="82">
        <v>0</v>
      </c>
      <c r="N1786" s="82"/>
      <c r="O1786" s="83">
        <f t="shared" si="310"/>
        <v>0</v>
      </c>
      <c r="P1786" s="84">
        <f t="shared" si="306"/>
        <v>0</v>
      </c>
      <c r="Q1786" s="84"/>
      <c r="R1786" s="85" t="s">
        <v>723</v>
      </c>
      <c r="S1786" s="79">
        <v>630</v>
      </c>
      <c r="T1786" s="82">
        <v>0</v>
      </c>
      <c r="U1786" s="82">
        <v>0</v>
      </c>
      <c r="V1786" s="82">
        <v>5</v>
      </c>
      <c r="W1786" s="82"/>
      <c r="X1786" s="83">
        <f t="shared" si="311"/>
        <v>1.6666666666666667</v>
      </c>
      <c r="Y1786" s="84">
        <f t="shared" si="312"/>
        <v>1.7391534391534393E-3</v>
      </c>
      <c r="Z1786" s="86"/>
      <c r="AA1786" s="73">
        <f t="shared" si="309"/>
        <v>1.7391534391534393E-3</v>
      </c>
      <c r="AB1786" s="831">
        <f t="shared" si="307"/>
        <v>628.90433333333328</v>
      </c>
    </row>
    <row r="1787" spans="1:28" ht="18" customHeight="1" x14ac:dyDescent="0.2">
      <c r="A1787" s="74"/>
      <c r="B1787" s="75"/>
      <c r="C1787" s="76"/>
      <c r="D1787" s="77"/>
      <c r="E1787" s="77"/>
      <c r="F1787" s="78"/>
      <c r="G1787" s="79"/>
      <c r="H1787" s="80">
        <v>484</v>
      </c>
      <c r="I1787" s="87" t="s">
        <v>2321</v>
      </c>
      <c r="J1787" s="79">
        <v>630</v>
      </c>
      <c r="K1787" s="82">
        <v>50</v>
      </c>
      <c r="L1787" s="82">
        <v>70</v>
      </c>
      <c r="M1787" s="82">
        <v>55</v>
      </c>
      <c r="N1787" s="82"/>
      <c r="O1787" s="83">
        <f t="shared" si="310"/>
        <v>58.333333333333336</v>
      </c>
      <c r="P1787" s="84">
        <f t="shared" si="306"/>
        <v>6.0870370370370373E-2</v>
      </c>
      <c r="Q1787" s="84"/>
      <c r="R1787" s="85" t="s">
        <v>2322</v>
      </c>
      <c r="S1787" s="79">
        <v>630</v>
      </c>
      <c r="T1787" s="82">
        <v>0</v>
      </c>
      <c r="U1787" s="82">
        <v>0</v>
      </c>
      <c r="V1787" s="82">
        <v>0</v>
      </c>
      <c r="W1787" s="82"/>
      <c r="X1787" s="83">
        <f t="shared" si="311"/>
        <v>0</v>
      </c>
      <c r="Y1787" s="84">
        <f t="shared" si="312"/>
        <v>0</v>
      </c>
      <c r="Z1787" s="86"/>
      <c r="AA1787" s="73">
        <f t="shared" si="309"/>
        <v>6.0870370370370373E-2</v>
      </c>
      <c r="AB1787" s="831">
        <f t="shared" si="307"/>
        <v>591.65166666666664</v>
      </c>
    </row>
    <row r="1788" spans="1:28" ht="18" customHeight="1" thickBot="1" x14ac:dyDescent="0.25">
      <c r="A1788" s="89"/>
      <c r="B1788" s="90"/>
      <c r="C1788" s="91"/>
      <c r="D1788" s="92"/>
      <c r="E1788" s="93"/>
      <c r="F1788" s="94"/>
      <c r="G1788" s="95"/>
      <c r="H1788" s="96">
        <v>484</v>
      </c>
      <c r="I1788" s="97" t="s">
        <v>2323</v>
      </c>
      <c r="J1788" s="95">
        <v>630</v>
      </c>
      <c r="K1788" s="98">
        <v>0</v>
      </c>
      <c r="L1788" s="98">
        <v>0</v>
      </c>
      <c r="M1788" s="98">
        <v>0</v>
      </c>
      <c r="N1788" s="98"/>
      <c r="O1788" s="99">
        <f t="shared" si="310"/>
        <v>0</v>
      </c>
      <c r="P1788" s="100">
        <f t="shared" si="306"/>
        <v>0</v>
      </c>
      <c r="Q1788" s="100"/>
      <c r="R1788" s="101" t="s">
        <v>2324</v>
      </c>
      <c r="S1788" s="95">
        <v>630</v>
      </c>
      <c r="T1788" s="98">
        <v>0</v>
      </c>
      <c r="U1788" s="98">
        <v>5</v>
      </c>
      <c r="V1788" s="98">
        <v>5</v>
      </c>
      <c r="W1788" s="98"/>
      <c r="X1788" s="99">
        <f t="shared" si="311"/>
        <v>3.3333333333333335</v>
      </c>
      <c r="Y1788" s="100">
        <f t="shared" si="312"/>
        <v>3.4783068783068786E-3</v>
      </c>
      <c r="Z1788" s="102"/>
      <c r="AA1788" s="73">
        <f t="shared" si="309"/>
        <v>3.4783068783068786E-3</v>
      </c>
      <c r="AB1788" s="831">
        <f t="shared" si="307"/>
        <v>627.80866666666668</v>
      </c>
    </row>
    <row r="1789" spans="1:28" s="10" customFormat="1" ht="18" customHeight="1" x14ac:dyDescent="0.2">
      <c r="A1789" s="58">
        <v>44960</v>
      </c>
      <c r="B1789" s="59">
        <v>0.43055555555555558</v>
      </c>
      <c r="C1789" s="60">
        <v>-1</v>
      </c>
      <c r="D1789" s="61">
        <f>(MAX(K1789:M1789))/J1789/1.44</f>
        <v>0.41887125220458554</v>
      </c>
      <c r="E1789" s="62">
        <f>(MAX(T1789:V1789))/S1789/1.44</f>
        <v>0.14880952380952381</v>
      </c>
      <c r="F1789" s="129" t="s">
        <v>27</v>
      </c>
      <c r="G1789" s="130" t="s">
        <v>28</v>
      </c>
      <c r="H1789" s="131">
        <v>485</v>
      </c>
      <c r="I1789" s="132" t="s">
        <v>29</v>
      </c>
      <c r="J1789" s="130">
        <v>630</v>
      </c>
      <c r="K1789" s="133">
        <v>320</v>
      </c>
      <c r="L1789" s="133">
        <v>350</v>
      </c>
      <c r="M1789" s="133">
        <v>380</v>
      </c>
      <c r="N1789" s="134" t="s">
        <v>545</v>
      </c>
      <c r="O1789" s="133">
        <f>(K1789+L1789+M1789)/3</f>
        <v>350</v>
      </c>
      <c r="P1789" s="126">
        <f t="shared" si="306"/>
        <v>0.36522222222222223</v>
      </c>
      <c r="Q1789" s="249" t="s">
        <v>52</v>
      </c>
      <c r="R1789" s="136" t="s">
        <v>32</v>
      </c>
      <c r="S1789" s="130">
        <v>630</v>
      </c>
      <c r="T1789" s="133">
        <v>125</v>
      </c>
      <c r="U1789" s="133">
        <v>125</v>
      </c>
      <c r="V1789" s="133">
        <v>135</v>
      </c>
      <c r="W1789" s="134" t="s">
        <v>1772</v>
      </c>
      <c r="X1789" s="133">
        <f t="shared" si="311"/>
        <v>128.33333333333334</v>
      </c>
      <c r="Y1789" s="126">
        <f t="shared" si="312"/>
        <v>0.13391481481481482</v>
      </c>
      <c r="Z1789" s="207" t="s">
        <v>52</v>
      </c>
      <c r="AA1789" s="73">
        <f t="shared" si="309"/>
        <v>0.49913703703703705</v>
      </c>
      <c r="AB1789" s="831">
        <f t="shared" si="307"/>
        <v>315.54366666666664</v>
      </c>
    </row>
    <row r="1790" spans="1:28" ht="18" customHeight="1" x14ac:dyDescent="0.2">
      <c r="A1790" s="74"/>
      <c r="B1790" s="75"/>
      <c r="C1790" s="76"/>
      <c r="D1790" s="218"/>
      <c r="E1790" s="219"/>
      <c r="F1790" s="78"/>
      <c r="G1790" s="79"/>
      <c r="H1790" s="80">
        <v>485</v>
      </c>
      <c r="I1790" s="87" t="s">
        <v>2325</v>
      </c>
      <c r="J1790" s="79">
        <v>630</v>
      </c>
      <c r="K1790" s="82">
        <v>90</v>
      </c>
      <c r="L1790" s="82">
        <v>105</v>
      </c>
      <c r="M1790" s="82">
        <v>90</v>
      </c>
      <c r="N1790" s="82"/>
      <c r="O1790" s="83">
        <f t="shared" ref="O1790:O1806" si="313">(K1790+L1790+M1790)/3</f>
        <v>95</v>
      </c>
      <c r="P1790" s="84">
        <f t="shared" si="306"/>
        <v>9.9131746031746029E-2</v>
      </c>
      <c r="Q1790" s="84"/>
      <c r="R1790" s="85" t="s">
        <v>2326</v>
      </c>
      <c r="S1790" s="79">
        <v>630</v>
      </c>
      <c r="T1790" s="82">
        <v>55</v>
      </c>
      <c r="U1790" s="82">
        <v>50</v>
      </c>
      <c r="V1790" s="82">
        <v>60</v>
      </c>
      <c r="W1790" s="82"/>
      <c r="X1790" s="83">
        <f t="shared" si="311"/>
        <v>55</v>
      </c>
      <c r="Y1790" s="84">
        <f t="shared" si="312"/>
        <v>5.7392063492063487E-2</v>
      </c>
      <c r="Z1790" s="86"/>
      <c r="AA1790" s="73">
        <f t="shared" si="309"/>
        <v>0.15652380952380951</v>
      </c>
      <c r="AB1790" s="831">
        <f t="shared" si="307"/>
        <v>531.39</v>
      </c>
    </row>
    <row r="1791" spans="1:28" ht="18" customHeight="1" x14ac:dyDescent="0.2">
      <c r="A1791" s="74"/>
      <c r="B1791" s="75"/>
      <c r="C1791" s="76"/>
      <c r="D1791" s="182"/>
      <c r="E1791" s="183"/>
      <c r="F1791" s="78"/>
      <c r="G1791" s="79"/>
      <c r="H1791" s="80">
        <v>485</v>
      </c>
      <c r="I1791" s="87" t="s">
        <v>2327</v>
      </c>
      <c r="J1791" s="79">
        <v>630</v>
      </c>
      <c r="K1791" s="82">
        <v>10</v>
      </c>
      <c r="L1791" s="82">
        <v>10</v>
      </c>
      <c r="M1791" s="82">
        <v>10</v>
      </c>
      <c r="N1791" s="82"/>
      <c r="O1791" s="83">
        <f t="shared" si="313"/>
        <v>10</v>
      </c>
      <c r="P1791" s="84">
        <f t="shared" si="306"/>
        <v>1.0434920634920635E-2</v>
      </c>
      <c r="Q1791" s="84"/>
      <c r="R1791" s="85" t="s">
        <v>2328</v>
      </c>
      <c r="S1791" s="79">
        <v>630</v>
      </c>
      <c r="T1791" s="82">
        <v>10</v>
      </c>
      <c r="U1791" s="82">
        <v>30</v>
      </c>
      <c r="V1791" s="82">
        <v>15</v>
      </c>
      <c r="W1791" s="82"/>
      <c r="X1791" s="83">
        <f t="shared" si="311"/>
        <v>18.333333333333332</v>
      </c>
      <c r="Y1791" s="84">
        <f t="shared" si="312"/>
        <v>1.9130687830687828E-2</v>
      </c>
      <c r="Z1791" s="86"/>
      <c r="AA1791" s="73">
        <f t="shared" si="309"/>
        <v>2.9565608465608462E-2</v>
      </c>
      <c r="AB1791" s="831">
        <f t="shared" si="307"/>
        <v>611.37366666666662</v>
      </c>
    </row>
    <row r="1792" spans="1:28" ht="18" customHeight="1" x14ac:dyDescent="0.2">
      <c r="A1792" s="74"/>
      <c r="B1792" s="75"/>
      <c r="C1792" s="76"/>
      <c r="D1792" s="182"/>
      <c r="E1792" s="183"/>
      <c r="F1792" s="78"/>
      <c r="G1792" s="79"/>
      <c r="H1792" s="80">
        <v>485</v>
      </c>
      <c r="I1792" s="87" t="s">
        <v>2329</v>
      </c>
      <c r="J1792" s="79">
        <v>630</v>
      </c>
      <c r="K1792" s="82">
        <v>160</v>
      </c>
      <c r="L1792" s="82">
        <v>165</v>
      </c>
      <c r="M1792" s="82">
        <v>230</v>
      </c>
      <c r="N1792" s="82"/>
      <c r="O1792" s="83">
        <f t="shared" si="313"/>
        <v>185</v>
      </c>
      <c r="P1792" s="84">
        <f t="shared" si="306"/>
        <v>0.19304603174603174</v>
      </c>
      <c r="Q1792" s="84"/>
      <c r="R1792" s="85" t="s">
        <v>2330</v>
      </c>
      <c r="S1792" s="79">
        <v>630</v>
      </c>
      <c r="T1792" s="82">
        <v>50</v>
      </c>
      <c r="U1792" s="82">
        <v>35</v>
      </c>
      <c r="V1792" s="82">
        <v>50</v>
      </c>
      <c r="W1792" s="82"/>
      <c r="X1792" s="83">
        <f t="shared" si="311"/>
        <v>45</v>
      </c>
      <c r="Y1792" s="84">
        <f t="shared" si="312"/>
        <v>4.6957142857142857E-2</v>
      </c>
      <c r="Z1792" s="86"/>
      <c r="AA1792" s="73">
        <f t="shared" si="309"/>
        <v>0.24000317460317461</v>
      </c>
      <c r="AB1792" s="831">
        <f t="shared" si="307"/>
        <v>478.798</v>
      </c>
    </row>
    <row r="1793" spans="1:28" ht="18" customHeight="1" x14ac:dyDescent="0.2">
      <c r="A1793" s="74"/>
      <c r="B1793" s="75"/>
      <c r="C1793" s="76"/>
      <c r="D1793" s="182"/>
      <c r="E1793" s="183"/>
      <c r="F1793" s="78"/>
      <c r="G1793" s="79"/>
      <c r="H1793" s="80">
        <v>485</v>
      </c>
      <c r="I1793" s="87" t="s">
        <v>2331</v>
      </c>
      <c r="J1793" s="79">
        <v>630</v>
      </c>
      <c r="K1793" s="82">
        <v>0</v>
      </c>
      <c r="L1793" s="82">
        <v>0</v>
      </c>
      <c r="M1793" s="82">
        <v>0</v>
      </c>
      <c r="N1793" s="82"/>
      <c r="O1793" s="83">
        <f t="shared" si="313"/>
        <v>0</v>
      </c>
      <c r="P1793" s="84">
        <f t="shared" si="306"/>
        <v>0</v>
      </c>
      <c r="Q1793" s="84"/>
      <c r="R1793" s="85" t="s">
        <v>2332</v>
      </c>
      <c r="S1793" s="79">
        <v>630</v>
      </c>
      <c r="T1793" s="82">
        <v>0</v>
      </c>
      <c r="U1793" s="82">
        <v>0</v>
      </c>
      <c r="V1793" s="82">
        <v>0</v>
      </c>
      <c r="W1793" s="82"/>
      <c r="X1793" s="83">
        <f t="shared" si="311"/>
        <v>0</v>
      </c>
      <c r="Y1793" s="84">
        <f t="shared" si="312"/>
        <v>0</v>
      </c>
      <c r="Z1793" s="86"/>
      <c r="AA1793" s="73">
        <f t="shared" si="309"/>
        <v>0</v>
      </c>
      <c r="AB1793" s="831">
        <f t="shared" si="307"/>
        <v>630</v>
      </c>
    </row>
    <row r="1794" spans="1:28" ht="18" customHeight="1" x14ac:dyDescent="0.2">
      <c r="A1794" s="74"/>
      <c r="B1794" s="75"/>
      <c r="C1794" s="76"/>
      <c r="D1794" s="182"/>
      <c r="E1794" s="183"/>
      <c r="F1794" s="78"/>
      <c r="G1794" s="79"/>
      <c r="H1794" s="80">
        <v>485</v>
      </c>
      <c r="I1794" s="87" t="s">
        <v>2333</v>
      </c>
      <c r="J1794" s="79">
        <v>630</v>
      </c>
      <c r="K1794" s="82">
        <v>40</v>
      </c>
      <c r="L1794" s="82">
        <v>30</v>
      </c>
      <c r="M1794" s="82">
        <v>15</v>
      </c>
      <c r="N1794" s="82"/>
      <c r="O1794" s="83">
        <f t="shared" si="313"/>
        <v>28.333333333333332</v>
      </c>
      <c r="P1794" s="84">
        <f t="shared" si="306"/>
        <v>2.9565608465608462E-2</v>
      </c>
      <c r="Q1794" s="84"/>
      <c r="R1794" s="118" t="s">
        <v>2334</v>
      </c>
      <c r="S1794" s="79">
        <v>630</v>
      </c>
      <c r="T1794" s="82">
        <v>10</v>
      </c>
      <c r="U1794" s="82">
        <v>10</v>
      </c>
      <c r="V1794" s="82">
        <v>10</v>
      </c>
      <c r="W1794" s="82"/>
      <c r="X1794" s="83">
        <f t="shared" si="311"/>
        <v>10</v>
      </c>
      <c r="Y1794" s="84">
        <f t="shared" si="312"/>
        <v>1.0434920634920635E-2</v>
      </c>
      <c r="Z1794" s="86"/>
      <c r="AA1794" s="73">
        <f t="shared" si="309"/>
        <v>4.0000529100529099E-2</v>
      </c>
      <c r="AB1794" s="831">
        <f t="shared" si="307"/>
        <v>604.79966666666667</v>
      </c>
    </row>
    <row r="1795" spans="1:28" ht="18" customHeight="1" x14ac:dyDescent="0.2">
      <c r="A1795" s="74"/>
      <c r="B1795" s="75"/>
      <c r="C1795" s="76"/>
      <c r="D1795" s="182"/>
      <c r="E1795" s="183"/>
      <c r="F1795" s="78"/>
      <c r="G1795" s="79"/>
      <c r="H1795" s="80">
        <v>485</v>
      </c>
      <c r="I1795" s="87" t="s">
        <v>2335</v>
      </c>
      <c r="J1795" s="79">
        <v>630</v>
      </c>
      <c r="K1795" s="82">
        <v>40</v>
      </c>
      <c r="L1795" s="82">
        <v>40</v>
      </c>
      <c r="M1795" s="82">
        <v>35</v>
      </c>
      <c r="N1795" s="82"/>
      <c r="O1795" s="83">
        <f t="shared" si="313"/>
        <v>38.333333333333336</v>
      </c>
      <c r="P1795" s="84">
        <f t="shared" si="306"/>
        <v>4.0000529100529099E-2</v>
      </c>
      <c r="Q1795" s="84"/>
      <c r="R1795" s="85" t="s">
        <v>2336</v>
      </c>
      <c r="S1795" s="79">
        <v>630</v>
      </c>
      <c r="T1795" s="82">
        <v>0</v>
      </c>
      <c r="U1795" s="82">
        <v>0</v>
      </c>
      <c r="V1795" s="82">
        <v>0</v>
      </c>
      <c r="W1795" s="82"/>
      <c r="X1795" s="83">
        <f t="shared" si="311"/>
        <v>0</v>
      </c>
      <c r="Y1795" s="84">
        <f t="shared" si="312"/>
        <v>0</v>
      </c>
      <c r="Z1795" s="86"/>
      <c r="AA1795" s="73">
        <f t="shared" si="309"/>
        <v>4.0000529100529099E-2</v>
      </c>
      <c r="AB1795" s="831">
        <f t="shared" si="307"/>
        <v>604.79966666666667</v>
      </c>
    </row>
    <row r="1796" spans="1:28" ht="18" customHeight="1" x14ac:dyDescent="0.2">
      <c r="A1796" s="74"/>
      <c r="B1796" s="75"/>
      <c r="C1796" s="76"/>
      <c r="D1796" s="182"/>
      <c r="E1796" s="183"/>
      <c r="F1796" s="78"/>
      <c r="G1796" s="79"/>
      <c r="H1796" s="80">
        <v>485</v>
      </c>
      <c r="I1796" s="87" t="s">
        <v>2337</v>
      </c>
      <c r="J1796" s="79">
        <v>630</v>
      </c>
      <c r="K1796" s="82">
        <v>0</v>
      </c>
      <c r="L1796" s="82">
        <v>0</v>
      </c>
      <c r="M1796" s="82">
        <v>0</v>
      </c>
      <c r="N1796" s="82"/>
      <c r="O1796" s="83">
        <f t="shared" si="313"/>
        <v>0</v>
      </c>
      <c r="P1796" s="84">
        <f t="shared" si="306"/>
        <v>0</v>
      </c>
      <c r="Q1796" s="84"/>
      <c r="R1796" s="85" t="s">
        <v>2338</v>
      </c>
      <c r="S1796" s="79">
        <v>630</v>
      </c>
      <c r="T1796" s="82"/>
      <c r="U1796" s="82">
        <v>0</v>
      </c>
      <c r="V1796" s="82"/>
      <c r="W1796" s="82"/>
      <c r="X1796" s="83">
        <f t="shared" si="311"/>
        <v>0</v>
      </c>
      <c r="Y1796" s="84">
        <f t="shared" si="312"/>
        <v>0</v>
      </c>
      <c r="Z1796" s="86"/>
      <c r="AA1796" s="73">
        <f t="shared" si="309"/>
        <v>0</v>
      </c>
      <c r="AB1796" s="831">
        <f t="shared" si="307"/>
        <v>630</v>
      </c>
    </row>
    <row r="1797" spans="1:28" ht="18" customHeight="1" thickBot="1" x14ac:dyDescent="0.25">
      <c r="A1797" s="89"/>
      <c r="B1797" s="90"/>
      <c r="C1797" s="91"/>
      <c r="D1797" s="61"/>
      <c r="E1797" s="641"/>
      <c r="F1797" s="94"/>
      <c r="G1797" s="95"/>
      <c r="H1797" s="96">
        <v>485</v>
      </c>
      <c r="I1797" s="97" t="s">
        <v>153</v>
      </c>
      <c r="J1797" s="95">
        <v>630</v>
      </c>
      <c r="K1797" s="98">
        <v>0</v>
      </c>
      <c r="L1797" s="98">
        <v>0</v>
      </c>
      <c r="M1797" s="98">
        <v>0</v>
      </c>
      <c r="N1797" s="98"/>
      <c r="O1797" s="99">
        <f t="shared" si="313"/>
        <v>0</v>
      </c>
      <c r="P1797" s="100">
        <f t="shared" si="306"/>
        <v>0</v>
      </c>
      <c r="Q1797" s="100"/>
      <c r="R1797" s="101"/>
      <c r="S1797" s="95">
        <v>630</v>
      </c>
      <c r="T1797" s="98"/>
      <c r="U1797" s="98"/>
      <c r="V1797" s="98"/>
      <c r="W1797" s="98"/>
      <c r="X1797" s="99">
        <f t="shared" si="311"/>
        <v>0</v>
      </c>
      <c r="Y1797" s="100">
        <f t="shared" si="312"/>
        <v>0</v>
      </c>
      <c r="Z1797" s="102"/>
      <c r="AA1797" s="73">
        <f t="shared" si="309"/>
        <v>0</v>
      </c>
      <c r="AB1797" s="831">
        <f t="shared" si="307"/>
        <v>630</v>
      </c>
    </row>
    <row r="1798" spans="1:28" ht="18" customHeight="1" x14ac:dyDescent="0.2">
      <c r="A1798" s="429">
        <v>44960</v>
      </c>
      <c r="B1798" s="59">
        <v>0.41666666666666669</v>
      </c>
      <c r="C1798" s="642">
        <v>-1</v>
      </c>
      <c r="D1798" s="61">
        <f t="shared" ref="D1798" si="314">(MAX(K1798:M1798))/J1798/1.44</f>
        <v>0.21494708994708997</v>
      </c>
      <c r="E1798" s="62">
        <f t="shared" ref="E1798" si="315">(MAX(T1798:V1798))/S1798/1.44</f>
        <v>7.1649029982363319E-2</v>
      </c>
      <c r="F1798" s="130" t="s">
        <v>27</v>
      </c>
      <c r="G1798" s="130" t="s">
        <v>28</v>
      </c>
      <c r="H1798" s="131">
        <v>486</v>
      </c>
      <c r="I1798" s="132" t="s">
        <v>29</v>
      </c>
      <c r="J1798" s="130">
        <v>630</v>
      </c>
      <c r="K1798" s="134">
        <v>140</v>
      </c>
      <c r="L1798" s="134">
        <v>195</v>
      </c>
      <c r="M1798" s="134">
        <v>135</v>
      </c>
      <c r="N1798" s="134" t="s">
        <v>2339</v>
      </c>
      <c r="O1798" s="133">
        <f t="shared" si="313"/>
        <v>156.66666666666666</v>
      </c>
      <c r="P1798" s="126">
        <f t="shared" si="306"/>
        <v>0.16348042328042328</v>
      </c>
      <c r="Q1798" s="126"/>
      <c r="R1798" s="71" t="s">
        <v>32</v>
      </c>
      <c r="S1798" s="130">
        <v>630</v>
      </c>
      <c r="T1798" s="134">
        <v>65</v>
      </c>
      <c r="U1798" s="134">
        <v>55</v>
      </c>
      <c r="V1798" s="134">
        <v>65</v>
      </c>
      <c r="W1798" s="134" t="s">
        <v>2340</v>
      </c>
      <c r="X1798" s="133">
        <f t="shared" si="311"/>
        <v>61.666666666666664</v>
      </c>
      <c r="Y1798" s="126">
        <f t="shared" si="312"/>
        <v>6.4348677248677238E-2</v>
      </c>
      <c r="Z1798" s="207"/>
      <c r="AA1798" s="73">
        <f t="shared" si="309"/>
        <v>0.22782910052910052</v>
      </c>
      <c r="AB1798" s="831">
        <f t="shared" si="307"/>
        <v>486.46766666666667</v>
      </c>
    </row>
    <row r="1799" spans="1:28" ht="18" customHeight="1" x14ac:dyDescent="0.2">
      <c r="A1799" s="431"/>
      <c r="B1799" s="75"/>
      <c r="C1799" s="643"/>
      <c r="D1799" s="644"/>
      <c r="E1799" s="645"/>
      <c r="F1799" s="79"/>
      <c r="G1799" s="79"/>
      <c r="H1799" s="80">
        <v>486</v>
      </c>
      <c r="I1799" s="87" t="s">
        <v>2341</v>
      </c>
      <c r="J1799" s="79">
        <v>630</v>
      </c>
      <c r="K1799" s="82">
        <v>10</v>
      </c>
      <c r="L1799" s="82">
        <v>15</v>
      </c>
      <c r="M1799" s="82">
        <v>10</v>
      </c>
      <c r="N1799" s="82"/>
      <c r="O1799" s="83">
        <f t="shared" si="313"/>
        <v>11.666666666666666</v>
      </c>
      <c r="P1799" s="84">
        <f t="shared" si="306"/>
        <v>1.2174074074074073E-2</v>
      </c>
      <c r="Q1799" s="84"/>
      <c r="R1799" s="85" t="s">
        <v>2342</v>
      </c>
      <c r="S1799" s="79">
        <v>630</v>
      </c>
      <c r="T1799" s="82">
        <v>0</v>
      </c>
      <c r="U1799" s="82">
        <v>0</v>
      </c>
      <c r="V1799" s="82">
        <v>0</v>
      </c>
      <c r="W1799" s="82"/>
      <c r="X1799" s="83">
        <f t="shared" si="311"/>
        <v>0</v>
      </c>
      <c r="Y1799" s="84">
        <f t="shared" si="312"/>
        <v>0</v>
      </c>
      <c r="Z1799" s="86"/>
      <c r="AA1799" s="73">
        <f t="shared" si="309"/>
        <v>1.2174074074074073E-2</v>
      </c>
      <c r="AB1799" s="831">
        <f t="shared" si="307"/>
        <v>622.33033333333333</v>
      </c>
    </row>
    <row r="1800" spans="1:28" ht="18" customHeight="1" x14ac:dyDescent="0.2">
      <c r="A1800" s="431"/>
      <c r="B1800" s="75"/>
      <c r="C1800" s="643"/>
      <c r="D1800" s="405"/>
      <c r="E1800" s="646"/>
      <c r="F1800" s="79"/>
      <c r="G1800" s="79"/>
      <c r="H1800" s="80">
        <v>486</v>
      </c>
      <c r="I1800" s="87" t="s">
        <v>2343</v>
      </c>
      <c r="J1800" s="79">
        <v>630</v>
      </c>
      <c r="K1800" s="82">
        <v>50</v>
      </c>
      <c r="L1800" s="82">
        <v>50</v>
      </c>
      <c r="M1800" s="82">
        <v>50</v>
      </c>
      <c r="N1800" s="82"/>
      <c r="O1800" s="83">
        <f t="shared" si="313"/>
        <v>50</v>
      </c>
      <c r="P1800" s="84">
        <f t="shared" si="306"/>
        <v>5.2174603174603172E-2</v>
      </c>
      <c r="Q1800" s="84"/>
      <c r="R1800" s="85" t="s">
        <v>2344</v>
      </c>
      <c r="S1800" s="79">
        <v>630</v>
      </c>
      <c r="T1800" s="82">
        <v>5</v>
      </c>
      <c r="U1800" s="82">
        <v>0</v>
      </c>
      <c r="V1800" s="82">
        <v>0</v>
      </c>
      <c r="W1800" s="82"/>
      <c r="X1800" s="83">
        <f t="shared" si="311"/>
        <v>1.6666666666666667</v>
      </c>
      <c r="Y1800" s="84">
        <f t="shared" si="312"/>
        <v>1.7391534391534393E-3</v>
      </c>
      <c r="Z1800" s="86"/>
      <c r="AA1800" s="73">
        <f t="shared" si="309"/>
        <v>5.3913756613756608E-2</v>
      </c>
      <c r="AB1800" s="831">
        <f t="shared" si="307"/>
        <v>596.03433333333328</v>
      </c>
    </row>
    <row r="1801" spans="1:28" ht="18" customHeight="1" x14ac:dyDescent="0.2">
      <c r="A1801" s="431"/>
      <c r="B1801" s="75"/>
      <c r="C1801" s="643"/>
      <c r="D1801" s="405"/>
      <c r="E1801" s="646"/>
      <c r="F1801" s="79"/>
      <c r="G1801" s="79"/>
      <c r="H1801" s="80">
        <v>486</v>
      </c>
      <c r="I1801" s="87" t="s">
        <v>2345</v>
      </c>
      <c r="J1801" s="79">
        <v>630</v>
      </c>
      <c r="K1801" s="82">
        <v>0</v>
      </c>
      <c r="L1801" s="82">
        <v>0</v>
      </c>
      <c r="M1801" s="82">
        <v>0</v>
      </c>
      <c r="N1801" s="82"/>
      <c r="O1801" s="83">
        <f t="shared" si="313"/>
        <v>0</v>
      </c>
      <c r="P1801" s="84">
        <f t="shared" si="306"/>
        <v>0</v>
      </c>
      <c r="Q1801" s="84"/>
      <c r="R1801" s="85" t="s">
        <v>2346</v>
      </c>
      <c r="S1801" s="79">
        <v>630</v>
      </c>
      <c r="T1801" s="82">
        <v>0</v>
      </c>
      <c r="U1801" s="82">
        <v>0</v>
      </c>
      <c r="V1801" s="82">
        <v>0</v>
      </c>
      <c r="W1801" s="82"/>
      <c r="X1801" s="83">
        <f t="shared" si="311"/>
        <v>0</v>
      </c>
      <c r="Y1801" s="84">
        <f t="shared" si="312"/>
        <v>0</v>
      </c>
      <c r="Z1801" s="86"/>
      <c r="AA1801" s="73">
        <f t="shared" si="309"/>
        <v>0</v>
      </c>
      <c r="AB1801" s="831">
        <f t="shared" si="307"/>
        <v>630</v>
      </c>
    </row>
    <row r="1802" spans="1:28" ht="18" customHeight="1" x14ac:dyDescent="0.2">
      <c r="A1802" s="431"/>
      <c r="B1802" s="75"/>
      <c r="C1802" s="643"/>
      <c r="D1802" s="405"/>
      <c r="E1802" s="646"/>
      <c r="F1802" s="79"/>
      <c r="G1802" s="79"/>
      <c r="H1802" s="80">
        <v>486</v>
      </c>
      <c r="I1802" s="87" t="s">
        <v>2347</v>
      </c>
      <c r="J1802" s="79">
        <v>630</v>
      </c>
      <c r="K1802" s="82">
        <v>0</v>
      </c>
      <c r="L1802" s="82">
        <v>0</v>
      </c>
      <c r="M1802" s="82">
        <v>0</v>
      </c>
      <c r="N1802" s="82"/>
      <c r="O1802" s="83">
        <f t="shared" si="313"/>
        <v>0</v>
      </c>
      <c r="P1802" s="84">
        <f t="shared" ref="P1802:P1865" si="316">1.73*0.38*O1802/J1802</f>
        <v>0</v>
      </c>
      <c r="Q1802" s="84"/>
      <c r="R1802" s="85" t="s">
        <v>2348</v>
      </c>
      <c r="S1802" s="79">
        <v>630</v>
      </c>
      <c r="T1802" s="82">
        <v>10</v>
      </c>
      <c r="U1802" s="82">
        <v>5</v>
      </c>
      <c r="V1802" s="82">
        <v>5</v>
      </c>
      <c r="W1802" s="82"/>
      <c r="X1802" s="83">
        <f t="shared" si="311"/>
        <v>6.666666666666667</v>
      </c>
      <c r="Y1802" s="84">
        <f t="shared" si="312"/>
        <v>6.9566137566137573E-3</v>
      </c>
      <c r="Z1802" s="86"/>
      <c r="AA1802" s="73">
        <f t="shared" si="309"/>
        <v>6.9566137566137573E-3</v>
      </c>
      <c r="AB1802" s="831">
        <f t="shared" si="307"/>
        <v>625.61733333333336</v>
      </c>
    </row>
    <row r="1803" spans="1:28" ht="18" customHeight="1" x14ac:dyDescent="0.2">
      <c r="A1803" s="431"/>
      <c r="B1803" s="75"/>
      <c r="C1803" s="643"/>
      <c r="D1803" s="405"/>
      <c r="E1803" s="646"/>
      <c r="F1803" s="79"/>
      <c r="G1803" s="79"/>
      <c r="H1803" s="80">
        <v>486</v>
      </c>
      <c r="I1803" s="87" t="s">
        <v>2349</v>
      </c>
      <c r="J1803" s="79">
        <v>630</v>
      </c>
      <c r="K1803" s="82">
        <v>40</v>
      </c>
      <c r="L1803" s="82">
        <v>40</v>
      </c>
      <c r="M1803" s="82">
        <v>45</v>
      </c>
      <c r="N1803" s="82"/>
      <c r="O1803" s="83">
        <f t="shared" si="313"/>
        <v>41.666666666666664</v>
      </c>
      <c r="P1803" s="84">
        <f t="shared" si="316"/>
        <v>4.3478835978835978E-2</v>
      </c>
      <c r="Q1803" s="84"/>
      <c r="R1803" s="85" t="s">
        <v>2350</v>
      </c>
      <c r="S1803" s="79">
        <v>630</v>
      </c>
      <c r="T1803" s="82">
        <v>0</v>
      </c>
      <c r="U1803" s="82">
        <v>0</v>
      </c>
      <c r="V1803" s="82">
        <v>0</v>
      </c>
      <c r="W1803" s="82"/>
      <c r="X1803" s="83">
        <f t="shared" si="311"/>
        <v>0</v>
      </c>
      <c r="Y1803" s="84">
        <f t="shared" si="312"/>
        <v>0</v>
      </c>
      <c r="Z1803" s="86"/>
      <c r="AA1803" s="73">
        <f t="shared" si="309"/>
        <v>4.3478835978835978E-2</v>
      </c>
      <c r="AB1803" s="831">
        <f t="shared" ref="AB1803:AB1866" si="317">S1803 - (AA1803*S1803)</f>
        <v>602.60833333333335</v>
      </c>
    </row>
    <row r="1804" spans="1:28" ht="18" customHeight="1" x14ac:dyDescent="0.2">
      <c r="A1804" s="431"/>
      <c r="B1804" s="75"/>
      <c r="C1804" s="643"/>
      <c r="D1804" s="405"/>
      <c r="E1804" s="646"/>
      <c r="F1804" s="79"/>
      <c r="G1804" s="79"/>
      <c r="H1804" s="80">
        <v>486</v>
      </c>
      <c r="I1804" s="87" t="s">
        <v>2351</v>
      </c>
      <c r="J1804" s="79">
        <v>630</v>
      </c>
      <c r="K1804" s="82">
        <v>40</v>
      </c>
      <c r="L1804" s="82">
        <v>90</v>
      </c>
      <c r="M1804" s="82">
        <v>25</v>
      </c>
      <c r="N1804" s="82"/>
      <c r="O1804" s="83">
        <f t="shared" si="313"/>
        <v>51.666666666666664</v>
      </c>
      <c r="P1804" s="84">
        <f t="shared" si="316"/>
        <v>5.3913756613756608E-2</v>
      </c>
      <c r="Q1804" s="84"/>
      <c r="R1804" s="85" t="s">
        <v>2352</v>
      </c>
      <c r="S1804" s="79">
        <v>630</v>
      </c>
      <c r="T1804" s="82">
        <v>50</v>
      </c>
      <c r="U1804" s="82">
        <v>50</v>
      </c>
      <c r="V1804" s="82">
        <v>60</v>
      </c>
      <c r="W1804" s="82"/>
      <c r="X1804" s="83">
        <f t="shared" si="311"/>
        <v>53.333333333333336</v>
      </c>
      <c r="Y1804" s="84">
        <f t="shared" si="312"/>
        <v>5.5652910052910058E-2</v>
      </c>
      <c r="Z1804" s="86"/>
      <c r="AA1804" s="73">
        <f t="shared" si="309"/>
        <v>0.10956666666666667</v>
      </c>
      <c r="AB1804" s="831">
        <f t="shared" si="317"/>
        <v>560.97299999999996</v>
      </c>
    </row>
    <row r="1805" spans="1:28" ht="18" customHeight="1" x14ac:dyDescent="0.2">
      <c r="A1805" s="431"/>
      <c r="B1805" s="75"/>
      <c r="C1805" s="643"/>
      <c r="D1805" s="405"/>
      <c r="E1805" s="646"/>
      <c r="F1805" s="79"/>
      <c r="G1805" s="79"/>
      <c r="H1805" s="80">
        <v>486</v>
      </c>
      <c r="I1805" s="87" t="s">
        <v>723</v>
      </c>
      <c r="J1805" s="79">
        <v>630</v>
      </c>
      <c r="K1805" s="82">
        <v>0</v>
      </c>
      <c r="L1805" s="82">
        <v>0</v>
      </c>
      <c r="M1805" s="82">
        <v>0</v>
      </c>
      <c r="N1805" s="82"/>
      <c r="O1805" s="83">
        <f t="shared" si="313"/>
        <v>0</v>
      </c>
      <c r="P1805" s="84">
        <f t="shared" si="316"/>
        <v>0</v>
      </c>
      <c r="Q1805" s="84"/>
      <c r="R1805" s="85"/>
      <c r="S1805" s="79">
        <v>630</v>
      </c>
      <c r="T1805" s="82"/>
      <c r="U1805" s="82"/>
      <c r="V1805" s="82"/>
      <c r="W1805" s="82"/>
      <c r="X1805" s="83">
        <f t="shared" si="311"/>
        <v>0</v>
      </c>
      <c r="Y1805" s="84">
        <f t="shared" si="312"/>
        <v>0</v>
      </c>
      <c r="Z1805" s="86"/>
      <c r="AA1805" s="73">
        <f t="shared" si="309"/>
        <v>0</v>
      </c>
      <c r="AB1805" s="831">
        <f t="shared" si="317"/>
        <v>630</v>
      </c>
    </row>
    <row r="1806" spans="1:28" ht="18" customHeight="1" thickBot="1" x14ac:dyDescent="0.25">
      <c r="A1806" s="434"/>
      <c r="B1806" s="90"/>
      <c r="C1806" s="647"/>
      <c r="D1806" s="648"/>
      <c r="E1806" s="649"/>
      <c r="F1806" s="95"/>
      <c r="G1806" s="95"/>
      <c r="H1806" s="96">
        <v>486</v>
      </c>
      <c r="I1806" s="97" t="s">
        <v>2353</v>
      </c>
      <c r="J1806" s="95">
        <v>630</v>
      </c>
      <c r="K1806" s="98">
        <v>0</v>
      </c>
      <c r="L1806" s="98">
        <v>0</v>
      </c>
      <c r="M1806" s="98">
        <v>5</v>
      </c>
      <c r="N1806" s="98"/>
      <c r="O1806" s="99">
        <f t="shared" si="313"/>
        <v>1.6666666666666667</v>
      </c>
      <c r="P1806" s="100">
        <f t="shared" si="316"/>
        <v>1.7391534391534393E-3</v>
      </c>
      <c r="Q1806" s="100"/>
      <c r="R1806" s="101"/>
      <c r="S1806" s="95">
        <v>630</v>
      </c>
      <c r="T1806" s="98"/>
      <c r="U1806" s="98"/>
      <c r="V1806" s="98"/>
      <c r="W1806" s="98"/>
      <c r="X1806" s="99">
        <f t="shared" si="311"/>
        <v>0</v>
      </c>
      <c r="Y1806" s="100">
        <f t="shared" si="312"/>
        <v>0</v>
      </c>
      <c r="Z1806" s="102"/>
      <c r="AA1806" s="73">
        <f t="shared" si="309"/>
        <v>1.7391534391534393E-3</v>
      </c>
      <c r="AB1806" s="831">
        <f t="shared" si="317"/>
        <v>628.90433333333328</v>
      </c>
    </row>
    <row r="1807" spans="1:28" s="10" customFormat="1" ht="18" customHeight="1" x14ac:dyDescent="0.2">
      <c r="A1807" s="74">
        <v>44966</v>
      </c>
      <c r="B1807" s="75">
        <v>0.41666666666666669</v>
      </c>
      <c r="C1807" s="76">
        <v>-3</v>
      </c>
      <c r="D1807" s="61">
        <f>(MAX(K1807:M1807))/J1807/1.44</f>
        <v>0</v>
      </c>
      <c r="E1807" s="62">
        <f>(MAX(T1807:V1807))/S1807/1.44</f>
        <v>0</v>
      </c>
      <c r="F1807" s="129" t="s">
        <v>27</v>
      </c>
      <c r="G1807" s="130" t="s">
        <v>28</v>
      </c>
      <c r="H1807" s="131">
        <v>487</v>
      </c>
      <c r="I1807" s="132" t="s">
        <v>29</v>
      </c>
      <c r="J1807" s="130">
        <v>630</v>
      </c>
      <c r="K1807" s="133"/>
      <c r="L1807" s="133"/>
      <c r="M1807" s="133"/>
      <c r="N1807" s="134" t="s">
        <v>33</v>
      </c>
      <c r="O1807" s="133">
        <f>(K1807+L1807+M1807)/3</f>
        <v>0</v>
      </c>
      <c r="P1807" s="126">
        <f t="shared" si="316"/>
        <v>0</v>
      </c>
      <c r="Q1807" s="249" t="s">
        <v>50</v>
      </c>
      <c r="R1807" s="136" t="s">
        <v>32</v>
      </c>
      <c r="S1807" s="130">
        <v>630</v>
      </c>
      <c r="T1807" s="133"/>
      <c r="U1807" s="133"/>
      <c r="V1807" s="133"/>
      <c r="W1807" s="134" t="s">
        <v>2354</v>
      </c>
      <c r="X1807" s="133">
        <f t="shared" si="311"/>
        <v>0</v>
      </c>
      <c r="Y1807" s="126">
        <f t="shared" si="312"/>
        <v>0</v>
      </c>
      <c r="Z1807" s="207" t="s">
        <v>31</v>
      </c>
      <c r="AA1807" s="73">
        <f t="shared" si="309"/>
        <v>0</v>
      </c>
      <c r="AB1807" s="831">
        <f t="shared" si="317"/>
        <v>630</v>
      </c>
    </row>
    <row r="1808" spans="1:28" ht="18" customHeight="1" x14ac:dyDescent="0.2">
      <c r="A1808" s="74"/>
      <c r="B1808" s="75"/>
      <c r="C1808" s="76"/>
      <c r="D1808" s="77"/>
      <c r="E1808" s="77"/>
      <c r="F1808" s="78"/>
      <c r="G1808" s="79"/>
      <c r="H1808" s="80">
        <v>487</v>
      </c>
      <c r="I1808" s="87" t="s">
        <v>2355</v>
      </c>
      <c r="J1808" s="79">
        <v>630</v>
      </c>
      <c r="K1808" s="82">
        <v>88</v>
      </c>
      <c r="L1808" s="82">
        <v>91</v>
      </c>
      <c r="M1808" s="82">
        <v>88</v>
      </c>
      <c r="N1808" s="82"/>
      <c r="O1808" s="83">
        <f t="shared" ref="O1808:O1817" si="318">(K1808+L1808+M1808)/3</f>
        <v>89</v>
      </c>
      <c r="P1808" s="84">
        <f t="shared" si="316"/>
        <v>9.2870793650793648E-2</v>
      </c>
      <c r="Q1808" s="84"/>
      <c r="R1808" s="85" t="s">
        <v>2356</v>
      </c>
      <c r="S1808" s="79">
        <v>630</v>
      </c>
      <c r="T1808" s="82">
        <v>0</v>
      </c>
      <c r="U1808" s="82">
        <v>0</v>
      </c>
      <c r="V1808" s="82">
        <v>0</v>
      </c>
      <c r="W1808" s="82"/>
      <c r="X1808" s="83">
        <f t="shared" si="311"/>
        <v>0</v>
      </c>
      <c r="Y1808" s="84">
        <f t="shared" si="312"/>
        <v>0</v>
      </c>
      <c r="Z1808" s="86"/>
      <c r="AA1808" s="73">
        <f t="shared" si="309"/>
        <v>9.2870793650793648E-2</v>
      </c>
      <c r="AB1808" s="831">
        <f t="shared" si="317"/>
        <v>571.4914</v>
      </c>
    </row>
    <row r="1809" spans="1:28" ht="18" customHeight="1" x14ac:dyDescent="0.2">
      <c r="A1809" s="74"/>
      <c r="B1809" s="75"/>
      <c r="C1809" s="76"/>
      <c r="D1809" s="77"/>
      <c r="E1809" s="77"/>
      <c r="F1809" s="78"/>
      <c r="G1809" s="79"/>
      <c r="H1809" s="80">
        <v>487</v>
      </c>
      <c r="I1809" s="87" t="s">
        <v>2357</v>
      </c>
      <c r="J1809" s="79">
        <v>630</v>
      </c>
      <c r="K1809" s="82">
        <v>60</v>
      </c>
      <c r="L1809" s="82">
        <v>42</v>
      </c>
      <c r="M1809" s="82">
        <v>36</v>
      </c>
      <c r="N1809" s="82"/>
      <c r="O1809" s="83">
        <f t="shared" si="318"/>
        <v>46</v>
      </c>
      <c r="P1809" s="84">
        <f t="shared" si="316"/>
        <v>4.8000634920634923E-2</v>
      </c>
      <c r="Q1809" s="84"/>
      <c r="R1809" s="85" t="s">
        <v>2358</v>
      </c>
      <c r="S1809" s="79">
        <v>630</v>
      </c>
      <c r="T1809" s="82">
        <v>4</v>
      </c>
      <c r="U1809" s="82">
        <v>4</v>
      </c>
      <c r="V1809" s="82">
        <v>4</v>
      </c>
      <c r="W1809" s="82"/>
      <c r="X1809" s="83">
        <f t="shared" si="311"/>
        <v>4</v>
      </c>
      <c r="Y1809" s="84">
        <f t="shared" si="312"/>
        <v>4.1739682539682537E-3</v>
      </c>
      <c r="Z1809" s="86"/>
      <c r="AA1809" s="73">
        <f t="shared" si="309"/>
        <v>5.2174603174603179E-2</v>
      </c>
      <c r="AB1809" s="831">
        <f t="shared" si="317"/>
        <v>597.13</v>
      </c>
    </row>
    <row r="1810" spans="1:28" ht="18" customHeight="1" x14ac:dyDescent="0.2">
      <c r="A1810" s="74"/>
      <c r="B1810" s="75"/>
      <c r="C1810" s="76"/>
      <c r="D1810" s="77"/>
      <c r="E1810" s="77"/>
      <c r="F1810" s="78"/>
      <c r="G1810" s="79"/>
      <c r="H1810" s="80">
        <v>487</v>
      </c>
      <c r="I1810" s="81" t="s">
        <v>2359</v>
      </c>
      <c r="J1810" s="79">
        <v>630</v>
      </c>
      <c r="K1810" s="82">
        <v>45</v>
      </c>
      <c r="L1810" s="82">
        <v>54</v>
      </c>
      <c r="M1810" s="82">
        <v>55</v>
      </c>
      <c r="N1810" s="82"/>
      <c r="O1810" s="83">
        <f t="shared" si="318"/>
        <v>51.333333333333336</v>
      </c>
      <c r="P1810" s="84">
        <f t="shared" si="316"/>
        <v>5.3565925925925927E-2</v>
      </c>
      <c r="Q1810" s="84"/>
      <c r="R1810" s="85" t="s">
        <v>2360</v>
      </c>
      <c r="S1810" s="79">
        <v>630</v>
      </c>
      <c r="T1810" s="82">
        <v>75</v>
      </c>
      <c r="U1810" s="82">
        <v>64</v>
      </c>
      <c r="V1810" s="82">
        <v>70</v>
      </c>
      <c r="W1810" s="82"/>
      <c r="X1810" s="83">
        <f t="shared" si="311"/>
        <v>69.666666666666671</v>
      </c>
      <c r="Y1810" s="84">
        <f t="shared" si="312"/>
        <v>7.2696613756613765E-2</v>
      </c>
      <c r="Z1810" s="86"/>
      <c r="AA1810" s="73">
        <f t="shared" si="309"/>
        <v>0.1262625396825397</v>
      </c>
      <c r="AB1810" s="831">
        <f t="shared" si="317"/>
        <v>550.45460000000003</v>
      </c>
    </row>
    <row r="1811" spans="1:28" ht="18" customHeight="1" x14ac:dyDescent="0.2">
      <c r="A1811" s="74"/>
      <c r="B1811" s="75"/>
      <c r="C1811" s="76"/>
      <c r="D1811" s="77"/>
      <c r="E1811" s="77"/>
      <c r="F1811" s="78"/>
      <c r="G1811" s="79"/>
      <c r="H1811" s="80">
        <v>487</v>
      </c>
      <c r="I1811" s="87" t="s">
        <v>2361</v>
      </c>
      <c r="J1811" s="79">
        <v>630</v>
      </c>
      <c r="K1811" s="82">
        <v>40</v>
      </c>
      <c r="L1811" s="82">
        <v>26</v>
      </c>
      <c r="M1811" s="82">
        <v>35</v>
      </c>
      <c r="N1811" s="82"/>
      <c r="O1811" s="83">
        <f t="shared" si="318"/>
        <v>33.666666666666664</v>
      </c>
      <c r="P1811" s="84">
        <f t="shared" si="316"/>
        <v>3.5130899470899472E-2</v>
      </c>
      <c r="Q1811" s="84"/>
      <c r="R1811" s="85" t="s">
        <v>2362</v>
      </c>
      <c r="S1811" s="79">
        <v>630</v>
      </c>
      <c r="T1811" s="82">
        <v>0</v>
      </c>
      <c r="U1811" s="82">
        <v>0</v>
      </c>
      <c r="V1811" s="82">
        <v>0</v>
      </c>
      <c r="W1811" s="82"/>
      <c r="X1811" s="83">
        <f t="shared" si="311"/>
        <v>0</v>
      </c>
      <c r="Y1811" s="84">
        <f t="shared" si="312"/>
        <v>0</v>
      </c>
      <c r="Z1811" s="86"/>
      <c r="AA1811" s="73">
        <f t="shared" si="309"/>
        <v>3.5130899470899472E-2</v>
      </c>
      <c r="AB1811" s="831">
        <f t="shared" si="317"/>
        <v>607.86753333333331</v>
      </c>
    </row>
    <row r="1812" spans="1:28" ht="18" customHeight="1" x14ac:dyDescent="0.2">
      <c r="A1812" s="74"/>
      <c r="B1812" s="75"/>
      <c r="C1812" s="76"/>
      <c r="D1812" s="77"/>
      <c r="E1812" s="77"/>
      <c r="F1812" s="78"/>
      <c r="G1812" s="79"/>
      <c r="H1812" s="80">
        <v>487</v>
      </c>
      <c r="I1812" s="87" t="s">
        <v>2363</v>
      </c>
      <c r="J1812" s="79">
        <v>630</v>
      </c>
      <c r="K1812" s="82">
        <v>104</v>
      </c>
      <c r="L1812" s="82">
        <v>80</v>
      </c>
      <c r="M1812" s="82">
        <v>82</v>
      </c>
      <c r="N1812" s="82"/>
      <c r="O1812" s="83">
        <f t="shared" si="318"/>
        <v>88.666666666666671</v>
      </c>
      <c r="P1812" s="84">
        <f t="shared" si="316"/>
        <v>9.2522962962962974E-2</v>
      </c>
      <c r="Q1812" s="84"/>
      <c r="R1812" s="85" t="s">
        <v>2364</v>
      </c>
      <c r="S1812" s="79">
        <v>630</v>
      </c>
      <c r="T1812" s="82">
        <v>0</v>
      </c>
      <c r="U1812" s="82">
        <v>0</v>
      </c>
      <c r="V1812" s="82">
        <v>0</v>
      </c>
      <c r="W1812" s="82"/>
      <c r="X1812" s="83">
        <f t="shared" si="311"/>
        <v>0</v>
      </c>
      <c r="Y1812" s="84">
        <f t="shared" si="312"/>
        <v>0</v>
      </c>
      <c r="Z1812" s="86"/>
      <c r="AA1812" s="73">
        <f t="shared" si="309"/>
        <v>9.2522962962962974E-2</v>
      </c>
      <c r="AB1812" s="831">
        <f t="shared" si="317"/>
        <v>571.71053333333327</v>
      </c>
    </row>
    <row r="1813" spans="1:28" ht="18" customHeight="1" x14ac:dyDescent="0.2">
      <c r="A1813" s="74"/>
      <c r="B1813" s="75"/>
      <c r="C1813" s="76"/>
      <c r="D1813" s="77"/>
      <c r="E1813" s="77"/>
      <c r="F1813" s="78"/>
      <c r="G1813" s="79"/>
      <c r="H1813" s="80">
        <v>487</v>
      </c>
      <c r="I1813" s="81" t="s">
        <v>2365</v>
      </c>
      <c r="J1813" s="79">
        <v>630</v>
      </c>
      <c r="K1813" s="82">
        <v>62</v>
      </c>
      <c r="L1813" s="82">
        <v>73</v>
      </c>
      <c r="M1813" s="82">
        <v>79</v>
      </c>
      <c r="N1813" s="82"/>
      <c r="O1813" s="83">
        <f t="shared" si="318"/>
        <v>71.333333333333329</v>
      </c>
      <c r="P1813" s="84">
        <f t="shared" si="316"/>
        <v>7.4435767195767194E-2</v>
      </c>
      <c r="Q1813" s="84"/>
      <c r="R1813" s="85" t="s">
        <v>2366</v>
      </c>
      <c r="S1813" s="79">
        <v>630</v>
      </c>
      <c r="T1813" s="82">
        <v>0</v>
      </c>
      <c r="U1813" s="82">
        <v>0</v>
      </c>
      <c r="V1813" s="82">
        <v>0</v>
      </c>
      <c r="W1813" s="82"/>
      <c r="X1813" s="83">
        <f t="shared" si="311"/>
        <v>0</v>
      </c>
      <c r="Y1813" s="84">
        <f t="shared" si="312"/>
        <v>0</v>
      </c>
      <c r="Z1813" s="86"/>
      <c r="AA1813" s="73">
        <f t="shared" si="309"/>
        <v>7.4435767195767194E-2</v>
      </c>
      <c r="AB1813" s="831">
        <f t="shared" si="317"/>
        <v>583.10546666666664</v>
      </c>
    </row>
    <row r="1814" spans="1:28" ht="18" customHeight="1" x14ac:dyDescent="0.2">
      <c r="A1814" s="74"/>
      <c r="B1814" s="75"/>
      <c r="C1814" s="76"/>
      <c r="D1814" s="77"/>
      <c r="E1814" s="77"/>
      <c r="F1814" s="78"/>
      <c r="G1814" s="79"/>
      <c r="H1814" s="80">
        <v>487</v>
      </c>
      <c r="I1814" s="87" t="s">
        <v>2367</v>
      </c>
      <c r="J1814" s="79">
        <v>630</v>
      </c>
      <c r="K1814" s="82">
        <v>11</v>
      </c>
      <c r="L1814" s="82">
        <v>5</v>
      </c>
      <c r="M1814" s="82">
        <v>0</v>
      </c>
      <c r="N1814" s="82"/>
      <c r="O1814" s="83">
        <f t="shared" si="318"/>
        <v>5.333333333333333</v>
      </c>
      <c r="P1814" s="84">
        <f t="shared" si="316"/>
        <v>5.5652910052910046E-3</v>
      </c>
      <c r="Q1814" s="84"/>
      <c r="R1814" s="85" t="s">
        <v>2368</v>
      </c>
      <c r="S1814" s="79">
        <v>630</v>
      </c>
      <c r="T1814" s="82">
        <v>0</v>
      </c>
      <c r="U1814" s="82">
        <v>0</v>
      </c>
      <c r="V1814" s="82">
        <v>0</v>
      </c>
      <c r="W1814" s="82"/>
      <c r="X1814" s="83">
        <f t="shared" si="311"/>
        <v>0</v>
      </c>
      <c r="Y1814" s="84">
        <f t="shared" si="312"/>
        <v>0</v>
      </c>
      <c r="Z1814" s="86"/>
      <c r="AA1814" s="73">
        <f t="shared" si="309"/>
        <v>5.5652910052910046E-3</v>
      </c>
      <c r="AB1814" s="831">
        <f t="shared" si="317"/>
        <v>626.49386666666669</v>
      </c>
    </row>
    <row r="1815" spans="1:28" ht="18" customHeight="1" x14ac:dyDescent="0.2">
      <c r="A1815" s="74"/>
      <c r="B1815" s="75"/>
      <c r="C1815" s="76"/>
      <c r="D1815" s="77"/>
      <c r="E1815" s="77"/>
      <c r="F1815" s="78"/>
      <c r="G1815" s="79"/>
      <c r="H1815" s="80">
        <v>487</v>
      </c>
      <c r="I1815" s="87" t="s">
        <v>2369</v>
      </c>
      <c r="J1815" s="79">
        <v>630</v>
      </c>
      <c r="K1815" s="82">
        <v>27</v>
      </c>
      <c r="L1815" s="82">
        <v>26</v>
      </c>
      <c r="M1815" s="82">
        <v>27</v>
      </c>
      <c r="N1815" s="82"/>
      <c r="O1815" s="83">
        <f t="shared" si="318"/>
        <v>26.666666666666668</v>
      </c>
      <c r="P1815" s="84">
        <f t="shared" si="316"/>
        <v>2.7826455026455029E-2</v>
      </c>
      <c r="Q1815" s="84"/>
      <c r="R1815" s="85" t="s">
        <v>2370</v>
      </c>
      <c r="S1815" s="79">
        <v>630</v>
      </c>
      <c r="T1815" s="82">
        <v>1</v>
      </c>
      <c r="U1815" s="82">
        <v>0</v>
      </c>
      <c r="V1815" s="82">
        <v>2</v>
      </c>
      <c r="W1815" s="82"/>
      <c r="X1815" s="83">
        <f t="shared" si="311"/>
        <v>1</v>
      </c>
      <c r="Y1815" s="84">
        <f t="shared" si="312"/>
        <v>1.0434920634920634E-3</v>
      </c>
      <c r="Z1815" s="86"/>
      <c r="AA1815" s="73">
        <f t="shared" si="309"/>
        <v>2.8869947089947091E-2</v>
      </c>
      <c r="AB1815" s="831">
        <f t="shared" si="317"/>
        <v>611.81193333333329</v>
      </c>
    </row>
    <row r="1816" spans="1:28" ht="18" customHeight="1" x14ac:dyDescent="0.2">
      <c r="A1816" s="74"/>
      <c r="B1816" s="75"/>
      <c r="C1816" s="76"/>
      <c r="D1816" s="77"/>
      <c r="E1816" s="77"/>
      <c r="F1816" s="78"/>
      <c r="G1816" s="79"/>
      <c r="H1816" s="80">
        <v>487</v>
      </c>
      <c r="I1816" s="87" t="s">
        <v>2371</v>
      </c>
      <c r="J1816" s="79">
        <v>630</v>
      </c>
      <c r="K1816" s="82">
        <v>33</v>
      </c>
      <c r="L1816" s="82">
        <v>43</v>
      </c>
      <c r="M1816" s="82">
        <v>40</v>
      </c>
      <c r="N1816" s="82"/>
      <c r="O1816" s="83">
        <f t="shared" si="318"/>
        <v>38.666666666666664</v>
      </c>
      <c r="P1816" s="84">
        <f t="shared" si="316"/>
        <v>4.0348359788359787E-2</v>
      </c>
      <c r="Q1816" s="84"/>
      <c r="R1816" s="85"/>
      <c r="S1816" s="79">
        <v>630</v>
      </c>
      <c r="T1816" s="82"/>
      <c r="U1816" s="82"/>
      <c r="V1816" s="82"/>
      <c r="W1816" s="82"/>
      <c r="X1816" s="83">
        <f t="shared" si="311"/>
        <v>0</v>
      </c>
      <c r="Y1816" s="84">
        <f t="shared" si="312"/>
        <v>0</v>
      </c>
      <c r="Z1816" s="86"/>
      <c r="AA1816" s="73">
        <f t="shared" si="309"/>
        <v>4.0348359788359787E-2</v>
      </c>
      <c r="AB1816" s="831">
        <f t="shared" si="317"/>
        <v>604.58053333333328</v>
      </c>
    </row>
    <row r="1817" spans="1:28" ht="18" customHeight="1" thickBot="1" x14ac:dyDescent="0.25">
      <c r="A1817" s="89"/>
      <c r="B1817" s="90"/>
      <c r="C1817" s="91"/>
      <c r="D1817" s="92"/>
      <c r="E1817" s="93"/>
      <c r="F1817" s="94"/>
      <c r="G1817" s="95"/>
      <c r="H1817" s="96">
        <v>487</v>
      </c>
      <c r="I1817" s="97" t="s">
        <v>2372</v>
      </c>
      <c r="J1817" s="95">
        <v>630</v>
      </c>
      <c r="K1817" s="98">
        <v>3</v>
      </c>
      <c r="L1817" s="98">
        <v>3</v>
      </c>
      <c r="M1817" s="98">
        <v>3</v>
      </c>
      <c r="N1817" s="98"/>
      <c r="O1817" s="99">
        <f t="shared" si="318"/>
        <v>3</v>
      </c>
      <c r="P1817" s="100">
        <f t="shared" si="316"/>
        <v>3.1304761904761905E-3</v>
      </c>
      <c r="Q1817" s="100"/>
      <c r="R1817" s="101"/>
      <c r="S1817" s="95">
        <v>630</v>
      </c>
      <c r="T1817" s="98"/>
      <c r="U1817" s="98"/>
      <c r="V1817" s="98"/>
      <c r="W1817" s="98"/>
      <c r="X1817" s="99">
        <f t="shared" si="311"/>
        <v>0</v>
      </c>
      <c r="Y1817" s="100">
        <f t="shared" si="312"/>
        <v>0</v>
      </c>
      <c r="Z1817" s="102"/>
      <c r="AA1817" s="73">
        <f t="shared" si="309"/>
        <v>3.1304761904761905E-3</v>
      </c>
      <c r="AB1817" s="831">
        <f t="shared" si="317"/>
        <v>628.02779999999996</v>
      </c>
    </row>
    <row r="1818" spans="1:28" s="10" customFormat="1" ht="18" customHeight="1" x14ac:dyDescent="0.2">
      <c r="A1818" s="58">
        <v>44966</v>
      </c>
      <c r="B1818" s="59">
        <v>0.39583333333333331</v>
      </c>
      <c r="C1818" s="60">
        <v>-3</v>
      </c>
      <c r="D1818" s="61">
        <f>(MAX(K1818:M1818))/J1818/1.44</f>
        <v>0</v>
      </c>
      <c r="E1818" s="62">
        <f>(MAX(T1818:V1818))/S1818/1.44</f>
        <v>0</v>
      </c>
      <c r="F1818" s="129" t="s">
        <v>27</v>
      </c>
      <c r="G1818" s="130" t="s">
        <v>28</v>
      </c>
      <c r="H1818" s="131">
        <v>488</v>
      </c>
      <c r="I1818" s="132" t="s">
        <v>29</v>
      </c>
      <c r="J1818" s="130">
        <v>630</v>
      </c>
      <c r="K1818" s="133"/>
      <c r="L1818" s="133"/>
      <c r="M1818" s="133"/>
      <c r="N1818" s="134" t="s">
        <v>2373</v>
      </c>
      <c r="O1818" s="133">
        <f>(K1818+L1818+M1818)/3</f>
        <v>0</v>
      </c>
      <c r="P1818" s="126">
        <f t="shared" si="316"/>
        <v>0</v>
      </c>
      <c r="Q1818" s="135" t="s">
        <v>52</v>
      </c>
      <c r="R1818" s="136" t="s">
        <v>32</v>
      </c>
      <c r="S1818" s="130">
        <v>630</v>
      </c>
      <c r="T1818" s="133"/>
      <c r="U1818" s="133"/>
      <c r="V1818" s="133"/>
      <c r="W1818" s="134" t="s">
        <v>2374</v>
      </c>
      <c r="X1818" s="133">
        <f t="shared" si="311"/>
        <v>0</v>
      </c>
      <c r="Y1818" s="126">
        <f t="shared" si="312"/>
        <v>0</v>
      </c>
      <c r="Z1818" s="137" t="s">
        <v>31</v>
      </c>
      <c r="AA1818" s="73">
        <f t="shared" si="309"/>
        <v>0</v>
      </c>
      <c r="AB1818" s="831">
        <f t="shared" si="317"/>
        <v>630</v>
      </c>
    </row>
    <row r="1819" spans="1:28" ht="18" customHeight="1" x14ac:dyDescent="0.2">
      <c r="A1819" s="74"/>
      <c r="B1819" s="75"/>
      <c r="C1819" s="76"/>
      <c r="D1819" s="77"/>
      <c r="E1819" s="77"/>
      <c r="F1819" s="78"/>
      <c r="G1819" s="79"/>
      <c r="H1819" s="80">
        <v>488</v>
      </c>
      <c r="I1819" s="87" t="s">
        <v>2375</v>
      </c>
      <c r="J1819" s="79">
        <v>630</v>
      </c>
      <c r="K1819" s="82">
        <v>50</v>
      </c>
      <c r="L1819" s="82">
        <v>55</v>
      </c>
      <c r="M1819" s="82">
        <v>38</v>
      </c>
      <c r="N1819" s="82"/>
      <c r="O1819" s="83">
        <f>(K1819+L1819+M1819)/3</f>
        <v>47.666666666666664</v>
      </c>
      <c r="P1819" s="84">
        <f t="shared" si="316"/>
        <v>4.9739788359788352E-2</v>
      </c>
      <c r="Q1819" s="84"/>
      <c r="R1819" s="118" t="s">
        <v>2376</v>
      </c>
      <c r="S1819" s="79">
        <v>630</v>
      </c>
      <c r="T1819" s="82">
        <v>33</v>
      </c>
      <c r="U1819" s="82">
        <v>29</v>
      </c>
      <c r="V1819" s="82">
        <v>45</v>
      </c>
      <c r="W1819" s="82"/>
      <c r="X1819" s="83">
        <f t="shared" si="311"/>
        <v>35.666666666666664</v>
      </c>
      <c r="Y1819" s="84">
        <f t="shared" si="312"/>
        <v>3.7217883597883597E-2</v>
      </c>
      <c r="Z1819" s="86"/>
      <c r="AA1819" s="73">
        <f t="shared" si="309"/>
        <v>8.6957671957671956E-2</v>
      </c>
      <c r="AB1819" s="831">
        <f t="shared" si="317"/>
        <v>575.2166666666667</v>
      </c>
    </row>
    <row r="1820" spans="1:28" ht="18" customHeight="1" x14ac:dyDescent="0.2">
      <c r="A1820" s="74"/>
      <c r="B1820" s="75"/>
      <c r="C1820" s="76"/>
      <c r="D1820" s="77"/>
      <c r="E1820" s="77"/>
      <c r="F1820" s="78"/>
      <c r="G1820" s="79"/>
      <c r="H1820" s="80">
        <v>488</v>
      </c>
      <c r="I1820" s="87" t="s">
        <v>2377</v>
      </c>
      <c r="J1820" s="79">
        <v>630</v>
      </c>
      <c r="K1820" s="82">
        <v>66</v>
      </c>
      <c r="L1820" s="82">
        <v>38</v>
      </c>
      <c r="M1820" s="82">
        <v>22</v>
      </c>
      <c r="N1820" s="82"/>
      <c r="O1820" s="83">
        <f t="shared" ref="O1820:O1828" si="319">(K1820+L1820+M1820)/3</f>
        <v>42</v>
      </c>
      <c r="P1820" s="84">
        <f t="shared" si="316"/>
        <v>4.382666666666666E-2</v>
      </c>
      <c r="Q1820" s="84"/>
      <c r="R1820" s="118" t="s">
        <v>2378</v>
      </c>
      <c r="S1820" s="79">
        <v>630</v>
      </c>
      <c r="T1820" s="82">
        <v>26</v>
      </c>
      <c r="U1820" s="82">
        <v>15</v>
      </c>
      <c r="V1820" s="82">
        <v>33</v>
      </c>
      <c r="W1820" s="82"/>
      <c r="X1820" s="83">
        <f t="shared" si="311"/>
        <v>24.666666666666668</v>
      </c>
      <c r="Y1820" s="84">
        <f t="shared" si="312"/>
        <v>2.5739470899470901E-2</v>
      </c>
      <c r="Z1820" s="86"/>
      <c r="AA1820" s="73">
        <f t="shared" si="309"/>
        <v>6.9566137566137554E-2</v>
      </c>
      <c r="AB1820" s="831">
        <f t="shared" si="317"/>
        <v>586.17333333333329</v>
      </c>
    </row>
    <row r="1821" spans="1:28" ht="18" customHeight="1" x14ac:dyDescent="0.2">
      <c r="A1821" s="74"/>
      <c r="B1821" s="75"/>
      <c r="C1821" s="76"/>
      <c r="D1821" s="77"/>
      <c r="E1821" s="77"/>
      <c r="F1821" s="78"/>
      <c r="G1821" s="79"/>
      <c r="H1821" s="80">
        <v>488</v>
      </c>
      <c r="I1821" s="81" t="s">
        <v>2379</v>
      </c>
      <c r="J1821" s="79">
        <v>630</v>
      </c>
      <c r="K1821" s="82">
        <v>12</v>
      </c>
      <c r="L1821" s="82">
        <v>10</v>
      </c>
      <c r="M1821" s="82">
        <v>1</v>
      </c>
      <c r="N1821" s="82"/>
      <c r="O1821" s="83">
        <f t="shared" si="319"/>
        <v>7.666666666666667</v>
      </c>
      <c r="P1821" s="84">
        <f t="shared" si="316"/>
        <v>8.0001058201058205E-3</v>
      </c>
      <c r="Q1821" s="84"/>
      <c r="R1821" s="85" t="s">
        <v>2380</v>
      </c>
      <c r="S1821" s="79">
        <v>630</v>
      </c>
      <c r="T1821" s="82">
        <v>29</v>
      </c>
      <c r="U1821" s="82">
        <v>50</v>
      </c>
      <c r="V1821" s="82">
        <v>25</v>
      </c>
      <c r="W1821" s="82"/>
      <c r="X1821" s="83">
        <f t="shared" si="311"/>
        <v>34.666666666666664</v>
      </c>
      <c r="Y1821" s="84">
        <f t="shared" si="312"/>
        <v>3.6174391534391531E-2</v>
      </c>
      <c r="Z1821" s="86"/>
      <c r="AA1821" s="73">
        <f t="shared" si="309"/>
        <v>4.4174497354497355E-2</v>
      </c>
      <c r="AB1821" s="831">
        <f t="shared" si="317"/>
        <v>602.17006666666668</v>
      </c>
    </row>
    <row r="1822" spans="1:28" ht="18" customHeight="1" x14ac:dyDescent="0.2">
      <c r="A1822" s="74"/>
      <c r="B1822" s="75"/>
      <c r="C1822" s="76"/>
      <c r="D1822" s="77"/>
      <c r="E1822" s="77"/>
      <c r="F1822" s="78"/>
      <c r="G1822" s="79"/>
      <c r="H1822" s="80">
        <v>488</v>
      </c>
      <c r="I1822" s="87" t="s">
        <v>2381</v>
      </c>
      <c r="J1822" s="79">
        <v>630</v>
      </c>
      <c r="K1822" s="82">
        <v>42</v>
      </c>
      <c r="L1822" s="82">
        <v>55</v>
      </c>
      <c r="M1822" s="82">
        <v>73</v>
      </c>
      <c r="N1822" s="82"/>
      <c r="O1822" s="83">
        <f t="shared" si="319"/>
        <v>56.666666666666664</v>
      </c>
      <c r="P1822" s="84">
        <f t="shared" si="316"/>
        <v>5.9131216931216923E-2</v>
      </c>
      <c r="Q1822" s="84"/>
      <c r="R1822" s="118" t="s">
        <v>2382</v>
      </c>
      <c r="S1822" s="79">
        <v>630</v>
      </c>
      <c r="T1822" s="82">
        <v>43</v>
      </c>
      <c r="U1822" s="82">
        <v>24</v>
      </c>
      <c r="V1822" s="82">
        <v>13</v>
      </c>
      <c r="W1822" s="82"/>
      <c r="X1822" s="83">
        <f t="shared" si="311"/>
        <v>26.666666666666668</v>
      </c>
      <c r="Y1822" s="84">
        <f t="shared" si="312"/>
        <v>2.7826455026455029E-2</v>
      </c>
      <c r="Z1822" s="86"/>
      <c r="AA1822" s="73">
        <f t="shared" si="309"/>
        <v>8.6957671957671956E-2</v>
      </c>
      <c r="AB1822" s="831">
        <f t="shared" si="317"/>
        <v>575.2166666666667</v>
      </c>
    </row>
    <row r="1823" spans="1:28" ht="18" customHeight="1" x14ac:dyDescent="0.2">
      <c r="A1823" s="74"/>
      <c r="B1823" s="75"/>
      <c r="C1823" s="76"/>
      <c r="D1823" s="77"/>
      <c r="E1823" s="77"/>
      <c r="F1823" s="78"/>
      <c r="G1823" s="79"/>
      <c r="H1823" s="80">
        <v>488</v>
      </c>
      <c r="I1823" s="87" t="s">
        <v>2383</v>
      </c>
      <c r="J1823" s="79">
        <v>630</v>
      </c>
      <c r="K1823" s="82">
        <v>67</v>
      </c>
      <c r="L1823" s="82">
        <v>55</v>
      </c>
      <c r="M1823" s="82">
        <v>62</v>
      </c>
      <c r="N1823" s="82"/>
      <c r="O1823" s="83">
        <f t="shared" si="319"/>
        <v>61.333333333333336</v>
      </c>
      <c r="P1823" s="84">
        <f t="shared" si="316"/>
        <v>6.4000846560846564E-2</v>
      </c>
      <c r="Q1823" s="84"/>
      <c r="R1823" s="85" t="s">
        <v>2384</v>
      </c>
      <c r="S1823" s="79">
        <v>630</v>
      </c>
      <c r="T1823" s="82">
        <v>71</v>
      </c>
      <c r="U1823" s="82">
        <v>59</v>
      </c>
      <c r="V1823" s="82">
        <v>86</v>
      </c>
      <c r="W1823" s="82"/>
      <c r="X1823" s="83">
        <f t="shared" si="311"/>
        <v>72</v>
      </c>
      <c r="Y1823" s="84">
        <f t="shared" si="312"/>
        <v>7.5131428571428571E-2</v>
      </c>
      <c r="Z1823" s="86"/>
      <c r="AA1823" s="73">
        <f t="shared" si="309"/>
        <v>0.13913227513227513</v>
      </c>
      <c r="AB1823" s="831">
        <f t="shared" si="317"/>
        <v>542.34666666666669</v>
      </c>
    </row>
    <row r="1824" spans="1:28" ht="18" customHeight="1" x14ac:dyDescent="0.2">
      <c r="A1824" s="74"/>
      <c r="B1824" s="75"/>
      <c r="C1824" s="76"/>
      <c r="D1824" s="77"/>
      <c r="E1824" s="77"/>
      <c r="F1824" s="78"/>
      <c r="G1824" s="79"/>
      <c r="H1824" s="80">
        <v>488</v>
      </c>
      <c r="I1824" s="81" t="s">
        <v>2385</v>
      </c>
      <c r="J1824" s="79">
        <v>630</v>
      </c>
      <c r="K1824" s="82">
        <v>18</v>
      </c>
      <c r="L1824" s="82">
        <v>3</v>
      </c>
      <c r="M1824" s="82">
        <v>20</v>
      </c>
      <c r="N1824" s="82"/>
      <c r="O1824" s="83">
        <f t="shared" si="319"/>
        <v>13.666666666666666</v>
      </c>
      <c r="P1824" s="84">
        <f t="shared" si="316"/>
        <v>1.42610582010582E-2</v>
      </c>
      <c r="Q1824" s="84"/>
      <c r="R1824" s="85" t="s">
        <v>2386</v>
      </c>
      <c r="S1824" s="79">
        <v>630</v>
      </c>
      <c r="T1824" s="82">
        <v>0</v>
      </c>
      <c r="U1824" s="82">
        <v>0</v>
      </c>
      <c r="V1824" s="82">
        <v>0</v>
      </c>
      <c r="W1824" s="82"/>
      <c r="X1824" s="83">
        <f t="shared" si="311"/>
        <v>0</v>
      </c>
      <c r="Y1824" s="84">
        <f t="shared" si="312"/>
        <v>0</v>
      </c>
      <c r="Z1824" s="86"/>
      <c r="AA1824" s="73">
        <f t="shared" si="309"/>
        <v>1.42610582010582E-2</v>
      </c>
      <c r="AB1824" s="831">
        <f t="shared" si="317"/>
        <v>621.01553333333334</v>
      </c>
    </row>
    <row r="1825" spans="1:28" ht="18" customHeight="1" x14ac:dyDescent="0.2">
      <c r="A1825" s="74"/>
      <c r="B1825" s="75"/>
      <c r="C1825" s="76"/>
      <c r="D1825" s="77"/>
      <c r="E1825" s="77"/>
      <c r="F1825" s="78"/>
      <c r="G1825" s="79"/>
      <c r="H1825" s="80">
        <v>488</v>
      </c>
      <c r="I1825" s="81" t="s">
        <v>2387</v>
      </c>
      <c r="J1825" s="79">
        <v>630</v>
      </c>
      <c r="K1825" s="82">
        <v>0</v>
      </c>
      <c r="L1825" s="82">
        <v>0</v>
      </c>
      <c r="M1825" s="82">
        <v>0</v>
      </c>
      <c r="N1825" s="82"/>
      <c r="O1825" s="83">
        <f t="shared" si="319"/>
        <v>0</v>
      </c>
      <c r="P1825" s="84">
        <f t="shared" si="316"/>
        <v>0</v>
      </c>
      <c r="Q1825" s="84"/>
      <c r="R1825" s="118" t="s">
        <v>2388</v>
      </c>
      <c r="S1825" s="79">
        <v>630</v>
      </c>
      <c r="T1825" s="82">
        <v>0</v>
      </c>
      <c r="U1825" s="82">
        <v>0</v>
      </c>
      <c r="V1825" s="82">
        <v>0</v>
      </c>
      <c r="W1825" s="82"/>
      <c r="X1825" s="83">
        <f t="shared" si="311"/>
        <v>0</v>
      </c>
      <c r="Y1825" s="84">
        <f t="shared" si="312"/>
        <v>0</v>
      </c>
      <c r="Z1825" s="86"/>
      <c r="AA1825" s="73">
        <f t="shared" si="309"/>
        <v>0</v>
      </c>
      <c r="AB1825" s="831">
        <f t="shared" si="317"/>
        <v>630</v>
      </c>
    </row>
    <row r="1826" spans="1:28" ht="18" customHeight="1" x14ac:dyDescent="0.2">
      <c r="A1826" s="74"/>
      <c r="B1826" s="75"/>
      <c r="C1826" s="76"/>
      <c r="D1826" s="77"/>
      <c r="E1826" s="77"/>
      <c r="F1826" s="78"/>
      <c r="G1826" s="79"/>
      <c r="H1826" s="80">
        <v>488</v>
      </c>
      <c r="I1826" s="87" t="s">
        <v>2389</v>
      </c>
      <c r="J1826" s="79">
        <v>630</v>
      </c>
      <c r="K1826" s="82">
        <v>50</v>
      </c>
      <c r="L1826" s="82">
        <v>34</v>
      </c>
      <c r="M1826" s="82">
        <v>96</v>
      </c>
      <c r="N1826" s="82"/>
      <c r="O1826" s="83">
        <f t="shared" si="319"/>
        <v>60</v>
      </c>
      <c r="P1826" s="84">
        <f t="shared" si="316"/>
        <v>6.2609523809523809E-2</v>
      </c>
      <c r="Q1826" s="84"/>
      <c r="R1826" s="85" t="s">
        <v>2390</v>
      </c>
      <c r="S1826" s="79">
        <v>630</v>
      </c>
      <c r="T1826" s="82">
        <v>41</v>
      </c>
      <c r="U1826" s="82">
        <v>29</v>
      </c>
      <c r="V1826" s="82">
        <v>37</v>
      </c>
      <c r="W1826" s="82"/>
      <c r="X1826" s="83">
        <f t="shared" si="311"/>
        <v>35.666666666666664</v>
      </c>
      <c r="Y1826" s="84">
        <f t="shared" si="312"/>
        <v>3.7217883597883597E-2</v>
      </c>
      <c r="Z1826" s="86"/>
      <c r="AA1826" s="73">
        <f t="shared" si="309"/>
        <v>9.9827407407407406E-2</v>
      </c>
      <c r="AB1826" s="831">
        <f t="shared" si="317"/>
        <v>567.10873333333336</v>
      </c>
    </row>
    <row r="1827" spans="1:28" ht="18" customHeight="1" x14ac:dyDescent="0.2">
      <c r="A1827" s="74"/>
      <c r="B1827" s="75"/>
      <c r="C1827" s="76"/>
      <c r="D1827" s="77"/>
      <c r="E1827" s="77"/>
      <c r="F1827" s="78"/>
      <c r="G1827" s="79"/>
      <c r="H1827" s="80">
        <v>488</v>
      </c>
      <c r="I1827" s="87" t="s">
        <v>2391</v>
      </c>
      <c r="J1827" s="79">
        <v>630</v>
      </c>
      <c r="K1827" s="82"/>
      <c r="L1827" s="82">
        <v>0</v>
      </c>
      <c r="M1827" s="82">
        <v>5</v>
      </c>
      <c r="N1827" s="82"/>
      <c r="O1827" s="83">
        <f t="shared" si="319"/>
        <v>1.6666666666666667</v>
      </c>
      <c r="P1827" s="84">
        <f t="shared" si="316"/>
        <v>1.7391534391534393E-3</v>
      </c>
      <c r="Q1827" s="84"/>
      <c r="R1827" s="85" t="s">
        <v>2392</v>
      </c>
      <c r="S1827" s="79">
        <v>630</v>
      </c>
      <c r="T1827" s="82">
        <v>3</v>
      </c>
      <c r="U1827" s="82">
        <v>3</v>
      </c>
      <c r="V1827" s="82">
        <v>3</v>
      </c>
      <c r="W1827" s="82"/>
      <c r="X1827" s="83">
        <f t="shared" si="311"/>
        <v>3</v>
      </c>
      <c r="Y1827" s="84">
        <f t="shared" si="312"/>
        <v>3.1304761904761905E-3</v>
      </c>
      <c r="Z1827" s="86"/>
      <c r="AA1827" s="73">
        <f t="shared" si="309"/>
        <v>4.86962962962963E-3</v>
      </c>
      <c r="AB1827" s="831">
        <f t="shared" si="317"/>
        <v>626.93213333333335</v>
      </c>
    </row>
    <row r="1828" spans="1:28" ht="18" customHeight="1" thickBot="1" x14ac:dyDescent="0.25">
      <c r="A1828" s="74"/>
      <c r="B1828" s="75"/>
      <c r="C1828" s="76"/>
      <c r="D1828" s="77"/>
      <c r="E1828" s="77"/>
      <c r="F1828" s="94"/>
      <c r="G1828" s="95"/>
      <c r="H1828" s="96">
        <v>488</v>
      </c>
      <c r="I1828" s="97" t="s">
        <v>2393</v>
      </c>
      <c r="J1828" s="95">
        <v>630</v>
      </c>
      <c r="K1828" s="98">
        <v>17</v>
      </c>
      <c r="L1828" s="98">
        <v>4</v>
      </c>
      <c r="M1828" s="98">
        <v>0</v>
      </c>
      <c r="N1828" s="98"/>
      <c r="O1828" s="99">
        <f t="shared" si="319"/>
        <v>7</v>
      </c>
      <c r="P1828" s="100">
        <f t="shared" si="316"/>
        <v>7.3044444444444441E-3</v>
      </c>
      <c r="Q1828" s="100"/>
      <c r="R1828" s="101" t="s">
        <v>2394</v>
      </c>
      <c r="S1828" s="95">
        <v>630</v>
      </c>
      <c r="T1828" s="98">
        <v>0</v>
      </c>
      <c r="U1828" s="98">
        <v>0</v>
      </c>
      <c r="V1828" s="98">
        <v>0</v>
      </c>
      <c r="W1828" s="98"/>
      <c r="X1828" s="99">
        <f t="shared" si="311"/>
        <v>0</v>
      </c>
      <c r="Y1828" s="100">
        <f t="shared" si="312"/>
        <v>0</v>
      </c>
      <c r="Z1828" s="102"/>
      <c r="AA1828" s="73">
        <f t="shared" si="309"/>
        <v>7.3044444444444441E-3</v>
      </c>
      <c r="AB1828" s="831">
        <f t="shared" si="317"/>
        <v>625.39819999999997</v>
      </c>
    </row>
    <row r="1829" spans="1:28" s="10" customFormat="1" ht="18" customHeight="1" x14ac:dyDescent="0.2">
      <c r="A1829" s="58">
        <v>44960</v>
      </c>
      <c r="B1829" s="59">
        <v>0.40277777777777773</v>
      </c>
      <c r="C1829" s="60">
        <v>-1</v>
      </c>
      <c r="D1829" s="127">
        <f>(MAX(K1829:M1829))/J1829/1.44</f>
        <v>0.14329805996472664</v>
      </c>
      <c r="E1829" s="128">
        <f>(MAX(T1829:V1829))/S1829/1.44</f>
        <v>0.2039241622574956</v>
      </c>
      <c r="F1829" s="129" t="s">
        <v>27</v>
      </c>
      <c r="G1829" s="130" t="s">
        <v>28</v>
      </c>
      <c r="H1829" s="131">
        <v>489</v>
      </c>
      <c r="I1829" s="132" t="s">
        <v>29</v>
      </c>
      <c r="J1829" s="130">
        <v>630</v>
      </c>
      <c r="K1829" s="133">
        <v>130</v>
      </c>
      <c r="L1829" s="133">
        <v>85</v>
      </c>
      <c r="M1829" s="133">
        <v>100</v>
      </c>
      <c r="N1829" s="134" t="s">
        <v>2124</v>
      </c>
      <c r="O1829" s="133">
        <f>(K1829+L1829+M1829)/3</f>
        <v>105</v>
      </c>
      <c r="P1829" s="126">
        <f t="shared" si="316"/>
        <v>0.10956666666666667</v>
      </c>
      <c r="Q1829" s="135" t="s">
        <v>31</v>
      </c>
      <c r="R1829" s="136" t="s">
        <v>32</v>
      </c>
      <c r="S1829" s="130">
        <v>630</v>
      </c>
      <c r="T1829" s="133">
        <v>185</v>
      </c>
      <c r="U1829" s="133">
        <v>170</v>
      </c>
      <c r="V1829" s="133">
        <v>160</v>
      </c>
      <c r="W1829" s="134" t="s">
        <v>1902</v>
      </c>
      <c r="X1829" s="133">
        <f t="shared" si="311"/>
        <v>171.66666666666666</v>
      </c>
      <c r="Y1829" s="126">
        <f t="shared" si="312"/>
        <v>0.17913280423280423</v>
      </c>
      <c r="Z1829" s="137" t="s">
        <v>50</v>
      </c>
      <c r="AA1829" s="73">
        <f t="shared" si="309"/>
        <v>0.2886994708994709</v>
      </c>
      <c r="AB1829" s="831">
        <f t="shared" si="317"/>
        <v>448.11933333333332</v>
      </c>
    </row>
    <row r="1830" spans="1:28" ht="18" customHeight="1" x14ac:dyDescent="0.2">
      <c r="A1830" s="74"/>
      <c r="B1830" s="75"/>
      <c r="C1830" s="76"/>
      <c r="D1830" s="77"/>
      <c r="E1830" s="77"/>
      <c r="F1830" s="78"/>
      <c r="G1830" s="79"/>
      <c r="H1830" s="80">
        <v>489</v>
      </c>
      <c r="I1830" s="87" t="s">
        <v>2395</v>
      </c>
      <c r="J1830" s="79">
        <v>630</v>
      </c>
      <c r="K1830" s="82">
        <v>0</v>
      </c>
      <c r="L1830" s="82">
        <v>0</v>
      </c>
      <c r="M1830" s="82">
        <v>0</v>
      </c>
      <c r="N1830" s="82"/>
      <c r="O1830" s="83">
        <f t="shared" ref="O1830:O1861" si="320">(K1830+L1830+M1830)/3</f>
        <v>0</v>
      </c>
      <c r="P1830" s="84">
        <f t="shared" si="316"/>
        <v>0</v>
      </c>
      <c r="Q1830" s="84"/>
      <c r="R1830" s="85" t="s">
        <v>2396</v>
      </c>
      <c r="S1830" s="79">
        <v>630</v>
      </c>
      <c r="T1830" s="82">
        <v>30</v>
      </c>
      <c r="U1830" s="82">
        <v>30</v>
      </c>
      <c r="V1830" s="82">
        <v>35</v>
      </c>
      <c r="W1830" s="82"/>
      <c r="X1830" s="83">
        <f t="shared" si="311"/>
        <v>31.666666666666668</v>
      </c>
      <c r="Y1830" s="84">
        <f t="shared" si="312"/>
        <v>3.3043915343915348E-2</v>
      </c>
      <c r="Z1830" s="86"/>
      <c r="AA1830" s="73">
        <f t="shared" si="309"/>
        <v>3.3043915343915348E-2</v>
      </c>
      <c r="AB1830" s="831">
        <f t="shared" si="317"/>
        <v>609.1823333333333</v>
      </c>
    </row>
    <row r="1831" spans="1:28" ht="18" customHeight="1" x14ac:dyDescent="0.2">
      <c r="A1831" s="74"/>
      <c r="B1831" s="75"/>
      <c r="C1831" s="76"/>
      <c r="D1831" s="77"/>
      <c r="E1831" s="77"/>
      <c r="F1831" s="78"/>
      <c r="G1831" s="79"/>
      <c r="H1831" s="80">
        <v>489</v>
      </c>
      <c r="I1831" s="87" t="s">
        <v>2397</v>
      </c>
      <c r="J1831" s="79">
        <v>630</v>
      </c>
      <c r="K1831" s="82">
        <v>30</v>
      </c>
      <c r="L1831" s="82">
        <v>20</v>
      </c>
      <c r="M1831" s="82">
        <v>25</v>
      </c>
      <c r="N1831" s="82"/>
      <c r="O1831" s="83">
        <f t="shared" si="320"/>
        <v>25</v>
      </c>
      <c r="P1831" s="84">
        <f t="shared" si="316"/>
        <v>2.6087301587301586E-2</v>
      </c>
      <c r="Q1831" s="84"/>
      <c r="R1831" s="118" t="s">
        <v>2398</v>
      </c>
      <c r="S1831" s="79">
        <v>630</v>
      </c>
      <c r="T1831" s="82">
        <v>60</v>
      </c>
      <c r="U1831" s="82">
        <v>50</v>
      </c>
      <c r="V1831" s="82">
        <v>46</v>
      </c>
      <c r="W1831" s="82"/>
      <c r="X1831" s="83">
        <f t="shared" si="311"/>
        <v>52</v>
      </c>
      <c r="Y1831" s="84">
        <f t="shared" si="312"/>
        <v>5.4261587301587297E-2</v>
      </c>
      <c r="Z1831" s="86"/>
      <c r="AA1831" s="73">
        <f t="shared" si="309"/>
        <v>8.0348888888888886E-2</v>
      </c>
      <c r="AB1831" s="831">
        <f t="shared" si="317"/>
        <v>579.38020000000006</v>
      </c>
    </row>
    <row r="1832" spans="1:28" ht="18" customHeight="1" x14ac:dyDescent="0.2">
      <c r="A1832" s="74"/>
      <c r="B1832" s="75"/>
      <c r="C1832" s="76"/>
      <c r="D1832" s="77"/>
      <c r="E1832" s="77"/>
      <c r="F1832" s="78"/>
      <c r="G1832" s="79"/>
      <c r="H1832" s="80">
        <v>489</v>
      </c>
      <c r="I1832" s="81" t="s">
        <v>1924</v>
      </c>
      <c r="J1832" s="79">
        <v>630</v>
      </c>
      <c r="K1832" s="82">
        <v>5</v>
      </c>
      <c r="L1832" s="82">
        <v>5</v>
      </c>
      <c r="M1832" s="82">
        <v>5</v>
      </c>
      <c r="N1832" s="82"/>
      <c r="O1832" s="83">
        <f t="shared" si="320"/>
        <v>5</v>
      </c>
      <c r="P1832" s="84">
        <f t="shared" si="316"/>
        <v>5.2174603174603177E-3</v>
      </c>
      <c r="Q1832" s="84"/>
      <c r="R1832" s="85" t="s">
        <v>1924</v>
      </c>
      <c r="S1832" s="79">
        <v>630</v>
      </c>
      <c r="T1832" s="82">
        <v>0</v>
      </c>
      <c r="U1832" s="82">
        <v>0</v>
      </c>
      <c r="V1832" s="82">
        <v>0</v>
      </c>
      <c r="W1832" s="82"/>
      <c r="X1832" s="83">
        <f>(T1832+U1832+V1832)/3</f>
        <v>0</v>
      </c>
      <c r="Y1832" s="84">
        <f t="shared" si="312"/>
        <v>0</v>
      </c>
      <c r="Z1832" s="86"/>
      <c r="AA1832" s="73">
        <f t="shared" si="309"/>
        <v>5.2174603174603177E-3</v>
      </c>
      <c r="AB1832" s="831">
        <f t="shared" si="317"/>
        <v>626.71299999999997</v>
      </c>
    </row>
    <row r="1833" spans="1:28" ht="18" customHeight="1" x14ac:dyDescent="0.2">
      <c r="A1833" s="74"/>
      <c r="B1833" s="75"/>
      <c r="C1833" s="76"/>
      <c r="D1833" s="77"/>
      <c r="E1833" s="77"/>
      <c r="F1833" s="78"/>
      <c r="G1833" s="79"/>
      <c r="H1833" s="80">
        <v>489</v>
      </c>
      <c r="I1833" s="87" t="s">
        <v>2399</v>
      </c>
      <c r="J1833" s="79">
        <v>630</v>
      </c>
      <c r="K1833" s="82">
        <v>50</v>
      </c>
      <c r="L1833" s="82">
        <v>40</v>
      </c>
      <c r="M1833" s="82">
        <v>50</v>
      </c>
      <c r="N1833" s="82"/>
      <c r="O1833" s="83">
        <f t="shared" si="320"/>
        <v>46.666666666666664</v>
      </c>
      <c r="P1833" s="84">
        <f t="shared" si="316"/>
        <v>4.8696296296296293E-2</v>
      </c>
      <c r="Q1833" s="84"/>
      <c r="R1833" s="118" t="s">
        <v>2400</v>
      </c>
      <c r="S1833" s="79">
        <v>630</v>
      </c>
      <c r="T1833" s="82">
        <v>50</v>
      </c>
      <c r="U1833" s="82">
        <v>40</v>
      </c>
      <c r="V1833" s="82">
        <v>35</v>
      </c>
      <c r="W1833" s="82"/>
      <c r="X1833" s="83">
        <f>(T1833+U1833+V1833)/3</f>
        <v>41.666666666666664</v>
      </c>
      <c r="Y1833" s="84">
        <f t="shared" si="312"/>
        <v>4.3478835978835978E-2</v>
      </c>
      <c r="Z1833" s="86"/>
      <c r="AA1833" s="73">
        <f t="shared" si="309"/>
        <v>9.2175132275132271E-2</v>
      </c>
      <c r="AB1833" s="831">
        <f t="shared" si="317"/>
        <v>571.92966666666666</v>
      </c>
    </row>
    <row r="1834" spans="1:28" ht="18" customHeight="1" x14ac:dyDescent="0.2">
      <c r="A1834" s="74"/>
      <c r="B1834" s="75"/>
      <c r="C1834" s="76"/>
      <c r="D1834" s="77"/>
      <c r="E1834" s="77"/>
      <c r="F1834" s="78"/>
      <c r="G1834" s="79"/>
      <c r="H1834" s="80">
        <v>489</v>
      </c>
      <c r="I1834" s="81" t="s">
        <v>2401</v>
      </c>
      <c r="J1834" s="79">
        <v>630</v>
      </c>
      <c r="K1834" s="82">
        <v>0</v>
      </c>
      <c r="L1834" s="82">
        <v>0</v>
      </c>
      <c r="M1834" s="82">
        <v>0</v>
      </c>
      <c r="N1834" s="82"/>
      <c r="O1834" s="83">
        <f t="shared" si="320"/>
        <v>0</v>
      </c>
      <c r="P1834" s="84">
        <f t="shared" si="316"/>
        <v>0</v>
      </c>
      <c r="Q1834" s="84"/>
      <c r="R1834" s="85" t="s">
        <v>2402</v>
      </c>
      <c r="S1834" s="79">
        <v>630</v>
      </c>
      <c r="T1834" s="82">
        <v>45</v>
      </c>
      <c r="U1834" s="82">
        <v>50</v>
      </c>
      <c r="V1834" s="82">
        <v>35</v>
      </c>
      <c r="W1834" s="82"/>
      <c r="X1834" s="83">
        <f>(T1834+U1834+V1834)/3</f>
        <v>43.333333333333336</v>
      </c>
      <c r="Y1834" s="84">
        <f t="shared" si="312"/>
        <v>4.5217989417989421E-2</v>
      </c>
      <c r="Z1834" s="86"/>
      <c r="AA1834" s="73">
        <f t="shared" ref="AA1834:AA1913" si="321">P1834+Y1834</f>
        <v>4.5217989417989421E-2</v>
      </c>
      <c r="AB1834" s="831">
        <f t="shared" si="317"/>
        <v>601.51266666666663</v>
      </c>
    </row>
    <row r="1835" spans="1:28" ht="18" customHeight="1" thickBot="1" x14ac:dyDescent="0.25">
      <c r="A1835" s="74"/>
      <c r="B1835" s="75"/>
      <c r="C1835" s="76"/>
      <c r="D1835" s="77"/>
      <c r="E1835" s="77"/>
      <c r="F1835" s="94"/>
      <c r="G1835" s="95"/>
      <c r="H1835" s="96">
        <v>489</v>
      </c>
      <c r="I1835" s="97" t="s">
        <v>2403</v>
      </c>
      <c r="J1835" s="95">
        <v>630</v>
      </c>
      <c r="K1835" s="98">
        <v>45</v>
      </c>
      <c r="L1835" s="98">
        <v>20</v>
      </c>
      <c r="M1835" s="98">
        <v>20</v>
      </c>
      <c r="N1835" s="98"/>
      <c r="O1835" s="99">
        <f t="shared" si="320"/>
        <v>28.333333333333332</v>
      </c>
      <c r="P1835" s="100">
        <f t="shared" si="316"/>
        <v>2.9565608465608462E-2</v>
      </c>
      <c r="Q1835" s="100"/>
      <c r="R1835" s="189"/>
      <c r="S1835" s="95">
        <v>630</v>
      </c>
      <c r="T1835" s="98"/>
      <c r="U1835" s="98"/>
      <c r="V1835" s="98"/>
      <c r="W1835" s="98"/>
      <c r="X1835" s="99">
        <f>(T1835+U1835+V1835)/3</f>
        <v>0</v>
      </c>
      <c r="Y1835" s="100">
        <f t="shared" si="312"/>
        <v>0</v>
      </c>
      <c r="Z1835" s="102"/>
      <c r="AA1835" s="73">
        <f t="shared" si="321"/>
        <v>2.9565608465608462E-2</v>
      </c>
      <c r="AB1835" s="831">
        <f t="shared" si="317"/>
        <v>611.37366666666662</v>
      </c>
    </row>
    <row r="1836" spans="1:28" s="10" customFormat="1" ht="18" customHeight="1" x14ac:dyDescent="0.2">
      <c r="A1836" s="58">
        <v>44960</v>
      </c>
      <c r="B1836" s="650">
        <v>0.3888888888888889</v>
      </c>
      <c r="C1836" s="305">
        <v>-1</v>
      </c>
      <c r="D1836" s="127">
        <f>(MAX(K1836:M1836))/J1836/1.44</f>
        <v>0.12586805555555555</v>
      </c>
      <c r="E1836" s="128"/>
      <c r="F1836" s="129" t="s">
        <v>27</v>
      </c>
      <c r="G1836" s="130" t="s">
        <v>28</v>
      </c>
      <c r="H1836" s="131">
        <v>490</v>
      </c>
      <c r="I1836" s="132" t="s">
        <v>29</v>
      </c>
      <c r="J1836" s="130">
        <v>160</v>
      </c>
      <c r="K1836" s="133">
        <v>29</v>
      </c>
      <c r="L1836" s="133">
        <v>28</v>
      </c>
      <c r="M1836" s="133">
        <v>20</v>
      </c>
      <c r="N1836" s="134" t="s">
        <v>2340</v>
      </c>
      <c r="O1836" s="133">
        <f t="shared" si="320"/>
        <v>25.666666666666668</v>
      </c>
      <c r="P1836" s="126">
        <f t="shared" si="316"/>
        <v>0.10545791666666667</v>
      </c>
      <c r="Q1836" s="249" t="s">
        <v>31</v>
      </c>
      <c r="R1836" s="136"/>
      <c r="S1836" s="134"/>
      <c r="T1836" s="133"/>
      <c r="U1836" s="133"/>
      <c r="V1836" s="133"/>
      <c r="W1836" s="134"/>
      <c r="X1836" s="133"/>
      <c r="Y1836" s="126"/>
      <c r="Z1836" s="207"/>
      <c r="AA1836" s="73">
        <f t="shared" si="321"/>
        <v>0.10545791666666667</v>
      </c>
      <c r="AB1836" s="831">
        <f t="shared" si="317"/>
        <v>0</v>
      </c>
    </row>
    <row r="1837" spans="1:28" ht="18" customHeight="1" x14ac:dyDescent="0.2">
      <c r="A1837" s="74"/>
      <c r="B1837" s="75"/>
      <c r="C1837" s="76"/>
      <c r="D1837" s="77"/>
      <c r="E1837" s="77"/>
      <c r="F1837" s="78"/>
      <c r="G1837" s="79"/>
      <c r="H1837" s="80">
        <v>490</v>
      </c>
      <c r="I1837" s="87" t="s">
        <v>2404</v>
      </c>
      <c r="J1837" s="79">
        <v>160</v>
      </c>
      <c r="K1837" s="82">
        <v>0</v>
      </c>
      <c r="L1837" s="82"/>
      <c r="M1837" s="82">
        <v>0</v>
      </c>
      <c r="N1837" s="82"/>
      <c r="O1837" s="83">
        <f t="shared" si="320"/>
        <v>0</v>
      </c>
      <c r="P1837" s="84">
        <f t="shared" si="316"/>
        <v>0</v>
      </c>
      <c r="Q1837" s="84"/>
      <c r="R1837" s="85"/>
      <c r="S1837" s="82"/>
      <c r="T1837" s="82"/>
      <c r="U1837" s="82"/>
      <c r="V1837" s="82"/>
      <c r="W1837" s="82"/>
      <c r="X1837" s="83"/>
      <c r="Y1837" s="84"/>
      <c r="Z1837" s="86"/>
      <c r="AA1837" s="73">
        <f t="shared" si="321"/>
        <v>0</v>
      </c>
      <c r="AB1837" s="831">
        <f t="shared" si="317"/>
        <v>0</v>
      </c>
    </row>
    <row r="1838" spans="1:28" ht="18" customHeight="1" x14ac:dyDescent="0.2">
      <c r="A1838" s="74"/>
      <c r="B1838" s="75"/>
      <c r="C1838" s="76"/>
      <c r="D1838" s="77"/>
      <c r="E1838" s="77"/>
      <c r="F1838" s="78"/>
      <c r="G1838" s="79"/>
      <c r="H1838" s="80">
        <v>490</v>
      </c>
      <c r="I1838" s="87" t="s">
        <v>2405</v>
      </c>
      <c r="J1838" s="79">
        <v>160</v>
      </c>
      <c r="K1838" s="82">
        <v>29</v>
      </c>
      <c r="L1838" s="82">
        <v>28</v>
      </c>
      <c r="M1838" s="82">
        <v>20</v>
      </c>
      <c r="N1838" s="82"/>
      <c r="O1838" s="83">
        <f t="shared" si="320"/>
        <v>25.666666666666668</v>
      </c>
      <c r="P1838" s="84">
        <f t="shared" si="316"/>
        <v>0.10545791666666667</v>
      </c>
      <c r="Q1838" s="84"/>
      <c r="R1838" s="85"/>
      <c r="S1838" s="82"/>
      <c r="T1838" s="82"/>
      <c r="U1838" s="82"/>
      <c r="V1838" s="82"/>
      <c r="W1838" s="82"/>
      <c r="X1838" s="83"/>
      <c r="Y1838" s="84"/>
      <c r="Z1838" s="86"/>
      <c r="AA1838" s="73">
        <f t="shared" si="321"/>
        <v>0.10545791666666667</v>
      </c>
      <c r="AB1838" s="831">
        <f t="shared" si="317"/>
        <v>0</v>
      </c>
    </row>
    <row r="1839" spans="1:28" ht="18" customHeight="1" x14ac:dyDescent="0.2">
      <c r="A1839" s="74"/>
      <c r="B1839" s="75"/>
      <c r="C1839" s="76"/>
      <c r="D1839" s="77"/>
      <c r="E1839" s="77"/>
      <c r="F1839" s="78"/>
      <c r="G1839" s="79"/>
      <c r="H1839" s="80">
        <v>490</v>
      </c>
      <c r="I1839" s="87" t="s">
        <v>2406</v>
      </c>
      <c r="J1839" s="79">
        <v>160</v>
      </c>
      <c r="K1839" s="82">
        <v>0</v>
      </c>
      <c r="L1839" s="82">
        <v>0</v>
      </c>
      <c r="M1839" s="82">
        <v>0</v>
      </c>
      <c r="N1839" s="82"/>
      <c r="O1839" s="83">
        <f t="shared" si="320"/>
        <v>0</v>
      </c>
      <c r="P1839" s="84">
        <f t="shared" si="316"/>
        <v>0</v>
      </c>
      <c r="Q1839" s="84"/>
      <c r="R1839" s="85"/>
      <c r="S1839" s="82"/>
      <c r="T1839" s="82"/>
      <c r="U1839" s="82"/>
      <c r="V1839" s="82"/>
      <c r="W1839" s="82"/>
      <c r="X1839" s="83"/>
      <c r="Y1839" s="84"/>
      <c r="Z1839" s="86"/>
      <c r="AA1839" s="73">
        <f t="shared" si="321"/>
        <v>0</v>
      </c>
      <c r="AB1839" s="831">
        <f t="shared" si="317"/>
        <v>0</v>
      </c>
    </row>
    <row r="1840" spans="1:28" ht="18" customHeight="1" x14ac:dyDescent="0.2">
      <c r="A1840" s="74"/>
      <c r="B1840" s="75"/>
      <c r="C1840" s="76"/>
      <c r="D1840" s="77"/>
      <c r="E1840" s="77"/>
      <c r="F1840" s="78"/>
      <c r="G1840" s="79"/>
      <c r="H1840" s="80">
        <v>490</v>
      </c>
      <c r="I1840" s="87" t="s">
        <v>351</v>
      </c>
      <c r="J1840" s="79">
        <v>160</v>
      </c>
      <c r="K1840" s="82">
        <v>0</v>
      </c>
      <c r="L1840" s="82">
        <v>0</v>
      </c>
      <c r="M1840" s="82">
        <v>0</v>
      </c>
      <c r="N1840" s="82"/>
      <c r="O1840" s="83">
        <f t="shared" si="320"/>
        <v>0</v>
      </c>
      <c r="P1840" s="84">
        <f t="shared" si="316"/>
        <v>0</v>
      </c>
      <c r="Q1840" s="84"/>
      <c r="R1840" s="85"/>
      <c r="S1840" s="82"/>
      <c r="T1840" s="82"/>
      <c r="U1840" s="82"/>
      <c r="V1840" s="82"/>
      <c r="W1840" s="82"/>
      <c r="X1840" s="83"/>
      <c r="Y1840" s="84"/>
      <c r="Z1840" s="86"/>
      <c r="AA1840" s="73">
        <f t="shared" si="321"/>
        <v>0</v>
      </c>
      <c r="AB1840" s="831">
        <f t="shared" si="317"/>
        <v>0</v>
      </c>
    </row>
    <row r="1841" spans="1:28" ht="18" customHeight="1" thickBot="1" x14ac:dyDescent="0.25">
      <c r="A1841" s="89"/>
      <c r="B1841" s="90"/>
      <c r="C1841" s="91"/>
      <c r="D1841" s="92"/>
      <c r="E1841" s="93"/>
      <c r="F1841" s="94"/>
      <c r="G1841" s="95"/>
      <c r="H1841" s="96">
        <v>490</v>
      </c>
      <c r="I1841" s="97"/>
      <c r="J1841" s="95">
        <v>160</v>
      </c>
      <c r="K1841" s="98"/>
      <c r="L1841" s="98"/>
      <c r="M1841" s="98"/>
      <c r="N1841" s="98"/>
      <c r="O1841" s="99">
        <f t="shared" si="320"/>
        <v>0</v>
      </c>
      <c r="P1841" s="100">
        <f t="shared" si="316"/>
        <v>0</v>
      </c>
      <c r="Q1841" s="100"/>
      <c r="R1841" s="101"/>
      <c r="S1841" s="98"/>
      <c r="T1841" s="98"/>
      <c r="U1841" s="98"/>
      <c r="V1841" s="98"/>
      <c r="W1841" s="98"/>
      <c r="X1841" s="99"/>
      <c r="Y1841" s="100"/>
      <c r="Z1841" s="102"/>
      <c r="AA1841" s="73">
        <f t="shared" si="321"/>
        <v>0</v>
      </c>
      <c r="AB1841" s="831">
        <f t="shared" si="317"/>
        <v>0</v>
      </c>
    </row>
    <row r="1842" spans="1:28" ht="18" customHeight="1" x14ac:dyDescent="0.2">
      <c r="A1842" s="74">
        <v>44966</v>
      </c>
      <c r="B1842" s="75">
        <v>0.4375</v>
      </c>
      <c r="C1842" s="76">
        <v>0</v>
      </c>
      <c r="D1842" s="61">
        <f>(MAX(K1842:M1842))/J1842/1.44</f>
        <v>0</v>
      </c>
      <c r="E1842" s="62">
        <f>(MAX(T1842:V1842))/S1842/1.44</f>
        <v>0</v>
      </c>
      <c r="F1842" s="129" t="s">
        <v>27</v>
      </c>
      <c r="G1842" s="130" t="s">
        <v>28</v>
      </c>
      <c r="H1842" s="131">
        <v>491</v>
      </c>
      <c r="I1842" s="132" t="s">
        <v>29</v>
      </c>
      <c r="J1842" s="130">
        <v>630</v>
      </c>
      <c r="K1842" s="133"/>
      <c r="L1842" s="133"/>
      <c r="M1842" s="133"/>
      <c r="N1842" s="134" t="s">
        <v>875</v>
      </c>
      <c r="O1842" s="133">
        <f t="shared" si="320"/>
        <v>0</v>
      </c>
      <c r="P1842" s="126">
        <f t="shared" si="316"/>
        <v>0</v>
      </c>
      <c r="Q1842" s="249" t="s">
        <v>52</v>
      </c>
      <c r="R1842" s="136" t="s">
        <v>32</v>
      </c>
      <c r="S1842" s="134">
        <v>630</v>
      </c>
      <c r="T1842" s="133"/>
      <c r="U1842" s="133"/>
      <c r="V1842" s="133"/>
      <c r="W1842" s="134" t="s">
        <v>770</v>
      </c>
      <c r="X1842" s="133">
        <f>(T1842+U1842+V1842)/3</f>
        <v>0</v>
      </c>
      <c r="Y1842" s="126">
        <f t="shared" ref="Y1842:Y1911" si="322">1.73*0.38*X1842/S1842</f>
        <v>0</v>
      </c>
      <c r="Z1842" s="207" t="s">
        <v>52</v>
      </c>
      <c r="AA1842" s="73">
        <f t="shared" si="321"/>
        <v>0</v>
      </c>
      <c r="AB1842" s="831">
        <f t="shared" si="317"/>
        <v>630</v>
      </c>
    </row>
    <row r="1843" spans="1:28" ht="18" customHeight="1" x14ac:dyDescent="0.2">
      <c r="A1843" s="74"/>
      <c r="B1843" s="75"/>
      <c r="C1843" s="76"/>
      <c r="D1843" s="77"/>
      <c r="E1843" s="77"/>
      <c r="F1843" s="78"/>
      <c r="G1843" s="79"/>
      <c r="H1843" s="80">
        <v>491</v>
      </c>
      <c r="I1843" s="87" t="s">
        <v>2407</v>
      </c>
      <c r="J1843" s="79">
        <v>630</v>
      </c>
      <c r="K1843" s="82">
        <v>33</v>
      </c>
      <c r="L1843" s="82">
        <v>61</v>
      </c>
      <c r="M1843" s="82">
        <v>46</v>
      </c>
      <c r="N1843" s="82"/>
      <c r="O1843" s="83">
        <f t="shared" si="320"/>
        <v>46.666666666666664</v>
      </c>
      <c r="P1843" s="84">
        <f t="shared" si="316"/>
        <v>4.8696296296296293E-2</v>
      </c>
      <c r="Q1843" s="84"/>
      <c r="R1843" s="85" t="s">
        <v>2408</v>
      </c>
      <c r="S1843" s="82">
        <v>630</v>
      </c>
      <c r="T1843" s="82">
        <v>26</v>
      </c>
      <c r="U1843" s="82">
        <v>17</v>
      </c>
      <c r="V1843" s="82">
        <v>17</v>
      </c>
      <c r="W1843" s="82"/>
      <c r="X1843" s="83">
        <f t="shared" ref="X1843:X1867" si="323">(T1843+U1843+V1843)/3</f>
        <v>20</v>
      </c>
      <c r="Y1843" s="84">
        <f t="shared" si="322"/>
        <v>2.0869841269841271E-2</v>
      </c>
      <c r="Z1843" s="86"/>
      <c r="AA1843" s="73">
        <f t="shared" si="321"/>
        <v>6.9566137566137567E-2</v>
      </c>
      <c r="AB1843" s="831">
        <f t="shared" si="317"/>
        <v>586.17333333333329</v>
      </c>
    </row>
    <row r="1844" spans="1:28" ht="18" customHeight="1" x14ac:dyDescent="0.2">
      <c r="A1844" s="74"/>
      <c r="B1844" s="75"/>
      <c r="C1844" s="76"/>
      <c r="D1844" s="77"/>
      <c r="E1844" s="77"/>
      <c r="F1844" s="78"/>
      <c r="G1844" s="79"/>
      <c r="H1844" s="80">
        <v>491</v>
      </c>
      <c r="I1844" s="87" t="s">
        <v>2409</v>
      </c>
      <c r="J1844" s="79">
        <v>630</v>
      </c>
      <c r="K1844" s="82">
        <v>58</v>
      </c>
      <c r="L1844" s="82">
        <v>79</v>
      </c>
      <c r="M1844" s="82">
        <v>74</v>
      </c>
      <c r="N1844" s="82"/>
      <c r="O1844" s="83">
        <f t="shared" si="320"/>
        <v>70.333333333333329</v>
      </c>
      <c r="P1844" s="84">
        <f t="shared" si="316"/>
        <v>7.3392275132275128E-2</v>
      </c>
      <c r="Q1844" s="84"/>
      <c r="R1844" s="85" t="s">
        <v>2410</v>
      </c>
      <c r="S1844" s="82">
        <v>630</v>
      </c>
      <c r="T1844" s="82">
        <v>22</v>
      </c>
      <c r="U1844" s="82">
        <v>22</v>
      </c>
      <c r="V1844" s="82">
        <v>35</v>
      </c>
      <c r="W1844" s="82"/>
      <c r="X1844" s="83">
        <f t="shared" si="323"/>
        <v>26.333333333333332</v>
      </c>
      <c r="Y1844" s="84">
        <f t="shared" si="322"/>
        <v>2.7478624338624337E-2</v>
      </c>
      <c r="Z1844" s="86"/>
      <c r="AA1844" s="73">
        <f t="shared" si="321"/>
        <v>0.10087089947089947</v>
      </c>
      <c r="AB1844" s="831">
        <f t="shared" si="317"/>
        <v>566.45133333333331</v>
      </c>
    </row>
    <row r="1845" spans="1:28" ht="18" customHeight="1" x14ac:dyDescent="0.2">
      <c r="A1845" s="74"/>
      <c r="B1845" s="75"/>
      <c r="C1845" s="76"/>
      <c r="D1845" s="77"/>
      <c r="E1845" s="77"/>
      <c r="F1845" s="78"/>
      <c r="G1845" s="79"/>
      <c r="H1845" s="80">
        <v>491</v>
      </c>
      <c r="I1845" s="87" t="s">
        <v>2411</v>
      </c>
      <c r="J1845" s="79">
        <v>630</v>
      </c>
      <c r="K1845" s="82">
        <v>30</v>
      </c>
      <c r="L1845" s="82">
        <v>38</v>
      </c>
      <c r="M1845" s="82">
        <v>25</v>
      </c>
      <c r="N1845" s="82"/>
      <c r="O1845" s="83">
        <f t="shared" si="320"/>
        <v>31</v>
      </c>
      <c r="P1845" s="84">
        <f t="shared" si="316"/>
        <v>3.234825396825397E-2</v>
      </c>
      <c r="Q1845" s="84"/>
      <c r="R1845" s="85" t="s">
        <v>2412</v>
      </c>
      <c r="S1845" s="82">
        <v>630</v>
      </c>
      <c r="T1845" s="82">
        <v>28</v>
      </c>
      <c r="U1845" s="82">
        <v>29</v>
      </c>
      <c r="V1845" s="82">
        <v>28</v>
      </c>
      <c r="W1845" s="82"/>
      <c r="X1845" s="83">
        <f t="shared" si="323"/>
        <v>28.333333333333332</v>
      </c>
      <c r="Y1845" s="84">
        <f t="shared" si="322"/>
        <v>2.9565608465608462E-2</v>
      </c>
      <c r="Z1845" s="86"/>
      <c r="AA1845" s="73">
        <f t="shared" si="321"/>
        <v>6.1913862433862432E-2</v>
      </c>
      <c r="AB1845" s="831">
        <f t="shared" si="317"/>
        <v>590.9942666666667</v>
      </c>
    </row>
    <row r="1846" spans="1:28" ht="18" customHeight="1" x14ac:dyDescent="0.2">
      <c r="A1846" s="74"/>
      <c r="B1846" s="75"/>
      <c r="C1846" s="76"/>
      <c r="D1846" s="77"/>
      <c r="E1846" s="77"/>
      <c r="F1846" s="78"/>
      <c r="G1846" s="79"/>
      <c r="H1846" s="80">
        <v>491</v>
      </c>
      <c r="I1846" s="87" t="s">
        <v>2413</v>
      </c>
      <c r="J1846" s="79">
        <v>630</v>
      </c>
      <c r="K1846" s="82">
        <v>0</v>
      </c>
      <c r="L1846" s="82">
        <v>0</v>
      </c>
      <c r="M1846" s="82">
        <v>0</v>
      </c>
      <c r="N1846" s="82"/>
      <c r="O1846" s="83">
        <f t="shared" si="320"/>
        <v>0</v>
      </c>
      <c r="P1846" s="84">
        <f t="shared" si="316"/>
        <v>0</v>
      </c>
      <c r="Q1846" s="84"/>
      <c r="R1846" s="85" t="s">
        <v>2413</v>
      </c>
      <c r="S1846" s="82">
        <v>630</v>
      </c>
      <c r="T1846" s="82">
        <v>2</v>
      </c>
      <c r="U1846" s="82">
        <v>2</v>
      </c>
      <c r="V1846" s="82">
        <v>3</v>
      </c>
      <c r="W1846" s="82"/>
      <c r="X1846" s="83">
        <f t="shared" si="323"/>
        <v>2.3333333333333335</v>
      </c>
      <c r="Y1846" s="84">
        <f t="shared" si="322"/>
        <v>2.434814814814815E-3</v>
      </c>
      <c r="Z1846" s="86"/>
      <c r="AA1846" s="73">
        <f t="shared" si="321"/>
        <v>2.434814814814815E-3</v>
      </c>
      <c r="AB1846" s="831">
        <f t="shared" si="317"/>
        <v>628.46606666666662</v>
      </c>
    </row>
    <row r="1847" spans="1:28" ht="18" customHeight="1" x14ac:dyDescent="0.2">
      <c r="A1847" s="74"/>
      <c r="B1847" s="75"/>
      <c r="C1847" s="76"/>
      <c r="D1847" s="77"/>
      <c r="E1847" s="77"/>
      <c r="F1847" s="78"/>
      <c r="G1847" s="79"/>
      <c r="H1847" s="80">
        <v>491</v>
      </c>
      <c r="I1847" s="87" t="s">
        <v>2414</v>
      </c>
      <c r="J1847" s="79">
        <v>630</v>
      </c>
      <c r="K1847" s="82">
        <v>0</v>
      </c>
      <c r="L1847" s="82">
        <v>0</v>
      </c>
      <c r="M1847" s="82">
        <v>0</v>
      </c>
      <c r="N1847" s="82"/>
      <c r="O1847" s="83">
        <f t="shared" si="320"/>
        <v>0</v>
      </c>
      <c r="P1847" s="84">
        <f t="shared" si="316"/>
        <v>0</v>
      </c>
      <c r="Q1847" s="84"/>
      <c r="R1847" s="85" t="s">
        <v>2415</v>
      </c>
      <c r="S1847" s="82">
        <v>630</v>
      </c>
      <c r="T1847" s="82">
        <v>1</v>
      </c>
      <c r="U1847" s="82">
        <v>1</v>
      </c>
      <c r="V1847" s="82">
        <v>1</v>
      </c>
      <c r="W1847" s="82"/>
      <c r="X1847" s="83">
        <f t="shared" si="323"/>
        <v>1</v>
      </c>
      <c r="Y1847" s="84">
        <f t="shared" si="322"/>
        <v>1.0434920634920634E-3</v>
      </c>
      <c r="Z1847" s="86"/>
      <c r="AA1847" s="73">
        <f t="shared" si="321"/>
        <v>1.0434920634920634E-3</v>
      </c>
      <c r="AB1847" s="831">
        <f t="shared" si="317"/>
        <v>629.34259999999995</v>
      </c>
    </row>
    <row r="1848" spans="1:28" ht="18" customHeight="1" x14ac:dyDescent="0.2">
      <c r="A1848" s="74"/>
      <c r="B1848" s="75"/>
      <c r="C1848" s="76"/>
      <c r="D1848" s="77"/>
      <c r="E1848" s="77"/>
      <c r="F1848" s="78"/>
      <c r="G1848" s="79"/>
      <c r="H1848" s="80">
        <v>491</v>
      </c>
      <c r="I1848" s="87" t="s">
        <v>2416</v>
      </c>
      <c r="J1848" s="79">
        <v>630</v>
      </c>
      <c r="K1848" s="82">
        <v>0</v>
      </c>
      <c r="L1848" s="82">
        <v>0</v>
      </c>
      <c r="M1848" s="82">
        <v>0</v>
      </c>
      <c r="N1848" s="82"/>
      <c r="O1848" s="83">
        <f>(K1848+L1848+M1848)/3</f>
        <v>0</v>
      </c>
      <c r="P1848" s="84">
        <f t="shared" si="316"/>
        <v>0</v>
      </c>
      <c r="Q1848" s="84"/>
      <c r="R1848" s="85" t="s">
        <v>2417</v>
      </c>
      <c r="S1848" s="82">
        <v>630</v>
      </c>
      <c r="T1848" s="82">
        <v>23</v>
      </c>
      <c r="U1848" s="82">
        <v>23</v>
      </c>
      <c r="V1848" s="82">
        <v>22</v>
      </c>
      <c r="W1848" s="82"/>
      <c r="X1848" s="83">
        <f t="shared" si="323"/>
        <v>22.666666666666668</v>
      </c>
      <c r="Y1848" s="84">
        <f t="shared" si="322"/>
        <v>2.3652486772486773E-2</v>
      </c>
      <c r="Z1848" s="86"/>
      <c r="AA1848" s="73">
        <f t="shared" si="321"/>
        <v>2.3652486772486773E-2</v>
      </c>
      <c r="AB1848" s="831">
        <f t="shared" si="317"/>
        <v>615.09893333333332</v>
      </c>
    </row>
    <row r="1849" spans="1:28" ht="18" customHeight="1" x14ac:dyDescent="0.2">
      <c r="A1849" s="74"/>
      <c r="B1849" s="75"/>
      <c r="C1849" s="76"/>
      <c r="D1849" s="77"/>
      <c r="E1849" s="77"/>
      <c r="F1849" s="78"/>
      <c r="G1849" s="79"/>
      <c r="H1849" s="80">
        <v>491</v>
      </c>
      <c r="I1849" s="87" t="s">
        <v>2418</v>
      </c>
      <c r="J1849" s="79">
        <v>630</v>
      </c>
      <c r="K1849" s="82">
        <v>0</v>
      </c>
      <c r="L1849" s="82">
        <v>0</v>
      </c>
      <c r="M1849" s="82">
        <v>0</v>
      </c>
      <c r="N1849" s="82"/>
      <c r="O1849" s="83">
        <f>(K1849+L1849+M1849)/3</f>
        <v>0</v>
      </c>
      <c r="P1849" s="84">
        <f t="shared" si="316"/>
        <v>0</v>
      </c>
      <c r="Q1849" s="84"/>
      <c r="R1849" s="85" t="s">
        <v>2419</v>
      </c>
      <c r="S1849" s="82">
        <v>630</v>
      </c>
      <c r="T1849" s="82">
        <v>0</v>
      </c>
      <c r="U1849" s="82">
        <v>0</v>
      </c>
      <c r="V1849" s="82">
        <v>16</v>
      </c>
      <c r="W1849" s="82"/>
      <c r="X1849" s="83">
        <f t="shared" si="323"/>
        <v>5.333333333333333</v>
      </c>
      <c r="Y1849" s="84">
        <f t="shared" si="322"/>
        <v>5.5652910052910046E-3</v>
      </c>
      <c r="Z1849" s="86"/>
      <c r="AA1849" s="73">
        <f t="shared" si="321"/>
        <v>5.5652910052910046E-3</v>
      </c>
      <c r="AB1849" s="831">
        <f t="shared" si="317"/>
        <v>626.49386666666669</v>
      </c>
    </row>
    <row r="1850" spans="1:28" ht="18" customHeight="1" x14ac:dyDescent="0.2">
      <c r="A1850" s="74"/>
      <c r="B1850" s="75"/>
      <c r="C1850" s="76"/>
      <c r="D1850" s="77"/>
      <c r="E1850" s="77"/>
      <c r="F1850" s="78"/>
      <c r="G1850" s="79"/>
      <c r="H1850" s="80">
        <v>491</v>
      </c>
      <c r="I1850" s="87" t="s">
        <v>2420</v>
      </c>
      <c r="J1850" s="79">
        <v>630</v>
      </c>
      <c r="K1850" s="82">
        <v>5</v>
      </c>
      <c r="L1850" s="82">
        <v>0</v>
      </c>
      <c r="M1850" s="82">
        <v>2</v>
      </c>
      <c r="N1850" s="82"/>
      <c r="O1850" s="83">
        <f>(K1850+L1850+M1850)/3</f>
        <v>2.3333333333333335</v>
      </c>
      <c r="P1850" s="84">
        <f t="shared" si="316"/>
        <v>2.434814814814815E-3</v>
      </c>
      <c r="Q1850" s="84"/>
      <c r="R1850" s="85" t="s">
        <v>2421</v>
      </c>
      <c r="S1850" s="82">
        <v>630</v>
      </c>
      <c r="T1850" s="82">
        <v>20</v>
      </c>
      <c r="U1850" s="82">
        <v>12</v>
      </c>
      <c r="V1850" s="82">
        <v>16</v>
      </c>
      <c r="W1850" s="82"/>
      <c r="X1850" s="83">
        <f t="shared" si="323"/>
        <v>16</v>
      </c>
      <c r="Y1850" s="84">
        <f t="shared" si="322"/>
        <v>1.6695873015873015E-2</v>
      </c>
      <c r="Z1850" s="86"/>
      <c r="AA1850" s="73">
        <f t="shared" si="321"/>
        <v>1.9130687830687831E-2</v>
      </c>
      <c r="AB1850" s="831">
        <f t="shared" si="317"/>
        <v>617.94766666666669</v>
      </c>
    </row>
    <row r="1851" spans="1:28" ht="18" customHeight="1" thickBot="1" x14ac:dyDescent="0.25">
      <c r="A1851" s="89"/>
      <c r="B1851" s="90"/>
      <c r="C1851" s="91"/>
      <c r="D1851" s="92"/>
      <c r="E1851" s="93"/>
      <c r="F1851" s="94"/>
      <c r="G1851" s="95"/>
      <c r="H1851" s="96">
        <v>491</v>
      </c>
      <c r="I1851" s="97" t="s">
        <v>2422</v>
      </c>
      <c r="J1851" s="95">
        <v>630</v>
      </c>
      <c r="K1851" s="98">
        <v>5</v>
      </c>
      <c r="L1851" s="98">
        <v>3</v>
      </c>
      <c r="M1851" s="98">
        <v>2</v>
      </c>
      <c r="N1851" s="98"/>
      <c r="O1851" s="99">
        <f t="shared" si="320"/>
        <v>3.3333333333333335</v>
      </c>
      <c r="P1851" s="100">
        <f t="shared" si="316"/>
        <v>3.4783068783068786E-3</v>
      </c>
      <c r="Q1851" s="100"/>
      <c r="R1851" s="101" t="s">
        <v>2423</v>
      </c>
      <c r="S1851" s="98">
        <v>630</v>
      </c>
      <c r="T1851" s="98">
        <v>1</v>
      </c>
      <c r="U1851" s="98">
        <v>5</v>
      </c>
      <c r="V1851" s="98">
        <v>4</v>
      </c>
      <c r="W1851" s="98"/>
      <c r="X1851" s="99">
        <f t="shared" si="323"/>
        <v>3.3333333333333335</v>
      </c>
      <c r="Y1851" s="100">
        <f t="shared" si="322"/>
        <v>3.4783068783068786E-3</v>
      </c>
      <c r="Z1851" s="102"/>
      <c r="AA1851" s="73">
        <f t="shared" si="321"/>
        <v>6.9566137566137573E-3</v>
      </c>
      <c r="AB1851" s="831">
        <f t="shared" si="317"/>
        <v>625.61733333333336</v>
      </c>
    </row>
    <row r="1852" spans="1:28" ht="18" customHeight="1" thickBot="1" x14ac:dyDescent="0.25">
      <c r="A1852" s="74">
        <v>44966</v>
      </c>
      <c r="B1852" s="75">
        <v>0.4513888888888889</v>
      </c>
      <c r="C1852" s="76">
        <v>-3</v>
      </c>
      <c r="D1852" s="651">
        <f>(MAX(K1852:M1852))/J1852/1.44</f>
        <v>0.19400352733686069</v>
      </c>
      <c r="E1852" s="128">
        <f>(MAX(T1852:V1852))/S1852/1.44</f>
        <v>0.22156084656084654</v>
      </c>
      <c r="F1852" s="129" t="s">
        <v>27</v>
      </c>
      <c r="G1852" s="130" t="s">
        <v>28</v>
      </c>
      <c r="H1852" s="131">
        <v>492</v>
      </c>
      <c r="I1852" s="132" t="s">
        <v>29</v>
      </c>
      <c r="J1852" s="130">
        <v>630</v>
      </c>
      <c r="K1852" s="133">
        <v>171</v>
      </c>
      <c r="L1852" s="133">
        <v>142</v>
      </c>
      <c r="M1852" s="133">
        <v>176</v>
      </c>
      <c r="N1852" s="134" t="s">
        <v>1138</v>
      </c>
      <c r="O1852" s="133">
        <f t="shared" si="320"/>
        <v>163</v>
      </c>
      <c r="P1852" s="126">
        <f t="shared" si="316"/>
        <v>0.17008920634920635</v>
      </c>
      <c r="Q1852" s="249" t="s">
        <v>52</v>
      </c>
      <c r="R1852" s="136" t="s">
        <v>32</v>
      </c>
      <c r="S1852" s="134">
        <v>630</v>
      </c>
      <c r="T1852" s="133">
        <v>163</v>
      </c>
      <c r="U1852" s="133">
        <v>181</v>
      </c>
      <c r="V1852" s="133">
        <v>201</v>
      </c>
      <c r="W1852" s="134" t="s">
        <v>2424</v>
      </c>
      <c r="X1852" s="133">
        <f t="shared" si="323"/>
        <v>181.66666666666666</v>
      </c>
      <c r="Y1852" s="126">
        <f t="shared" si="322"/>
        <v>0.18956772486772486</v>
      </c>
      <c r="Z1852" s="207" t="s">
        <v>52</v>
      </c>
      <c r="AA1852" s="73">
        <f t="shared" si="321"/>
        <v>0.35965693121693121</v>
      </c>
      <c r="AB1852" s="831">
        <f t="shared" si="317"/>
        <v>403.41613333333333</v>
      </c>
    </row>
    <row r="1853" spans="1:28" ht="18" customHeight="1" x14ac:dyDescent="0.2">
      <c r="A1853" s="74"/>
      <c r="B1853" s="75"/>
      <c r="C1853" s="404"/>
      <c r="D1853" s="236"/>
      <c r="E1853" s="428"/>
      <c r="F1853" s="78"/>
      <c r="G1853" s="79"/>
      <c r="H1853" s="80">
        <v>492</v>
      </c>
      <c r="I1853" s="87" t="s">
        <v>2425</v>
      </c>
      <c r="J1853" s="79">
        <v>630</v>
      </c>
      <c r="K1853" s="83">
        <v>12</v>
      </c>
      <c r="L1853" s="83">
        <v>10</v>
      </c>
      <c r="M1853" s="83">
        <v>11</v>
      </c>
      <c r="N1853" s="82"/>
      <c r="O1853" s="83">
        <f t="shared" si="320"/>
        <v>11</v>
      </c>
      <c r="P1853" s="84">
        <f t="shared" si="316"/>
        <v>1.1478412698412698E-2</v>
      </c>
      <c r="Q1853" s="337"/>
      <c r="R1853" s="85" t="s">
        <v>2426</v>
      </c>
      <c r="S1853" s="82">
        <v>630</v>
      </c>
      <c r="T1853" s="83">
        <v>2</v>
      </c>
      <c r="U1853" s="83">
        <v>1</v>
      </c>
      <c r="V1853" s="83">
        <v>0</v>
      </c>
      <c r="W1853" s="82"/>
      <c r="X1853" s="83">
        <f t="shared" si="323"/>
        <v>1</v>
      </c>
      <c r="Y1853" s="84">
        <f t="shared" si="322"/>
        <v>1.0434920634920634E-3</v>
      </c>
      <c r="Z1853" s="86"/>
      <c r="AA1853" s="73">
        <f t="shared" si="321"/>
        <v>1.2521904761904762E-2</v>
      </c>
      <c r="AB1853" s="831">
        <f t="shared" si="317"/>
        <v>622.11120000000005</v>
      </c>
    </row>
    <row r="1854" spans="1:28" ht="18" customHeight="1" x14ac:dyDescent="0.2">
      <c r="A1854" s="74"/>
      <c r="B1854" s="75"/>
      <c r="C1854" s="404"/>
      <c r="D1854" s="182"/>
      <c r="E1854" s="183"/>
      <c r="F1854" s="78"/>
      <c r="G1854" s="79"/>
      <c r="H1854" s="80">
        <v>492</v>
      </c>
      <c r="I1854" s="87" t="s">
        <v>2427</v>
      </c>
      <c r="J1854" s="79">
        <v>630</v>
      </c>
      <c r="K1854" s="83">
        <v>1</v>
      </c>
      <c r="L1854" s="83">
        <v>6</v>
      </c>
      <c r="M1854" s="83">
        <v>0</v>
      </c>
      <c r="N1854" s="82"/>
      <c r="O1854" s="83">
        <f t="shared" si="320"/>
        <v>2.3333333333333335</v>
      </c>
      <c r="P1854" s="84">
        <f t="shared" si="316"/>
        <v>2.434814814814815E-3</v>
      </c>
      <c r="Q1854" s="337"/>
      <c r="R1854" s="85" t="s">
        <v>2428</v>
      </c>
      <c r="S1854" s="82">
        <v>630</v>
      </c>
      <c r="T1854" s="83">
        <v>22</v>
      </c>
      <c r="U1854" s="83">
        <v>25</v>
      </c>
      <c r="V1854" s="83">
        <v>62</v>
      </c>
      <c r="W1854" s="82"/>
      <c r="X1854" s="83">
        <f t="shared" si="323"/>
        <v>36.333333333333336</v>
      </c>
      <c r="Y1854" s="84">
        <f t="shared" si="322"/>
        <v>3.7913544973544974E-2</v>
      </c>
      <c r="Z1854" s="86"/>
      <c r="AA1854" s="73">
        <f t="shared" si="321"/>
        <v>4.0348359788359787E-2</v>
      </c>
      <c r="AB1854" s="831">
        <f t="shared" si="317"/>
        <v>604.58053333333328</v>
      </c>
    </row>
    <row r="1855" spans="1:28" ht="18" customHeight="1" x14ac:dyDescent="0.2">
      <c r="A1855" s="74"/>
      <c r="B1855" s="75"/>
      <c r="C1855" s="404"/>
      <c r="D1855" s="182"/>
      <c r="E1855" s="183"/>
      <c r="F1855" s="78"/>
      <c r="G1855" s="79"/>
      <c r="H1855" s="80">
        <v>492</v>
      </c>
      <c r="I1855" s="87" t="s">
        <v>2429</v>
      </c>
      <c r="J1855" s="79">
        <v>630</v>
      </c>
      <c r="K1855" s="83">
        <v>20</v>
      </c>
      <c r="L1855" s="83">
        <v>33</v>
      </c>
      <c r="M1855" s="83">
        <v>31</v>
      </c>
      <c r="N1855" s="82"/>
      <c r="O1855" s="83">
        <f t="shared" si="320"/>
        <v>28</v>
      </c>
      <c r="P1855" s="84">
        <f t="shared" si="316"/>
        <v>2.9217777777777777E-2</v>
      </c>
      <c r="Q1855" s="337"/>
      <c r="R1855" s="85" t="s">
        <v>2430</v>
      </c>
      <c r="S1855" s="82">
        <v>630</v>
      </c>
      <c r="T1855" s="83">
        <v>45</v>
      </c>
      <c r="U1855" s="83">
        <v>32</v>
      </c>
      <c r="V1855" s="83">
        <v>45</v>
      </c>
      <c r="W1855" s="82"/>
      <c r="X1855" s="83">
        <f t="shared" si="323"/>
        <v>40.666666666666664</v>
      </c>
      <c r="Y1855" s="84">
        <f t="shared" si="322"/>
        <v>4.2435343915343912E-2</v>
      </c>
      <c r="Z1855" s="86"/>
      <c r="AA1855" s="73">
        <f t="shared" si="321"/>
        <v>7.1653121693121685E-2</v>
      </c>
      <c r="AB1855" s="831">
        <f t="shared" si="317"/>
        <v>584.8585333333333</v>
      </c>
    </row>
    <row r="1856" spans="1:28" ht="18" customHeight="1" x14ac:dyDescent="0.2">
      <c r="A1856" s="74"/>
      <c r="B1856" s="75"/>
      <c r="C1856" s="404"/>
      <c r="D1856" s="182"/>
      <c r="E1856" s="183"/>
      <c r="F1856" s="78"/>
      <c r="G1856" s="79"/>
      <c r="H1856" s="80">
        <v>492</v>
      </c>
      <c r="I1856" s="87" t="s">
        <v>2431</v>
      </c>
      <c r="J1856" s="79">
        <v>630</v>
      </c>
      <c r="K1856" s="83">
        <v>4</v>
      </c>
      <c r="L1856" s="83">
        <v>4</v>
      </c>
      <c r="M1856" s="83">
        <v>4</v>
      </c>
      <c r="N1856" s="82"/>
      <c r="O1856" s="83">
        <f t="shared" si="320"/>
        <v>4</v>
      </c>
      <c r="P1856" s="84">
        <f t="shared" si="316"/>
        <v>4.1739682539682537E-3</v>
      </c>
      <c r="Q1856" s="337"/>
      <c r="R1856" s="85" t="s">
        <v>2431</v>
      </c>
      <c r="S1856" s="82">
        <v>630</v>
      </c>
      <c r="T1856" s="83">
        <v>1</v>
      </c>
      <c r="U1856" s="83">
        <v>2</v>
      </c>
      <c r="V1856" s="83">
        <v>2</v>
      </c>
      <c r="W1856" s="82"/>
      <c r="X1856" s="83">
        <f t="shared" si="323"/>
        <v>1.6666666666666667</v>
      </c>
      <c r="Y1856" s="84">
        <f t="shared" si="322"/>
        <v>1.7391534391534393E-3</v>
      </c>
      <c r="Z1856" s="86"/>
      <c r="AA1856" s="73">
        <f t="shared" si="321"/>
        <v>5.9131216931216932E-3</v>
      </c>
      <c r="AB1856" s="831">
        <f t="shared" si="317"/>
        <v>626.2747333333333</v>
      </c>
    </row>
    <row r="1857" spans="1:2259" ht="18" customHeight="1" x14ac:dyDescent="0.2">
      <c r="A1857" s="74"/>
      <c r="B1857" s="75"/>
      <c r="C1857" s="404"/>
      <c r="D1857" s="182"/>
      <c r="E1857" s="183"/>
      <c r="F1857" s="78"/>
      <c r="G1857" s="79"/>
      <c r="H1857" s="80">
        <v>492</v>
      </c>
      <c r="I1857" s="87" t="s">
        <v>2432</v>
      </c>
      <c r="J1857" s="79">
        <v>630</v>
      </c>
      <c r="K1857" s="83">
        <v>43</v>
      </c>
      <c r="L1857" s="83">
        <v>4</v>
      </c>
      <c r="M1857" s="83">
        <v>19</v>
      </c>
      <c r="N1857" s="82"/>
      <c r="O1857" s="83">
        <f>(K1857+L1857+M1857)/3</f>
        <v>22</v>
      </c>
      <c r="P1857" s="84">
        <f t="shared" si="316"/>
        <v>2.2956825396825396E-2</v>
      </c>
      <c r="Q1857" s="337"/>
      <c r="R1857" s="85" t="s">
        <v>2433</v>
      </c>
      <c r="S1857" s="82">
        <v>630</v>
      </c>
      <c r="T1857" s="83">
        <v>34</v>
      </c>
      <c r="U1857" s="83">
        <v>70</v>
      </c>
      <c r="V1857" s="83">
        <v>46</v>
      </c>
      <c r="W1857" s="82"/>
      <c r="X1857" s="83">
        <f>(T1857+U1857+V1857)/3</f>
        <v>50</v>
      </c>
      <c r="Y1857" s="84">
        <f t="shared" si="322"/>
        <v>5.2174603174603172E-2</v>
      </c>
      <c r="Z1857" s="86"/>
      <c r="AA1857" s="73">
        <f t="shared" si="321"/>
        <v>7.5131428571428571E-2</v>
      </c>
      <c r="AB1857" s="831">
        <f t="shared" si="317"/>
        <v>582.66719999999998</v>
      </c>
    </row>
    <row r="1858" spans="1:2259" ht="18" customHeight="1" x14ac:dyDescent="0.2">
      <c r="A1858" s="74"/>
      <c r="B1858" s="75"/>
      <c r="C1858" s="404"/>
      <c r="D1858" s="182"/>
      <c r="E1858" s="183"/>
      <c r="F1858" s="78"/>
      <c r="G1858" s="79"/>
      <c r="H1858" s="80">
        <v>492</v>
      </c>
      <c r="I1858" s="87" t="s">
        <v>2434</v>
      </c>
      <c r="J1858" s="79">
        <v>630</v>
      </c>
      <c r="K1858" s="83">
        <v>45</v>
      </c>
      <c r="L1858" s="83">
        <v>37</v>
      </c>
      <c r="M1858" s="83">
        <v>46</v>
      </c>
      <c r="N1858" s="82"/>
      <c r="O1858" s="83">
        <f>(K1858+L1858+M1858)/3</f>
        <v>42.666666666666664</v>
      </c>
      <c r="P1858" s="84">
        <f t="shared" si="316"/>
        <v>4.4522328042328037E-2</v>
      </c>
      <c r="Q1858" s="337"/>
      <c r="R1858" s="85" t="s">
        <v>2435</v>
      </c>
      <c r="S1858" s="82">
        <v>630</v>
      </c>
      <c r="T1858" s="83">
        <v>0</v>
      </c>
      <c r="U1858" s="83">
        <v>0</v>
      </c>
      <c r="V1858" s="83">
        <v>0</v>
      </c>
      <c r="W1858" s="82"/>
      <c r="X1858" s="83">
        <f>(T1858+U1858+V1858)/3</f>
        <v>0</v>
      </c>
      <c r="Y1858" s="84">
        <f t="shared" si="322"/>
        <v>0</v>
      </c>
      <c r="Z1858" s="86"/>
      <c r="AA1858" s="73">
        <f t="shared" si="321"/>
        <v>4.4522328042328037E-2</v>
      </c>
      <c r="AB1858" s="831">
        <f t="shared" si="317"/>
        <v>601.9509333333333</v>
      </c>
    </row>
    <row r="1859" spans="1:2259" ht="18" customHeight="1" thickBot="1" x14ac:dyDescent="0.25">
      <c r="A1859" s="89"/>
      <c r="B1859" s="90"/>
      <c r="C1859" s="227"/>
      <c r="D1859" s="355"/>
      <c r="E1859" s="438"/>
      <c r="F1859" s="94"/>
      <c r="G1859" s="95"/>
      <c r="H1859" s="96">
        <v>492</v>
      </c>
      <c r="I1859" s="97" t="s">
        <v>2418</v>
      </c>
      <c r="J1859" s="95">
        <v>630</v>
      </c>
      <c r="K1859" s="99">
        <v>46</v>
      </c>
      <c r="L1859" s="99">
        <v>48</v>
      </c>
      <c r="M1859" s="99">
        <v>65</v>
      </c>
      <c r="N1859" s="98"/>
      <c r="O1859" s="99">
        <f t="shared" si="320"/>
        <v>53</v>
      </c>
      <c r="P1859" s="100">
        <f t="shared" si="316"/>
        <v>5.5305079365079363E-2</v>
      </c>
      <c r="Q1859" s="100"/>
      <c r="R1859" s="101" t="s">
        <v>2436</v>
      </c>
      <c r="S1859" s="98">
        <v>630</v>
      </c>
      <c r="T1859" s="98">
        <v>59</v>
      </c>
      <c r="U1859" s="98">
        <v>51</v>
      </c>
      <c r="V1859" s="98">
        <v>46</v>
      </c>
      <c r="W1859" s="98"/>
      <c r="X1859" s="99">
        <f t="shared" si="323"/>
        <v>52</v>
      </c>
      <c r="Y1859" s="100">
        <f t="shared" si="322"/>
        <v>5.4261587301587297E-2</v>
      </c>
      <c r="Z1859" s="102"/>
      <c r="AA1859" s="73">
        <f t="shared" si="321"/>
        <v>0.10956666666666666</v>
      </c>
      <c r="AB1859" s="831">
        <f t="shared" si="317"/>
        <v>560.97299999999996</v>
      </c>
    </row>
    <row r="1860" spans="1:2259" ht="18" customHeight="1" thickBot="1" x14ac:dyDescent="0.25">
      <c r="A1860" s="74">
        <v>45004</v>
      </c>
      <c r="B1860" s="75">
        <v>0.4236111111111111</v>
      </c>
      <c r="C1860" s="76">
        <v>-2</v>
      </c>
      <c r="D1860" s="651">
        <f t="shared" ref="D1860" si="324">(MAX(K1860:M1860))/J1860/1.44</f>
        <v>0.11111111111111112</v>
      </c>
      <c r="E1860" s="128">
        <f t="shared" ref="E1860:E1868" si="325">(MAX(T1860:V1860))/S1860/1.44</f>
        <v>0.15</v>
      </c>
      <c r="F1860" s="320" t="s">
        <v>27</v>
      </c>
      <c r="G1860" s="191" t="s">
        <v>28</v>
      </c>
      <c r="H1860" s="338">
        <v>495</v>
      </c>
      <c r="I1860" s="339" t="s">
        <v>29</v>
      </c>
      <c r="J1860" s="191">
        <v>250</v>
      </c>
      <c r="K1860" s="195">
        <v>28</v>
      </c>
      <c r="L1860" s="195">
        <v>40</v>
      </c>
      <c r="M1860" s="195">
        <v>39</v>
      </c>
      <c r="N1860" s="194" t="s">
        <v>2437</v>
      </c>
      <c r="O1860" s="195">
        <f t="shared" si="320"/>
        <v>35.666666666666664</v>
      </c>
      <c r="P1860" s="69">
        <f t="shared" si="316"/>
        <v>9.3789066666666657E-2</v>
      </c>
      <c r="Q1860" s="454"/>
      <c r="R1860" s="193" t="s">
        <v>32</v>
      </c>
      <c r="S1860" s="194">
        <v>250</v>
      </c>
      <c r="T1860" s="194">
        <v>20</v>
      </c>
      <c r="U1860" s="194">
        <v>54</v>
      </c>
      <c r="V1860" s="194">
        <v>15</v>
      </c>
      <c r="W1860" s="194" t="s">
        <v>2438</v>
      </c>
      <c r="X1860" s="195">
        <f t="shared" si="323"/>
        <v>29.666666666666668</v>
      </c>
      <c r="Y1860" s="69">
        <f t="shared" si="322"/>
        <v>7.8011466666666668E-2</v>
      </c>
      <c r="Z1860" s="196"/>
      <c r="AA1860" s="73">
        <f t="shared" si="321"/>
        <v>0.17180053333333334</v>
      </c>
      <c r="AB1860" s="831">
        <f t="shared" si="317"/>
        <v>207.04986666666667</v>
      </c>
    </row>
    <row r="1861" spans="1:2259" s="10" customFormat="1" ht="18" customHeight="1" thickBot="1" x14ac:dyDescent="0.25">
      <c r="A1861" s="58">
        <v>44949</v>
      </c>
      <c r="B1861" s="59">
        <v>0.6875</v>
      </c>
      <c r="C1861" s="60">
        <v>-3</v>
      </c>
      <c r="D1861" s="236">
        <f>(MAX(K1861:M1861))/J1861/1.44</f>
        <v>0.53333333333333333</v>
      </c>
      <c r="E1861" s="150">
        <f t="shared" si="325"/>
        <v>0.38611111111111118</v>
      </c>
      <c r="F1861" s="129" t="s">
        <v>790</v>
      </c>
      <c r="G1861" s="130" t="s">
        <v>28</v>
      </c>
      <c r="H1861" s="131">
        <v>512</v>
      </c>
      <c r="I1861" s="132" t="s">
        <v>29</v>
      </c>
      <c r="J1861" s="130">
        <v>250</v>
      </c>
      <c r="K1861" s="133">
        <v>189</v>
      </c>
      <c r="L1861" s="133">
        <v>192</v>
      </c>
      <c r="M1861" s="133">
        <v>132</v>
      </c>
      <c r="N1861" s="134" t="s">
        <v>1371</v>
      </c>
      <c r="O1861" s="133">
        <f t="shared" si="320"/>
        <v>171</v>
      </c>
      <c r="P1861" s="69">
        <f t="shared" si="316"/>
        <v>0.44966159999999994</v>
      </c>
      <c r="Q1861" s="249"/>
      <c r="R1861" s="136" t="s">
        <v>32</v>
      </c>
      <c r="S1861" s="130">
        <v>250</v>
      </c>
      <c r="T1861" s="133">
        <v>139</v>
      </c>
      <c r="U1861" s="133">
        <v>112</v>
      </c>
      <c r="V1861" s="133">
        <v>108</v>
      </c>
      <c r="W1861" s="134" t="s">
        <v>1398</v>
      </c>
      <c r="X1861" s="133">
        <f t="shared" si="323"/>
        <v>119.66666666666667</v>
      </c>
      <c r="Y1861" s="69">
        <f t="shared" si="322"/>
        <v>0.31467546666666668</v>
      </c>
      <c r="Z1861" s="207"/>
      <c r="AA1861" s="73">
        <f t="shared" si="321"/>
        <v>0.76433706666666668</v>
      </c>
      <c r="AB1861" s="831">
        <f t="shared" si="317"/>
        <v>58.915733333333321</v>
      </c>
    </row>
    <row r="1862" spans="1:2259" s="563" customFormat="1" ht="18" customHeight="1" thickBot="1" x14ac:dyDescent="0.25">
      <c r="A1862" s="599">
        <v>44896</v>
      </c>
      <c r="B1862" s="289">
        <v>0.4236111111111111</v>
      </c>
      <c r="C1862" s="576">
        <v>-7</v>
      </c>
      <c r="D1862" s="167">
        <f>(MAX(K1862:M1862))/J1862/1.44</f>
        <v>0</v>
      </c>
      <c r="E1862" s="168" t="e">
        <f t="shared" si="325"/>
        <v>#DIV/0!</v>
      </c>
      <c r="F1862" s="652" t="s">
        <v>790</v>
      </c>
      <c r="G1862" s="653" t="s">
        <v>28</v>
      </c>
      <c r="H1862" s="654">
        <v>598</v>
      </c>
      <c r="I1862" s="424" t="s">
        <v>2439</v>
      </c>
      <c r="J1862" s="408">
        <v>400</v>
      </c>
      <c r="K1862" s="411"/>
      <c r="L1862" s="411"/>
      <c r="M1862" s="411"/>
      <c r="N1862" s="411"/>
      <c r="O1862" s="412">
        <f>(K1862+L1862+M1862)/3</f>
        <v>0</v>
      </c>
      <c r="P1862" s="175">
        <f t="shared" si="316"/>
        <v>0</v>
      </c>
      <c r="Q1862" s="175"/>
      <c r="R1862" s="413"/>
      <c r="S1862" s="408"/>
      <c r="T1862" s="411"/>
      <c r="U1862" s="411"/>
      <c r="V1862" s="411"/>
      <c r="W1862" s="411"/>
      <c r="X1862" s="632">
        <f t="shared" si="323"/>
        <v>0</v>
      </c>
      <c r="Y1862" s="175"/>
      <c r="Z1862" s="414"/>
      <c r="AA1862" s="179">
        <f t="shared" si="321"/>
        <v>0</v>
      </c>
      <c r="AB1862" s="831">
        <f t="shared" si="317"/>
        <v>0</v>
      </c>
      <c r="AC1862" s="180"/>
      <c r="AD1862" s="180"/>
      <c r="AE1862" s="180"/>
      <c r="AF1862" s="180"/>
      <c r="AG1862" s="180"/>
      <c r="AH1862" s="180"/>
      <c r="AI1862" s="180"/>
      <c r="AJ1862" s="180"/>
      <c r="AK1862" s="180"/>
      <c r="AL1862" s="180"/>
      <c r="AM1862" s="180"/>
      <c r="AN1862" s="180"/>
      <c r="AO1862" s="180"/>
      <c r="AP1862" s="180"/>
      <c r="AQ1862" s="180"/>
      <c r="AR1862" s="180"/>
      <c r="AS1862" s="180"/>
      <c r="AT1862" s="180"/>
      <c r="AU1862" s="180"/>
      <c r="AV1862" s="180"/>
      <c r="AW1862" s="180"/>
      <c r="AX1862" s="180"/>
      <c r="AY1862" s="180"/>
      <c r="AZ1862" s="180"/>
      <c r="BA1862" s="180"/>
      <c r="BB1862" s="180"/>
      <c r="BC1862" s="180"/>
      <c r="BD1862" s="180"/>
      <c r="BE1862" s="180"/>
      <c r="BF1862" s="180"/>
      <c r="BG1862" s="180"/>
      <c r="BH1862" s="180"/>
      <c r="BI1862" s="180"/>
      <c r="BJ1862" s="180"/>
      <c r="BK1862" s="180"/>
      <c r="BL1862" s="180"/>
      <c r="BM1862" s="180"/>
      <c r="BN1862" s="180"/>
      <c r="BO1862" s="180"/>
      <c r="BP1862" s="180"/>
      <c r="BQ1862" s="180"/>
      <c r="BR1862" s="180"/>
      <c r="BS1862" s="180"/>
      <c r="BT1862" s="180"/>
      <c r="BU1862" s="180"/>
      <c r="BV1862" s="180"/>
      <c r="BW1862" s="180"/>
      <c r="BX1862" s="180"/>
      <c r="BY1862" s="180"/>
      <c r="BZ1862" s="180"/>
      <c r="CA1862" s="180"/>
      <c r="CB1862" s="180"/>
      <c r="CC1862" s="180"/>
      <c r="CD1862" s="180"/>
      <c r="CE1862" s="180"/>
      <c r="CF1862" s="180"/>
      <c r="CG1862" s="180"/>
      <c r="CH1862" s="180"/>
      <c r="CI1862" s="180"/>
      <c r="CJ1862" s="180"/>
      <c r="CK1862" s="180"/>
      <c r="CL1862" s="180"/>
      <c r="CM1862" s="180"/>
      <c r="CN1862" s="180"/>
      <c r="CO1862" s="180"/>
      <c r="CP1862" s="180"/>
      <c r="CQ1862" s="180"/>
      <c r="CR1862" s="180"/>
      <c r="CS1862" s="180"/>
      <c r="CT1862" s="180"/>
      <c r="CU1862" s="180"/>
      <c r="CV1862" s="180"/>
      <c r="CW1862" s="180"/>
      <c r="CX1862" s="180"/>
      <c r="CY1862" s="180"/>
      <c r="CZ1862" s="180"/>
      <c r="DA1862" s="180"/>
      <c r="DB1862" s="180"/>
      <c r="DC1862" s="180"/>
      <c r="DD1862" s="180"/>
      <c r="DE1862" s="180"/>
      <c r="DF1862" s="180"/>
      <c r="DG1862" s="180"/>
      <c r="DH1862" s="180"/>
      <c r="DI1862" s="180"/>
      <c r="DJ1862" s="180"/>
      <c r="DK1862" s="180"/>
      <c r="DL1862" s="180"/>
      <c r="DM1862" s="180"/>
      <c r="DN1862" s="180"/>
      <c r="DO1862" s="180"/>
      <c r="DP1862" s="180"/>
      <c r="DQ1862" s="180"/>
      <c r="DR1862" s="180"/>
      <c r="DS1862" s="180"/>
      <c r="DT1862" s="180"/>
      <c r="DU1862" s="180"/>
      <c r="DV1862" s="180"/>
      <c r="DW1862" s="180"/>
      <c r="DX1862" s="180"/>
      <c r="DY1862" s="180"/>
      <c r="DZ1862" s="180"/>
      <c r="EA1862" s="180"/>
      <c r="EB1862" s="180"/>
      <c r="EC1862" s="180"/>
      <c r="ED1862" s="180"/>
      <c r="EE1862" s="180"/>
      <c r="EF1862" s="180"/>
      <c r="EG1862" s="180"/>
      <c r="EH1862" s="180"/>
      <c r="EI1862" s="180"/>
      <c r="EJ1862" s="180"/>
      <c r="EK1862" s="180"/>
      <c r="EL1862" s="180"/>
      <c r="EM1862" s="180"/>
      <c r="EN1862" s="180"/>
      <c r="EO1862" s="180"/>
      <c r="EP1862" s="180"/>
      <c r="EQ1862" s="180"/>
      <c r="ER1862" s="180"/>
      <c r="ES1862" s="180"/>
      <c r="ET1862" s="180"/>
      <c r="EU1862" s="180"/>
      <c r="EV1862" s="180"/>
      <c r="EW1862" s="180"/>
      <c r="EX1862" s="180"/>
      <c r="EY1862" s="180"/>
      <c r="EZ1862" s="180"/>
      <c r="FA1862" s="180"/>
      <c r="FB1862" s="180"/>
      <c r="FC1862" s="180"/>
      <c r="FD1862" s="180"/>
      <c r="FE1862" s="180"/>
      <c r="FF1862" s="180"/>
      <c r="FG1862" s="180"/>
      <c r="FH1862" s="180"/>
      <c r="FI1862" s="180"/>
      <c r="FJ1862" s="180"/>
      <c r="FK1862" s="180"/>
      <c r="FL1862" s="180"/>
      <c r="FM1862" s="180"/>
      <c r="FN1862" s="180"/>
      <c r="FO1862" s="180"/>
      <c r="FP1862" s="180"/>
      <c r="FQ1862" s="180"/>
      <c r="FR1862" s="180"/>
      <c r="FS1862" s="180"/>
      <c r="FT1862" s="180"/>
      <c r="FU1862" s="180"/>
      <c r="FV1862" s="180"/>
      <c r="FW1862" s="180"/>
      <c r="FX1862" s="180"/>
      <c r="FY1862" s="180"/>
      <c r="FZ1862" s="180"/>
      <c r="GA1862" s="180"/>
      <c r="GB1862" s="180"/>
      <c r="GC1862" s="180"/>
      <c r="GD1862" s="180"/>
      <c r="GE1862" s="180"/>
      <c r="GF1862" s="180"/>
      <c r="GG1862" s="180"/>
      <c r="GH1862" s="180"/>
      <c r="GI1862" s="180"/>
      <c r="GJ1862" s="180"/>
      <c r="GK1862" s="180"/>
      <c r="GL1862" s="180"/>
      <c r="GM1862" s="180"/>
      <c r="GN1862" s="180"/>
      <c r="GO1862" s="180"/>
      <c r="GP1862" s="180"/>
      <c r="GQ1862" s="180"/>
      <c r="GR1862" s="180"/>
      <c r="GS1862" s="180"/>
      <c r="GT1862" s="180"/>
      <c r="GU1862" s="180"/>
      <c r="GV1862" s="180"/>
      <c r="GW1862" s="180"/>
      <c r="GX1862" s="180"/>
      <c r="GY1862" s="180"/>
      <c r="GZ1862" s="180"/>
      <c r="HA1862" s="180"/>
      <c r="HB1862" s="180"/>
      <c r="HC1862" s="180"/>
      <c r="HD1862" s="180"/>
      <c r="HE1862" s="180"/>
      <c r="HF1862" s="180"/>
      <c r="HG1862" s="180"/>
      <c r="HH1862" s="180"/>
      <c r="HI1862" s="180"/>
      <c r="HJ1862" s="180"/>
      <c r="HK1862" s="180"/>
      <c r="HL1862" s="180"/>
      <c r="HM1862" s="180"/>
      <c r="HN1862" s="180"/>
      <c r="HO1862" s="180"/>
      <c r="HP1862" s="180"/>
      <c r="HQ1862" s="180"/>
      <c r="HR1862" s="180"/>
      <c r="HS1862" s="180"/>
      <c r="HT1862" s="180"/>
      <c r="HU1862" s="180"/>
      <c r="HV1862" s="180"/>
      <c r="HW1862" s="180"/>
      <c r="HX1862" s="180"/>
      <c r="HY1862" s="180"/>
      <c r="HZ1862" s="180"/>
      <c r="IA1862" s="180"/>
      <c r="IB1862" s="180"/>
      <c r="IC1862" s="180"/>
      <c r="ID1862" s="180"/>
      <c r="IE1862" s="180"/>
      <c r="IF1862" s="180"/>
      <c r="IG1862" s="180"/>
      <c r="IH1862" s="180"/>
      <c r="II1862" s="180"/>
      <c r="IJ1862" s="180"/>
      <c r="IK1862" s="180"/>
      <c r="IL1862" s="180"/>
      <c r="IM1862" s="180"/>
      <c r="IN1862" s="180"/>
      <c r="IO1862" s="180"/>
      <c r="IP1862" s="180"/>
      <c r="IQ1862" s="180"/>
      <c r="IR1862" s="180"/>
      <c r="IS1862" s="180"/>
      <c r="IT1862" s="180"/>
      <c r="IU1862" s="180"/>
      <c r="IV1862" s="180"/>
      <c r="IW1862" s="180"/>
      <c r="IX1862" s="180"/>
      <c r="IY1862" s="180"/>
      <c r="IZ1862" s="180"/>
      <c r="JA1862" s="180"/>
      <c r="JB1862" s="180"/>
      <c r="JC1862" s="180"/>
      <c r="JD1862" s="180"/>
      <c r="JE1862" s="180"/>
      <c r="JF1862" s="180"/>
      <c r="JG1862" s="180"/>
      <c r="JH1862" s="180"/>
      <c r="JI1862" s="180"/>
      <c r="JJ1862" s="180"/>
      <c r="JK1862" s="180"/>
      <c r="JL1862" s="180"/>
      <c r="JM1862" s="180"/>
      <c r="JN1862" s="180"/>
      <c r="JO1862" s="180"/>
      <c r="JP1862" s="180"/>
      <c r="JQ1862" s="180"/>
      <c r="JR1862" s="180"/>
      <c r="JS1862" s="180"/>
      <c r="JT1862" s="180"/>
      <c r="JU1862" s="180"/>
      <c r="JV1862" s="180"/>
      <c r="JW1862" s="180"/>
      <c r="JX1862" s="180"/>
      <c r="JY1862" s="180"/>
      <c r="JZ1862" s="180"/>
      <c r="KA1862" s="180"/>
      <c r="KB1862" s="180"/>
      <c r="KC1862" s="180"/>
      <c r="KD1862" s="180"/>
      <c r="KE1862" s="180"/>
      <c r="KF1862" s="180"/>
      <c r="KG1862" s="180"/>
      <c r="KH1862" s="180"/>
      <c r="KI1862" s="180"/>
      <c r="KJ1862" s="180"/>
      <c r="KK1862" s="180"/>
      <c r="KL1862" s="180"/>
      <c r="KM1862" s="180"/>
      <c r="KN1862" s="180"/>
      <c r="KO1862" s="180"/>
      <c r="KP1862" s="180"/>
      <c r="KQ1862" s="180"/>
      <c r="KR1862" s="180"/>
      <c r="KS1862" s="180"/>
      <c r="KT1862" s="180"/>
      <c r="KU1862" s="180"/>
      <c r="KV1862" s="180"/>
      <c r="KW1862" s="180"/>
      <c r="KX1862" s="180"/>
      <c r="KY1862" s="180"/>
      <c r="KZ1862" s="180"/>
      <c r="LA1862" s="180"/>
      <c r="LB1862" s="180"/>
      <c r="LC1862" s="180"/>
      <c r="LD1862" s="180"/>
      <c r="LE1862" s="180"/>
      <c r="LF1862" s="180"/>
      <c r="LG1862" s="180"/>
      <c r="LH1862" s="180"/>
      <c r="LI1862" s="180"/>
      <c r="LJ1862" s="180"/>
      <c r="LK1862" s="180"/>
      <c r="LL1862" s="180"/>
      <c r="LM1862" s="180"/>
      <c r="LN1862" s="180"/>
      <c r="LO1862" s="180"/>
      <c r="LP1862" s="180"/>
      <c r="LQ1862" s="180"/>
      <c r="LR1862" s="180"/>
      <c r="LS1862" s="180"/>
      <c r="LT1862" s="180"/>
      <c r="LU1862" s="180"/>
      <c r="LV1862" s="180"/>
      <c r="LW1862" s="180"/>
      <c r="LX1862" s="180"/>
      <c r="LY1862" s="180"/>
      <c r="LZ1862" s="180"/>
      <c r="MA1862" s="180"/>
      <c r="MB1862" s="180"/>
      <c r="MC1862" s="180"/>
      <c r="MD1862" s="180"/>
      <c r="ME1862" s="180"/>
      <c r="MF1862" s="180"/>
      <c r="MG1862" s="180"/>
      <c r="MH1862" s="180"/>
      <c r="MI1862" s="180"/>
      <c r="MJ1862" s="180"/>
      <c r="MK1862" s="180"/>
      <c r="ML1862" s="180"/>
      <c r="MM1862" s="180"/>
      <c r="MN1862" s="180"/>
      <c r="MO1862" s="180"/>
      <c r="MP1862" s="180"/>
      <c r="MQ1862" s="180"/>
      <c r="MR1862" s="180"/>
      <c r="MS1862" s="180"/>
      <c r="MT1862" s="180"/>
      <c r="MU1862" s="180"/>
      <c r="MV1862" s="180"/>
      <c r="MW1862" s="180"/>
      <c r="MX1862" s="180"/>
      <c r="MY1862" s="180"/>
      <c r="MZ1862" s="180"/>
      <c r="NA1862" s="180"/>
      <c r="NB1862" s="180"/>
      <c r="NC1862" s="180"/>
      <c r="ND1862" s="180"/>
      <c r="NE1862" s="180"/>
      <c r="NF1862" s="180"/>
      <c r="NG1862" s="180"/>
      <c r="NH1862" s="180"/>
      <c r="NI1862" s="180"/>
      <c r="NJ1862" s="180"/>
      <c r="NK1862" s="180"/>
      <c r="NL1862" s="180"/>
      <c r="NM1862" s="180"/>
      <c r="NN1862" s="180"/>
      <c r="NO1862" s="180"/>
      <c r="NP1862" s="180"/>
      <c r="NQ1862" s="180"/>
      <c r="NR1862" s="180"/>
      <c r="NS1862" s="180"/>
      <c r="NT1862" s="180"/>
      <c r="NU1862" s="180"/>
      <c r="NV1862" s="180"/>
      <c r="NW1862" s="180"/>
      <c r="NX1862" s="180"/>
      <c r="NY1862" s="180"/>
      <c r="NZ1862" s="180"/>
      <c r="OA1862" s="180"/>
      <c r="OB1862" s="180"/>
      <c r="OC1862" s="180"/>
      <c r="OD1862" s="180"/>
      <c r="OE1862" s="180"/>
      <c r="OF1862" s="180"/>
      <c r="OG1862" s="180"/>
      <c r="OH1862" s="180"/>
      <c r="OI1862" s="180"/>
      <c r="OJ1862" s="180"/>
      <c r="OK1862" s="180"/>
      <c r="OL1862" s="180"/>
      <c r="OM1862" s="180"/>
      <c r="ON1862" s="180"/>
      <c r="OO1862" s="180"/>
      <c r="OP1862" s="180"/>
      <c r="OQ1862" s="180"/>
      <c r="OR1862" s="180"/>
      <c r="OS1862" s="180"/>
      <c r="OT1862" s="180"/>
      <c r="OU1862" s="180"/>
      <c r="OV1862" s="180"/>
      <c r="OW1862" s="180"/>
      <c r="OX1862" s="180"/>
      <c r="OY1862" s="180"/>
      <c r="OZ1862" s="180"/>
      <c r="PA1862" s="180"/>
      <c r="PB1862" s="180"/>
      <c r="PC1862" s="180"/>
      <c r="PD1862" s="180"/>
      <c r="PE1862" s="180"/>
      <c r="PF1862" s="180"/>
      <c r="PG1862" s="180"/>
      <c r="PH1862" s="180"/>
      <c r="PI1862" s="180"/>
      <c r="PJ1862" s="180"/>
      <c r="PK1862" s="180"/>
      <c r="PL1862" s="180"/>
      <c r="PM1862" s="180"/>
      <c r="PN1862" s="180"/>
      <c r="PO1862" s="180"/>
      <c r="PP1862" s="180"/>
      <c r="PQ1862" s="180"/>
      <c r="PR1862" s="180"/>
      <c r="PS1862" s="180"/>
      <c r="PT1862" s="180"/>
      <c r="PU1862" s="180"/>
      <c r="PV1862" s="180"/>
      <c r="PW1862" s="180"/>
      <c r="PX1862" s="180"/>
      <c r="PY1862" s="180"/>
      <c r="PZ1862" s="180"/>
      <c r="QA1862" s="180"/>
      <c r="QB1862" s="180"/>
      <c r="QC1862" s="180"/>
      <c r="QD1862" s="180"/>
      <c r="QE1862" s="180"/>
      <c r="QF1862" s="180"/>
      <c r="QG1862" s="180"/>
      <c r="QH1862" s="180"/>
      <c r="QI1862" s="180"/>
      <c r="QJ1862" s="180"/>
      <c r="QK1862" s="180"/>
      <c r="QL1862" s="180"/>
      <c r="QM1862" s="180"/>
      <c r="QN1862" s="180"/>
      <c r="QO1862" s="180"/>
      <c r="QP1862" s="180"/>
      <c r="QQ1862" s="180"/>
      <c r="QR1862" s="180"/>
      <c r="QS1862" s="180"/>
      <c r="QT1862" s="180"/>
      <c r="QU1862" s="180"/>
      <c r="QV1862" s="180"/>
      <c r="QW1862" s="180"/>
      <c r="QX1862" s="180"/>
      <c r="QY1862" s="180"/>
      <c r="QZ1862" s="180"/>
      <c r="RA1862" s="180"/>
      <c r="RB1862" s="180"/>
      <c r="RC1862" s="180"/>
      <c r="RD1862" s="180"/>
      <c r="RE1862" s="180"/>
      <c r="RF1862" s="180"/>
      <c r="RG1862" s="180"/>
      <c r="RH1862" s="180"/>
      <c r="RI1862" s="180"/>
      <c r="RJ1862" s="180"/>
      <c r="RK1862" s="180"/>
      <c r="RL1862" s="180"/>
      <c r="RM1862" s="180"/>
      <c r="RN1862" s="180"/>
      <c r="RO1862" s="180"/>
      <c r="RP1862" s="180"/>
      <c r="RQ1862" s="180"/>
      <c r="RR1862" s="180"/>
      <c r="RS1862" s="180"/>
      <c r="RT1862" s="180"/>
      <c r="RU1862" s="180"/>
      <c r="RV1862" s="180"/>
      <c r="RW1862" s="180"/>
      <c r="RX1862" s="180"/>
      <c r="RY1862" s="180"/>
      <c r="RZ1862" s="180"/>
      <c r="SA1862" s="180"/>
      <c r="SB1862" s="180"/>
      <c r="SC1862" s="180"/>
      <c r="SD1862" s="180"/>
      <c r="SE1862" s="180"/>
      <c r="SF1862" s="180"/>
      <c r="SG1862" s="180"/>
      <c r="SH1862" s="180"/>
      <c r="SI1862" s="180"/>
      <c r="SJ1862" s="180"/>
      <c r="SK1862" s="180"/>
      <c r="SL1862" s="180"/>
      <c r="SM1862" s="180"/>
      <c r="SN1862" s="180"/>
      <c r="SO1862" s="180"/>
      <c r="SP1862" s="180"/>
      <c r="SQ1862" s="180"/>
      <c r="SR1862" s="180"/>
      <c r="SS1862" s="180"/>
      <c r="ST1862" s="180"/>
      <c r="SU1862" s="180"/>
      <c r="SV1862" s="180"/>
      <c r="SW1862" s="180"/>
      <c r="SX1862" s="180"/>
      <c r="SY1862" s="180"/>
      <c r="SZ1862" s="180"/>
      <c r="TA1862" s="180"/>
      <c r="TB1862" s="180"/>
      <c r="TC1862" s="180"/>
      <c r="TD1862" s="180"/>
      <c r="TE1862" s="180"/>
      <c r="TF1862" s="180"/>
      <c r="TG1862" s="180"/>
      <c r="TH1862" s="180"/>
      <c r="TI1862" s="180"/>
      <c r="TJ1862" s="180"/>
      <c r="TK1862" s="180"/>
      <c r="TL1862" s="180"/>
      <c r="TM1862" s="180"/>
      <c r="TN1862" s="180"/>
      <c r="TO1862" s="180"/>
      <c r="TP1862" s="180"/>
      <c r="TQ1862" s="180"/>
      <c r="TR1862" s="180"/>
      <c r="TS1862" s="180"/>
      <c r="TT1862" s="180"/>
      <c r="TU1862" s="180"/>
      <c r="TV1862" s="180"/>
      <c r="TW1862" s="180"/>
      <c r="TX1862" s="180"/>
      <c r="TY1862" s="180"/>
      <c r="TZ1862" s="180"/>
      <c r="UA1862" s="180"/>
      <c r="UB1862" s="180"/>
      <c r="UC1862" s="180"/>
      <c r="UD1862" s="180"/>
      <c r="UE1862" s="180"/>
      <c r="UF1862" s="180"/>
      <c r="UG1862" s="180"/>
      <c r="UH1862" s="180"/>
      <c r="UI1862" s="180"/>
      <c r="UJ1862" s="180"/>
      <c r="UK1862" s="180"/>
      <c r="UL1862" s="180"/>
      <c r="UM1862" s="180"/>
      <c r="UN1862" s="180"/>
      <c r="UO1862" s="180"/>
      <c r="UP1862" s="180"/>
      <c r="UQ1862" s="180"/>
      <c r="UR1862" s="180"/>
      <c r="US1862" s="180"/>
      <c r="UT1862" s="180"/>
      <c r="UU1862" s="180"/>
      <c r="UV1862" s="180"/>
      <c r="UW1862" s="180"/>
      <c r="UX1862" s="180"/>
      <c r="UY1862" s="180"/>
      <c r="UZ1862" s="180"/>
      <c r="VA1862" s="180"/>
      <c r="VB1862" s="180"/>
      <c r="VC1862" s="180"/>
      <c r="VD1862" s="180"/>
      <c r="VE1862" s="180"/>
      <c r="VF1862" s="180"/>
      <c r="VG1862" s="180"/>
      <c r="VH1862" s="180"/>
      <c r="VI1862" s="180"/>
      <c r="VJ1862" s="180"/>
      <c r="VK1862" s="180"/>
      <c r="VL1862" s="180"/>
      <c r="VM1862" s="180"/>
      <c r="VN1862" s="180"/>
      <c r="VO1862" s="180"/>
      <c r="VP1862" s="180"/>
      <c r="VQ1862" s="180"/>
      <c r="VR1862" s="180"/>
      <c r="VS1862" s="180"/>
      <c r="VT1862" s="180"/>
      <c r="VU1862" s="180"/>
      <c r="VV1862" s="180"/>
      <c r="VW1862" s="180"/>
      <c r="VX1862" s="180"/>
      <c r="VY1862" s="180"/>
      <c r="VZ1862" s="180"/>
      <c r="WA1862" s="180"/>
      <c r="WB1862" s="180"/>
      <c r="WC1862" s="180"/>
      <c r="WD1862" s="180"/>
      <c r="WE1862" s="180"/>
      <c r="WF1862" s="180"/>
      <c r="WG1862" s="180"/>
      <c r="WH1862" s="180"/>
      <c r="WI1862" s="180"/>
      <c r="WJ1862" s="180"/>
      <c r="WK1862" s="180"/>
      <c r="WL1862" s="180"/>
      <c r="WM1862" s="180"/>
      <c r="WN1862" s="180"/>
      <c r="WO1862" s="180"/>
      <c r="WP1862" s="180"/>
      <c r="WQ1862" s="180"/>
      <c r="WR1862" s="180"/>
      <c r="WS1862" s="180"/>
      <c r="WT1862" s="180"/>
      <c r="WU1862" s="180"/>
      <c r="WV1862" s="180"/>
      <c r="WW1862" s="180"/>
      <c r="WX1862" s="180"/>
      <c r="WY1862" s="180"/>
      <c r="WZ1862" s="180"/>
      <c r="XA1862" s="180"/>
      <c r="XB1862" s="180"/>
      <c r="XC1862" s="180"/>
      <c r="XD1862" s="180"/>
      <c r="XE1862" s="180"/>
      <c r="XF1862" s="180"/>
      <c r="XG1862" s="180"/>
      <c r="XH1862" s="180"/>
      <c r="XI1862" s="180"/>
      <c r="XJ1862" s="180"/>
      <c r="XK1862" s="180"/>
      <c r="XL1862" s="180"/>
      <c r="XM1862" s="180"/>
      <c r="XN1862" s="180"/>
      <c r="XO1862" s="180"/>
      <c r="XP1862" s="180"/>
      <c r="XQ1862" s="180"/>
      <c r="XR1862" s="180"/>
      <c r="XS1862" s="180"/>
      <c r="XT1862" s="180"/>
      <c r="XU1862" s="180"/>
      <c r="XV1862" s="180"/>
      <c r="XW1862" s="180"/>
      <c r="XX1862" s="180"/>
      <c r="XY1862" s="180"/>
      <c r="XZ1862" s="180"/>
      <c r="YA1862" s="180"/>
      <c r="YB1862" s="180"/>
      <c r="YC1862" s="180"/>
      <c r="YD1862" s="180"/>
      <c r="YE1862" s="180"/>
      <c r="YF1862" s="180"/>
      <c r="YG1862" s="180"/>
      <c r="YH1862" s="180"/>
      <c r="YI1862" s="180"/>
      <c r="YJ1862" s="180"/>
      <c r="YK1862" s="180"/>
      <c r="YL1862" s="180"/>
      <c r="YM1862" s="180"/>
      <c r="YN1862" s="180"/>
      <c r="YO1862" s="180"/>
      <c r="YP1862" s="180"/>
      <c r="YQ1862" s="180"/>
      <c r="YR1862" s="180"/>
      <c r="YS1862" s="180"/>
      <c r="YT1862" s="180"/>
      <c r="YU1862" s="180"/>
      <c r="YV1862" s="180"/>
      <c r="YW1862" s="180"/>
      <c r="YX1862" s="180"/>
      <c r="YY1862" s="180"/>
      <c r="YZ1862" s="180"/>
      <c r="ZA1862" s="180"/>
      <c r="ZB1862" s="180"/>
      <c r="ZC1862" s="180"/>
      <c r="ZD1862" s="180"/>
      <c r="ZE1862" s="180"/>
      <c r="ZF1862" s="180"/>
      <c r="ZG1862" s="180"/>
      <c r="ZH1862" s="180"/>
      <c r="ZI1862" s="180"/>
      <c r="ZJ1862" s="180"/>
      <c r="ZK1862" s="180"/>
      <c r="ZL1862" s="180"/>
      <c r="ZM1862" s="180"/>
      <c r="ZN1862" s="180"/>
      <c r="ZO1862" s="180"/>
      <c r="ZP1862" s="180"/>
      <c r="ZQ1862" s="180"/>
      <c r="ZR1862" s="180"/>
      <c r="ZS1862" s="180"/>
      <c r="ZT1862" s="180"/>
      <c r="ZU1862" s="180"/>
      <c r="ZV1862" s="180"/>
      <c r="ZW1862" s="180"/>
      <c r="ZX1862" s="180"/>
      <c r="ZY1862" s="180"/>
      <c r="ZZ1862" s="180"/>
      <c r="AAA1862" s="180"/>
      <c r="AAB1862" s="180"/>
      <c r="AAC1862" s="180"/>
      <c r="AAD1862" s="180"/>
      <c r="AAE1862" s="180"/>
      <c r="AAF1862" s="180"/>
      <c r="AAG1862" s="180"/>
      <c r="AAH1862" s="180"/>
      <c r="AAI1862" s="180"/>
      <c r="AAJ1862" s="180"/>
      <c r="AAK1862" s="180"/>
      <c r="AAL1862" s="180"/>
      <c r="AAM1862" s="180"/>
      <c r="AAN1862" s="180"/>
      <c r="AAO1862" s="180"/>
      <c r="AAP1862" s="180"/>
      <c r="AAQ1862" s="180"/>
      <c r="AAR1862" s="180"/>
      <c r="AAS1862" s="180"/>
      <c r="AAT1862" s="180"/>
      <c r="AAU1862" s="180"/>
      <c r="AAV1862" s="180"/>
      <c r="AAW1862" s="180"/>
      <c r="AAX1862" s="180"/>
      <c r="AAY1862" s="180"/>
      <c r="AAZ1862" s="180"/>
      <c r="ABA1862" s="180"/>
      <c r="ABB1862" s="180"/>
      <c r="ABC1862" s="180"/>
      <c r="ABD1862" s="180"/>
      <c r="ABE1862" s="180"/>
      <c r="ABF1862" s="180"/>
      <c r="ABG1862" s="180"/>
      <c r="ABH1862" s="180"/>
      <c r="ABI1862" s="180"/>
      <c r="ABJ1862" s="180"/>
      <c r="ABK1862" s="180"/>
      <c r="ABL1862" s="180"/>
      <c r="ABM1862" s="180"/>
      <c r="ABN1862" s="180"/>
      <c r="ABO1862" s="180"/>
      <c r="ABP1862" s="180"/>
      <c r="ABQ1862" s="180"/>
      <c r="ABR1862" s="180"/>
      <c r="ABS1862" s="180"/>
      <c r="ABT1862" s="180"/>
      <c r="ABU1862" s="180"/>
      <c r="ABV1862" s="180"/>
      <c r="ABW1862" s="180"/>
      <c r="ABX1862" s="180"/>
      <c r="ABY1862" s="180"/>
      <c r="ABZ1862" s="180"/>
      <c r="ACA1862" s="180"/>
      <c r="ACB1862" s="180"/>
      <c r="ACC1862" s="180"/>
      <c r="ACD1862" s="180"/>
      <c r="ACE1862" s="180"/>
      <c r="ACF1862" s="180"/>
      <c r="ACG1862" s="180"/>
      <c r="ACH1862" s="180"/>
      <c r="ACI1862" s="180"/>
      <c r="ACJ1862" s="180"/>
      <c r="ACK1862" s="180"/>
      <c r="ACL1862" s="180"/>
      <c r="ACM1862" s="180"/>
      <c r="ACN1862" s="180"/>
      <c r="ACO1862" s="180"/>
      <c r="ACP1862" s="180"/>
      <c r="ACQ1862" s="180"/>
      <c r="ACR1862" s="180"/>
      <c r="ACS1862" s="180"/>
      <c r="ACT1862" s="180"/>
      <c r="ACU1862" s="180"/>
      <c r="ACV1862" s="180"/>
      <c r="ACW1862" s="180"/>
      <c r="ACX1862" s="180"/>
      <c r="ACY1862" s="180"/>
      <c r="ACZ1862" s="180"/>
      <c r="ADA1862" s="180"/>
      <c r="ADB1862" s="180"/>
      <c r="ADC1862" s="180"/>
      <c r="ADD1862" s="180"/>
      <c r="ADE1862" s="180"/>
      <c r="ADF1862" s="180"/>
      <c r="ADG1862" s="180"/>
      <c r="ADH1862" s="180"/>
      <c r="ADI1862" s="180"/>
      <c r="ADJ1862" s="180"/>
      <c r="ADK1862" s="180"/>
      <c r="ADL1862" s="180"/>
      <c r="ADM1862" s="180"/>
      <c r="ADN1862" s="180"/>
      <c r="ADO1862" s="180"/>
      <c r="ADP1862" s="180"/>
      <c r="ADQ1862" s="180"/>
      <c r="ADR1862" s="180"/>
      <c r="ADS1862" s="180"/>
      <c r="ADT1862" s="180"/>
      <c r="ADU1862" s="180"/>
      <c r="ADV1862" s="180"/>
      <c r="ADW1862" s="180"/>
      <c r="ADX1862" s="180"/>
      <c r="ADY1862" s="180"/>
      <c r="ADZ1862" s="180"/>
      <c r="AEA1862" s="180"/>
      <c r="AEB1862" s="180"/>
      <c r="AEC1862" s="180"/>
      <c r="AED1862" s="180"/>
      <c r="AEE1862" s="180"/>
      <c r="AEF1862" s="180"/>
      <c r="AEG1862" s="180"/>
      <c r="AEH1862" s="180"/>
      <c r="AEI1862" s="180"/>
      <c r="AEJ1862" s="180"/>
      <c r="AEK1862" s="180"/>
      <c r="AEL1862" s="180"/>
      <c r="AEM1862" s="180"/>
      <c r="AEN1862" s="180"/>
      <c r="AEO1862" s="180"/>
      <c r="AEP1862" s="180"/>
      <c r="AEQ1862" s="180"/>
      <c r="AER1862" s="180"/>
      <c r="AES1862" s="180"/>
      <c r="AET1862" s="180"/>
      <c r="AEU1862" s="180"/>
      <c r="AEV1862" s="180"/>
      <c r="AEW1862" s="180"/>
      <c r="AEX1862" s="180"/>
      <c r="AEY1862" s="180"/>
      <c r="AEZ1862" s="180"/>
      <c r="AFA1862" s="180"/>
      <c r="AFB1862" s="180"/>
      <c r="AFC1862" s="180"/>
      <c r="AFD1862" s="180"/>
      <c r="AFE1862" s="180"/>
      <c r="AFF1862" s="180"/>
      <c r="AFG1862" s="180"/>
      <c r="AFH1862" s="180"/>
      <c r="AFI1862" s="180"/>
      <c r="AFJ1862" s="180"/>
      <c r="AFK1862" s="180"/>
      <c r="AFL1862" s="180"/>
      <c r="AFM1862" s="180"/>
      <c r="AFN1862" s="180"/>
      <c r="AFO1862" s="180"/>
      <c r="AFP1862" s="180"/>
      <c r="AFQ1862" s="180"/>
      <c r="AFR1862" s="180"/>
      <c r="AFS1862" s="180"/>
      <c r="AFT1862" s="180"/>
      <c r="AFU1862" s="180"/>
      <c r="AFV1862" s="180"/>
      <c r="AFW1862" s="180"/>
      <c r="AFX1862" s="180"/>
      <c r="AFY1862" s="180"/>
      <c r="AFZ1862" s="180"/>
      <c r="AGA1862" s="180"/>
      <c r="AGB1862" s="180"/>
      <c r="AGC1862" s="180"/>
      <c r="AGD1862" s="180"/>
      <c r="AGE1862" s="180"/>
      <c r="AGF1862" s="180"/>
      <c r="AGG1862" s="180"/>
      <c r="AGH1862" s="180"/>
      <c r="AGI1862" s="180"/>
      <c r="AGJ1862" s="180"/>
      <c r="AGK1862" s="180"/>
      <c r="AGL1862" s="180"/>
      <c r="AGM1862" s="180"/>
      <c r="AGN1862" s="180"/>
      <c r="AGO1862" s="180"/>
      <c r="AGP1862" s="180"/>
      <c r="AGQ1862" s="180"/>
      <c r="AGR1862" s="180"/>
      <c r="AGS1862" s="180"/>
      <c r="AGT1862" s="180"/>
      <c r="AGU1862" s="180"/>
      <c r="AGV1862" s="180"/>
      <c r="AGW1862" s="180"/>
      <c r="AGX1862" s="180"/>
      <c r="AGY1862" s="180"/>
      <c r="AGZ1862" s="180"/>
      <c r="AHA1862" s="180"/>
      <c r="AHB1862" s="180"/>
      <c r="AHC1862" s="180"/>
      <c r="AHD1862" s="180"/>
      <c r="AHE1862" s="180"/>
      <c r="AHF1862" s="180"/>
      <c r="AHG1862" s="180"/>
      <c r="AHH1862" s="180"/>
      <c r="AHI1862" s="180"/>
      <c r="AHJ1862" s="180"/>
      <c r="AHK1862" s="180"/>
      <c r="AHL1862" s="180"/>
      <c r="AHM1862" s="180"/>
      <c r="AHN1862" s="180"/>
      <c r="AHO1862" s="180"/>
      <c r="AHP1862" s="180"/>
      <c r="AHQ1862" s="180"/>
      <c r="AHR1862" s="180"/>
      <c r="AHS1862" s="180"/>
      <c r="AHT1862" s="180"/>
      <c r="AHU1862" s="180"/>
      <c r="AHV1862" s="180"/>
      <c r="AHW1862" s="180"/>
      <c r="AHX1862" s="180"/>
      <c r="AHY1862" s="180"/>
      <c r="AHZ1862" s="180"/>
      <c r="AIA1862" s="180"/>
      <c r="AIB1862" s="180"/>
      <c r="AIC1862" s="180"/>
      <c r="AID1862" s="180"/>
      <c r="AIE1862" s="180"/>
      <c r="AIF1862" s="180"/>
      <c r="AIG1862" s="180"/>
      <c r="AIH1862" s="180"/>
      <c r="AII1862" s="180"/>
      <c r="AIJ1862" s="180"/>
      <c r="AIK1862" s="180"/>
      <c r="AIL1862" s="180"/>
      <c r="AIM1862" s="180"/>
      <c r="AIN1862" s="180"/>
      <c r="AIO1862" s="180"/>
      <c r="AIP1862" s="180"/>
      <c r="AIQ1862" s="180"/>
      <c r="AIR1862" s="180"/>
      <c r="AIS1862" s="180"/>
      <c r="AIT1862" s="180"/>
      <c r="AIU1862" s="180"/>
      <c r="AIV1862" s="180"/>
      <c r="AIW1862" s="180"/>
      <c r="AIX1862" s="180"/>
      <c r="AIY1862" s="180"/>
      <c r="AIZ1862" s="180"/>
      <c r="AJA1862" s="180"/>
      <c r="AJB1862" s="180"/>
      <c r="AJC1862" s="180"/>
      <c r="AJD1862" s="180"/>
      <c r="AJE1862" s="180"/>
      <c r="AJF1862" s="180"/>
      <c r="AJG1862" s="180"/>
      <c r="AJH1862" s="180"/>
      <c r="AJI1862" s="180"/>
      <c r="AJJ1862" s="180"/>
      <c r="AJK1862" s="180"/>
      <c r="AJL1862" s="180"/>
      <c r="AJM1862" s="180"/>
      <c r="AJN1862" s="180"/>
      <c r="AJO1862" s="180"/>
      <c r="AJP1862" s="180"/>
      <c r="AJQ1862" s="180"/>
      <c r="AJR1862" s="180"/>
      <c r="AJS1862" s="180"/>
      <c r="AJT1862" s="180"/>
      <c r="AJU1862" s="180"/>
      <c r="AJV1862" s="180"/>
      <c r="AJW1862" s="180"/>
      <c r="AJX1862" s="180"/>
      <c r="AJY1862" s="180"/>
      <c r="AJZ1862" s="180"/>
      <c r="AKA1862" s="180"/>
      <c r="AKB1862" s="180"/>
      <c r="AKC1862" s="180"/>
      <c r="AKD1862" s="180"/>
      <c r="AKE1862" s="180"/>
      <c r="AKF1862" s="180"/>
      <c r="AKG1862" s="180"/>
      <c r="AKH1862" s="180"/>
      <c r="AKI1862" s="180"/>
      <c r="AKJ1862" s="180"/>
      <c r="AKK1862" s="180"/>
      <c r="AKL1862" s="180"/>
      <c r="AKM1862" s="180"/>
      <c r="AKN1862" s="180"/>
      <c r="AKO1862" s="180"/>
      <c r="AKP1862" s="180"/>
      <c r="AKQ1862" s="180"/>
      <c r="AKR1862" s="180"/>
      <c r="AKS1862" s="180"/>
      <c r="AKT1862" s="180"/>
      <c r="AKU1862" s="180"/>
      <c r="AKV1862" s="180"/>
      <c r="AKW1862" s="180"/>
      <c r="AKX1862" s="180"/>
      <c r="AKY1862" s="180"/>
      <c r="AKZ1862" s="180"/>
      <c r="ALA1862" s="180"/>
      <c r="ALB1862" s="180"/>
      <c r="ALC1862" s="180"/>
      <c r="ALD1862" s="180"/>
      <c r="ALE1862" s="180"/>
      <c r="ALF1862" s="180"/>
      <c r="ALG1862" s="180"/>
      <c r="ALH1862" s="180"/>
      <c r="ALI1862" s="180"/>
      <c r="ALJ1862" s="180"/>
      <c r="ALK1862" s="180"/>
      <c r="ALL1862" s="180"/>
      <c r="ALM1862" s="180"/>
      <c r="ALN1862" s="180"/>
      <c r="ALO1862" s="180"/>
      <c r="ALP1862" s="180"/>
      <c r="ALQ1862" s="180"/>
      <c r="ALR1862" s="180"/>
      <c r="ALS1862" s="180"/>
      <c r="ALT1862" s="180"/>
      <c r="ALU1862" s="180"/>
      <c r="ALV1862" s="180"/>
      <c r="ALW1862" s="180"/>
      <c r="ALX1862" s="180"/>
      <c r="ALY1862" s="180"/>
      <c r="ALZ1862" s="180"/>
      <c r="AMA1862" s="180"/>
      <c r="AMB1862" s="180"/>
      <c r="AMC1862" s="180"/>
      <c r="AMD1862" s="180"/>
      <c r="AME1862" s="180"/>
      <c r="AMF1862" s="180"/>
      <c r="AMG1862" s="180"/>
      <c r="AMH1862" s="180"/>
      <c r="AMI1862" s="180"/>
      <c r="AMJ1862" s="180"/>
      <c r="AMK1862" s="180"/>
      <c r="AML1862" s="180"/>
      <c r="AMM1862" s="180"/>
      <c r="AMN1862" s="180"/>
      <c r="AMO1862" s="180"/>
      <c r="AMP1862" s="180"/>
      <c r="AMQ1862" s="180"/>
      <c r="AMR1862" s="180"/>
      <c r="AMS1862" s="180"/>
      <c r="AMT1862" s="180"/>
      <c r="AMU1862" s="180"/>
      <c r="AMV1862" s="180"/>
      <c r="AMW1862" s="180"/>
      <c r="AMX1862" s="180"/>
      <c r="AMY1862" s="180"/>
      <c r="AMZ1862" s="180"/>
      <c r="ANA1862" s="180"/>
      <c r="ANB1862" s="180"/>
      <c r="ANC1862" s="180"/>
      <c r="AND1862" s="180"/>
      <c r="ANE1862" s="180"/>
      <c r="ANF1862" s="180"/>
      <c r="ANG1862" s="180"/>
      <c r="ANH1862" s="180"/>
      <c r="ANI1862" s="180"/>
      <c r="ANJ1862" s="180"/>
      <c r="ANK1862" s="180"/>
      <c r="ANL1862" s="180"/>
      <c r="ANM1862" s="180"/>
      <c r="ANN1862" s="180"/>
      <c r="ANO1862" s="180"/>
      <c r="ANP1862" s="180"/>
      <c r="ANQ1862" s="180"/>
      <c r="ANR1862" s="180"/>
      <c r="ANS1862" s="180"/>
      <c r="ANT1862" s="180"/>
      <c r="ANU1862" s="180"/>
      <c r="ANV1862" s="180"/>
      <c r="ANW1862" s="180"/>
      <c r="ANX1862" s="180"/>
      <c r="ANY1862" s="180"/>
      <c r="ANZ1862" s="180"/>
      <c r="AOA1862" s="180"/>
      <c r="AOB1862" s="180"/>
      <c r="AOC1862" s="180"/>
      <c r="AOD1862" s="180"/>
      <c r="AOE1862" s="180"/>
      <c r="AOF1862" s="180"/>
      <c r="AOG1862" s="180"/>
      <c r="AOH1862" s="180"/>
      <c r="AOI1862" s="180"/>
      <c r="AOJ1862" s="180"/>
      <c r="AOK1862" s="180"/>
      <c r="AOL1862" s="180"/>
      <c r="AOM1862" s="180"/>
      <c r="AON1862" s="180"/>
      <c r="AOO1862" s="180"/>
      <c r="AOP1862" s="180"/>
      <c r="AOQ1862" s="180"/>
      <c r="AOR1862" s="180"/>
      <c r="AOS1862" s="180"/>
      <c r="AOT1862" s="180"/>
      <c r="AOU1862" s="180"/>
      <c r="AOV1862" s="180"/>
      <c r="AOW1862" s="180"/>
      <c r="AOX1862" s="180"/>
      <c r="AOY1862" s="180"/>
      <c r="AOZ1862" s="180"/>
      <c r="APA1862" s="180"/>
      <c r="APB1862" s="180"/>
      <c r="APC1862" s="180"/>
      <c r="APD1862" s="180"/>
      <c r="APE1862" s="180"/>
      <c r="APF1862" s="180"/>
      <c r="APG1862" s="180"/>
      <c r="APH1862" s="180"/>
      <c r="API1862" s="180"/>
      <c r="APJ1862" s="180"/>
      <c r="APK1862" s="180"/>
      <c r="APL1862" s="180"/>
      <c r="APM1862" s="180"/>
      <c r="APN1862" s="180"/>
      <c r="APO1862" s="180"/>
      <c r="APP1862" s="180"/>
      <c r="APQ1862" s="180"/>
      <c r="APR1862" s="180"/>
      <c r="APS1862" s="180"/>
      <c r="APT1862" s="180"/>
      <c r="APU1862" s="180"/>
      <c r="APV1862" s="180"/>
      <c r="APW1862" s="180"/>
      <c r="APX1862" s="180"/>
      <c r="APY1862" s="180"/>
      <c r="APZ1862" s="180"/>
      <c r="AQA1862" s="180"/>
      <c r="AQB1862" s="180"/>
      <c r="AQC1862" s="180"/>
      <c r="AQD1862" s="180"/>
      <c r="AQE1862" s="180"/>
      <c r="AQF1862" s="180"/>
      <c r="AQG1862" s="180"/>
      <c r="AQH1862" s="180"/>
      <c r="AQI1862" s="180"/>
      <c r="AQJ1862" s="180"/>
      <c r="AQK1862" s="180"/>
      <c r="AQL1862" s="180"/>
      <c r="AQM1862" s="180"/>
      <c r="AQN1862" s="180"/>
      <c r="AQO1862" s="180"/>
      <c r="AQP1862" s="180"/>
      <c r="AQQ1862" s="180"/>
      <c r="AQR1862" s="180"/>
      <c r="AQS1862" s="180"/>
      <c r="AQT1862" s="180"/>
      <c r="AQU1862" s="180"/>
      <c r="AQV1862" s="180"/>
      <c r="AQW1862" s="180"/>
      <c r="AQX1862" s="180"/>
      <c r="AQY1862" s="180"/>
      <c r="AQZ1862" s="180"/>
      <c r="ARA1862" s="180"/>
      <c r="ARB1862" s="180"/>
      <c r="ARC1862" s="180"/>
      <c r="ARD1862" s="180"/>
      <c r="ARE1862" s="180"/>
      <c r="ARF1862" s="180"/>
      <c r="ARG1862" s="180"/>
      <c r="ARH1862" s="180"/>
      <c r="ARI1862" s="180"/>
      <c r="ARJ1862" s="180"/>
      <c r="ARK1862" s="180"/>
      <c r="ARL1862" s="180"/>
      <c r="ARM1862" s="180"/>
      <c r="ARN1862" s="180"/>
      <c r="ARO1862" s="180"/>
      <c r="ARP1862" s="180"/>
      <c r="ARQ1862" s="180"/>
      <c r="ARR1862" s="180"/>
      <c r="ARS1862" s="180"/>
      <c r="ART1862" s="180"/>
      <c r="ARU1862" s="180"/>
      <c r="ARV1862" s="180"/>
      <c r="ARW1862" s="180"/>
      <c r="ARX1862" s="180"/>
      <c r="ARY1862" s="180"/>
      <c r="ARZ1862" s="180"/>
      <c r="ASA1862" s="180"/>
      <c r="ASB1862" s="180"/>
      <c r="ASC1862" s="180"/>
      <c r="ASD1862" s="180"/>
      <c r="ASE1862" s="180"/>
      <c r="ASF1862" s="180"/>
      <c r="ASG1862" s="180"/>
      <c r="ASH1862" s="180"/>
      <c r="ASI1862" s="180"/>
      <c r="ASJ1862" s="180"/>
      <c r="ASK1862" s="180"/>
      <c r="ASL1862" s="180"/>
      <c r="ASM1862" s="180"/>
      <c r="ASN1862" s="180"/>
      <c r="ASO1862" s="180"/>
      <c r="ASP1862" s="180"/>
      <c r="ASQ1862" s="180"/>
      <c r="ASR1862" s="180"/>
      <c r="ASS1862" s="180"/>
      <c r="AST1862" s="180"/>
      <c r="ASU1862" s="180"/>
      <c r="ASV1862" s="180"/>
      <c r="ASW1862" s="180"/>
      <c r="ASX1862" s="180"/>
      <c r="ASY1862" s="180"/>
      <c r="ASZ1862" s="180"/>
      <c r="ATA1862" s="180"/>
      <c r="ATB1862" s="180"/>
      <c r="ATC1862" s="180"/>
      <c r="ATD1862" s="180"/>
      <c r="ATE1862" s="180"/>
      <c r="ATF1862" s="180"/>
      <c r="ATG1862" s="180"/>
      <c r="ATH1862" s="180"/>
      <c r="ATI1862" s="180"/>
      <c r="ATJ1862" s="180"/>
      <c r="ATK1862" s="180"/>
      <c r="ATL1862" s="180"/>
      <c r="ATM1862" s="180"/>
      <c r="ATN1862" s="180"/>
      <c r="ATO1862" s="180"/>
      <c r="ATP1862" s="180"/>
      <c r="ATQ1862" s="180"/>
      <c r="ATR1862" s="180"/>
      <c r="ATS1862" s="180"/>
      <c r="ATT1862" s="180"/>
      <c r="ATU1862" s="180"/>
      <c r="ATV1862" s="180"/>
      <c r="ATW1862" s="180"/>
      <c r="ATX1862" s="180"/>
      <c r="ATY1862" s="180"/>
      <c r="ATZ1862" s="180"/>
      <c r="AUA1862" s="180"/>
      <c r="AUB1862" s="180"/>
      <c r="AUC1862" s="180"/>
      <c r="AUD1862" s="180"/>
      <c r="AUE1862" s="180"/>
      <c r="AUF1862" s="180"/>
      <c r="AUG1862" s="180"/>
      <c r="AUH1862" s="180"/>
      <c r="AUI1862" s="180"/>
      <c r="AUJ1862" s="180"/>
      <c r="AUK1862" s="180"/>
      <c r="AUL1862" s="180"/>
      <c r="AUM1862" s="180"/>
      <c r="AUN1862" s="180"/>
      <c r="AUO1862" s="180"/>
      <c r="AUP1862" s="180"/>
      <c r="AUQ1862" s="180"/>
      <c r="AUR1862" s="180"/>
      <c r="AUS1862" s="180"/>
      <c r="AUT1862" s="180"/>
      <c r="AUU1862" s="180"/>
      <c r="AUV1862" s="180"/>
      <c r="AUW1862" s="180"/>
      <c r="AUX1862" s="180"/>
      <c r="AUY1862" s="180"/>
      <c r="AUZ1862" s="180"/>
      <c r="AVA1862" s="180"/>
      <c r="AVB1862" s="180"/>
      <c r="AVC1862" s="180"/>
      <c r="AVD1862" s="180"/>
      <c r="AVE1862" s="180"/>
      <c r="AVF1862" s="180"/>
      <c r="AVG1862" s="180"/>
      <c r="AVH1862" s="180"/>
      <c r="AVI1862" s="180"/>
      <c r="AVJ1862" s="180"/>
      <c r="AVK1862" s="180"/>
      <c r="AVL1862" s="180"/>
      <c r="AVM1862" s="180"/>
      <c r="AVN1862" s="180"/>
      <c r="AVO1862" s="180"/>
      <c r="AVP1862" s="180"/>
      <c r="AVQ1862" s="180"/>
      <c r="AVR1862" s="180"/>
      <c r="AVS1862" s="180"/>
      <c r="AVT1862" s="180"/>
      <c r="AVU1862" s="180"/>
      <c r="AVV1862" s="180"/>
      <c r="AVW1862" s="180"/>
      <c r="AVX1862" s="180"/>
      <c r="AVY1862" s="180"/>
      <c r="AVZ1862" s="180"/>
      <c r="AWA1862" s="180"/>
      <c r="AWB1862" s="180"/>
      <c r="AWC1862" s="180"/>
      <c r="AWD1862" s="180"/>
      <c r="AWE1862" s="180"/>
      <c r="AWF1862" s="180"/>
      <c r="AWG1862" s="180"/>
      <c r="AWH1862" s="180"/>
      <c r="AWI1862" s="180"/>
      <c r="AWJ1862" s="180"/>
      <c r="AWK1862" s="180"/>
      <c r="AWL1862" s="180"/>
      <c r="AWM1862" s="180"/>
      <c r="AWN1862" s="180"/>
      <c r="AWO1862" s="180"/>
      <c r="AWP1862" s="180"/>
      <c r="AWQ1862" s="180"/>
      <c r="AWR1862" s="180"/>
      <c r="AWS1862" s="180"/>
      <c r="AWT1862" s="180"/>
      <c r="AWU1862" s="180"/>
      <c r="AWV1862" s="180"/>
      <c r="AWW1862" s="180"/>
      <c r="AWX1862" s="180"/>
      <c r="AWY1862" s="180"/>
      <c r="AWZ1862" s="180"/>
      <c r="AXA1862" s="180"/>
      <c r="AXB1862" s="180"/>
      <c r="AXC1862" s="180"/>
      <c r="AXD1862" s="180"/>
      <c r="AXE1862" s="180"/>
      <c r="AXF1862" s="180"/>
      <c r="AXG1862" s="180"/>
      <c r="AXH1862" s="180"/>
      <c r="AXI1862" s="180"/>
      <c r="AXJ1862" s="180"/>
      <c r="AXK1862" s="180"/>
      <c r="AXL1862" s="180"/>
      <c r="AXM1862" s="180"/>
      <c r="AXN1862" s="180"/>
      <c r="AXO1862" s="180"/>
      <c r="AXP1862" s="180"/>
      <c r="AXQ1862" s="180"/>
      <c r="AXR1862" s="180"/>
      <c r="AXS1862" s="180"/>
      <c r="AXT1862" s="180"/>
      <c r="AXU1862" s="180"/>
      <c r="AXV1862" s="180"/>
      <c r="AXW1862" s="180"/>
      <c r="AXX1862" s="180"/>
      <c r="AXY1862" s="180"/>
      <c r="AXZ1862" s="180"/>
      <c r="AYA1862" s="180"/>
      <c r="AYB1862" s="180"/>
      <c r="AYC1862" s="180"/>
      <c r="AYD1862" s="180"/>
      <c r="AYE1862" s="180"/>
      <c r="AYF1862" s="180"/>
      <c r="AYG1862" s="180"/>
      <c r="AYH1862" s="180"/>
      <c r="AYI1862" s="180"/>
      <c r="AYJ1862" s="180"/>
      <c r="AYK1862" s="180"/>
      <c r="AYL1862" s="180"/>
      <c r="AYM1862" s="180"/>
      <c r="AYN1862" s="180"/>
      <c r="AYO1862" s="180"/>
      <c r="AYP1862" s="180"/>
      <c r="AYQ1862" s="180"/>
      <c r="AYR1862" s="180"/>
      <c r="AYS1862" s="180"/>
      <c r="AYT1862" s="180"/>
      <c r="AYU1862" s="180"/>
      <c r="AYV1862" s="180"/>
      <c r="AYW1862" s="180"/>
      <c r="AYX1862" s="180"/>
      <c r="AYY1862" s="180"/>
      <c r="AYZ1862" s="180"/>
      <c r="AZA1862" s="180"/>
      <c r="AZB1862" s="180"/>
      <c r="AZC1862" s="180"/>
      <c r="AZD1862" s="180"/>
      <c r="AZE1862" s="180"/>
      <c r="AZF1862" s="180"/>
      <c r="AZG1862" s="180"/>
      <c r="AZH1862" s="180"/>
      <c r="AZI1862" s="180"/>
      <c r="AZJ1862" s="180"/>
      <c r="AZK1862" s="180"/>
      <c r="AZL1862" s="180"/>
      <c r="AZM1862" s="180"/>
      <c r="AZN1862" s="180"/>
      <c r="AZO1862" s="180"/>
      <c r="AZP1862" s="180"/>
      <c r="AZQ1862" s="180"/>
      <c r="AZR1862" s="180"/>
      <c r="AZS1862" s="180"/>
      <c r="AZT1862" s="180"/>
      <c r="AZU1862" s="180"/>
      <c r="AZV1862" s="180"/>
      <c r="AZW1862" s="180"/>
      <c r="AZX1862" s="180"/>
      <c r="AZY1862" s="180"/>
      <c r="AZZ1862" s="180"/>
      <c r="BAA1862" s="180"/>
      <c r="BAB1862" s="180"/>
      <c r="BAC1862" s="180"/>
      <c r="BAD1862" s="180"/>
      <c r="BAE1862" s="180"/>
      <c r="BAF1862" s="180"/>
      <c r="BAG1862" s="180"/>
      <c r="BAH1862" s="180"/>
      <c r="BAI1862" s="180"/>
      <c r="BAJ1862" s="180"/>
      <c r="BAK1862" s="180"/>
      <c r="BAL1862" s="180"/>
      <c r="BAM1862" s="180"/>
      <c r="BAN1862" s="180"/>
      <c r="BAO1862" s="180"/>
      <c r="BAP1862" s="180"/>
      <c r="BAQ1862" s="180"/>
      <c r="BAR1862" s="180"/>
      <c r="BAS1862" s="180"/>
      <c r="BAT1862" s="180"/>
      <c r="BAU1862" s="180"/>
      <c r="BAV1862" s="180"/>
      <c r="BAW1862" s="180"/>
      <c r="BAX1862" s="180"/>
      <c r="BAY1862" s="180"/>
      <c r="BAZ1862" s="180"/>
      <c r="BBA1862" s="180"/>
      <c r="BBB1862" s="180"/>
      <c r="BBC1862" s="180"/>
      <c r="BBD1862" s="180"/>
      <c r="BBE1862" s="180"/>
      <c r="BBF1862" s="180"/>
      <c r="BBG1862" s="180"/>
      <c r="BBH1862" s="180"/>
      <c r="BBI1862" s="180"/>
      <c r="BBJ1862" s="180"/>
      <c r="BBK1862" s="180"/>
      <c r="BBL1862" s="180"/>
      <c r="BBM1862" s="180"/>
      <c r="BBN1862" s="180"/>
      <c r="BBO1862" s="180"/>
      <c r="BBP1862" s="180"/>
      <c r="BBQ1862" s="180"/>
      <c r="BBR1862" s="180"/>
      <c r="BBS1862" s="180"/>
      <c r="BBT1862" s="180"/>
      <c r="BBU1862" s="180"/>
      <c r="BBV1862" s="180"/>
      <c r="BBW1862" s="180"/>
      <c r="BBX1862" s="180"/>
      <c r="BBY1862" s="180"/>
      <c r="BBZ1862" s="180"/>
      <c r="BCA1862" s="180"/>
      <c r="BCB1862" s="180"/>
      <c r="BCC1862" s="180"/>
      <c r="BCD1862" s="180"/>
      <c r="BCE1862" s="180"/>
      <c r="BCF1862" s="180"/>
      <c r="BCG1862" s="180"/>
      <c r="BCH1862" s="180"/>
      <c r="BCI1862" s="180"/>
      <c r="BCJ1862" s="180"/>
      <c r="BCK1862" s="180"/>
      <c r="BCL1862" s="180"/>
      <c r="BCM1862" s="180"/>
      <c r="BCN1862" s="180"/>
      <c r="BCO1862" s="180"/>
      <c r="BCP1862" s="180"/>
      <c r="BCQ1862" s="180"/>
      <c r="BCR1862" s="180"/>
      <c r="BCS1862" s="180"/>
      <c r="BCT1862" s="180"/>
      <c r="BCU1862" s="180"/>
      <c r="BCV1862" s="180"/>
      <c r="BCW1862" s="180"/>
      <c r="BCX1862" s="180"/>
      <c r="BCY1862" s="180"/>
      <c r="BCZ1862" s="180"/>
      <c r="BDA1862" s="180"/>
      <c r="BDB1862" s="180"/>
      <c r="BDC1862" s="180"/>
      <c r="BDD1862" s="180"/>
      <c r="BDE1862" s="180"/>
      <c r="BDF1862" s="180"/>
      <c r="BDG1862" s="180"/>
      <c r="BDH1862" s="180"/>
      <c r="BDI1862" s="180"/>
      <c r="BDJ1862" s="180"/>
      <c r="BDK1862" s="180"/>
      <c r="BDL1862" s="180"/>
      <c r="BDM1862" s="180"/>
      <c r="BDN1862" s="180"/>
      <c r="BDO1862" s="180"/>
      <c r="BDP1862" s="180"/>
      <c r="BDQ1862" s="180"/>
      <c r="BDR1862" s="180"/>
      <c r="BDS1862" s="180"/>
      <c r="BDT1862" s="180"/>
      <c r="BDU1862" s="180"/>
      <c r="BDV1862" s="180"/>
      <c r="BDW1862" s="180"/>
      <c r="BDX1862" s="180"/>
      <c r="BDY1862" s="180"/>
      <c r="BDZ1862" s="180"/>
      <c r="BEA1862" s="180"/>
      <c r="BEB1862" s="180"/>
      <c r="BEC1862" s="180"/>
      <c r="BED1862" s="180"/>
      <c r="BEE1862" s="180"/>
      <c r="BEF1862" s="180"/>
      <c r="BEG1862" s="180"/>
      <c r="BEH1862" s="180"/>
      <c r="BEI1862" s="180"/>
      <c r="BEJ1862" s="180"/>
      <c r="BEK1862" s="180"/>
      <c r="BEL1862" s="180"/>
      <c r="BEM1862" s="180"/>
      <c r="BEN1862" s="180"/>
      <c r="BEO1862" s="180"/>
      <c r="BEP1862" s="180"/>
      <c r="BEQ1862" s="180"/>
      <c r="BER1862" s="180"/>
      <c r="BES1862" s="180"/>
      <c r="BET1862" s="180"/>
      <c r="BEU1862" s="180"/>
      <c r="BEV1862" s="180"/>
      <c r="BEW1862" s="180"/>
      <c r="BEX1862" s="180"/>
      <c r="BEY1862" s="180"/>
      <c r="BEZ1862" s="180"/>
      <c r="BFA1862" s="180"/>
      <c r="BFB1862" s="180"/>
      <c r="BFC1862" s="180"/>
      <c r="BFD1862" s="180"/>
      <c r="BFE1862" s="180"/>
      <c r="BFF1862" s="180"/>
      <c r="BFG1862" s="180"/>
      <c r="BFH1862" s="180"/>
      <c r="BFI1862" s="180"/>
      <c r="BFJ1862" s="180"/>
      <c r="BFK1862" s="180"/>
      <c r="BFL1862" s="180"/>
      <c r="BFM1862" s="180"/>
      <c r="BFN1862" s="180"/>
      <c r="BFO1862" s="180"/>
      <c r="BFP1862" s="180"/>
      <c r="BFQ1862" s="180"/>
      <c r="BFR1862" s="180"/>
      <c r="BFS1862" s="180"/>
      <c r="BFT1862" s="180"/>
      <c r="BFU1862" s="180"/>
      <c r="BFV1862" s="180"/>
      <c r="BFW1862" s="180"/>
      <c r="BFX1862" s="180"/>
      <c r="BFY1862" s="180"/>
      <c r="BFZ1862" s="180"/>
      <c r="BGA1862" s="180"/>
      <c r="BGB1862" s="180"/>
      <c r="BGC1862" s="180"/>
      <c r="BGD1862" s="180"/>
      <c r="BGE1862" s="180"/>
      <c r="BGF1862" s="180"/>
      <c r="BGG1862" s="180"/>
      <c r="BGH1862" s="180"/>
      <c r="BGI1862" s="180"/>
      <c r="BGJ1862" s="180"/>
      <c r="BGK1862" s="180"/>
      <c r="BGL1862" s="180"/>
      <c r="BGM1862" s="180"/>
      <c r="BGN1862" s="180"/>
      <c r="BGO1862" s="180"/>
      <c r="BGP1862" s="180"/>
      <c r="BGQ1862" s="180"/>
      <c r="BGR1862" s="180"/>
      <c r="BGS1862" s="180"/>
      <c r="BGT1862" s="180"/>
      <c r="BGU1862" s="180"/>
      <c r="BGV1862" s="180"/>
      <c r="BGW1862" s="180"/>
      <c r="BGX1862" s="180"/>
      <c r="BGY1862" s="180"/>
      <c r="BGZ1862" s="180"/>
      <c r="BHA1862" s="180"/>
      <c r="BHB1862" s="180"/>
      <c r="BHC1862" s="180"/>
      <c r="BHD1862" s="180"/>
      <c r="BHE1862" s="180"/>
      <c r="BHF1862" s="180"/>
      <c r="BHG1862" s="180"/>
      <c r="BHH1862" s="180"/>
      <c r="BHI1862" s="180"/>
      <c r="BHJ1862" s="180"/>
      <c r="BHK1862" s="180"/>
      <c r="BHL1862" s="180"/>
      <c r="BHM1862" s="180"/>
      <c r="BHN1862" s="180"/>
      <c r="BHO1862" s="180"/>
      <c r="BHP1862" s="180"/>
      <c r="BHQ1862" s="180"/>
      <c r="BHR1862" s="180"/>
      <c r="BHS1862" s="180"/>
      <c r="BHT1862" s="180"/>
      <c r="BHU1862" s="180"/>
      <c r="BHV1862" s="180"/>
      <c r="BHW1862" s="180"/>
      <c r="BHX1862" s="180"/>
      <c r="BHY1862" s="180"/>
      <c r="BHZ1862" s="180"/>
      <c r="BIA1862" s="180"/>
      <c r="BIB1862" s="180"/>
      <c r="BIC1862" s="180"/>
      <c r="BID1862" s="180"/>
      <c r="BIE1862" s="180"/>
      <c r="BIF1862" s="180"/>
      <c r="BIG1862" s="180"/>
      <c r="BIH1862" s="180"/>
      <c r="BII1862" s="180"/>
      <c r="BIJ1862" s="180"/>
      <c r="BIK1862" s="180"/>
      <c r="BIL1862" s="180"/>
      <c r="BIM1862" s="180"/>
      <c r="BIN1862" s="180"/>
      <c r="BIO1862" s="180"/>
      <c r="BIP1862" s="180"/>
      <c r="BIQ1862" s="180"/>
      <c r="BIR1862" s="180"/>
      <c r="BIS1862" s="180"/>
      <c r="BIT1862" s="180"/>
      <c r="BIU1862" s="180"/>
      <c r="BIV1862" s="180"/>
      <c r="BIW1862" s="180"/>
      <c r="BIX1862" s="180"/>
      <c r="BIY1862" s="180"/>
      <c r="BIZ1862" s="180"/>
      <c r="BJA1862" s="180"/>
      <c r="BJB1862" s="180"/>
      <c r="BJC1862" s="180"/>
      <c r="BJD1862" s="180"/>
      <c r="BJE1862" s="180"/>
      <c r="BJF1862" s="180"/>
      <c r="BJG1862" s="180"/>
      <c r="BJH1862" s="180"/>
      <c r="BJI1862" s="180"/>
      <c r="BJJ1862" s="180"/>
      <c r="BJK1862" s="180"/>
      <c r="BJL1862" s="180"/>
      <c r="BJM1862" s="180"/>
      <c r="BJN1862" s="180"/>
      <c r="BJO1862" s="180"/>
      <c r="BJP1862" s="180"/>
      <c r="BJQ1862" s="180"/>
      <c r="BJR1862" s="180"/>
      <c r="BJS1862" s="180"/>
      <c r="BJT1862" s="180"/>
      <c r="BJU1862" s="180"/>
      <c r="BJV1862" s="180"/>
      <c r="BJW1862" s="180"/>
      <c r="BJX1862" s="180"/>
      <c r="BJY1862" s="180"/>
      <c r="BJZ1862" s="180"/>
      <c r="BKA1862" s="180"/>
      <c r="BKB1862" s="180"/>
      <c r="BKC1862" s="180"/>
      <c r="BKD1862" s="180"/>
      <c r="BKE1862" s="180"/>
      <c r="BKF1862" s="180"/>
      <c r="BKG1862" s="180"/>
      <c r="BKH1862" s="180"/>
      <c r="BKI1862" s="180"/>
      <c r="BKJ1862" s="180"/>
      <c r="BKK1862" s="180"/>
      <c r="BKL1862" s="180"/>
      <c r="BKM1862" s="180"/>
      <c r="BKN1862" s="180"/>
      <c r="BKO1862" s="180"/>
      <c r="BKP1862" s="180"/>
      <c r="BKQ1862" s="180"/>
      <c r="BKR1862" s="180"/>
      <c r="BKS1862" s="180"/>
      <c r="BKT1862" s="180"/>
      <c r="BKU1862" s="180"/>
      <c r="BKV1862" s="180"/>
      <c r="BKW1862" s="180"/>
      <c r="BKX1862" s="180"/>
      <c r="BKY1862" s="180"/>
      <c r="BKZ1862" s="180"/>
      <c r="BLA1862" s="180"/>
      <c r="BLB1862" s="180"/>
      <c r="BLC1862" s="180"/>
      <c r="BLD1862" s="180"/>
      <c r="BLE1862" s="180"/>
      <c r="BLF1862" s="180"/>
      <c r="BLG1862" s="180"/>
      <c r="BLH1862" s="180"/>
      <c r="BLI1862" s="180"/>
      <c r="BLJ1862" s="180"/>
      <c r="BLK1862" s="180"/>
      <c r="BLL1862" s="180"/>
      <c r="BLM1862" s="180"/>
      <c r="BLN1862" s="180"/>
      <c r="BLO1862" s="180"/>
      <c r="BLP1862" s="180"/>
      <c r="BLQ1862" s="180"/>
      <c r="BLR1862" s="180"/>
      <c r="BLS1862" s="180"/>
      <c r="BLT1862" s="180"/>
      <c r="BLU1862" s="180"/>
      <c r="BLV1862" s="180"/>
      <c r="BLW1862" s="180"/>
      <c r="BLX1862" s="180"/>
      <c r="BLY1862" s="180"/>
      <c r="BLZ1862" s="180"/>
      <c r="BMA1862" s="180"/>
      <c r="BMB1862" s="180"/>
      <c r="BMC1862" s="180"/>
      <c r="BMD1862" s="180"/>
      <c r="BME1862" s="180"/>
      <c r="BMF1862" s="180"/>
      <c r="BMG1862" s="180"/>
      <c r="BMH1862" s="180"/>
      <c r="BMI1862" s="180"/>
      <c r="BMJ1862" s="180"/>
      <c r="BMK1862" s="180"/>
      <c r="BML1862" s="180"/>
      <c r="BMM1862" s="180"/>
      <c r="BMN1862" s="180"/>
      <c r="BMO1862" s="180"/>
      <c r="BMP1862" s="180"/>
      <c r="BMQ1862" s="180"/>
      <c r="BMR1862" s="180"/>
      <c r="BMS1862" s="180"/>
      <c r="BMT1862" s="180"/>
      <c r="BMU1862" s="180"/>
      <c r="BMV1862" s="180"/>
      <c r="BMW1862" s="180"/>
      <c r="BMX1862" s="180"/>
      <c r="BMY1862" s="180"/>
      <c r="BMZ1862" s="180"/>
      <c r="BNA1862" s="180"/>
      <c r="BNB1862" s="180"/>
      <c r="BNC1862" s="180"/>
      <c r="BND1862" s="180"/>
      <c r="BNE1862" s="180"/>
      <c r="BNF1862" s="180"/>
      <c r="BNG1862" s="180"/>
      <c r="BNH1862" s="180"/>
      <c r="BNI1862" s="180"/>
      <c r="BNJ1862" s="180"/>
      <c r="BNK1862" s="180"/>
      <c r="BNL1862" s="180"/>
      <c r="BNM1862" s="180"/>
      <c r="BNN1862" s="180"/>
      <c r="BNO1862" s="180"/>
      <c r="BNP1862" s="180"/>
      <c r="BNQ1862" s="180"/>
      <c r="BNR1862" s="180"/>
      <c r="BNS1862" s="180"/>
      <c r="BNT1862" s="180"/>
      <c r="BNU1862" s="180"/>
      <c r="BNV1862" s="180"/>
      <c r="BNW1862" s="180"/>
      <c r="BNX1862" s="180"/>
      <c r="BNY1862" s="180"/>
      <c r="BNZ1862" s="180"/>
      <c r="BOA1862" s="180"/>
      <c r="BOB1862" s="180"/>
      <c r="BOC1862" s="180"/>
      <c r="BOD1862" s="180"/>
      <c r="BOE1862" s="180"/>
      <c r="BOF1862" s="180"/>
      <c r="BOG1862" s="180"/>
      <c r="BOH1862" s="180"/>
      <c r="BOI1862" s="180"/>
      <c r="BOJ1862" s="180"/>
      <c r="BOK1862" s="180"/>
      <c r="BOL1862" s="180"/>
      <c r="BOM1862" s="180"/>
      <c r="BON1862" s="180"/>
      <c r="BOO1862" s="180"/>
      <c r="BOP1862" s="180"/>
      <c r="BOQ1862" s="180"/>
      <c r="BOR1862" s="180"/>
      <c r="BOS1862" s="180"/>
      <c r="BOT1862" s="180"/>
      <c r="BOU1862" s="180"/>
      <c r="BOV1862" s="180"/>
      <c r="BOW1862" s="180"/>
      <c r="BOX1862" s="180"/>
      <c r="BOY1862" s="180"/>
      <c r="BOZ1862" s="180"/>
      <c r="BPA1862" s="180"/>
      <c r="BPB1862" s="180"/>
      <c r="BPC1862" s="180"/>
      <c r="BPD1862" s="180"/>
      <c r="BPE1862" s="180"/>
      <c r="BPF1862" s="180"/>
      <c r="BPG1862" s="180"/>
      <c r="BPH1862" s="180"/>
      <c r="BPI1862" s="180"/>
      <c r="BPJ1862" s="180"/>
      <c r="BPK1862" s="180"/>
      <c r="BPL1862" s="180"/>
      <c r="BPM1862" s="180"/>
      <c r="BPN1862" s="180"/>
      <c r="BPO1862" s="180"/>
      <c r="BPP1862" s="180"/>
      <c r="BPQ1862" s="180"/>
      <c r="BPR1862" s="180"/>
      <c r="BPS1862" s="180"/>
      <c r="BPT1862" s="180"/>
      <c r="BPU1862" s="180"/>
      <c r="BPV1862" s="180"/>
      <c r="BPW1862" s="180"/>
      <c r="BPX1862" s="180"/>
      <c r="BPY1862" s="180"/>
      <c r="BPZ1862" s="180"/>
      <c r="BQA1862" s="180"/>
      <c r="BQB1862" s="180"/>
      <c r="BQC1862" s="180"/>
      <c r="BQD1862" s="180"/>
      <c r="BQE1862" s="180"/>
      <c r="BQF1862" s="180"/>
      <c r="BQG1862" s="180"/>
      <c r="BQH1862" s="180"/>
      <c r="BQI1862" s="180"/>
      <c r="BQJ1862" s="180"/>
      <c r="BQK1862" s="180"/>
      <c r="BQL1862" s="180"/>
      <c r="BQM1862" s="180"/>
      <c r="BQN1862" s="180"/>
      <c r="BQO1862" s="180"/>
      <c r="BQP1862" s="180"/>
      <c r="BQQ1862" s="180"/>
      <c r="BQR1862" s="180"/>
      <c r="BQS1862" s="180"/>
      <c r="BQT1862" s="180"/>
      <c r="BQU1862" s="180"/>
      <c r="BQV1862" s="180"/>
      <c r="BQW1862" s="180"/>
      <c r="BQX1862" s="180"/>
      <c r="BQY1862" s="180"/>
      <c r="BQZ1862" s="180"/>
      <c r="BRA1862" s="180"/>
      <c r="BRB1862" s="180"/>
      <c r="BRC1862" s="180"/>
      <c r="BRD1862" s="180"/>
      <c r="BRE1862" s="180"/>
      <c r="BRF1862" s="180"/>
      <c r="BRG1862" s="180"/>
      <c r="BRH1862" s="180"/>
      <c r="BRI1862" s="180"/>
      <c r="BRJ1862" s="180"/>
      <c r="BRK1862" s="180"/>
      <c r="BRL1862" s="180"/>
      <c r="BRM1862" s="180"/>
      <c r="BRN1862" s="180"/>
      <c r="BRO1862" s="180"/>
      <c r="BRP1862" s="180"/>
      <c r="BRQ1862" s="180"/>
      <c r="BRR1862" s="180"/>
      <c r="BRS1862" s="180"/>
      <c r="BRT1862" s="180"/>
      <c r="BRU1862" s="180"/>
      <c r="BRV1862" s="180"/>
      <c r="BRW1862" s="180"/>
      <c r="BRX1862" s="180"/>
      <c r="BRY1862" s="180"/>
      <c r="BRZ1862" s="180"/>
      <c r="BSA1862" s="180"/>
      <c r="BSB1862" s="180"/>
      <c r="BSC1862" s="180"/>
      <c r="BSD1862" s="180"/>
      <c r="BSE1862" s="180"/>
      <c r="BSF1862" s="180"/>
      <c r="BSG1862" s="180"/>
      <c r="BSH1862" s="180"/>
      <c r="BSI1862" s="180"/>
      <c r="BSJ1862" s="180"/>
      <c r="BSK1862" s="180"/>
      <c r="BSL1862" s="180"/>
      <c r="BSM1862" s="180"/>
      <c r="BSN1862" s="180"/>
      <c r="BSO1862" s="180"/>
      <c r="BSP1862" s="180"/>
      <c r="BSQ1862" s="180"/>
      <c r="BSR1862" s="180"/>
      <c r="BSS1862" s="180"/>
      <c r="BST1862" s="180"/>
      <c r="BSU1862" s="180"/>
      <c r="BSV1862" s="180"/>
      <c r="BSW1862" s="180"/>
      <c r="BSX1862" s="180"/>
      <c r="BSY1862" s="180"/>
      <c r="BSZ1862" s="180"/>
      <c r="BTA1862" s="180"/>
      <c r="BTB1862" s="180"/>
      <c r="BTC1862" s="180"/>
      <c r="BTD1862" s="180"/>
      <c r="BTE1862" s="180"/>
      <c r="BTF1862" s="180"/>
      <c r="BTG1862" s="180"/>
      <c r="BTH1862" s="180"/>
      <c r="BTI1862" s="180"/>
      <c r="BTJ1862" s="180"/>
      <c r="BTK1862" s="180"/>
      <c r="BTL1862" s="180"/>
      <c r="BTM1862" s="180"/>
      <c r="BTN1862" s="180"/>
      <c r="BTO1862" s="180"/>
      <c r="BTP1862" s="180"/>
      <c r="BTQ1862" s="180"/>
      <c r="BTR1862" s="180"/>
      <c r="BTS1862" s="180"/>
      <c r="BTT1862" s="180"/>
      <c r="BTU1862" s="180"/>
      <c r="BTV1862" s="180"/>
      <c r="BTW1862" s="180"/>
      <c r="BTX1862" s="180"/>
      <c r="BTY1862" s="180"/>
      <c r="BTZ1862" s="180"/>
      <c r="BUA1862" s="180"/>
      <c r="BUB1862" s="180"/>
      <c r="BUC1862" s="180"/>
      <c r="BUD1862" s="180"/>
      <c r="BUE1862" s="180"/>
      <c r="BUF1862" s="180"/>
      <c r="BUG1862" s="180"/>
      <c r="BUH1862" s="180"/>
      <c r="BUI1862" s="180"/>
      <c r="BUJ1862" s="180"/>
      <c r="BUK1862" s="180"/>
      <c r="BUL1862" s="180"/>
      <c r="BUM1862" s="180"/>
      <c r="BUN1862" s="180"/>
      <c r="BUO1862" s="180"/>
      <c r="BUP1862" s="180"/>
      <c r="BUQ1862" s="180"/>
      <c r="BUR1862" s="180"/>
      <c r="BUS1862" s="180"/>
      <c r="BUT1862" s="180"/>
      <c r="BUU1862" s="180"/>
      <c r="BUV1862" s="180"/>
      <c r="BUW1862" s="180"/>
      <c r="BUX1862" s="180"/>
      <c r="BUY1862" s="180"/>
      <c r="BUZ1862" s="180"/>
      <c r="BVA1862" s="180"/>
      <c r="BVB1862" s="180"/>
      <c r="BVC1862" s="180"/>
      <c r="BVD1862" s="180"/>
      <c r="BVE1862" s="180"/>
      <c r="BVF1862" s="180"/>
      <c r="BVG1862" s="180"/>
      <c r="BVH1862" s="180"/>
      <c r="BVI1862" s="180"/>
      <c r="BVJ1862" s="180"/>
      <c r="BVK1862" s="180"/>
      <c r="BVL1862" s="180"/>
      <c r="BVM1862" s="180"/>
      <c r="BVN1862" s="180"/>
      <c r="BVO1862" s="180"/>
      <c r="BVP1862" s="180"/>
      <c r="BVQ1862" s="180"/>
      <c r="BVR1862" s="180"/>
      <c r="BVS1862" s="180"/>
      <c r="BVT1862" s="180"/>
      <c r="BVU1862" s="180"/>
      <c r="BVV1862" s="180"/>
      <c r="BVW1862" s="180"/>
      <c r="BVX1862" s="180"/>
      <c r="BVY1862" s="180"/>
      <c r="BVZ1862" s="180"/>
      <c r="BWA1862" s="180"/>
      <c r="BWB1862" s="180"/>
      <c r="BWC1862" s="180"/>
      <c r="BWD1862" s="180"/>
      <c r="BWE1862" s="180"/>
      <c r="BWF1862" s="180"/>
      <c r="BWG1862" s="180"/>
      <c r="BWH1862" s="180"/>
      <c r="BWI1862" s="180"/>
      <c r="BWJ1862" s="180"/>
      <c r="BWK1862" s="180"/>
      <c r="BWL1862" s="180"/>
      <c r="BWM1862" s="180"/>
      <c r="BWN1862" s="180"/>
      <c r="BWO1862" s="180"/>
      <c r="BWP1862" s="180"/>
      <c r="BWQ1862" s="180"/>
      <c r="BWR1862" s="180"/>
      <c r="BWS1862" s="180"/>
      <c r="BWT1862" s="180"/>
      <c r="BWU1862" s="180"/>
      <c r="BWV1862" s="180"/>
      <c r="BWW1862" s="180"/>
      <c r="BWX1862" s="180"/>
      <c r="BWY1862" s="180"/>
      <c r="BWZ1862" s="180"/>
      <c r="BXA1862" s="180"/>
      <c r="BXB1862" s="180"/>
      <c r="BXC1862" s="180"/>
      <c r="BXD1862" s="180"/>
      <c r="BXE1862" s="180"/>
      <c r="BXF1862" s="180"/>
      <c r="BXG1862" s="180"/>
      <c r="BXH1862" s="180"/>
      <c r="BXI1862" s="180"/>
      <c r="BXJ1862" s="180"/>
      <c r="BXK1862" s="180"/>
      <c r="BXL1862" s="180"/>
      <c r="BXM1862" s="180"/>
      <c r="BXN1862" s="180"/>
      <c r="BXO1862" s="180"/>
      <c r="BXP1862" s="180"/>
      <c r="BXQ1862" s="180"/>
      <c r="BXR1862" s="180"/>
      <c r="BXS1862" s="180"/>
      <c r="BXT1862" s="180"/>
      <c r="BXU1862" s="180"/>
      <c r="BXV1862" s="180"/>
      <c r="BXW1862" s="180"/>
      <c r="BXX1862" s="180"/>
      <c r="BXY1862" s="180"/>
      <c r="BXZ1862" s="180"/>
      <c r="BYA1862" s="180"/>
      <c r="BYB1862" s="180"/>
      <c r="BYC1862" s="180"/>
      <c r="BYD1862" s="180"/>
      <c r="BYE1862" s="180"/>
      <c r="BYF1862" s="180"/>
      <c r="BYG1862" s="180"/>
      <c r="BYH1862" s="180"/>
      <c r="BYI1862" s="180"/>
      <c r="BYJ1862" s="180"/>
      <c r="BYK1862" s="180"/>
      <c r="BYL1862" s="180"/>
      <c r="BYM1862" s="180"/>
      <c r="BYN1862" s="180"/>
      <c r="BYO1862" s="180"/>
      <c r="BYP1862" s="180"/>
      <c r="BYQ1862" s="180"/>
      <c r="BYR1862" s="180"/>
      <c r="BYS1862" s="180"/>
      <c r="BYT1862" s="180"/>
      <c r="BYU1862" s="180"/>
      <c r="BYV1862" s="180"/>
      <c r="BYW1862" s="180"/>
      <c r="BYX1862" s="180"/>
      <c r="BYY1862" s="180"/>
      <c r="BYZ1862" s="180"/>
      <c r="BZA1862" s="180"/>
      <c r="BZB1862" s="180"/>
      <c r="BZC1862" s="180"/>
      <c r="BZD1862" s="180"/>
      <c r="BZE1862" s="180"/>
      <c r="BZF1862" s="180"/>
      <c r="BZG1862" s="180"/>
      <c r="BZH1862" s="180"/>
      <c r="BZI1862" s="180"/>
      <c r="BZJ1862" s="180"/>
      <c r="BZK1862" s="180"/>
      <c r="BZL1862" s="180"/>
      <c r="BZM1862" s="180"/>
      <c r="BZN1862" s="180"/>
      <c r="BZO1862" s="180"/>
      <c r="BZP1862" s="180"/>
      <c r="BZQ1862" s="180"/>
      <c r="BZR1862" s="180"/>
      <c r="BZS1862" s="180"/>
      <c r="BZT1862" s="180"/>
      <c r="BZU1862" s="180"/>
      <c r="BZV1862" s="180"/>
      <c r="BZW1862" s="180"/>
      <c r="BZX1862" s="180"/>
      <c r="BZY1862" s="180"/>
      <c r="BZZ1862" s="180"/>
      <c r="CAA1862" s="180"/>
      <c r="CAB1862" s="180"/>
      <c r="CAC1862" s="180"/>
      <c r="CAD1862" s="180"/>
      <c r="CAE1862" s="180"/>
      <c r="CAF1862" s="180"/>
      <c r="CAG1862" s="180"/>
      <c r="CAH1862" s="180"/>
      <c r="CAI1862" s="180"/>
      <c r="CAJ1862" s="180"/>
      <c r="CAK1862" s="180"/>
      <c r="CAL1862" s="180"/>
      <c r="CAM1862" s="180"/>
      <c r="CAN1862" s="180"/>
      <c r="CAO1862" s="180"/>
      <c r="CAP1862" s="180"/>
      <c r="CAQ1862" s="180"/>
      <c r="CAR1862" s="180"/>
      <c r="CAS1862" s="180"/>
      <c r="CAT1862" s="180"/>
      <c r="CAU1862" s="180"/>
      <c r="CAV1862" s="180"/>
      <c r="CAW1862" s="180"/>
      <c r="CAX1862" s="180"/>
      <c r="CAY1862" s="180"/>
      <c r="CAZ1862" s="180"/>
      <c r="CBA1862" s="180"/>
      <c r="CBB1862" s="180"/>
      <c r="CBC1862" s="180"/>
      <c r="CBD1862" s="180"/>
      <c r="CBE1862" s="180"/>
      <c r="CBF1862" s="180"/>
      <c r="CBG1862" s="180"/>
      <c r="CBH1862" s="180"/>
      <c r="CBI1862" s="180"/>
      <c r="CBJ1862" s="180"/>
      <c r="CBK1862" s="180"/>
      <c r="CBL1862" s="180"/>
      <c r="CBM1862" s="180"/>
      <c r="CBN1862" s="180"/>
      <c r="CBO1862" s="180"/>
      <c r="CBP1862" s="180"/>
      <c r="CBQ1862" s="180"/>
      <c r="CBR1862" s="180"/>
      <c r="CBS1862" s="180"/>
      <c r="CBT1862" s="180"/>
      <c r="CBU1862" s="180"/>
      <c r="CBV1862" s="180"/>
      <c r="CBW1862" s="180"/>
      <c r="CBX1862" s="180"/>
      <c r="CBY1862" s="180"/>
      <c r="CBZ1862" s="180"/>
      <c r="CCA1862" s="180"/>
      <c r="CCB1862" s="180"/>
      <c r="CCC1862" s="180"/>
      <c r="CCD1862" s="180"/>
      <c r="CCE1862" s="180"/>
      <c r="CCF1862" s="180"/>
      <c r="CCG1862" s="180"/>
      <c r="CCH1862" s="180"/>
      <c r="CCI1862" s="180"/>
      <c r="CCJ1862" s="180"/>
      <c r="CCK1862" s="180"/>
      <c r="CCL1862" s="180"/>
      <c r="CCM1862" s="180"/>
      <c r="CCN1862" s="180"/>
      <c r="CCO1862" s="180"/>
      <c r="CCP1862" s="180"/>
      <c r="CCQ1862" s="180"/>
      <c r="CCR1862" s="180"/>
      <c r="CCS1862" s="180"/>
      <c r="CCT1862" s="180"/>
      <c r="CCU1862" s="180"/>
      <c r="CCV1862" s="180"/>
      <c r="CCW1862" s="180"/>
      <c r="CCX1862" s="180"/>
      <c r="CCY1862" s="180"/>
      <c r="CCZ1862" s="180"/>
      <c r="CDA1862" s="180"/>
      <c r="CDB1862" s="180"/>
      <c r="CDC1862" s="180"/>
      <c r="CDD1862" s="180"/>
      <c r="CDE1862" s="180"/>
      <c r="CDF1862" s="180"/>
      <c r="CDG1862" s="180"/>
      <c r="CDH1862" s="180"/>
      <c r="CDI1862" s="180"/>
      <c r="CDJ1862" s="180"/>
      <c r="CDK1862" s="180"/>
      <c r="CDL1862" s="180"/>
      <c r="CDM1862" s="180"/>
      <c r="CDN1862" s="180"/>
      <c r="CDO1862" s="180"/>
      <c r="CDP1862" s="180"/>
      <c r="CDQ1862" s="180"/>
      <c r="CDR1862" s="180"/>
      <c r="CDS1862" s="180"/>
      <c r="CDT1862" s="180"/>
      <c r="CDU1862" s="180"/>
      <c r="CDV1862" s="180"/>
      <c r="CDW1862" s="180"/>
      <c r="CDX1862" s="180"/>
      <c r="CDY1862" s="180"/>
      <c r="CDZ1862" s="180"/>
      <c r="CEA1862" s="180"/>
      <c r="CEB1862" s="180"/>
      <c r="CEC1862" s="180"/>
      <c r="CED1862" s="180"/>
      <c r="CEE1862" s="180"/>
      <c r="CEF1862" s="180"/>
      <c r="CEG1862" s="180"/>
      <c r="CEH1862" s="180"/>
      <c r="CEI1862" s="180"/>
      <c r="CEJ1862" s="180"/>
      <c r="CEK1862" s="180"/>
      <c r="CEL1862" s="180"/>
      <c r="CEM1862" s="180"/>
      <c r="CEN1862" s="180"/>
      <c r="CEO1862" s="180"/>
      <c r="CEP1862" s="180"/>
      <c r="CEQ1862" s="180"/>
      <c r="CER1862" s="180"/>
      <c r="CES1862" s="180"/>
      <c r="CET1862" s="180"/>
      <c r="CEU1862" s="180"/>
      <c r="CEV1862" s="180"/>
      <c r="CEW1862" s="180"/>
      <c r="CEX1862" s="180"/>
      <c r="CEY1862" s="180"/>
      <c r="CEZ1862" s="180"/>
      <c r="CFA1862" s="180"/>
      <c r="CFB1862" s="180"/>
      <c r="CFC1862" s="180"/>
      <c r="CFD1862" s="180"/>
      <c r="CFE1862" s="180"/>
      <c r="CFF1862" s="180"/>
      <c r="CFG1862" s="180"/>
      <c r="CFH1862" s="180"/>
      <c r="CFI1862" s="180"/>
      <c r="CFJ1862" s="180"/>
      <c r="CFK1862" s="180"/>
      <c r="CFL1862" s="180"/>
      <c r="CFM1862" s="180"/>
      <c r="CFN1862" s="180"/>
      <c r="CFO1862" s="180"/>
      <c r="CFP1862" s="180"/>
      <c r="CFQ1862" s="180"/>
      <c r="CFR1862" s="180"/>
      <c r="CFS1862" s="180"/>
      <c r="CFT1862" s="180"/>
      <c r="CFU1862" s="180"/>
      <c r="CFV1862" s="180"/>
      <c r="CFW1862" s="180"/>
      <c r="CFX1862" s="180"/>
      <c r="CFY1862" s="180"/>
      <c r="CFZ1862" s="180"/>
      <c r="CGA1862" s="180"/>
      <c r="CGB1862" s="180"/>
      <c r="CGC1862" s="180"/>
      <c r="CGD1862" s="180"/>
      <c r="CGE1862" s="180"/>
      <c r="CGF1862" s="180"/>
      <c r="CGG1862" s="180"/>
      <c r="CGH1862" s="180"/>
      <c r="CGI1862" s="180"/>
      <c r="CGJ1862" s="180"/>
      <c r="CGK1862" s="180"/>
      <c r="CGL1862" s="180"/>
      <c r="CGM1862" s="180"/>
      <c r="CGN1862" s="180"/>
      <c r="CGO1862" s="180"/>
      <c r="CGP1862" s="180"/>
      <c r="CGQ1862" s="180"/>
      <c r="CGR1862" s="180"/>
      <c r="CGS1862" s="180"/>
      <c r="CGT1862" s="180"/>
      <c r="CGU1862" s="180"/>
      <c r="CGV1862" s="180"/>
      <c r="CGW1862" s="180"/>
      <c r="CGX1862" s="180"/>
      <c r="CGY1862" s="180"/>
      <c r="CGZ1862" s="180"/>
      <c r="CHA1862" s="180"/>
      <c r="CHB1862" s="180"/>
      <c r="CHC1862" s="180"/>
      <c r="CHD1862" s="180"/>
      <c r="CHE1862" s="180"/>
      <c r="CHF1862" s="180"/>
      <c r="CHG1862" s="180"/>
      <c r="CHH1862" s="180"/>
      <c r="CHI1862" s="180"/>
      <c r="CHJ1862" s="180"/>
      <c r="CHK1862" s="180"/>
      <c r="CHL1862" s="180"/>
      <c r="CHM1862" s="180"/>
      <c r="CHN1862" s="180"/>
      <c r="CHO1862" s="180"/>
      <c r="CHP1862" s="180"/>
      <c r="CHQ1862" s="180"/>
      <c r="CHR1862" s="180"/>
      <c r="CHS1862" s="180"/>
      <c r="CHT1862" s="180"/>
      <c r="CHU1862" s="180"/>
      <c r="CHV1862" s="180"/>
      <c r="CHW1862" s="180"/>
    </row>
    <row r="1863" spans="1:2259" s="563" customFormat="1" ht="18" customHeight="1" thickBot="1" x14ac:dyDescent="0.25">
      <c r="A1863" s="419">
        <v>44954</v>
      </c>
      <c r="B1863" s="420">
        <v>0.41666666666666669</v>
      </c>
      <c r="C1863" s="421">
        <v>-3</v>
      </c>
      <c r="D1863" s="167">
        <f>(MAX(K1863:M1863))/J1863/1.44</f>
        <v>0</v>
      </c>
      <c r="E1863" s="168">
        <f t="shared" si="325"/>
        <v>0</v>
      </c>
      <c r="F1863" s="652" t="s">
        <v>27</v>
      </c>
      <c r="G1863" s="653" t="s">
        <v>28</v>
      </c>
      <c r="H1863" s="409">
        <v>600</v>
      </c>
      <c r="I1863" s="424" t="s">
        <v>2440</v>
      </c>
      <c r="J1863" s="408">
        <v>630</v>
      </c>
      <c r="K1863" s="655"/>
      <c r="L1863" s="655"/>
      <c r="M1863" s="655"/>
      <c r="N1863" s="655"/>
      <c r="O1863" s="412">
        <f t="shared" ref="O1863:O1910" si="326">(K1863+L1863+M1863)/3</f>
        <v>0</v>
      </c>
      <c r="P1863" s="175">
        <f t="shared" si="316"/>
        <v>0</v>
      </c>
      <c r="Q1863" s="656"/>
      <c r="R1863" s="177" t="s">
        <v>32</v>
      </c>
      <c r="S1863" s="657">
        <v>630</v>
      </c>
      <c r="T1863" s="655"/>
      <c r="U1863" s="655"/>
      <c r="V1863" s="655"/>
      <c r="W1863" s="655"/>
      <c r="X1863" s="632">
        <f t="shared" si="323"/>
        <v>0</v>
      </c>
      <c r="Y1863" s="175">
        <f t="shared" si="322"/>
        <v>0</v>
      </c>
      <c r="Z1863" s="658"/>
      <c r="AA1863" s="179">
        <f t="shared" si="321"/>
        <v>0</v>
      </c>
      <c r="AB1863" s="831">
        <f t="shared" si="317"/>
        <v>630</v>
      </c>
      <c r="AC1863" s="180"/>
      <c r="AD1863" s="180"/>
      <c r="AE1863" s="180"/>
      <c r="AF1863" s="180"/>
      <c r="AG1863" s="180"/>
      <c r="AH1863" s="180"/>
      <c r="AI1863" s="180"/>
      <c r="AJ1863" s="180"/>
      <c r="AK1863" s="180"/>
      <c r="AL1863" s="180"/>
      <c r="AM1863" s="180"/>
      <c r="AN1863" s="180"/>
      <c r="AO1863" s="180"/>
      <c r="AP1863" s="180"/>
      <c r="AQ1863" s="180"/>
      <c r="AR1863" s="180"/>
      <c r="AS1863" s="180"/>
      <c r="AT1863" s="180"/>
      <c r="AU1863" s="180"/>
      <c r="AV1863" s="180"/>
      <c r="AW1863" s="180"/>
      <c r="AX1863" s="180"/>
      <c r="AY1863" s="180"/>
      <c r="AZ1863" s="180"/>
      <c r="BA1863" s="180"/>
      <c r="BB1863" s="180"/>
      <c r="BC1863" s="180"/>
      <c r="BD1863" s="180"/>
      <c r="BE1863" s="180"/>
      <c r="BF1863" s="180"/>
      <c r="BG1863" s="180"/>
      <c r="BH1863" s="180"/>
      <c r="BI1863" s="180"/>
      <c r="BJ1863" s="180"/>
      <c r="BK1863" s="180"/>
      <c r="BL1863" s="180"/>
      <c r="BM1863" s="180"/>
      <c r="BN1863" s="180"/>
      <c r="BO1863" s="180"/>
      <c r="BP1863" s="180"/>
      <c r="BQ1863" s="180"/>
      <c r="BR1863" s="180"/>
      <c r="BS1863" s="180"/>
      <c r="BT1863" s="180"/>
      <c r="BU1863" s="180"/>
      <c r="BV1863" s="180"/>
      <c r="BW1863" s="180"/>
      <c r="BX1863" s="180"/>
      <c r="BY1863" s="180"/>
      <c r="BZ1863" s="180"/>
      <c r="CA1863" s="180"/>
      <c r="CB1863" s="180"/>
      <c r="CC1863" s="180"/>
      <c r="CD1863" s="180"/>
      <c r="CE1863" s="180"/>
      <c r="CF1863" s="180"/>
      <c r="CG1863" s="180"/>
      <c r="CH1863" s="180"/>
      <c r="CI1863" s="180"/>
      <c r="CJ1863" s="180"/>
      <c r="CK1863" s="180"/>
      <c r="CL1863" s="180"/>
      <c r="CM1863" s="180"/>
      <c r="CN1863" s="180"/>
      <c r="CO1863" s="180"/>
      <c r="CP1863" s="180"/>
      <c r="CQ1863" s="180"/>
      <c r="CR1863" s="180"/>
      <c r="CS1863" s="180"/>
      <c r="CT1863" s="180"/>
      <c r="CU1863" s="180"/>
      <c r="CV1863" s="180"/>
      <c r="CW1863" s="180"/>
      <c r="CX1863" s="180"/>
      <c r="CY1863" s="180"/>
      <c r="CZ1863" s="180"/>
      <c r="DA1863" s="180"/>
      <c r="DB1863" s="180"/>
      <c r="DC1863" s="180"/>
      <c r="DD1863" s="180"/>
      <c r="DE1863" s="180"/>
      <c r="DF1863" s="180"/>
      <c r="DG1863" s="180"/>
      <c r="DH1863" s="180"/>
      <c r="DI1863" s="180"/>
      <c r="DJ1863" s="180"/>
      <c r="DK1863" s="180"/>
      <c r="DL1863" s="180"/>
      <c r="DM1863" s="180"/>
      <c r="DN1863" s="180"/>
      <c r="DO1863" s="180"/>
      <c r="DP1863" s="180"/>
      <c r="DQ1863" s="180"/>
      <c r="DR1863" s="180"/>
      <c r="DS1863" s="180"/>
      <c r="DT1863" s="180"/>
      <c r="DU1863" s="180"/>
      <c r="DV1863" s="180"/>
      <c r="DW1863" s="180"/>
      <c r="DX1863" s="180"/>
      <c r="DY1863" s="180"/>
      <c r="DZ1863" s="180"/>
      <c r="EA1863" s="180"/>
      <c r="EB1863" s="180"/>
      <c r="EC1863" s="180"/>
      <c r="ED1863" s="180"/>
      <c r="EE1863" s="180"/>
      <c r="EF1863" s="180"/>
      <c r="EG1863" s="180"/>
      <c r="EH1863" s="180"/>
      <c r="EI1863" s="180"/>
      <c r="EJ1863" s="180"/>
      <c r="EK1863" s="180"/>
      <c r="EL1863" s="180"/>
      <c r="EM1863" s="180"/>
      <c r="EN1863" s="180"/>
      <c r="EO1863" s="180"/>
      <c r="EP1863" s="180"/>
      <c r="EQ1863" s="180"/>
      <c r="ER1863" s="180"/>
      <c r="ES1863" s="180"/>
      <c r="ET1863" s="180"/>
      <c r="EU1863" s="180"/>
      <c r="EV1863" s="180"/>
      <c r="EW1863" s="180"/>
      <c r="EX1863" s="180"/>
      <c r="EY1863" s="180"/>
      <c r="EZ1863" s="180"/>
      <c r="FA1863" s="180"/>
      <c r="FB1863" s="180"/>
      <c r="FC1863" s="180"/>
      <c r="FD1863" s="180"/>
      <c r="FE1863" s="180"/>
      <c r="FF1863" s="180"/>
      <c r="FG1863" s="180"/>
      <c r="FH1863" s="180"/>
      <c r="FI1863" s="180"/>
      <c r="FJ1863" s="180"/>
      <c r="FK1863" s="180"/>
      <c r="FL1863" s="180"/>
      <c r="FM1863" s="180"/>
      <c r="FN1863" s="180"/>
      <c r="FO1863" s="180"/>
      <c r="FP1863" s="180"/>
      <c r="FQ1863" s="180"/>
      <c r="FR1863" s="180"/>
      <c r="FS1863" s="180"/>
      <c r="FT1863" s="180"/>
      <c r="FU1863" s="180"/>
      <c r="FV1863" s="180"/>
      <c r="FW1863" s="180"/>
      <c r="FX1863" s="180"/>
      <c r="FY1863" s="180"/>
      <c r="FZ1863" s="180"/>
      <c r="GA1863" s="180"/>
      <c r="GB1863" s="180"/>
      <c r="GC1863" s="180"/>
      <c r="GD1863" s="180"/>
      <c r="GE1863" s="180"/>
      <c r="GF1863" s="180"/>
      <c r="GG1863" s="180"/>
      <c r="GH1863" s="180"/>
      <c r="GI1863" s="180"/>
      <c r="GJ1863" s="180"/>
      <c r="GK1863" s="180"/>
      <c r="GL1863" s="180"/>
      <c r="GM1863" s="180"/>
      <c r="GN1863" s="180"/>
      <c r="GO1863" s="180"/>
      <c r="GP1863" s="180"/>
      <c r="GQ1863" s="180"/>
      <c r="GR1863" s="180"/>
      <c r="GS1863" s="180"/>
      <c r="GT1863" s="180"/>
      <c r="GU1863" s="180"/>
      <c r="GV1863" s="180"/>
      <c r="GW1863" s="180"/>
      <c r="GX1863" s="180"/>
      <c r="GY1863" s="180"/>
      <c r="GZ1863" s="180"/>
      <c r="HA1863" s="180"/>
      <c r="HB1863" s="180"/>
      <c r="HC1863" s="180"/>
      <c r="HD1863" s="180"/>
      <c r="HE1863" s="180"/>
      <c r="HF1863" s="180"/>
      <c r="HG1863" s="180"/>
      <c r="HH1863" s="180"/>
      <c r="HI1863" s="180"/>
      <c r="HJ1863" s="180"/>
      <c r="HK1863" s="180"/>
      <c r="HL1863" s="180"/>
      <c r="HM1863" s="180"/>
      <c r="HN1863" s="180"/>
      <c r="HO1863" s="180"/>
      <c r="HP1863" s="180"/>
      <c r="HQ1863" s="180"/>
      <c r="HR1863" s="180"/>
      <c r="HS1863" s="180"/>
      <c r="HT1863" s="180"/>
      <c r="HU1863" s="180"/>
      <c r="HV1863" s="180"/>
      <c r="HW1863" s="180"/>
      <c r="HX1863" s="180"/>
      <c r="HY1863" s="180"/>
      <c r="HZ1863" s="180"/>
      <c r="IA1863" s="180"/>
      <c r="IB1863" s="180"/>
      <c r="IC1863" s="180"/>
      <c r="ID1863" s="180"/>
      <c r="IE1863" s="180"/>
      <c r="IF1863" s="180"/>
      <c r="IG1863" s="180"/>
      <c r="IH1863" s="180"/>
      <c r="II1863" s="180"/>
      <c r="IJ1863" s="180"/>
      <c r="IK1863" s="180"/>
      <c r="IL1863" s="180"/>
      <c r="IM1863" s="180"/>
      <c r="IN1863" s="180"/>
      <c r="IO1863" s="180"/>
      <c r="IP1863" s="180"/>
      <c r="IQ1863" s="180"/>
      <c r="IR1863" s="180"/>
      <c r="IS1863" s="180"/>
      <c r="IT1863" s="180"/>
      <c r="IU1863" s="180"/>
      <c r="IV1863" s="180"/>
      <c r="IW1863" s="180"/>
      <c r="IX1863" s="180"/>
      <c r="IY1863" s="180"/>
      <c r="IZ1863" s="180"/>
      <c r="JA1863" s="180"/>
      <c r="JB1863" s="180"/>
      <c r="JC1863" s="180"/>
      <c r="JD1863" s="180"/>
      <c r="JE1863" s="180"/>
      <c r="JF1863" s="180"/>
      <c r="JG1863" s="180"/>
      <c r="JH1863" s="180"/>
      <c r="JI1863" s="180"/>
      <c r="JJ1863" s="180"/>
      <c r="JK1863" s="180"/>
      <c r="JL1863" s="180"/>
      <c r="JM1863" s="180"/>
      <c r="JN1863" s="180"/>
      <c r="JO1863" s="180"/>
      <c r="JP1863" s="180"/>
      <c r="JQ1863" s="180"/>
      <c r="JR1863" s="180"/>
      <c r="JS1863" s="180"/>
      <c r="JT1863" s="180"/>
      <c r="JU1863" s="180"/>
      <c r="JV1863" s="180"/>
      <c r="JW1863" s="180"/>
      <c r="JX1863" s="180"/>
      <c r="JY1863" s="180"/>
      <c r="JZ1863" s="180"/>
      <c r="KA1863" s="180"/>
      <c r="KB1863" s="180"/>
      <c r="KC1863" s="180"/>
      <c r="KD1863" s="180"/>
      <c r="KE1863" s="180"/>
      <c r="KF1863" s="180"/>
      <c r="KG1863" s="180"/>
      <c r="KH1863" s="180"/>
      <c r="KI1863" s="180"/>
      <c r="KJ1863" s="180"/>
      <c r="KK1863" s="180"/>
      <c r="KL1863" s="180"/>
      <c r="KM1863" s="180"/>
      <c r="KN1863" s="180"/>
      <c r="KO1863" s="180"/>
      <c r="KP1863" s="180"/>
      <c r="KQ1863" s="180"/>
      <c r="KR1863" s="180"/>
      <c r="KS1863" s="180"/>
      <c r="KT1863" s="180"/>
      <c r="KU1863" s="180"/>
      <c r="KV1863" s="180"/>
      <c r="KW1863" s="180"/>
      <c r="KX1863" s="180"/>
      <c r="KY1863" s="180"/>
      <c r="KZ1863" s="180"/>
      <c r="LA1863" s="180"/>
      <c r="LB1863" s="180"/>
      <c r="LC1863" s="180"/>
      <c r="LD1863" s="180"/>
      <c r="LE1863" s="180"/>
      <c r="LF1863" s="180"/>
      <c r="LG1863" s="180"/>
      <c r="LH1863" s="180"/>
      <c r="LI1863" s="180"/>
      <c r="LJ1863" s="180"/>
      <c r="LK1863" s="180"/>
      <c r="LL1863" s="180"/>
      <c r="LM1863" s="180"/>
      <c r="LN1863" s="180"/>
      <c r="LO1863" s="180"/>
      <c r="LP1863" s="180"/>
      <c r="LQ1863" s="180"/>
      <c r="LR1863" s="180"/>
      <c r="LS1863" s="180"/>
      <c r="LT1863" s="180"/>
      <c r="LU1863" s="180"/>
      <c r="LV1863" s="180"/>
      <c r="LW1863" s="180"/>
      <c r="LX1863" s="180"/>
      <c r="LY1863" s="180"/>
      <c r="LZ1863" s="180"/>
      <c r="MA1863" s="180"/>
      <c r="MB1863" s="180"/>
      <c r="MC1863" s="180"/>
      <c r="MD1863" s="180"/>
      <c r="ME1863" s="180"/>
      <c r="MF1863" s="180"/>
      <c r="MG1863" s="180"/>
      <c r="MH1863" s="180"/>
      <c r="MI1863" s="180"/>
      <c r="MJ1863" s="180"/>
      <c r="MK1863" s="180"/>
      <c r="ML1863" s="180"/>
      <c r="MM1863" s="180"/>
      <c r="MN1863" s="180"/>
      <c r="MO1863" s="180"/>
      <c r="MP1863" s="180"/>
      <c r="MQ1863" s="180"/>
      <c r="MR1863" s="180"/>
      <c r="MS1863" s="180"/>
      <c r="MT1863" s="180"/>
      <c r="MU1863" s="180"/>
      <c r="MV1863" s="180"/>
      <c r="MW1863" s="180"/>
      <c r="MX1863" s="180"/>
      <c r="MY1863" s="180"/>
      <c r="MZ1863" s="180"/>
      <c r="NA1863" s="180"/>
      <c r="NB1863" s="180"/>
      <c r="NC1863" s="180"/>
      <c r="ND1863" s="180"/>
      <c r="NE1863" s="180"/>
      <c r="NF1863" s="180"/>
      <c r="NG1863" s="180"/>
      <c r="NH1863" s="180"/>
      <c r="NI1863" s="180"/>
      <c r="NJ1863" s="180"/>
      <c r="NK1863" s="180"/>
      <c r="NL1863" s="180"/>
      <c r="NM1863" s="180"/>
      <c r="NN1863" s="180"/>
      <c r="NO1863" s="180"/>
      <c r="NP1863" s="180"/>
      <c r="NQ1863" s="180"/>
      <c r="NR1863" s="180"/>
      <c r="NS1863" s="180"/>
      <c r="NT1863" s="180"/>
      <c r="NU1863" s="180"/>
      <c r="NV1863" s="180"/>
      <c r="NW1863" s="180"/>
      <c r="NX1863" s="180"/>
      <c r="NY1863" s="180"/>
      <c r="NZ1863" s="180"/>
      <c r="OA1863" s="180"/>
      <c r="OB1863" s="180"/>
      <c r="OC1863" s="180"/>
      <c r="OD1863" s="180"/>
      <c r="OE1863" s="180"/>
      <c r="OF1863" s="180"/>
      <c r="OG1863" s="180"/>
      <c r="OH1863" s="180"/>
      <c r="OI1863" s="180"/>
      <c r="OJ1863" s="180"/>
      <c r="OK1863" s="180"/>
      <c r="OL1863" s="180"/>
      <c r="OM1863" s="180"/>
      <c r="ON1863" s="180"/>
      <c r="OO1863" s="180"/>
      <c r="OP1863" s="180"/>
      <c r="OQ1863" s="180"/>
      <c r="OR1863" s="180"/>
      <c r="OS1863" s="180"/>
      <c r="OT1863" s="180"/>
      <c r="OU1863" s="180"/>
      <c r="OV1863" s="180"/>
      <c r="OW1863" s="180"/>
      <c r="OX1863" s="180"/>
      <c r="OY1863" s="180"/>
      <c r="OZ1863" s="180"/>
      <c r="PA1863" s="180"/>
      <c r="PB1863" s="180"/>
      <c r="PC1863" s="180"/>
      <c r="PD1863" s="180"/>
      <c r="PE1863" s="180"/>
      <c r="PF1863" s="180"/>
      <c r="PG1863" s="180"/>
      <c r="PH1863" s="180"/>
      <c r="PI1863" s="180"/>
      <c r="PJ1863" s="180"/>
      <c r="PK1863" s="180"/>
      <c r="PL1863" s="180"/>
      <c r="PM1863" s="180"/>
      <c r="PN1863" s="180"/>
      <c r="PO1863" s="180"/>
      <c r="PP1863" s="180"/>
      <c r="PQ1863" s="180"/>
      <c r="PR1863" s="180"/>
      <c r="PS1863" s="180"/>
      <c r="PT1863" s="180"/>
      <c r="PU1863" s="180"/>
      <c r="PV1863" s="180"/>
      <c r="PW1863" s="180"/>
      <c r="PX1863" s="180"/>
      <c r="PY1863" s="180"/>
      <c r="PZ1863" s="180"/>
      <c r="QA1863" s="180"/>
      <c r="QB1863" s="180"/>
      <c r="QC1863" s="180"/>
      <c r="QD1863" s="180"/>
      <c r="QE1863" s="180"/>
      <c r="QF1863" s="180"/>
      <c r="QG1863" s="180"/>
      <c r="QH1863" s="180"/>
      <c r="QI1863" s="180"/>
      <c r="QJ1863" s="180"/>
      <c r="QK1863" s="180"/>
      <c r="QL1863" s="180"/>
      <c r="QM1863" s="180"/>
      <c r="QN1863" s="180"/>
      <c r="QO1863" s="180"/>
      <c r="QP1863" s="180"/>
      <c r="QQ1863" s="180"/>
      <c r="QR1863" s="180"/>
      <c r="QS1863" s="180"/>
      <c r="QT1863" s="180"/>
      <c r="QU1863" s="180"/>
      <c r="QV1863" s="180"/>
      <c r="QW1863" s="180"/>
      <c r="QX1863" s="180"/>
      <c r="QY1863" s="180"/>
      <c r="QZ1863" s="180"/>
      <c r="RA1863" s="180"/>
      <c r="RB1863" s="180"/>
      <c r="RC1863" s="180"/>
      <c r="RD1863" s="180"/>
      <c r="RE1863" s="180"/>
      <c r="RF1863" s="180"/>
      <c r="RG1863" s="180"/>
      <c r="RH1863" s="180"/>
      <c r="RI1863" s="180"/>
      <c r="RJ1863" s="180"/>
      <c r="RK1863" s="180"/>
      <c r="RL1863" s="180"/>
      <c r="RM1863" s="180"/>
      <c r="RN1863" s="180"/>
      <c r="RO1863" s="180"/>
      <c r="RP1863" s="180"/>
      <c r="RQ1863" s="180"/>
      <c r="RR1863" s="180"/>
      <c r="RS1863" s="180"/>
      <c r="RT1863" s="180"/>
      <c r="RU1863" s="180"/>
      <c r="RV1863" s="180"/>
      <c r="RW1863" s="180"/>
      <c r="RX1863" s="180"/>
      <c r="RY1863" s="180"/>
      <c r="RZ1863" s="180"/>
      <c r="SA1863" s="180"/>
      <c r="SB1863" s="180"/>
      <c r="SC1863" s="180"/>
      <c r="SD1863" s="180"/>
      <c r="SE1863" s="180"/>
      <c r="SF1863" s="180"/>
      <c r="SG1863" s="180"/>
      <c r="SH1863" s="180"/>
      <c r="SI1863" s="180"/>
      <c r="SJ1863" s="180"/>
      <c r="SK1863" s="180"/>
      <c r="SL1863" s="180"/>
      <c r="SM1863" s="180"/>
      <c r="SN1863" s="180"/>
      <c r="SO1863" s="180"/>
      <c r="SP1863" s="180"/>
      <c r="SQ1863" s="180"/>
      <c r="SR1863" s="180"/>
      <c r="SS1863" s="180"/>
      <c r="ST1863" s="180"/>
      <c r="SU1863" s="180"/>
      <c r="SV1863" s="180"/>
      <c r="SW1863" s="180"/>
      <c r="SX1863" s="180"/>
      <c r="SY1863" s="180"/>
      <c r="SZ1863" s="180"/>
      <c r="TA1863" s="180"/>
      <c r="TB1863" s="180"/>
      <c r="TC1863" s="180"/>
      <c r="TD1863" s="180"/>
      <c r="TE1863" s="180"/>
      <c r="TF1863" s="180"/>
      <c r="TG1863" s="180"/>
      <c r="TH1863" s="180"/>
      <c r="TI1863" s="180"/>
      <c r="TJ1863" s="180"/>
      <c r="TK1863" s="180"/>
      <c r="TL1863" s="180"/>
      <c r="TM1863" s="180"/>
      <c r="TN1863" s="180"/>
      <c r="TO1863" s="180"/>
      <c r="TP1863" s="180"/>
      <c r="TQ1863" s="180"/>
      <c r="TR1863" s="180"/>
      <c r="TS1863" s="180"/>
      <c r="TT1863" s="180"/>
      <c r="TU1863" s="180"/>
      <c r="TV1863" s="180"/>
      <c r="TW1863" s="180"/>
      <c r="TX1863" s="180"/>
      <c r="TY1863" s="180"/>
      <c r="TZ1863" s="180"/>
      <c r="UA1863" s="180"/>
      <c r="UB1863" s="180"/>
      <c r="UC1863" s="180"/>
      <c r="UD1863" s="180"/>
      <c r="UE1863" s="180"/>
      <c r="UF1863" s="180"/>
      <c r="UG1863" s="180"/>
      <c r="UH1863" s="180"/>
      <c r="UI1863" s="180"/>
      <c r="UJ1863" s="180"/>
      <c r="UK1863" s="180"/>
      <c r="UL1863" s="180"/>
      <c r="UM1863" s="180"/>
      <c r="UN1863" s="180"/>
      <c r="UO1863" s="180"/>
      <c r="UP1863" s="180"/>
      <c r="UQ1863" s="180"/>
      <c r="UR1863" s="180"/>
      <c r="US1863" s="180"/>
      <c r="UT1863" s="180"/>
      <c r="UU1863" s="180"/>
      <c r="UV1863" s="180"/>
      <c r="UW1863" s="180"/>
      <c r="UX1863" s="180"/>
      <c r="UY1863" s="180"/>
      <c r="UZ1863" s="180"/>
      <c r="VA1863" s="180"/>
      <c r="VB1863" s="180"/>
      <c r="VC1863" s="180"/>
      <c r="VD1863" s="180"/>
      <c r="VE1863" s="180"/>
      <c r="VF1863" s="180"/>
      <c r="VG1863" s="180"/>
      <c r="VH1863" s="180"/>
      <c r="VI1863" s="180"/>
      <c r="VJ1863" s="180"/>
      <c r="VK1863" s="180"/>
      <c r="VL1863" s="180"/>
      <c r="VM1863" s="180"/>
      <c r="VN1863" s="180"/>
      <c r="VO1863" s="180"/>
      <c r="VP1863" s="180"/>
      <c r="VQ1863" s="180"/>
      <c r="VR1863" s="180"/>
      <c r="VS1863" s="180"/>
      <c r="VT1863" s="180"/>
      <c r="VU1863" s="180"/>
      <c r="VV1863" s="180"/>
      <c r="VW1863" s="180"/>
      <c r="VX1863" s="180"/>
      <c r="VY1863" s="180"/>
      <c r="VZ1863" s="180"/>
      <c r="WA1863" s="180"/>
      <c r="WB1863" s="180"/>
      <c r="WC1863" s="180"/>
      <c r="WD1863" s="180"/>
      <c r="WE1863" s="180"/>
      <c r="WF1863" s="180"/>
      <c r="WG1863" s="180"/>
      <c r="WH1863" s="180"/>
      <c r="WI1863" s="180"/>
      <c r="WJ1863" s="180"/>
      <c r="WK1863" s="180"/>
      <c r="WL1863" s="180"/>
      <c r="WM1863" s="180"/>
      <c r="WN1863" s="180"/>
      <c r="WO1863" s="180"/>
      <c r="WP1863" s="180"/>
      <c r="WQ1863" s="180"/>
      <c r="WR1863" s="180"/>
      <c r="WS1863" s="180"/>
      <c r="WT1863" s="180"/>
      <c r="WU1863" s="180"/>
      <c r="WV1863" s="180"/>
      <c r="WW1863" s="180"/>
      <c r="WX1863" s="180"/>
      <c r="WY1863" s="180"/>
      <c r="WZ1863" s="180"/>
      <c r="XA1863" s="180"/>
      <c r="XB1863" s="180"/>
      <c r="XC1863" s="180"/>
      <c r="XD1863" s="180"/>
      <c r="XE1863" s="180"/>
      <c r="XF1863" s="180"/>
      <c r="XG1863" s="180"/>
      <c r="XH1863" s="180"/>
      <c r="XI1863" s="180"/>
      <c r="XJ1863" s="180"/>
      <c r="XK1863" s="180"/>
      <c r="XL1863" s="180"/>
      <c r="XM1863" s="180"/>
      <c r="XN1863" s="180"/>
      <c r="XO1863" s="180"/>
      <c r="XP1863" s="180"/>
      <c r="XQ1863" s="180"/>
      <c r="XR1863" s="180"/>
      <c r="XS1863" s="180"/>
      <c r="XT1863" s="180"/>
      <c r="XU1863" s="180"/>
      <c r="XV1863" s="180"/>
      <c r="XW1863" s="180"/>
      <c r="XX1863" s="180"/>
      <c r="XY1863" s="180"/>
      <c r="XZ1863" s="180"/>
      <c r="YA1863" s="180"/>
      <c r="YB1863" s="180"/>
      <c r="YC1863" s="180"/>
      <c r="YD1863" s="180"/>
      <c r="YE1863" s="180"/>
      <c r="YF1863" s="180"/>
      <c r="YG1863" s="180"/>
      <c r="YH1863" s="180"/>
      <c r="YI1863" s="180"/>
      <c r="YJ1863" s="180"/>
      <c r="YK1863" s="180"/>
      <c r="YL1863" s="180"/>
      <c r="YM1863" s="180"/>
      <c r="YN1863" s="180"/>
      <c r="YO1863" s="180"/>
      <c r="YP1863" s="180"/>
      <c r="YQ1863" s="180"/>
      <c r="YR1863" s="180"/>
      <c r="YS1863" s="180"/>
      <c r="YT1863" s="180"/>
      <c r="YU1863" s="180"/>
      <c r="YV1863" s="180"/>
      <c r="YW1863" s="180"/>
      <c r="YX1863" s="180"/>
      <c r="YY1863" s="180"/>
      <c r="YZ1863" s="180"/>
      <c r="ZA1863" s="180"/>
      <c r="ZB1863" s="180"/>
      <c r="ZC1863" s="180"/>
      <c r="ZD1863" s="180"/>
      <c r="ZE1863" s="180"/>
      <c r="ZF1863" s="180"/>
      <c r="ZG1863" s="180"/>
      <c r="ZH1863" s="180"/>
      <c r="ZI1863" s="180"/>
      <c r="ZJ1863" s="180"/>
      <c r="ZK1863" s="180"/>
      <c r="ZL1863" s="180"/>
      <c r="ZM1863" s="180"/>
      <c r="ZN1863" s="180"/>
      <c r="ZO1863" s="180"/>
      <c r="ZP1863" s="180"/>
      <c r="ZQ1863" s="180"/>
      <c r="ZR1863" s="180"/>
      <c r="ZS1863" s="180"/>
      <c r="ZT1863" s="180"/>
      <c r="ZU1863" s="180"/>
      <c r="ZV1863" s="180"/>
      <c r="ZW1863" s="180"/>
      <c r="ZX1863" s="180"/>
      <c r="ZY1863" s="180"/>
      <c r="ZZ1863" s="180"/>
      <c r="AAA1863" s="180"/>
      <c r="AAB1863" s="180"/>
      <c r="AAC1863" s="180"/>
      <c r="AAD1863" s="180"/>
      <c r="AAE1863" s="180"/>
      <c r="AAF1863" s="180"/>
      <c r="AAG1863" s="180"/>
      <c r="AAH1863" s="180"/>
      <c r="AAI1863" s="180"/>
      <c r="AAJ1863" s="180"/>
      <c r="AAK1863" s="180"/>
      <c r="AAL1863" s="180"/>
      <c r="AAM1863" s="180"/>
      <c r="AAN1863" s="180"/>
      <c r="AAO1863" s="180"/>
      <c r="AAP1863" s="180"/>
      <c r="AAQ1863" s="180"/>
      <c r="AAR1863" s="180"/>
      <c r="AAS1863" s="180"/>
      <c r="AAT1863" s="180"/>
      <c r="AAU1863" s="180"/>
      <c r="AAV1863" s="180"/>
      <c r="AAW1863" s="180"/>
      <c r="AAX1863" s="180"/>
      <c r="AAY1863" s="180"/>
      <c r="AAZ1863" s="180"/>
      <c r="ABA1863" s="180"/>
      <c r="ABB1863" s="180"/>
      <c r="ABC1863" s="180"/>
      <c r="ABD1863" s="180"/>
      <c r="ABE1863" s="180"/>
      <c r="ABF1863" s="180"/>
      <c r="ABG1863" s="180"/>
      <c r="ABH1863" s="180"/>
      <c r="ABI1863" s="180"/>
      <c r="ABJ1863" s="180"/>
      <c r="ABK1863" s="180"/>
      <c r="ABL1863" s="180"/>
      <c r="ABM1863" s="180"/>
      <c r="ABN1863" s="180"/>
      <c r="ABO1863" s="180"/>
      <c r="ABP1863" s="180"/>
      <c r="ABQ1863" s="180"/>
      <c r="ABR1863" s="180"/>
      <c r="ABS1863" s="180"/>
      <c r="ABT1863" s="180"/>
      <c r="ABU1863" s="180"/>
      <c r="ABV1863" s="180"/>
      <c r="ABW1863" s="180"/>
      <c r="ABX1863" s="180"/>
      <c r="ABY1863" s="180"/>
      <c r="ABZ1863" s="180"/>
      <c r="ACA1863" s="180"/>
      <c r="ACB1863" s="180"/>
      <c r="ACC1863" s="180"/>
      <c r="ACD1863" s="180"/>
      <c r="ACE1863" s="180"/>
      <c r="ACF1863" s="180"/>
      <c r="ACG1863" s="180"/>
      <c r="ACH1863" s="180"/>
      <c r="ACI1863" s="180"/>
      <c r="ACJ1863" s="180"/>
      <c r="ACK1863" s="180"/>
      <c r="ACL1863" s="180"/>
      <c r="ACM1863" s="180"/>
      <c r="ACN1863" s="180"/>
      <c r="ACO1863" s="180"/>
      <c r="ACP1863" s="180"/>
      <c r="ACQ1863" s="180"/>
      <c r="ACR1863" s="180"/>
      <c r="ACS1863" s="180"/>
      <c r="ACT1863" s="180"/>
      <c r="ACU1863" s="180"/>
      <c r="ACV1863" s="180"/>
      <c r="ACW1863" s="180"/>
      <c r="ACX1863" s="180"/>
      <c r="ACY1863" s="180"/>
      <c r="ACZ1863" s="180"/>
      <c r="ADA1863" s="180"/>
      <c r="ADB1863" s="180"/>
      <c r="ADC1863" s="180"/>
      <c r="ADD1863" s="180"/>
      <c r="ADE1863" s="180"/>
      <c r="ADF1863" s="180"/>
      <c r="ADG1863" s="180"/>
      <c r="ADH1863" s="180"/>
      <c r="ADI1863" s="180"/>
      <c r="ADJ1863" s="180"/>
      <c r="ADK1863" s="180"/>
      <c r="ADL1863" s="180"/>
      <c r="ADM1863" s="180"/>
      <c r="ADN1863" s="180"/>
      <c r="ADO1863" s="180"/>
      <c r="ADP1863" s="180"/>
      <c r="ADQ1863" s="180"/>
      <c r="ADR1863" s="180"/>
      <c r="ADS1863" s="180"/>
      <c r="ADT1863" s="180"/>
      <c r="ADU1863" s="180"/>
      <c r="ADV1863" s="180"/>
      <c r="ADW1863" s="180"/>
      <c r="ADX1863" s="180"/>
      <c r="ADY1863" s="180"/>
      <c r="ADZ1863" s="180"/>
      <c r="AEA1863" s="180"/>
      <c r="AEB1863" s="180"/>
      <c r="AEC1863" s="180"/>
      <c r="AED1863" s="180"/>
      <c r="AEE1863" s="180"/>
      <c r="AEF1863" s="180"/>
      <c r="AEG1863" s="180"/>
      <c r="AEH1863" s="180"/>
      <c r="AEI1863" s="180"/>
      <c r="AEJ1863" s="180"/>
      <c r="AEK1863" s="180"/>
      <c r="AEL1863" s="180"/>
      <c r="AEM1863" s="180"/>
      <c r="AEN1863" s="180"/>
      <c r="AEO1863" s="180"/>
      <c r="AEP1863" s="180"/>
      <c r="AEQ1863" s="180"/>
      <c r="AER1863" s="180"/>
      <c r="AES1863" s="180"/>
      <c r="AET1863" s="180"/>
      <c r="AEU1863" s="180"/>
      <c r="AEV1863" s="180"/>
      <c r="AEW1863" s="180"/>
      <c r="AEX1863" s="180"/>
      <c r="AEY1863" s="180"/>
      <c r="AEZ1863" s="180"/>
      <c r="AFA1863" s="180"/>
      <c r="AFB1863" s="180"/>
      <c r="AFC1863" s="180"/>
      <c r="AFD1863" s="180"/>
      <c r="AFE1863" s="180"/>
      <c r="AFF1863" s="180"/>
      <c r="AFG1863" s="180"/>
      <c r="AFH1863" s="180"/>
      <c r="AFI1863" s="180"/>
      <c r="AFJ1863" s="180"/>
      <c r="AFK1863" s="180"/>
      <c r="AFL1863" s="180"/>
      <c r="AFM1863" s="180"/>
      <c r="AFN1863" s="180"/>
      <c r="AFO1863" s="180"/>
      <c r="AFP1863" s="180"/>
      <c r="AFQ1863" s="180"/>
      <c r="AFR1863" s="180"/>
      <c r="AFS1863" s="180"/>
      <c r="AFT1863" s="180"/>
      <c r="AFU1863" s="180"/>
      <c r="AFV1863" s="180"/>
      <c r="AFW1863" s="180"/>
      <c r="AFX1863" s="180"/>
      <c r="AFY1863" s="180"/>
      <c r="AFZ1863" s="180"/>
      <c r="AGA1863" s="180"/>
      <c r="AGB1863" s="180"/>
      <c r="AGC1863" s="180"/>
      <c r="AGD1863" s="180"/>
      <c r="AGE1863" s="180"/>
      <c r="AGF1863" s="180"/>
      <c r="AGG1863" s="180"/>
      <c r="AGH1863" s="180"/>
      <c r="AGI1863" s="180"/>
      <c r="AGJ1863" s="180"/>
      <c r="AGK1863" s="180"/>
      <c r="AGL1863" s="180"/>
      <c r="AGM1863" s="180"/>
      <c r="AGN1863" s="180"/>
      <c r="AGO1863" s="180"/>
      <c r="AGP1863" s="180"/>
      <c r="AGQ1863" s="180"/>
      <c r="AGR1863" s="180"/>
      <c r="AGS1863" s="180"/>
      <c r="AGT1863" s="180"/>
      <c r="AGU1863" s="180"/>
      <c r="AGV1863" s="180"/>
      <c r="AGW1863" s="180"/>
      <c r="AGX1863" s="180"/>
      <c r="AGY1863" s="180"/>
      <c r="AGZ1863" s="180"/>
      <c r="AHA1863" s="180"/>
      <c r="AHB1863" s="180"/>
      <c r="AHC1863" s="180"/>
      <c r="AHD1863" s="180"/>
      <c r="AHE1863" s="180"/>
      <c r="AHF1863" s="180"/>
      <c r="AHG1863" s="180"/>
      <c r="AHH1863" s="180"/>
      <c r="AHI1863" s="180"/>
      <c r="AHJ1863" s="180"/>
      <c r="AHK1863" s="180"/>
      <c r="AHL1863" s="180"/>
      <c r="AHM1863" s="180"/>
      <c r="AHN1863" s="180"/>
      <c r="AHO1863" s="180"/>
      <c r="AHP1863" s="180"/>
      <c r="AHQ1863" s="180"/>
      <c r="AHR1863" s="180"/>
      <c r="AHS1863" s="180"/>
      <c r="AHT1863" s="180"/>
      <c r="AHU1863" s="180"/>
      <c r="AHV1863" s="180"/>
      <c r="AHW1863" s="180"/>
      <c r="AHX1863" s="180"/>
      <c r="AHY1863" s="180"/>
      <c r="AHZ1863" s="180"/>
      <c r="AIA1863" s="180"/>
      <c r="AIB1863" s="180"/>
      <c r="AIC1863" s="180"/>
      <c r="AID1863" s="180"/>
      <c r="AIE1863" s="180"/>
      <c r="AIF1863" s="180"/>
      <c r="AIG1863" s="180"/>
      <c r="AIH1863" s="180"/>
      <c r="AII1863" s="180"/>
      <c r="AIJ1863" s="180"/>
      <c r="AIK1863" s="180"/>
      <c r="AIL1863" s="180"/>
      <c r="AIM1863" s="180"/>
      <c r="AIN1863" s="180"/>
      <c r="AIO1863" s="180"/>
      <c r="AIP1863" s="180"/>
      <c r="AIQ1863" s="180"/>
      <c r="AIR1863" s="180"/>
      <c r="AIS1863" s="180"/>
      <c r="AIT1863" s="180"/>
      <c r="AIU1863" s="180"/>
      <c r="AIV1863" s="180"/>
      <c r="AIW1863" s="180"/>
      <c r="AIX1863" s="180"/>
      <c r="AIY1863" s="180"/>
      <c r="AIZ1863" s="180"/>
      <c r="AJA1863" s="180"/>
      <c r="AJB1863" s="180"/>
      <c r="AJC1863" s="180"/>
      <c r="AJD1863" s="180"/>
      <c r="AJE1863" s="180"/>
      <c r="AJF1863" s="180"/>
      <c r="AJG1863" s="180"/>
      <c r="AJH1863" s="180"/>
      <c r="AJI1863" s="180"/>
      <c r="AJJ1863" s="180"/>
      <c r="AJK1863" s="180"/>
      <c r="AJL1863" s="180"/>
      <c r="AJM1863" s="180"/>
      <c r="AJN1863" s="180"/>
      <c r="AJO1863" s="180"/>
      <c r="AJP1863" s="180"/>
      <c r="AJQ1863" s="180"/>
      <c r="AJR1863" s="180"/>
      <c r="AJS1863" s="180"/>
      <c r="AJT1863" s="180"/>
      <c r="AJU1863" s="180"/>
      <c r="AJV1863" s="180"/>
      <c r="AJW1863" s="180"/>
      <c r="AJX1863" s="180"/>
      <c r="AJY1863" s="180"/>
      <c r="AJZ1863" s="180"/>
      <c r="AKA1863" s="180"/>
      <c r="AKB1863" s="180"/>
      <c r="AKC1863" s="180"/>
      <c r="AKD1863" s="180"/>
      <c r="AKE1863" s="180"/>
      <c r="AKF1863" s="180"/>
      <c r="AKG1863" s="180"/>
      <c r="AKH1863" s="180"/>
      <c r="AKI1863" s="180"/>
      <c r="AKJ1863" s="180"/>
      <c r="AKK1863" s="180"/>
      <c r="AKL1863" s="180"/>
      <c r="AKM1863" s="180"/>
      <c r="AKN1863" s="180"/>
      <c r="AKO1863" s="180"/>
      <c r="AKP1863" s="180"/>
      <c r="AKQ1863" s="180"/>
      <c r="AKR1863" s="180"/>
      <c r="AKS1863" s="180"/>
      <c r="AKT1863" s="180"/>
      <c r="AKU1863" s="180"/>
      <c r="AKV1863" s="180"/>
      <c r="AKW1863" s="180"/>
      <c r="AKX1863" s="180"/>
      <c r="AKY1863" s="180"/>
      <c r="AKZ1863" s="180"/>
      <c r="ALA1863" s="180"/>
      <c r="ALB1863" s="180"/>
      <c r="ALC1863" s="180"/>
      <c r="ALD1863" s="180"/>
      <c r="ALE1863" s="180"/>
      <c r="ALF1863" s="180"/>
      <c r="ALG1863" s="180"/>
      <c r="ALH1863" s="180"/>
      <c r="ALI1863" s="180"/>
      <c r="ALJ1863" s="180"/>
      <c r="ALK1863" s="180"/>
      <c r="ALL1863" s="180"/>
      <c r="ALM1863" s="180"/>
      <c r="ALN1863" s="180"/>
      <c r="ALO1863" s="180"/>
      <c r="ALP1863" s="180"/>
      <c r="ALQ1863" s="180"/>
      <c r="ALR1863" s="180"/>
      <c r="ALS1863" s="180"/>
      <c r="ALT1863" s="180"/>
      <c r="ALU1863" s="180"/>
      <c r="ALV1863" s="180"/>
      <c r="ALW1863" s="180"/>
      <c r="ALX1863" s="180"/>
      <c r="ALY1863" s="180"/>
      <c r="ALZ1863" s="180"/>
      <c r="AMA1863" s="180"/>
      <c r="AMB1863" s="180"/>
      <c r="AMC1863" s="180"/>
      <c r="AMD1863" s="180"/>
      <c r="AME1863" s="180"/>
      <c r="AMF1863" s="180"/>
      <c r="AMG1863" s="180"/>
      <c r="AMH1863" s="180"/>
      <c r="AMI1863" s="180"/>
      <c r="AMJ1863" s="180"/>
      <c r="AMK1863" s="180"/>
      <c r="AML1863" s="180"/>
      <c r="AMM1863" s="180"/>
      <c r="AMN1863" s="180"/>
      <c r="AMO1863" s="180"/>
      <c r="AMP1863" s="180"/>
      <c r="AMQ1863" s="180"/>
      <c r="AMR1863" s="180"/>
      <c r="AMS1863" s="180"/>
      <c r="AMT1863" s="180"/>
      <c r="AMU1863" s="180"/>
      <c r="AMV1863" s="180"/>
      <c r="AMW1863" s="180"/>
      <c r="AMX1863" s="180"/>
      <c r="AMY1863" s="180"/>
      <c r="AMZ1863" s="180"/>
      <c r="ANA1863" s="180"/>
      <c r="ANB1863" s="180"/>
      <c r="ANC1863" s="180"/>
      <c r="AND1863" s="180"/>
      <c r="ANE1863" s="180"/>
      <c r="ANF1863" s="180"/>
      <c r="ANG1863" s="180"/>
      <c r="ANH1863" s="180"/>
      <c r="ANI1863" s="180"/>
      <c r="ANJ1863" s="180"/>
      <c r="ANK1863" s="180"/>
      <c r="ANL1863" s="180"/>
      <c r="ANM1863" s="180"/>
      <c r="ANN1863" s="180"/>
      <c r="ANO1863" s="180"/>
      <c r="ANP1863" s="180"/>
      <c r="ANQ1863" s="180"/>
      <c r="ANR1863" s="180"/>
      <c r="ANS1863" s="180"/>
      <c r="ANT1863" s="180"/>
      <c r="ANU1863" s="180"/>
      <c r="ANV1863" s="180"/>
      <c r="ANW1863" s="180"/>
      <c r="ANX1863" s="180"/>
      <c r="ANY1863" s="180"/>
      <c r="ANZ1863" s="180"/>
      <c r="AOA1863" s="180"/>
      <c r="AOB1863" s="180"/>
      <c r="AOC1863" s="180"/>
      <c r="AOD1863" s="180"/>
      <c r="AOE1863" s="180"/>
      <c r="AOF1863" s="180"/>
      <c r="AOG1863" s="180"/>
      <c r="AOH1863" s="180"/>
      <c r="AOI1863" s="180"/>
      <c r="AOJ1863" s="180"/>
      <c r="AOK1863" s="180"/>
      <c r="AOL1863" s="180"/>
      <c r="AOM1863" s="180"/>
      <c r="AON1863" s="180"/>
      <c r="AOO1863" s="180"/>
      <c r="AOP1863" s="180"/>
      <c r="AOQ1863" s="180"/>
      <c r="AOR1863" s="180"/>
      <c r="AOS1863" s="180"/>
      <c r="AOT1863" s="180"/>
      <c r="AOU1863" s="180"/>
      <c r="AOV1863" s="180"/>
      <c r="AOW1863" s="180"/>
      <c r="AOX1863" s="180"/>
      <c r="AOY1863" s="180"/>
      <c r="AOZ1863" s="180"/>
      <c r="APA1863" s="180"/>
      <c r="APB1863" s="180"/>
      <c r="APC1863" s="180"/>
      <c r="APD1863" s="180"/>
      <c r="APE1863" s="180"/>
      <c r="APF1863" s="180"/>
      <c r="APG1863" s="180"/>
      <c r="APH1863" s="180"/>
      <c r="API1863" s="180"/>
      <c r="APJ1863" s="180"/>
      <c r="APK1863" s="180"/>
      <c r="APL1863" s="180"/>
      <c r="APM1863" s="180"/>
      <c r="APN1863" s="180"/>
      <c r="APO1863" s="180"/>
      <c r="APP1863" s="180"/>
      <c r="APQ1863" s="180"/>
      <c r="APR1863" s="180"/>
      <c r="APS1863" s="180"/>
      <c r="APT1863" s="180"/>
      <c r="APU1863" s="180"/>
      <c r="APV1863" s="180"/>
      <c r="APW1863" s="180"/>
      <c r="APX1863" s="180"/>
      <c r="APY1863" s="180"/>
      <c r="APZ1863" s="180"/>
      <c r="AQA1863" s="180"/>
      <c r="AQB1863" s="180"/>
      <c r="AQC1863" s="180"/>
      <c r="AQD1863" s="180"/>
      <c r="AQE1863" s="180"/>
      <c r="AQF1863" s="180"/>
      <c r="AQG1863" s="180"/>
      <c r="AQH1863" s="180"/>
      <c r="AQI1863" s="180"/>
      <c r="AQJ1863" s="180"/>
      <c r="AQK1863" s="180"/>
      <c r="AQL1863" s="180"/>
      <c r="AQM1863" s="180"/>
      <c r="AQN1863" s="180"/>
      <c r="AQO1863" s="180"/>
      <c r="AQP1863" s="180"/>
      <c r="AQQ1863" s="180"/>
      <c r="AQR1863" s="180"/>
      <c r="AQS1863" s="180"/>
      <c r="AQT1863" s="180"/>
      <c r="AQU1863" s="180"/>
      <c r="AQV1863" s="180"/>
      <c r="AQW1863" s="180"/>
      <c r="AQX1863" s="180"/>
      <c r="AQY1863" s="180"/>
      <c r="AQZ1863" s="180"/>
      <c r="ARA1863" s="180"/>
      <c r="ARB1863" s="180"/>
      <c r="ARC1863" s="180"/>
      <c r="ARD1863" s="180"/>
      <c r="ARE1863" s="180"/>
      <c r="ARF1863" s="180"/>
      <c r="ARG1863" s="180"/>
      <c r="ARH1863" s="180"/>
      <c r="ARI1863" s="180"/>
      <c r="ARJ1863" s="180"/>
      <c r="ARK1863" s="180"/>
      <c r="ARL1863" s="180"/>
      <c r="ARM1863" s="180"/>
      <c r="ARN1863" s="180"/>
      <c r="ARO1863" s="180"/>
      <c r="ARP1863" s="180"/>
      <c r="ARQ1863" s="180"/>
      <c r="ARR1863" s="180"/>
      <c r="ARS1863" s="180"/>
      <c r="ART1863" s="180"/>
      <c r="ARU1863" s="180"/>
      <c r="ARV1863" s="180"/>
      <c r="ARW1863" s="180"/>
      <c r="ARX1863" s="180"/>
      <c r="ARY1863" s="180"/>
      <c r="ARZ1863" s="180"/>
      <c r="ASA1863" s="180"/>
      <c r="ASB1863" s="180"/>
      <c r="ASC1863" s="180"/>
      <c r="ASD1863" s="180"/>
      <c r="ASE1863" s="180"/>
      <c r="ASF1863" s="180"/>
      <c r="ASG1863" s="180"/>
      <c r="ASH1863" s="180"/>
      <c r="ASI1863" s="180"/>
      <c r="ASJ1863" s="180"/>
      <c r="ASK1863" s="180"/>
      <c r="ASL1863" s="180"/>
      <c r="ASM1863" s="180"/>
      <c r="ASN1863" s="180"/>
      <c r="ASO1863" s="180"/>
      <c r="ASP1863" s="180"/>
      <c r="ASQ1863" s="180"/>
      <c r="ASR1863" s="180"/>
      <c r="ASS1863" s="180"/>
      <c r="AST1863" s="180"/>
      <c r="ASU1863" s="180"/>
      <c r="ASV1863" s="180"/>
      <c r="ASW1863" s="180"/>
      <c r="ASX1863" s="180"/>
      <c r="ASY1863" s="180"/>
      <c r="ASZ1863" s="180"/>
      <c r="ATA1863" s="180"/>
      <c r="ATB1863" s="180"/>
      <c r="ATC1863" s="180"/>
      <c r="ATD1863" s="180"/>
      <c r="ATE1863" s="180"/>
      <c r="ATF1863" s="180"/>
      <c r="ATG1863" s="180"/>
      <c r="ATH1863" s="180"/>
      <c r="ATI1863" s="180"/>
      <c r="ATJ1863" s="180"/>
      <c r="ATK1863" s="180"/>
      <c r="ATL1863" s="180"/>
      <c r="ATM1863" s="180"/>
      <c r="ATN1863" s="180"/>
      <c r="ATO1863" s="180"/>
      <c r="ATP1863" s="180"/>
      <c r="ATQ1863" s="180"/>
      <c r="ATR1863" s="180"/>
      <c r="ATS1863" s="180"/>
      <c r="ATT1863" s="180"/>
      <c r="ATU1863" s="180"/>
      <c r="ATV1863" s="180"/>
      <c r="ATW1863" s="180"/>
      <c r="ATX1863" s="180"/>
      <c r="ATY1863" s="180"/>
      <c r="ATZ1863" s="180"/>
      <c r="AUA1863" s="180"/>
      <c r="AUB1863" s="180"/>
      <c r="AUC1863" s="180"/>
      <c r="AUD1863" s="180"/>
      <c r="AUE1863" s="180"/>
      <c r="AUF1863" s="180"/>
      <c r="AUG1863" s="180"/>
      <c r="AUH1863" s="180"/>
      <c r="AUI1863" s="180"/>
      <c r="AUJ1863" s="180"/>
      <c r="AUK1863" s="180"/>
      <c r="AUL1863" s="180"/>
      <c r="AUM1863" s="180"/>
      <c r="AUN1863" s="180"/>
      <c r="AUO1863" s="180"/>
      <c r="AUP1863" s="180"/>
      <c r="AUQ1863" s="180"/>
      <c r="AUR1863" s="180"/>
      <c r="AUS1863" s="180"/>
      <c r="AUT1863" s="180"/>
      <c r="AUU1863" s="180"/>
      <c r="AUV1863" s="180"/>
      <c r="AUW1863" s="180"/>
      <c r="AUX1863" s="180"/>
      <c r="AUY1863" s="180"/>
      <c r="AUZ1863" s="180"/>
      <c r="AVA1863" s="180"/>
      <c r="AVB1863" s="180"/>
      <c r="AVC1863" s="180"/>
      <c r="AVD1863" s="180"/>
      <c r="AVE1863" s="180"/>
      <c r="AVF1863" s="180"/>
      <c r="AVG1863" s="180"/>
      <c r="AVH1863" s="180"/>
      <c r="AVI1863" s="180"/>
      <c r="AVJ1863" s="180"/>
      <c r="AVK1863" s="180"/>
      <c r="AVL1863" s="180"/>
      <c r="AVM1863" s="180"/>
      <c r="AVN1863" s="180"/>
      <c r="AVO1863" s="180"/>
      <c r="AVP1863" s="180"/>
      <c r="AVQ1863" s="180"/>
      <c r="AVR1863" s="180"/>
      <c r="AVS1863" s="180"/>
      <c r="AVT1863" s="180"/>
      <c r="AVU1863" s="180"/>
      <c r="AVV1863" s="180"/>
      <c r="AVW1863" s="180"/>
      <c r="AVX1863" s="180"/>
      <c r="AVY1863" s="180"/>
      <c r="AVZ1863" s="180"/>
      <c r="AWA1863" s="180"/>
      <c r="AWB1863" s="180"/>
      <c r="AWC1863" s="180"/>
      <c r="AWD1863" s="180"/>
      <c r="AWE1863" s="180"/>
      <c r="AWF1863" s="180"/>
      <c r="AWG1863" s="180"/>
      <c r="AWH1863" s="180"/>
      <c r="AWI1863" s="180"/>
      <c r="AWJ1863" s="180"/>
      <c r="AWK1863" s="180"/>
      <c r="AWL1863" s="180"/>
      <c r="AWM1863" s="180"/>
      <c r="AWN1863" s="180"/>
      <c r="AWO1863" s="180"/>
      <c r="AWP1863" s="180"/>
      <c r="AWQ1863" s="180"/>
      <c r="AWR1863" s="180"/>
      <c r="AWS1863" s="180"/>
      <c r="AWT1863" s="180"/>
      <c r="AWU1863" s="180"/>
      <c r="AWV1863" s="180"/>
      <c r="AWW1863" s="180"/>
      <c r="AWX1863" s="180"/>
      <c r="AWY1863" s="180"/>
      <c r="AWZ1863" s="180"/>
      <c r="AXA1863" s="180"/>
      <c r="AXB1863" s="180"/>
      <c r="AXC1863" s="180"/>
      <c r="AXD1863" s="180"/>
      <c r="AXE1863" s="180"/>
      <c r="AXF1863" s="180"/>
      <c r="AXG1863" s="180"/>
      <c r="AXH1863" s="180"/>
      <c r="AXI1863" s="180"/>
      <c r="AXJ1863" s="180"/>
      <c r="AXK1863" s="180"/>
      <c r="AXL1863" s="180"/>
      <c r="AXM1863" s="180"/>
      <c r="AXN1863" s="180"/>
      <c r="AXO1863" s="180"/>
      <c r="AXP1863" s="180"/>
      <c r="AXQ1863" s="180"/>
      <c r="AXR1863" s="180"/>
      <c r="AXS1863" s="180"/>
      <c r="AXT1863" s="180"/>
      <c r="AXU1863" s="180"/>
      <c r="AXV1863" s="180"/>
      <c r="AXW1863" s="180"/>
      <c r="AXX1863" s="180"/>
      <c r="AXY1863" s="180"/>
      <c r="AXZ1863" s="180"/>
      <c r="AYA1863" s="180"/>
      <c r="AYB1863" s="180"/>
      <c r="AYC1863" s="180"/>
      <c r="AYD1863" s="180"/>
      <c r="AYE1863" s="180"/>
      <c r="AYF1863" s="180"/>
      <c r="AYG1863" s="180"/>
      <c r="AYH1863" s="180"/>
      <c r="AYI1863" s="180"/>
      <c r="AYJ1863" s="180"/>
      <c r="AYK1863" s="180"/>
      <c r="AYL1863" s="180"/>
      <c r="AYM1863" s="180"/>
      <c r="AYN1863" s="180"/>
      <c r="AYO1863" s="180"/>
      <c r="AYP1863" s="180"/>
      <c r="AYQ1863" s="180"/>
      <c r="AYR1863" s="180"/>
      <c r="AYS1863" s="180"/>
      <c r="AYT1863" s="180"/>
      <c r="AYU1863" s="180"/>
      <c r="AYV1863" s="180"/>
      <c r="AYW1863" s="180"/>
      <c r="AYX1863" s="180"/>
      <c r="AYY1863" s="180"/>
      <c r="AYZ1863" s="180"/>
      <c r="AZA1863" s="180"/>
      <c r="AZB1863" s="180"/>
      <c r="AZC1863" s="180"/>
      <c r="AZD1863" s="180"/>
      <c r="AZE1863" s="180"/>
      <c r="AZF1863" s="180"/>
      <c r="AZG1863" s="180"/>
      <c r="AZH1863" s="180"/>
      <c r="AZI1863" s="180"/>
      <c r="AZJ1863" s="180"/>
      <c r="AZK1863" s="180"/>
      <c r="AZL1863" s="180"/>
      <c r="AZM1863" s="180"/>
      <c r="AZN1863" s="180"/>
      <c r="AZO1863" s="180"/>
      <c r="AZP1863" s="180"/>
      <c r="AZQ1863" s="180"/>
      <c r="AZR1863" s="180"/>
      <c r="AZS1863" s="180"/>
      <c r="AZT1863" s="180"/>
      <c r="AZU1863" s="180"/>
      <c r="AZV1863" s="180"/>
      <c r="AZW1863" s="180"/>
      <c r="AZX1863" s="180"/>
      <c r="AZY1863" s="180"/>
      <c r="AZZ1863" s="180"/>
      <c r="BAA1863" s="180"/>
      <c r="BAB1863" s="180"/>
      <c r="BAC1863" s="180"/>
      <c r="BAD1863" s="180"/>
      <c r="BAE1863" s="180"/>
      <c r="BAF1863" s="180"/>
      <c r="BAG1863" s="180"/>
      <c r="BAH1863" s="180"/>
      <c r="BAI1863" s="180"/>
      <c r="BAJ1863" s="180"/>
      <c r="BAK1863" s="180"/>
      <c r="BAL1863" s="180"/>
      <c r="BAM1863" s="180"/>
      <c r="BAN1863" s="180"/>
      <c r="BAO1863" s="180"/>
      <c r="BAP1863" s="180"/>
      <c r="BAQ1863" s="180"/>
      <c r="BAR1863" s="180"/>
      <c r="BAS1863" s="180"/>
      <c r="BAT1863" s="180"/>
      <c r="BAU1863" s="180"/>
      <c r="BAV1863" s="180"/>
      <c r="BAW1863" s="180"/>
      <c r="BAX1863" s="180"/>
      <c r="BAY1863" s="180"/>
      <c r="BAZ1863" s="180"/>
      <c r="BBA1863" s="180"/>
      <c r="BBB1863" s="180"/>
      <c r="BBC1863" s="180"/>
      <c r="BBD1863" s="180"/>
      <c r="BBE1863" s="180"/>
      <c r="BBF1863" s="180"/>
      <c r="BBG1863" s="180"/>
      <c r="BBH1863" s="180"/>
      <c r="BBI1863" s="180"/>
      <c r="BBJ1863" s="180"/>
      <c r="BBK1863" s="180"/>
      <c r="BBL1863" s="180"/>
      <c r="BBM1863" s="180"/>
      <c r="BBN1863" s="180"/>
      <c r="BBO1863" s="180"/>
      <c r="BBP1863" s="180"/>
      <c r="BBQ1863" s="180"/>
      <c r="BBR1863" s="180"/>
      <c r="BBS1863" s="180"/>
      <c r="BBT1863" s="180"/>
      <c r="BBU1863" s="180"/>
      <c r="BBV1863" s="180"/>
      <c r="BBW1863" s="180"/>
      <c r="BBX1863" s="180"/>
      <c r="BBY1863" s="180"/>
      <c r="BBZ1863" s="180"/>
      <c r="BCA1863" s="180"/>
      <c r="BCB1863" s="180"/>
      <c r="BCC1863" s="180"/>
      <c r="BCD1863" s="180"/>
      <c r="BCE1863" s="180"/>
      <c r="BCF1863" s="180"/>
      <c r="BCG1863" s="180"/>
      <c r="BCH1863" s="180"/>
      <c r="BCI1863" s="180"/>
      <c r="BCJ1863" s="180"/>
      <c r="BCK1863" s="180"/>
      <c r="BCL1863" s="180"/>
      <c r="BCM1863" s="180"/>
      <c r="BCN1863" s="180"/>
      <c r="BCO1863" s="180"/>
      <c r="BCP1863" s="180"/>
      <c r="BCQ1863" s="180"/>
      <c r="BCR1863" s="180"/>
      <c r="BCS1863" s="180"/>
      <c r="BCT1863" s="180"/>
      <c r="BCU1863" s="180"/>
      <c r="BCV1863" s="180"/>
      <c r="BCW1863" s="180"/>
      <c r="BCX1863" s="180"/>
      <c r="BCY1863" s="180"/>
      <c r="BCZ1863" s="180"/>
      <c r="BDA1863" s="180"/>
      <c r="BDB1863" s="180"/>
      <c r="BDC1863" s="180"/>
      <c r="BDD1863" s="180"/>
      <c r="BDE1863" s="180"/>
      <c r="BDF1863" s="180"/>
      <c r="BDG1863" s="180"/>
      <c r="BDH1863" s="180"/>
      <c r="BDI1863" s="180"/>
      <c r="BDJ1863" s="180"/>
      <c r="BDK1863" s="180"/>
      <c r="BDL1863" s="180"/>
      <c r="BDM1863" s="180"/>
      <c r="BDN1863" s="180"/>
      <c r="BDO1863" s="180"/>
      <c r="BDP1863" s="180"/>
      <c r="BDQ1863" s="180"/>
      <c r="BDR1863" s="180"/>
      <c r="BDS1863" s="180"/>
      <c r="BDT1863" s="180"/>
      <c r="BDU1863" s="180"/>
      <c r="BDV1863" s="180"/>
      <c r="BDW1863" s="180"/>
      <c r="BDX1863" s="180"/>
      <c r="BDY1863" s="180"/>
      <c r="BDZ1863" s="180"/>
      <c r="BEA1863" s="180"/>
      <c r="BEB1863" s="180"/>
      <c r="BEC1863" s="180"/>
      <c r="BED1863" s="180"/>
      <c r="BEE1863" s="180"/>
      <c r="BEF1863" s="180"/>
      <c r="BEG1863" s="180"/>
      <c r="BEH1863" s="180"/>
      <c r="BEI1863" s="180"/>
      <c r="BEJ1863" s="180"/>
      <c r="BEK1863" s="180"/>
      <c r="BEL1863" s="180"/>
      <c r="BEM1863" s="180"/>
      <c r="BEN1863" s="180"/>
      <c r="BEO1863" s="180"/>
      <c r="BEP1863" s="180"/>
      <c r="BEQ1863" s="180"/>
      <c r="BER1863" s="180"/>
      <c r="BES1863" s="180"/>
      <c r="BET1863" s="180"/>
      <c r="BEU1863" s="180"/>
      <c r="BEV1863" s="180"/>
      <c r="BEW1863" s="180"/>
      <c r="BEX1863" s="180"/>
      <c r="BEY1863" s="180"/>
      <c r="BEZ1863" s="180"/>
      <c r="BFA1863" s="180"/>
      <c r="BFB1863" s="180"/>
      <c r="BFC1863" s="180"/>
      <c r="BFD1863" s="180"/>
      <c r="BFE1863" s="180"/>
      <c r="BFF1863" s="180"/>
      <c r="BFG1863" s="180"/>
      <c r="BFH1863" s="180"/>
      <c r="BFI1863" s="180"/>
      <c r="BFJ1863" s="180"/>
      <c r="BFK1863" s="180"/>
      <c r="BFL1863" s="180"/>
      <c r="BFM1863" s="180"/>
      <c r="BFN1863" s="180"/>
      <c r="BFO1863" s="180"/>
      <c r="BFP1863" s="180"/>
      <c r="BFQ1863" s="180"/>
      <c r="BFR1863" s="180"/>
      <c r="BFS1863" s="180"/>
      <c r="BFT1863" s="180"/>
      <c r="BFU1863" s="180"/>
      <c r="BFV1863" s="180"/>
      <c r="BFW1863" s="180"/>
      <c r="BFX1863" s="180"/>
      <c r="BFY1863" s="180"/>
      <c r="BFZ1863" s="180"/>
      <c r="BGA1863" s="180"/>
      <c r="BGB1863" s="180"/>
      <c r="BGC1863" s="180"/>
      <c r="BGD1863" s="180"/>
      <c r="BGE1863" s="180"/>
      <c r="BGF1863" s="180"/>
      <c r="BGG1863" s="180"/>
      <c r="BGH1863" s="180"/>
      <c r="BGI1863" s="180"/>
      <c r="BGJ1863" s="180"/>
      <c r="BGK1863" s="180"/>
      <c r="BGL1863" s="180"/>
      <c r="BGM1863" s="180"/>
      <c r="BGN1863" s="180"/>
      <c r="BGO1863" s="180"/>
      <c r="BGP1863" s="180"/>
      <c r="BGQ1863" s="180"/>
      <c r="BGR1863" s="180"/>
      <c r="BGS1863" s="180"/>
      <c r="BGT1863" s="180"/>
      <c r="BGU1863" s="180"/>
      <c r="BGV1863" s="180"/>
      <c r="BGW1863" s="180"/>
      <c r="BGX1863" s="180"/>
      <c r="BGY1863" s="180"/>
      <c r="BGZ1863" s="180"/>
      <c r="BHA1863" s="180"/>
      <c r="BHB1863" s="180"/>
      <c r="BHC1863" s="180"/>
      <c r="BHD1863" s="180"/>
      <c r="BHE1863" s="180"/>
      <c r="BHF1863" s="180"/>
      <c r="BHG1863" s="180"/>
      <c r="BHH1863" s="180"/>
      <c r="BHI1863" s="180"/>
      <c r="BHJ1863" s="180"/>
      <c r="BHK1863" s="180"/>
      <c r="BHL1863" s="180"/>
      <c r="BHM1863" s="180"/>
      <c r="BHN1863" s="180"/>
      <c r="BHO1863" s="180"/>
      <c r="BHP1863" s="180"/>
      <c r="BHQ1863" s="180"/>
      <c r="BHR1863" s="180"/>
      <c r="BHS1863" s="180"/>
      <c r="BHT1863" s="180"/>
      <c r="BHU1863" s="180"/>
      <c r="BHV1863" s="180"/>
      <c r="BHW1863" s="180"/>
      <c r="BHX1863" s="180"/>
      <c r="BHY1863" s="180"/>
      <c r="BHZ1863" s="180"/>
      <c r="BIA1863" s="180"/>
      <c r="BIB1863" s="180"/>
      <c r="BIC1863" s="180"/>
      <c r="BID1863" s="180"/>
      <c r="BIE1863" s="180"/>
      <c r="BIF1863" s="180"/>
      <c r="BIG1863" s="180"/>
      <c r="BIH1863" s="180"/>
      <c r="BII1863" s="180"/>
      <c r="BIJ1863" s="180"/>
      <c r="BIK1863" s="180"/>
      <c r="BIL1863" s="180"/>
      <c r="BIM1863" s="180"/>
      <c r="BIN1863" s="180"/>
      <c r="BIO1863" s="180"/>
      <c r="BIP1863" s="180"/>
      <c r="BIQ1863" s="180"/>
      <c r="BIR1863" s="180"/>
      <c r="BIS1863" s="180"/>
      <c r="BIT1863" s="180"/>
      <c r="BIU1863" s="180"/>
      <c r="BIV1863" s="180"/>
      <c r="BIW1863" s="180"/>
      <c r="BIX1863" s="180"/>
      <c r="BIY1863" s="180"/>
      <c r="BIZ1863" s="180"/>
      <c r="BJA1863" s="180"/>
      <c r="BJB1863" s="180"/>
      <c r="BJC1863" s="180"/>
      <c r="BJD1863" s="180"/>
      <c r="BJE1863" s="180"/>
      <c r="BJF1863" s="180"/>
      <c r="BJG1863" s="180"/>
      <c r="BJH1863" s="180"/>
      <c r="BJI1863" s="180"/>
      <c r="BJJ1863" s="180"/>
      <c r="BJK1863" s="180"/>
      <c r="BJL1863" s="180"/>
      <c r="BJM1863" s="180"/>
      <c r="BJN1863" s="180"/>
      <c r="BJO1863" s="180"/>
      <c r="BJP1863" s="180"/>
      <c r="BJQ1863" s="180"/>
      <c r="BJR1863" s="180"/>
      <c r="BJS1863" s="180"/>
      <c r="BJT1863" s="180"/>
      <c r="BJU1863" s="180"/>
      <c r="BJV1863" s="180"/>
      <c r="BJW1863" s="180"/>
      <c r="BJX1863" s="180"/>
      <c r="BJY1863" s="180"/>
      <c r="BJZ1863" s="180"/>
      <c r="BKA1863" s="180"/>
      <c r="BKB1863" s="180"/>
      <c r="BKC1863" s="180"/>
      <c r="BKD1863" s="180"/>
      <c r="BKE1863" s="180"/>
      <c r="BKF1863" s="180"/>
      <c r="BKG1863" s="180"/>
      <c r="BKH1863" s="180"/>
      <c r="BKI1863" s="180"/>
      <c r="BKJ1863" s="180"/>
      <c r="BKK1863" s="180"/>
      <c r="BKL1863" s="180"/>
      <c r="BKM1863" s="180"/>
      <c r="BKN1863" s="180"/>
      <c r="BKO1863" s="180"/>
      <c r="BKP1863" s="180"/>
      <c r="BKQ1863" s="180"/>
      <c r="BKR1863" s="180"/>
      <c r="BKS1863" s="180"/>
      <c r="BKT1863" s="180"/>
      <c r="BKU1863" s="180"/>
      <c r="BKV1863" s="180"/>
      <c r="BKW1863" s="180"/>
      <c r="BKX1863" s="180"/>
      <c r="BKY1863" s="180"/>
      <c r="BKZ1863" s="180"/>
      <c r="BLA1863" s="180"/>
      <c r="BLB1863" s="180"/>
      <c r="BLC1863" s="180"/>
      <c r="BLD1863" s="180"/>
      <c r="BLE1863" s="180"/>
      <c r="BLF1863" s="180"/>
      <c r="BLG1863" s="180"/>
      <c r="BLH1863" s="180"/>
      <c r="BLI1863" s="180"/>
      <c r="BLJ1863" s="180"/>
      <c r="BLK1863" s="180"/>
      <c r="BLL1863" s="180"/>
      <c r="BLM1863" s="180"/>
      <c r="BLN1863" s="180"/>
      <c r="BLO1863" s="180"/>
      <c r="BLP1863" s="180"/>
      <c r="BLQ1863" s="180"/>
      <c r="BLR1863" s="180"/>
      <c r="BLS1863" s="180"/>
      <c r="BLT1863" s="180"/>
      <c r="BLU1863" s="180"/>
      <c r="BLV1863" s="180"/>
      <c r="BLW1863" s="180"/>
      <c r="BLX1863" s="180"/>
      <c r="BLY1863" s="180"/>
      <c r="BLZ1863" s="180"/>
      <c r="BMA1863" s="180"/>
      <c r="BMB1863" s="180"/>
      <c r="BMC1863" s="180"/>
      <c r="BMD1863" s="180"/>
      <c r="BME1863" s="180"/>
      <c r="BMF1863" s="180"/>
      <c r="BMG1863" s="180"/>
      <c r="BMH1863" s="180"/>
      <c r="BMI1863" s="180"/>
      <c r="BMJ1863" s="180"/>
      <c r="BMK1863" s="180"/>
      <c r="BML1863" s="180"/>
      <c r="BMM1863" s="180"/>
      <c r="BMN1863" s="180"/>
      <c r="BMO1863" s="180"/>
      <c r="BMP1863" s="180"/>
      <c r="BMQ1863" s="180"/>
      <c r="BMR1863" s="180"/>
      <c r="BMS1863" s="180"/>
      <c r="BMT1863" s="180"/>
      <c r="BMU1863" s="180"/>
      <c r="BMV1863" s="180"/>
      <c r="BMW1863" s="180"/>
      <c r="BMX1863" s="180"/>
      <c r="BMY1863" s="180"/>
      <c r="BMZ1863" s="180"/>
      <c r="BNA1863" s="180"/>
      <c r="BNB1863" s="180"/>
      <c r="BNC1863" s="180"/>
      <c r="BND1863" s="180"/>
      <c r="BNE1863" s="180"/>
      <c r="BNF1863" s="180"/>
      <c r="BNG1863" s="180"/>
      <c r="BNH1863" s="180"/>
      <c r="BNI1863" s="180"/>
      <c r="BNJ1863" s="180"/>
      <c r="BNK1863" s="180"/>
      <c r="BNL1863" s="180"/>
      <c r="BNM1863" s="180"/>
      <c r="BNN1863" s="180"/>
      <c r="BNO1863" s="180"/>
      <c r="BNP1863" s="180"/>
      <c r="BNQ1863" s="180"/>
      <c r="BNR1863" s="180"/>
      <c r="BNS1863" s="180"/>
      <c r="BNT1863" s="180"/>
      <c r="BNU1863" s="180"/>
      <c r="BNV1863" s="180"/>
      <c r="BNW1863" s="180"/>
      <c r="BNX1863" s="180"/>
      <c r="BNY1863" s="180"/>
      <c r="BNZ1863" s="180"/>
      <c r="BOA1863" s="180"/>
      <c r="BOB1863" s="180"/>
      <c r="BOC1863" s="180"/>
      <c r="BOD1863" s="180"/>
      <c r="BOE1863" s="180"/>
      <c r="BOF1863" s="180"/>
      <c r="BOG1863" s="180"/>
      <c r="BOH1863" s="180"/>
      <c r="BOI1863" s="180"/>
      <c r="BOJ1863" s="180"/>
      <c r="BOK1863" s="180"/>
      <c r="BOL1863" s="180"/>
      <c r="BOM1863" s="180"/>
      <c r="BON1863" s="180"/>
      <c r="BOO1863" s="180"/>
      <c r="BOP1863" s="180"/>
      <c r="BOQ1863" s="180"/>
      <c r="BOR1863" s="180"/>
      <c r="BOS1863" s="180"/>
      <c r="BOT1863" s="180"/>
      <c r="BOU1863" s="180"/>
      <c r="BOV1863" s="180"/>
      <c r="BOW1863" s="180"/>
      <c r="BOX1863" s="180"/>
      <c r="BOY1863" s="180"/>
      <c r="BOZ1863" s="180"/>
      <c r="BPA1863" s="180"/>
      <c r="BPB1863" s="180"/>
      <c r="BPC1863" s="180"/>
      <c r="BPD1863" s="180"/>
      <c r="BPE1863" s="180"/>
      <c r="BPF1863" s="180"/>
      <c r="BPG1863" s="180"/>
      <c r="BPH1863" s="180"/>
      <c r="BPI1863" s="180"/>
      <c r="BPJ1863" s="180"/>
      <c r="BPK1863" s="180"/>
      <c r="BPL1863" s="180"/>
      <c r="BPM1863" s="180"/>
      <c r="BPN1863" s="180"/>
      <c r="BPO1863" s="180"/>
      <c r="BPP1863" s="180"/>
      <c r="BPQ1863" s="180"/>
      <c r="BPR1863" s="180"/>
      <c r="BPS1863" s="180"/>
      <c r="BPT1863" s="180"/>
      <c r="BPU1863" s="180"/>
      <c r="BPV1863" s="180"/>
      <c r="BPW1863" s="180"/>
      <c r="BPX1863" s="180"/>
      <c r="BPY1863" s="180"/>
      <c r="BPZ1863" s="180"/>
      <c r="BQA1863" s="180"/>
      <c r="BQB1863" s="180"/>
      <c r="BQC1863" s="180"/>
      <c r="BQD1863" s="180"/>
      <c r="BQE1863" s="180"/>
      <c r="BQF1863" s="180"/>
      <c r="BQG1863" s="180"/>
      <c r="BQH1863" s="180"/>
      <c r="BQI1863" s="180"/>
      <c r="BQJ1863" s="180"/>
      <c r="BQK1863" s="180"/>
      <c r="BQL1863" s="180"/>
      <c r="BQM1863" s="180"/>
      <c r="BQN1863" s="180"/>
      <c r="BQO1863" s="180"/>
      <c r="BQP1863" s="180"/>
      <c r="BQQ1863" s="180"/>
      <c r="BQR1863" s="180"/>
      <c r="BQS1863" s="180"/>
      <c r="BQT1863" s="180"/>
      <c r="BQU1863" s="180"/>
      <c r="BQV1863" s="180"/>
      <c r="BQW1863" s="180"/>
      <c r="BQX1863" s="180"/>
      <c r="BQY1863" s="180"/>
      <c r="BQZ1863" s="180"/>
      <c r="BRA1863" s="180"/>
      <c r="BRB1863" s="180"/>
      <c r="BRC1863" s="180"/>
      <c r="BRD1863" s="180"/>
      <c r="BRE1863" s="180"/>
      <c r="BRF1863" s="180"/>
      <c r="BRG1863" s="180"/>
      <c r="BRH1863" s="180"/>
      <c r="BRI1863" s="180"/>
      <c r="BRJ1863" s="180"/>
      <c r="BRK1863" s="180"/>
      <c r="BRL1863" s="180"/>
      <c r="BRM1863" s="180"/>
      <c r="BRN1863" s="180"/>
      <c r="BRO1863" s="180"/>
      <c r="BRP1863" s="180"/>
      <c r="BRQ1863" s="180"/>
      <c r="BRR1863" s="180"/>
      <c r="BRS1863" s="180"/>
      <c r="BRT1863" s="180"/>
      <c r="BRU1863" s="180"/>
      <c r="BRV1863" s="180"/>
      <c r="BRW1863" s="180"/>
      <c r="BRX1863" s="180"/>
      <c r="BRY1863" s="180"/>
      <c r="BRZ1863" s="180"/>
      <c r="BSA1863" s="180"/>
      <c r="BSB1863" s="180"/>
      <c r="BSC1863" s="180"/>
      <c r="BSD1863" s="180"/>
      <c r="BSE1863" s="180"/>
      <c r="BSF1863" s="180"/>
      <c r="BSG1863" s="180"/>
      <c r="BSH1863" s="180"/>
      <c r="BSI1863" s="180"/>
      <c r="BSJ1863" s="180"/>
      <c r="BSK1863" s="180"/>
      <c r="BSL1863" s="180"/>
      <c r="BSM1863" s="180"/>
      <c r="BSN1863" s="180"/>
      <c r="BSO1863" s="180"/>
      <c r="BSP1863" s="180"/>
      <c r="BSQ1863" s="180"/>
      <c r="BSR1863" s="180"/>
      <c r="BSS1863" s="180"/>
      <c r="BST1863" s="180"/>
      <c r="BSU1863" s="180"/>
      <c r="BSV1863" s="180"/>
      <c r="BSW1863" s="180"/>
      <c r="BSX1863" s="180"/>
      <c r="BSY1863" s="180"/>
      <c r="BSZ1863" s="180"/>
      <c r="BTA1863" s="180"/>
      <c r="BTB1863" s="180"/>
      <c r="BTC1863" s="180"/>
      <c r="BTD1863" s="180"/>
      <c r="BTE1863" s="180"/>
      <c r="BTF1863" s="180"/>
      <c r="BTG1863" s="180"/>
      <c r="BTH1863" s="180"/>
      <c r="BTI1863" s="180"/>
      <c r="BTJ1863" s="180"/>
      <c r="BTK1863" s="180"/>
      <c r="BTL1863" s="180"/>
      <c r="BTM1863" s="180"/>
      <c r="BTN1863" s="180"/>
      <c r="BTO1863" s="180"/>
      <c r="BTP1863" s="180"/>
      <c r="BTQ1863" s="180"/>
      <c r="BTR1863" s="180"/>
      <c r="BTS1863" s="180"/>
      <c r="BTT1863" s="180"/>
      <c r="BTU1863" s="180"/>
      <c r="BTV1863" s="180"/>
      <c r="BTW1863" s="180"/>
      <c r="BTX1863" s="180"/>
      <c r="BTY1863" s="180"/>
      <c r="BTZ1863" s="180"/>
      <c r="BUA1863" s="180"/>
      <c r="BUB1863" s="180"/>
      <c r="BUC1863" s="180"/>
      <c r="BUD1863" s="180"/>
      <c r="BUE1863" s="180"/>
      <c r="BUF1863" s="180"/>
      <c r="BUG1863" s="180"/>
      <c r="BUH1863" s="180"/>
      <c r="BUI1863" s="180"/>
      <c r="BUJ1863" s="180"/>
      <c r="BUK1863" s="180"/>
      <c r="BUL1863" s="180"/>
      <c r="BUM1863" s="180"/>
      <c r="BUN1863" s="180"/>
      <c r="BUO1863" s="180"/>
      <c r="BUP1863" s="180"/>
      <c r="BUQ1863" s="180"/>
      <c r="BUR1863" s="180"/>
      <c r="BUS1863" s="180"/>
      <c r="BUT1863" s="180"/>
      <c r="BUU1863" s="180"/>
      <c r="BUV1863" s="180"/>
      <c r="BUW1863" s="180"/>
      <c r="BUX1863" s="180"/>
      <c r="BUY1863" s="180"/>
      <c r="BUZ1863" s="180"/>
      <c r="BVA1863" s="180"/>
      <c r="BVB1863" s="180"/>
      <c r="BVC1863" s="180"/>
      <c r="BVD1863" s="180"/>
      <c r="BVE1863" s="180"/>
      <c r="BVF1863" s="180"/>
      <c r="BVG1863" s="180"/>
      <c r="BVH1863" s="180"/>
      <c r="BVI1863" s="180"/>
      <c r="BVJ1863" s="180"/>
      <c r="BVK1863" s="180"/>
      <c r="BVL1863" s="180"/>
      <c r="BVM1863" s="180"/>
      <c r="BVN1863" s="180"/>
      <c r="BVO1863" s="180"/>
      <c r="BVP1863" s="180"/>
      <c r="BVQ1863" s="180"/>
      <c r="BVR1863" s="180"/>
      <c r="BVS1863" s="180"/>
      <c r="BVT1863" s="180"/>
      <c r="BVU1863" s="180"/>
      <c r="BVV1863" s="180"/>
      <c r="BVW1863" s="180"/>
      <c r="BVX1863" s="180"/>
      <c r="BVY1863" s="180"/>
      <c r="BVZ1863" s="180"/>
      <c r="BWA1863" s="180"/>
      <c r="BWB1863" s="180"/>
      <c r="BWC1863" s="180"/>
      <c r="BWD1863" s="180"/>
      <c r="BWE1863" s="180"/>
      <c r="BWF1863" s="180"/>
      <c r="BWG1863" s="180"/>
      <c r="BWH1863" s="180"/>
      <c r="BWI1863" s="180"/>
      <c r="BWJ1863" s="180"/>
      <c r="BWK1863" s="180"/>
      <c r="BWL1863" s="180"/>
      <c r="BWM1863" s="180"/>
      <c r="BWN1863" s="180"/>
      <c r="BWO1863" s="180"/>
      <c r="BWP1863" s="180"/>
      <c r="BWQ1863" s="180"/>
      <c r="BWR1863" s="180"/>
      <c r="BWS1863" s="180"/>
      <c r="BWT1863" s="180"/>
      <c r="BWU1863" s="180"/>
      <c r="BWV1863" s="180"/>
      <c r="BWW1863" s="180"/>
      <c r="BWX1863" s="180"/>
      <c r="BWY1863" s="180"/>
      <c r="BWZ1863" s="180"/>
      <c r="BXA1863" s="180"/>
      <c r="BXB1863" s="180"/>
      <c r="BXC1863" s="180"/>
      <c r="BXD1863" s="180"/>
      <c r="BXE1863" s="180"/>
      <c r="BXF1863" s="180"/>
      <c r="BXG1863" s="180"/>
      <c r="BXH1863" s="180"/>
      <c r="BXI1863" s="180"/>
      <c r="BXJ1863" s="180"/>
      <c r="BXK1863" s="180"/>
      <c r="BXL1863" s="180"/>
      <c r="BXM1863" s="180"/>
      <c r="BXN1863" s="180"/>
      <c r="BXO1863" s="180"/>
      <c r="BXP1863" s="180"/>
      <c r="BXQ1863" s="180"/>
      <c r="BXR1863" s="180"/>
      <c r="BXS1863" s="180"/>
      <c r="BXT1863" s="180"/>
      <c r="BXU1863" s="180"/>
      <c r="BXV1863" s="180"/>
      <c r="BXW1863" s="180"/>
      <c r="BXX1863" s="180"/>
      <c r="BXY1863" s="180"/>
      <c r="BXZ1863" s="180"/>
      <c r="BYA1863" s="180"/>
      <c r="BYB1863" s="180"/>
      <c r="BYC1863" s="180"/>
      <c r="BYD1863" s="180"/>
      <c r="BYE1863" s="180"/>
      <c r="BYF1863" s="180"/>
      <c r="BYG1863" s="180"/>
      <c r="BYH1863" s="180"/>
      <c r="BYI1863" s="180"/>
      <c r="BYJ1863" s="180"/>
      <c r="BYK1863" s="180"/>
      <c r="BYL1863" s="180"/>
      <c r="BYM1863" s="180"/>
      <c r="BYN1863" s="180"/>
      <c r="BYO1863" s="180"/>
      <c r="BYP1863" s="180"/>
      <c r="BYQ1863" s="180"/>
      <c r="BYR1863" s="180"/>
      <c r="BYS1863" s="180"/>
      <c r="BYT1863" s="180"/>
      <c r="BYU1863" s="180"/>
      <c r="BYV1863" s="180"/>
      <c r="BYW1863" s="180"/>
      <c r="BYX1863" s="180"/>
      <c r="BYY1863" s="180"/>
      <c r="BYZ1863" s="180"/>
      <c r="BZA1863" s="180"/>
      <c r="BZB1863" s="180"/>
      <c r="BZC1863" s="180"/>
      <c r="BZD1863" s="180"/>
      <c r="BZE1863" s="180"/>
      <c r="BZF1863" s="180"/>
      <c r="BZG1863" s="180"/>
      <c r="BZH1863" s="180"/>
      <c r="BZI1863" s="180"/>
      <c r="BZJ1863" s="180"/>
      <c r="BZK1863" s="180"/>
      <c r="BZL1863" s="180"/>
      <c r="BZM1863" s="180"/>
      <c r="BZN1863" s="180"/>
      <c r="BZO1863" s="180"/>
      <c r="BZP1863" s="180"/>
      <c r="BZQ1863" s="180"/>
      <c r="BZR1863" s="180"/>
      <c r="BZS1863" s="180"/>
      <c r="BZT1863" s="180"/>
      <c r="BZU1863" s="180"/>
      <c r="BZV1863" s="180"/>
      <c r="BZW1863" s="180"/>
      <c r="BZX1863" s="180"/>
      <c r="BZY1863" s="180"/>
      <c r="BZZ1863" s="180"/>
      <c r="CAA1863" s="180"/>
      <c r="CAB1863" s="180"/>
      <c r="CAC1863" s="180"/>
      <c r="CAD1863" s="180"/>
      <c r="CAE1863" s="180"/>
      <c r="CAF1863" s="180"/>
      <c r="CAG1863" s="180"/>
      <c r="CAH1863" s="180"/>
      <c r="CAI1863" s="180"/>
      <c r="CAJ1863" s="180"/>
      <c r="CAK1863" s="180"/>
      <c r="CAL1863" s="180"/>
      <c r="CAM1863" s="180"/>
      <c r="CAN1863" s="180"/>
      <c r="CAO1863" s="180"/>
      <c r="CAP1863" s="180"/>
      <c r="CAQ1863" s="180"/>
      <c r="CAR1863" s="180"/>
      <c r="CAS1863" s="180"/>
      <c r="CAT1863" s="180"/>
      <c r="CAU1863" s="180"/>
      <c r="CAV1863" s="180"/>
      <c r="CAW1863" s="180"/>
      <c r="CAX1863" s="180"/>
      <c r="CAY1863" s="180"/>
      <c r="CAZ1863" s="180"/>
      <c r="CBA1863" s="180"/>
      <c r="CBB1863" s="180"/>
      <c r="CBC1863" s="180"/>
      <c r="CBD1863" s="180"/>
      <c r="CBE1863" s="180"/>
      <c r="CBF1863" s="180"/>
      <c r="CBG1863" s="180"/>
      <c r="CBH1863" s="180"/>
      <c r="CBI1863" s="180"/>
      <c r="CBJ1863" s="180"/>
      <c r="CBK1863" s="180"/>
      <c r="CBL1863" s="180"/>
      <c r="CBM1863" s="180"/>
      <c r="CBN1863" s="180"/>
      <c r="CBO1863" s="180"/>
      <c r="CBP1863" s="180"/>
      <c r="CBQ1863" s="180"/>
      <c r="CBR1863" s="180"/>
      <c r="CBS1863" s="180"/>
      <c r="CBT1863" s="180"/>
      <c r="CBU1863" s="180"/>
      <c r="CBV1863" s="180"/>
      <c r="CBW1863" s="180"/>
      <c r="CBX1863" s="180"/>
      <c r="CBY1863" s="180"/>
      <c r="CBZ1863" s="180"/>
      <c r="CCA1863" s="180"/>
      <c r="CCB1863" s="180"/>
      <c r="CCC1863" s="180"/>
      <c r="CCD1863" s="180"/>
      <c r="CCE1863" s="180"/>
      <c r="CCF1863" s="180"/>
      <c r="CCG1863" s="180"/>
      <c r="CCH1863" s="180"/>
      <c r="CCI1863" s="180"/>
      <c r="CCJ1863" s="180"/>
      <c r="CCK1863" s="180"/>
      <c r="CCL1863" s="180"/>
      <c r="CCM1863" s="180"/>
      <c r="CCN1863" s="180"/>
      <c r="CCO1863" s="180"/>
      <c r="CCP1863" s="180"/>
      <c r="CCQ1863" s="180"/>
      <c r="CCR1863" s="180"/>
      <c r="CCS1863" s="180"/>
      <c r="CCT1863" s="180"/>
      <c r="CCU1863" s="180"/>
      <c r="CCV1863" s="180"/>
      <c r="CCW1863" s="180"/>
      <c r="CCX1863" s="180"/>
      <c r="CCY1863" s="180"/>
      <c r="CCZ1863" s="180"/>
      <c r="CDA1863" s="180"/>
      <c r="CDB1863" s="180"/>
      <c r="CDC1863" s="180"/>
      <c r="CDD1863" s="180"/>
      <c r="CDE1863" s="180"/>
      <c r="CDF1863" s="180"/>
      <c r="CDG1863" s="180"/>
      <c r="CDH1863" s="180"/>
      <c r="CDI1863" s="180"/>
      <c r="CDJ1863" s="180"/>
      <c r="CDK1863" s="180"/>
      <c r="CDL1863" s="180"/>
      <c r="CDM1863" s="180"/>
      <c r="CDN1863" s="180"/>
      <c r="CDO1863" s="180"/>
      <c r="CDP1863" s="180"/>
      <c r="CDQ1863" s="180"/>
      <c r="CDR1863" s="180"/>
      <c r="CDS1863" s="180"/>
      <c r="CDT1863" s="180"/>
      <c r="CDU1863" s="180"/>
      <c r="CDV1863" s="180"/>
      <c r="CDW1863" s="180"/>
      <c r="CDX1863" s="180"/>
      <c r="CDY1863" s="180"/>
      <c r="CDZ1863" s="180"/>
      <c r="CEA1863" s="180"/>
      <c r="CEB1863" s="180"/>
      <c r="CEC1863" s="180"/>
      <c r="CED1863" s="180"/>
      <c r="CEE1863" s="180"/>
      <c r="CEF1863" s="180"/>
      <c r="CEG1863" s="180"/>
      <c r="CEH1863" s="180"/>
      <c r="CEI1863" s="180"/>
      <c r="CEJ1863" s="180"/>
      <c r="CEK1863" s="180"/>
      <c r="CEL1863" s="180"/>
      <c r="CEM1863" s="180"/>
      <c r="CEN1863" s="180"/>
      <c r="CEO1863" s="180"/>
      <c r="CEP1863" s="180"/>
      <c r="CEQ1863" s="180"/>
      <c r="CER1863" s="180"/>
      <c r="CES1863" s="180"/>
      <c r="CET1863" s="180"/>
      <c r="CEU1863" s="180"/>
      <c r="CEV1863" s="180"/>
      <c r="CEW1863" s="180"/>
      <c r="CEX1863" s="180"/>
      <c r="CEY1863" s="180"/>
      <c r="CEZ1863" s="180"/>
      <c r="CFA1863" s="180"/>
      <c r="CFB1863" s="180"/>
      <c r="CFC1863" s="180"/>
      <c r="CFD1863" s="180"/>
      <c r="CFE1863" s="180"/>
      <c r="CFF1863" s="180"/>
      <c r="CFG1863" s="180"/>
      <c r="CFH1863" s="180"/>
      <c r="CFI1863" s="180"/>
      <c r="CFJ1863" s="180"/>
      <c r="CFK1863" s="180"/>
      <c r="CFL1863" s="180"/>
      <c r="CFM1863" s="180"/>
      <c r="CFN1863" s="180"/>
      <c r="CFO1863" s="180"/>
      <c r="CFP1863" s="180"/>
      <c r="CFQ1863" s="180"/>
      <c r="CFR1863" s="180"/>
      <c r="CFS1863" s="180"/>
      <c r="CFT1863" s="180"/>
      <c r="CFU1863" s="180"/>
      <c r="CFV1863" s="180"/>
      <c r="CFW1863" s="180"/>
      <c r="CFX1863" s="180"/>
      <c r="CFY1863" s="180"/>
      <c r="CFZ1863" s="180"/>
      <c r="CGA1863" s="180"/>
      <c r="CGB1863" s="180"/>
      <c r="CGC1863" s="180"/>
      <c r="CGD1863" s="180"/>
      <c r="CGE1863" s="180"/>
      <c r="CGF1863" s="180"/>
      <c r="CGG1863" s="180"/>
      <c r="CGH1863" s="180"/>
      <c r="CGI1863" s="180"/>
      <c r="CGJ1863" s="180"/>
      <c r="CGK1863" s="180"/>
      <c r="CGL1863" s="180"/>
      <c r="CGM1863" s="180"/>
      <c r="CGN1863" s="180"/>
      <c r="CGO1863" s="180"/>
      <c r="CGP1863" s="180"/>
      <c r="CGQ1863" s="180"/>
      <c r="CGR1863" s="180"/>
      <c r="CGS1863" s="180"/>
      <c r="CGT1863" s="180"/>
      <c r="CGU1863" s="180"/>
      <c r="CGV1863" s="180"/>
      <c r="CGW1863" s="180"/>
      <c r="CGX1863" s="180"/>
      <c r="CGY1863" s="180"/>
      <c r="CGZ1863" s="180"/>
      <c r="CHA1863" s="180"/>
      <c r="CHB1863" s="180"/>
      <c r="CHC1863" s="180"/>
      <c r="CHD1863" s="180"/>
      <c r="CHE1863" s="180"/>
      <c r="CHF1863" s="180"/>
      <c r="CHG1863" s="180"/>
      <c r="CHH1863" s="180"/>
      <c r="CHI1863" s="180"/>
      <c r="CHJ1863" s="180"/>
      <c r="CHK1863" s="180"/>
      <c r="CHL1863" s="180"/>
      <c r="CHM1863" s="180"/>
      <c r="CHN1863" s="180"/>
      <c r="CHO1863" s="180"/>
      <c r="CHP1863" s="180"/>
      <c r="CHQ1863" s="180"/>
      <c r="CHR1863" s="180"/>
      <c r="CHS1863" s="180"/>
      <c r="CHT1863" s="180"/>
      <c r="CHU1863" s="180"/>
      <c r="CHV1863" s="180"/>
      <c r="CHW1863" s="180"/>
    </row>
    <row r="1864" spans="1:2259" s="661" customFormat="1" ht="18" customHeight="1" thickBot="1" x14ac:dyDescent="0.25">
      <c r="A1864" s="103">
        <v>44954</v>
      </c>
      <c r="B1864" s="104">
        <v>0.375</v>
      </c>
      <c r="C1864" s="105">
        <v>-3</v>
      </c>
      <c r="D1864" s="285">
        <f>(MAX(K1864:M1864))/J1864/1.44</f>
        <v>0</v>
      </c>
      <c r="E1864" s="286">
        <f t="shared" si="325"/>
        <v>9.1490299823633159E-2</v>
      </c>
      <c r="F1864" s="659" t="s">
        <v>27</v>
      </c>
      <c r="G1864" s="660" t="s">
        <v>28</v>
      </c>
      <c r="H1864" s="47">
        <v>601</v>
      </c>
      <c r="I1864" s="48" t="s">
        <v>29</v>
      </c>
      <c r="J1864" s="46">
        <v>630</v>
      </c>
      <c r="K1864" s="515">
        <v>0</v>
      </c>
      <c r="L1864" s="515">
        <v>0</v>
      </c>
      <c r="M1864" s="515">
        <v>0</v>
      </c>
      <c r="N1864" s="515" t="s">
        <v>308</v>
      </c>
      <c r="O1864" s="50">
        <f t="shared" si="326"/>
        <v>0</v>
      </c>
      <c r="P1864" s="52">
        <f t="shared" si="316"/>
        <v>0</v>
      </c>
      <c r="Q1864" s="516"/>
      <c r="R1864" s="573" t="s">
        <v>226</v>
      </c>
      <c r="S1864" s="513">
        <v>630</v>
      </c>
      <c r="T1864" s="515">
        <v>55</v>
      </c>
      <c r="U1864" s="515">
        <v>83</v>
      </c>
      <c r="V1864" s="515">
        <v>69</v>
      </c>
      <c r="W1864" s="515" t="s">
        <v>2441</v>
      </c>
      <c r="X1864" s="351">
        <f>(T1864+U1864+V1864)/3</f>
        <v>69</v>
      </c>
      <c r="Y1864" s="69">
        <f t="shared" si="322"/>
        <v>7.2000952380952374E-2</v>
      </c>
      <c r="Z1864" s="517"/>
      <c r="AA1864" s="73">
        <f t="shared" si="321"/>
        <v>7.2000952380952374E-2</v>
      </c>
      <c r="AB1864" s="831">
        <f t="shared" si="317"/>
        <v>584.63940000000002</v>
      </c>
      <c r="AC1864" s="57"/>
      <c r="AD1864" s="57"/>
      <c r="AE1864" s="57"/>
      <c r="AF1864" s="57"/>
      <c r="AG1864" s="57"/>
      <c r="AH1864" s="57"/>
      <c r="AI1864" s="57"/>
      <c r="AJ1864" s="57"/>
      <c r="AK1864" s="57"/>
      <c r="AL1864" s="57"/>
      <c r="AM1864" s="57"/>
      <c r="AN1864" s="57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  <c r="BB1864" s="57"/>
      <c r="BC1864" s="57"/>
      <c r="BD1864" s="57"/>
      <c r="BE1864" s="57"/>
      <c r="BF1864" s="57"/>
      <c r="BG1864" s="57"/>
      <c r="BH1864" s="57"/>
      <c r="BI1864" s="57"/>
      <c r="BJ1864" s="57"/>
      <c r="BK1864" s="57"/>
      <c r="BL1864" s="57"/>
      <c r="BM1864" s="57"/>
      <c r="BN1864" s="57"/>
      <c r="BO1864" s="57"/>
      <c r="BP1864" s="57"/>
      <c r="BQ1864" s="57"/>
      <c r="BR1864" s="57"/>
      <c r="BS1864" s="57"/>
      <c r="BT1864" s="57"/>
      <c r="BU1864" s="57"/>
      <c r="BV1864" s="57"/>
      <c r="BW1864" s="57"/>
      <c r="BX1864" s="57"/>
      <c r="BY1864" s="57"/>
      <c r="BZ1864" s="57"/>
      <c r="CA1864" s="57"/>
      <c r="CB1864" s="57"/>
      <c r="CC1864" s="57"/>
      <c r="CD1864" s="57"/>
      <c r="CE1864" s="57"/>
      <c r="CF1864" s="57"/>
      <c r="CG1864" s="57"/>
      <c r="CH1864" s="57"/>
      <c r="CI1864" s="57"/>
      <c r="CJ1864" s="57"/>
      <c r="CK1864" s="57"/>
      <c r="CL1864" s="57"/>
      <c r="CM1864" s="57"/>
      <c r="CN1864" s="57"/>
      <c r="CO1864" s="57"/>
      <c r="CP1864" s="57"/>
      <c r="CQ1864" s="57"/>
      <c r="CR1864" s="57"/>
      <c r="CS1864" s="57"/>
      <c r="CT1864" s="57"/>
      <c r="CU1864" s="57"/>
      <c r="CV1864" s="57"/>
      <c r="CW1864" s="57"/>
      <c r="CX1864" s="57"/>
      <c r="CY1864" s="57"/>
      <c r="CZ1864" s="57"/>
      <c r="DA1864" s="57"/>
      <c r="DB1864" s="57"/>
      <c r="DC1864" s="57"/>
      <c r="DD1864" s="57"/>
      <c r="DE1864" s="57"/>
      <c r="DF1864" s="57"/>
      <c r="DG1864" s="57"/>
      <c r="DH1864" s="57"/>
      <c r="DI1864" s="57"/>
      <c r="DJ1864" s="57"/>
      <c r="DK1864" s="57"/>
      <c r="DL1864" s="57"/>
      <c r="DM1864" s="57"/>
      <c r="DN1864" s="57"/>
      <c r="DO1864" s="57"/>
      <c r="DP1864" s="57"/>
      <c r="DQ1864" s="57"/>
      <c r="DR1864" s="57"/>
      <c r="DS1864" s="57"/>
      <c r="DT1864" s="57"/>
      <c r="DU1864" s="57"/>
      <c r="DV1864" s="57"/>
      <c r="DW1864" s="57"/>
      <c r="DX1864" s="57"/>
      <c r="DY1864" s="57"/>
      <c r="DZ1864" s="57"/>
      <c r="EA1864" s="57"/>
      <c r="EB1864" s="57"/>
      <c r="EC1864" s="57"/>
      <c r="ED1864" s="57"/>
      <c r="EE1864" s="57"/>
      <c r="EF1864" s="57"/>
      <c r="EG1864" s="57"/>
      <c r="EH1864" s="57"/>
      <c r="EI1864" s="57"/>
      <c r="EJ1864" s="57"/>
      <c r="EK1864" s="57"/>
      <c r="EL1864" s="57"/>
      <c r="EM1864" s="57"/>
      <c r="EN1864" s="57"/>
      <c r="EO1864" s="57"/>
      <c r="EP1864" s="57"/>
      <c r="EQ1864" s="57"/>
      <c r="ER1864" s="57"/>
      <c r="ES1864" s="57"/>
      <c r="ET1864" s="57"/>
      <c r="EU1864" s="57"/>
      <c r="EV1864" s="57"/>
      <c r="EW1864" s="57"/>
      <c r="EX1864" s="57"/>
      <c r="EY1864" s="57"/>
      <c r="EZ1864" s="57"/>
      <c r="FA1864" s="57"/>
      <c r="FB1864" s="57"/>
      <c r="FC1864" s="57"/>
      <c r="FD1864" s="57"/>
      <c r="FE1864" s="57"/>
      <c r="FF1864" s="57"/>
      <c r="FG1864" s="57"/>
      <c r="FH1864" s="57"/>
      <c r="FI1864" s="57"/>
      <c r="FJ1864" s="57"/>
      <c r="FK1864" s="57"/>
      <c r="FL1864" s="57"/>
      <c r="FM1864" s="57"/>
      <c r="FN1864" s="57"/>
      <c r="FO1864" s="57"/>
      <c r="FP1864" s="57"/>
      <c r="FQ1864" s="57"/>
      <c r="FR1864" s="57"/>
      <c r="FS1864" s="57"/>
      <c r="FT1864" s="57"/>
      <c r="FU1864" s="57"/>
      <c r="FV1864" s="57"/>
      <c r="FW1864" s="57"/>
      <c r="FX1864" s="57"/>
      <c r="FY1864" s="57"/>
      <c r="FZ1864" s="57"/>
      <c r="GA1864" s="57"/>
      <c r="GB1864" s="57"/>
      <c r="GC1864" s="57"/>
      <c r="GD1864" s="57"/>
      <c r="GE1864" s="57"/>
      <c r="GF1864" s="57"/>
      <c r="GG1864" s="57"/>
      <c r="GH1864" s="57"/>
      <c r="GI1864" s="57"/>
      <c r="GJ1864" s="57"/>
      <c r="GK1864" s="57"/>
      <c r="GL1864" s="57"/>
      <c r="GM1864" s="57"/>
      <c r="GN1864" s="57"/>
      <c r="GO1864" s="57"/>
      <c r="GP1864" s="57"/>
      <c r="GQ1864" s="57"/>
      <c r="GR1864" s="57"/>
      <c r="GS1864" s="57"/>
      <c r="GT1864" s="57"/>
      <c r="GU1864" s="57"/>
      <c r="GV1864" s="57"/>
      <c r="GW1864" s="57"/>
      <c r="GX1864" s="57"/>
      <c r="GY1864" s="57"/>
      <c r="GZ1864" s="57"/>
      <c r="HA1864" s="57"/>
      <c r="HB1864" s="57"/>
      <c r="HC1864" s="57"/>
      <c r="HD1864" s="57"/>
      <c r="HE1864" s="57"/>
      <c r="HF1864" s="57"/>
      <c r="HG1864" s="57"/>
      <c r="HH1864" s="57"/>
      <c r="HI1864" s="57"/>
      <c r="HJ1864" s="57"/>
      <c r="HK1864" s="57"/>
      <c r="HL1864" s="57"/>
      <c r="HM1864" s="57"/>
      <c r="HN1864" s="57"/>
      <c r="HO1864" s="57"/>
      <c r="HP1864" s="57"/>
      <c r="HQ1864" s="57"/>
      <c r="HR1864" s="57"/>
      <c r="HS1864" s="57"/>
      <c r="HT1864" s="57"/>
      <c r="HU1864" s="57"/>
      <c r="HV1864" s="57"/>
      <c r="HW1864" s="57"/>
      <c r="HX1864" s="57"/>
      <c r="HY1864" s="57"/>
      <c r="HZ1864" s="57"/>
      <c r="IA1864" s="57"/>
      <c r="IB1864" s="57"/>
      <c r="IC1864" s="57"/>
      <c r="ID1864" s="57"/>
      <c r="IE1864" s="57"/>
      <c r="IF1864" s="57"/>
      <c r="IG1864" s="57"/>
      <c r="IH1864" s="57"/>
      <c r="II1864" s="57"/>
      <c r="IJ1864" s="57"/>
      <c r="IK1864" s="57"/>
      <c r="IL1864" s="57"/>
      <c r="IM1864" s="57"/>
      <c r="IN1864" s="57"/>
      <c r="IO1864" s="57"/>
      <c r="IP1864" s="57"/>
      <c r="IQ1864" s="57"/>
      <c r="IR1864" s="57"/>
      <c r="IS1864" s="57"/>
      <c r="IT1864" s="57"/>
      <c r="IU1864" s="57"/>
      <c r="IV1864" s="57"/>
      <c r="IW1864" s="57"/>
      <c r="IX1864" s="57"/>
      <c r="IY1864" s="57"/>
      <c r="IZ1864" s="57"/>
      <c r="JA1864" s="57"/>
      <c r="JB1864" s="57"/>
      <c r="JC1864" s="57"/>
      <c r="JD1864" s="57"/>
      <c r="JE1864" s="57"/>
      <c r="JF1864" s="57"/>
      <c r="JG1864" s="57"/>
      <c r="JH1864" s="57"/>
      <c r="JI1864" s="57"/>
      <c r="JJ1864" s="57"/>
      <c r="JK1864" s="57"/>
      <c r="JL1864" s="57"/>
      <c r="JM1864" s="57"/>
      <c r="JN1864" s="57"/>
      <c r="JO1864" s="57"/>
      <c r="JP1864" s="57"/>
      <c r="JQ1864" s="57"/>
      <c r="JR1864" s="57"/>
      <c r="JS1864" s="57"/>
      <c r="JT1864" s="57"/>
      <c r="JU1864" s="57"/>
      <c r="JV1864" s="57"/>
      <c r="JW1864" s="57"/>
      <c r="JX1864" s="57"/>
      <c r="JY1864" s="57"/>
      <c r="JZ1864" s="57"/>
      <c r="KA1864" s="57"/>
      <c r="KB1864" s="57"/>
      <c r="KC1864" s="57"/>
      <c r="KD1864" s="57"/>
      <c r="KE1864" s="57"/>
      <c r="KF1864" s="57"/>
      <c r="KG1864" s="57"/>
      <c r="KH1864" s="57"/>
      <c r="KI1864" s="57"/>
      <c r="KJ1864" s="57"/>
      <c r="KK1864" s="57"/>
      <c r="KL1864" s="57"/>
      <c r="KM1864" s="57"/>
      <c r="KN1864" s="57"/>
      <c r="KO1864" s="57"/>
      <c r="KP1864" s="57"/>
      <c r="KQ1864" s="57"/>
      <c r="KR1864" s="57"/>
      <c r="KS1864" s="57"/>
      <c r="KT1864" s="57"/>
      <c r="KU1864" s="57"/>
      <c r="KV1864" s="57"/>
      <c r="KW1864" s="57"/>
      <c r="KX1864" s="57"/>
      <c r="KY1864" s="57"/>
      <c r="KZ1864" s="57"/>
      <c r="LA1864" s="57"/>
      <c r="LB1864" s="57"/>
      <c r="LC1864" s="57"/>
      <c r="LD1864" s="57"/>
      <c r="LE1864" s="57"/>
      <c r="LF1864" s="57"/>
      <c r="LG1864" s="57"/>
      <c r="LH1864" s="57"/>
      <c r="LI1864" s="57"/>
      <c r="LJ1864" s="57"/>
      <c r="LK1864" s="57"/>
      <c r="LL1864" s="57"/>
      <c r="LM1864" s="57"/>
      <c r="LN1864" s="57"/>
      <c r="LO1864" s="57"/>
      <c r="LP1864" s="57"/>
      <c r="LQ1864" s="57"/>
      <c r="LR1864" s="57"/>
      <c r="LS1864" s="57"/>
      <c r="LT1864" s="57"/>
      <c r="LU1864" s="57"/>
      <c r="LV1864" s="57"/>
      <c r="LW1864" s="57"/>
      <c r="LX1864" s="57"/>
      <c r="LY1864" s="57"/>
      <c r="LZ1864" s="57"/>
      <c r="MA1864" s="57"/>
      <c r="MB1864" s="57"/>
      <c r="MC1864" s="57"/>
      <c r="MD1864" s="57"/>
      <c r="ME1864" s="57"/>
      <c r="MF1864" s="57"/>
      <c r="MG1864" s="57"/>
      <c r="MH1864" s="57"/>
      <c r="MI1864" s="57"/>
      <c r="MJ1864" s="57"/>
      <c r="MK1864" s="57"/>
      <c r="ML1864" s="57"/>
      <c r="MM1864" s="57"/>
      <c r="MN1864" s="57"/>
      <c r="MO1864" s="57"/>
      <c r="MP1864" s="57"/>
      <c r="MQ1864" s="57"/>
      <c r="MR1864" s="57"/>
      <c r="MS1864" s="57"/>
      <c r="MT1864" s="57"/>
      <c r="MU1864" s="57"/>
      <c r="MV1864" s="57"/>
      <c r="MW1864" s="57"/>
      <c r="MX1864" s="57"/>
      <c r="MY1864" s="57"/>
      <c r="MZ1864" s="57"/>
      <c r="NA1864" s="57"/>
      <c r="NB1864" s="57"/>
      <c r="NC1864" s="57"/>
      <c r="ND1864" s="57"/>
      <c r="NE1864" s="57"/>
      <c r="NF1864" s="57"/>
      <c r="NG1864" s="57"/>
      <c r="NH1864" s="57"/>
      <c r="NI1864" s="57"/>
      <c r="NJ1864" s="57"/>
      <c r="NK1864" s="57"/>
      <c r="NL1864" s="57"/>
      <c r="NM1864" s="57"/>
      <c r="NN1864" s="57"/>
      <c r="NO1864" s="57"/>
      <c r="NP1864" s="57"/>
      <c r="NQ1864" s="57"/>
      <c r="NR1864" s="57"/>
      <c r="NS1864" s="57"/>
      <c r="NT1864" s="57"/>
      <c r="NU1864" s="57"/>
      <c r="NV1864" s="57"/>
      <c r="NW1864" s="57"/>
      <c r="NX1864" s="57"/>
      <c r="NY1864" s="57"/>
      <c r="NZ1864" s="57"/>
      <c r="OA1864" s="57"/>
      <c r="OB1864" s="57"/>
      <c r="OC1864" s="57"/>
      <c r="OD1864" s="57"/>
      <c r="OE1864" s="57"/>
      <c r="OF1864" s="57"/>
      <c r="OG1864" s="57"/>
      <c r="OH1864" s="57"/>
      <c r="OI1864" s="57"/>
      <c r="OJ1864" s="57"/>
      <c r="OK1864" s="57"/>
      <c r="OL1864" s="57"/>
      <c r="OM1864" s="57"/>
      <c r="ON1864" s="57"/>
      <c r="OO1864" s="57"/>
      <c r="OP1864" s="57"/>
      <c r="OQ1864" s="57"/>
      <c r="OR1864" s="57"/>
      <c r="OS1864" s="57"/>
      <c r="OT1864" s="57"/>
      <c r="OU1864" s="57"/>
      <c r="OV1864" s="57"/>
      <c r="OW1864" s="57"/>
      <c r="OX1864" s="57"/>
      <c r="OY1864" s="57"/>
      <c r="OZ1864" s="57"/>
      <c r="PA1864" s="57"/>
      <c r="PB1864" s="57"/>
      <c r="PC1864" s="57"/>
      <c r="PD1864" s="57"/>
      <c r="PE1864" s="57"/>
      <c r="PF1864" s="57"/>
      <c r="PG1864" s="57"/>
      <c r="PH1864" s="57"/>
      <c r="PI1864" s="57"/>
      <c r="PJ1864" s="57"/>
      <c r="PK1864" s="57"/>
      <c r="PL1864" s="57"/>
      <c r="PM1864" s="57"/>
      <c r="PN1864" s="57"/>
      <c r="PO1864" s="57"/>
      <c r="PP1864" s="57"/>
      <c r="PQ1864" s="57"/>
      <c r="PR1864" s="57"/>
      <c r="PS1864" s="57"/>
      <c r="PT1864" s="57"/>
      <c r="PU1864" s="57"/>
      <c r="PV1864" s="57"/>
      <c r="PW1864" s="57"/>
      <c r="PX1864" s="57"/>
      <c r="PY1864" s="57"/>
      <c r="PZ1864" s="57"/>
      <c r="QA1864" s="57"/>
      <c r="QB1864" s="57"/>
      <c r="QC1864" s="57"/>
      <c r="QD1864" s="57"/>
      <c r="QE1864" s="57"/>
      <c r="QF1864" s="57"/>
      <c r="QG1864" s="57"/>
      <c r="QH1864" s="57"/>
      <c r="QI1864" s="57"/>
      <c r="QJ1864" s="57"/>
      <c r="QK1864" s="57"/>
      <c r="QL1864" s="57"/>
      <c r="QM1864" s="57"/>
      <c r="QN1864" s="57"/>
      <c r="QO1864" s="57"/>
      <c r="QP1864" s="57"/>
      <c r="QQ1864" s="57"/>
      <c r="QR1864" s="57"/>
      <c r="QS1864" s="57"/>
      <c r="QT1864" s="57"/>
      <c r="QU1864" s="57"/>
      <c r="QV1864" s="57"/>
      <c r="QW1864" s="57"/>
      <c r="QX1864" s="57"/>
      <c r="QY1864" s="57"/>
      <c r="QZ1864" s="57"/>
      <c r="RA1864" s="57"/>
      <c r="RB1864" s="57"/>
      <c r="RC1864" s="57"/>
      <c r="RD1864" s="57"/>
      <c r="RE1864" s="57"/>
      <c r="RF1864" s="57"/>
      <c r="RG1864" s="57"/>
      <c r="RH1864" s="57"/>
      <c r="RI1864" s="57"/>
      <c r="RJ1864" s="57"/>
      <c r="RK1864" s="57"/>
      <c r="RL1864" s="57"/>
      <c r="RM1864" s="57"/>
      <c r="RN1864" s="57"/>
      <c r="RO1864" s="57"/>
      <c r="RP1864" s="57"/>
      <c r="RQ1864" s="57"/>
      <c r="RR1864" s="57"/>
      <c r="RS1864" s="57"/>
      <c r="RT1864" s="57"/>
      <c r="RU1864" s="57"/>
      <c r="RV1864" s="57"/>
      <c r="RW1864" s="57"/>
      <c r="RX1864" s="57"/>
      <c r="RY1864" s="57"/>
      <c r="RZ1864" s="57"/>
      <c r="SA1864" s="57"/>
      <c r="SB1864" s="57"/>
      <c r="SC1864" s="57"/>
      <c r="SD1864" s="57"/>
      <c r="SE1864" s="57"/>
      <c r="SF1864" s="57"/>
      <c r="SG1864" s="57"/>
      <c r="SH1864" s="57"/>
      <c r="SI1864" s="57"/>
      <c r="SJ1864" s="57"/>
      <c r="SK1864" s="57"/>
      <c r="SL1864" s="57"/>
      <c r="SM1864" s="57"/>
      <c r="SN1864" s="57"/>
      <c r="SO1864" s="57"/>
      <c r="SP1864" s="57"/>
      <c r="SQ1864" s="57"/>
      <c r="SR1864" s="57"/>
      <c r="SS1864" s="57"/>
      <c r="ST1864" s="57"/>
      <c r="SU1864" s="57"/>
      <c r="SV1864" s="57"/>
      <c r="SW1864" s="57"/>
      <c r="SX1864" s="57"/>
      <c r="SY1864" s="57"/>
      <c r="SZ1864" s="57"/>
      <c r="TA1864" s="57"/>
      <c r="TB1864" s="57"/>
      <c r="TC1864" s="57"/>
      <c r="TD1864" s="57"/>
      <c r="TE1864" s="57"/>
      <c r="TF1864" s="57"/>
      <c r="TG1864" s="57"/>
      <c r="TH1864" s="57"/>
      <c r="TI1864" s="57"/>
      <c r="TJ1864" s="57"/>
      <c r="TK1864" s="57"/>
      <c r="TL1864" s="57"/>
      <c r="TM1864" s="57"/>
      <c r="TN1864" s="57"/>
      <c r="TO1864" s="57"/>
      <c r="TP1864" s="57"/>
      <c r="TQ1864" s="57"/>
      <c r="TR1864" s="57"/>
      <c r="TS1864" s="57"/>
      <c r="TT1864" s="57"/>
      <c r="TU1864" s="57"/>
      <c r="TV1864" s="57"/>
      <c r="TW1864" s="57"/>
      <c r="TX1864" s="57"/>
      <c r="TY1864" s="57"/>
      <c r="TZ1864" s="57"/>
      <c r="UA1864" s="57"/>
      <c r="UB1864" s="57"/>
      <c r="UC1864" s="57"/>
      <c r="UD1864" s="57"/>
      <c r="UE1864" s="57"/>
      <c r="UF1864" s="57"/>
      <c r="UG1864" s="57"/>
      <c r="UH1864" s="57"/>
      <c r="UI1864" s="57"/>
      <c r="UJ1864" s="57"/>
      <c r="UK1864" s="57"/>
      <c r="UL1864" s="57"/>
      <c r="UM1864" s="57"/>
      <c r="UN1864" s="57"/>
      <c r="UO1864" s="57"/>
      <c r="UP1864" s="57"/>
      <c r="UQ1864" s="57"/>
      <c r="UR1864" s="57"/>
      <c r="US1864" s="57"/>
      <c r="UT1864" s="57"/>
      <c r="UU1864" s="57"/>
      <c r="UV1864" s="57"/>
      <c r="UW1864" s="57"/>
      <c r="UX1864" s="57"/>
      <c r="UY1864" s="57"/>
      <c r="UZ1864" s="57"/>
      <c r="VA1864" s="57"/>
      <c r="VB1864" s="57"/>
      <c r="VC1864" s="57"/>
      <c r="VD1864" s="57"/>
      <c r="VE1864" s="57"/>
      <c r="VF1864" s="57"/>
      <c r="VG1864" s="57"/>
      <c r="VH1864" s="57"/>
      <c r="VI1864" s="57"/>
      <c r="VJ1864" s="57"/>
      <c r="VK1864" s="57"/>
      <c r="VL1864" s="57"/>
      <c r="VM1864" s="57"/>
      <c r="VN1864" s="57"/>
      <c r="VO1864" s="57"/>
      <c r="VP1864" s="57"/>
      <c r="VQ1864" s="57"/>
      <c r="VR1864" s="57"/>
      <c r="VS1864" s="57"/>
      <c r="VT1864" s="57"/>
      <c r="VU1864" s="57"/>
      <c r="VV1864" s="57"/>
      <c r="VW1864" s="57"/>
      <c r="VX1864" s="57"/>
      <c r="VY1864" s="57"/>
      <c r="VZ1864" s="57"/>
      <c r="WA1864" s="57"/>
      <c r="WB1864" s="57"/>
      <c r="WC1864" s="57"/>
      <c r="WD1864" s="57"/>
      <c r="WE1864" s="57"/>
      <c r="WF1864" s="57"/>
      <c r="WG1864" s="57"/>
      <c r="WH1864" s="57"/>
      <c r="WI1864" s="57"/>
      <c r="WJ1864" s="57"/>
      <c r="WK1864" s="57"/>
      <c r="WL1864" s="57"/>
      <c r="WM1864" s="57"/>
      <c r="WN1864" s="57"/>
      <c r="WO1864" s="57"/>
      <c r="WP1864" s="57"/>
      <c r="WQ1864" s="57"/>
      <c r="WR1864" s="57"/>
      <c r="WS1864" s="57"/>
      <c r="WT1864" s="57"/>
      <c r="WU1864" s="57"/>
      <c r="WV1864" s="57"/>
      <c r="WW1864" s="57"/>
      <c r="WX1864" s="57"/>
      <c r="WY1864" s="57"/>
      <c r="WZ1864" s="57"/>
      <c r="XA1864" s="57"/>
      <c r="XB1864" s="57"/>
      <c r="XC1864" s="57"/>
      <c r="XD1864" s="57"/>
      <c r="XE1864" s="57"/>
      <c r="XF1864" s="57"/>
      <c r="XG1864" s="57"/>
      <c r="XH1864" s="57"/>
      <c r="XI1864" s="57"/>
      <c r="XJ1864" s="57"/>
      <c r="XK1864" s="57"/>
      <c r="XL1864" s="57"/>
      <c r="XM1864" s="57"/>
      <c r="XN1864" s="57"/>
      <c r="XO1864" s="57"/>
      <c r="XP1864" s="57"/>
      <c r="XQ1864" s="57"/>
      <c r="XR1864" s="57"/>
      <c r="XS1864" s="57"/>
      <c r="XT1864" s="57"/>
      <c r="XU1864" s="57"/>
      <c r="XV1864" s="57"/>
      <c r="XW1864" s="57"/>
      <c r="XX1864" s="57"/>
      <c r="XY1864" s="57"/>
      <c r="XZ1864" s="57"/>
      <c r="YA1864" s="57"/>
      <c r="YB1864" s="57"/>
      <c r="YC1864" s="57"/>
      <c r="YD1864" s="57"/>
      <c r="YE1864" s="57"/>
      <c r="YF1864" s="57"/>
      <c r="YG1864" s="57"/>
      <c r="YH1864" s="57"/>
      <c r="YI1864" s="57"/>
      <c r="YJ1864" s="57"/>
      <c r="YK1864" s="57"/>
      <c r="YL1864" s="57"/>
      <c r="YM1864" s="57"/>
      <c r="YN1864" s="57"/>
      <c r="YO1864" s="57"/>
      <c r="YP1864" s="57"/>
      <c r="YQ1864" s="57"/>
      <c r="YR1864" s="57"/>
      <c r="YS1864" s="57"/>
      <c r="YT1864" s="57"/>
      <c r="YU1864" s="57"/>
      <c r="YV1864" s="57"/>
      <c r="YW1864" s="57"/>
      <c r="YX1864" s="57"/>
      <c r="YY1864" s="57"/>
      <c r="YZ1864" s="57"/>
      <c r="ZA1864" s="57"/>
      <c r="ZB1864" s="57"/>
      <c r="ZC1864" s="57"/>
      <c r="ZD1864" s="57"/>
      <c r="ZE1864" s="57"/>
      <c r="ZF1864" s="57"/>
      <c r="ZG1864" s="57"/>
      <c r="ZH1864" s="57"/>
      <c r="ZI1864" s="57"/>
      <c r="ZJ1864" s="57"/>
      <c r="ZK1864" s="57"/>
      <c r="ZL1864" s="57"/>
      <c r="ZM1864" s="57"/>
      <c r="ZN1864" s="57"/>
      <c r="ZO1864" s="57"/>
      <c r="ZP1864" s="57"/>
      <c r="ZQ1864" s="57"/>
      <c r="ZR1864" s="57"/>
      <c r="ZS1864" s="57"/>
      <c r="ZT1864" s="57"/>
      <c r="ZU1864" s="57"/>
      <c r="ZV1864" s="57"/>
      <c r="ZW1864" s="57"/>
      <c r="ZX1864" s="57"/>
      <c r="ZY1864" s="57"/>
      <c r="ZZ1864" s="57"/>
      <c r="AAA1864" s="57"/>
      <c r="AAB1864" s="57"/>
      <c r="AAC1864" s="57"/>
      <c r="AAD1864" s="57"/>
      <c r="AAE1864" s="57"/>
      <c r="AAF1864" s="57"/>
      <c r="AAG1864" s="57"/>
      <c r="AAH1864" s="57"/>
      <c r="AAI1864" s="57"/>
      <c r="AAJ1864" s="57"/>
      <c r="AAK1864" s="57"/>
      <c r="AAL1864" s="57"/>
      <c r="AAM1864" s="57"/>
      <c r="AAN1864" s="57"/>
      <c r="AAO1864" s="57"/>
      <c r="AAP1864" s="57"/>
      <c r="AAQ1864" s="57"/>
      <c r="AAR1864" s="57"/>
      <c r="AAS1864" s="57"/>
      <c r="AAT1864" s="57"/>
      <c r="AAU1864" s="57"/>
      <c r="AAV1864" s="57"/>
      <c r="AAW1864" s="57"/>
      <c r="AAX1864" s="57"/>
      <c r="AAY1864" s="57"/>
      <c r="AAZ1864" s="57"/>
      <c r="ABA1864" s="57"/>
      <c r="ABB1864" s="57"/>
      <c r="ABC1864" s="57"/>
      <c r="ABD1864" s="57"/>
      <c r="ABE1864" s="57"/>
      <c r="ABF1864" s="57"/>
      <c r="ABG1864" s="57"/>
      <c r="ABH1864" s="57"/>
      <c r="ABI1864" s="57"/>
      <c r="ABJ1864" s="57"/>
      <c r="ABK1864" s="57"/>
      <c r="ABL1864" s="57"/>
      <c r="ABM1864" s="57"/>
      <c r="ABN1864" s="57"/>
      <c r="ABO1864" s="57"/>
      <c r="ABP1864" s="57"/>
      <c r="ABQ1864" s="57"/>
      <c r="ABR1864" s="57"/>
      <c r="ABS1864" s="57"/>
      <c r="ABT1864" s="57"/>
      <c r="ABU1864" s="57"/>
      <c r="ABV1864" s="57"/>
      <c r="ABW1864" s="57"/>
      <c r="ABX1864" s="57"/>
      <c r="ABY1864" s="57"/>
      <c r="ABZ1864" s="57"/>
      <c r="ACA1864" s="57"/>
      <c r="ACB1864" s="57"/>
      <c r="ACC1864" s="57"/>
      <c r="ACD1864" s="57"/>
      <c r="ACE1864" s="57"/>
      <c r="ACF1864" s="57"/>
      <c r="ACG1864" s="57"/>
      <c r="ACH1864" s="57"/>
      <c r="ACI1864" s="57"/>
      <c r="ACJ1864" s="57"/>
      <c r="ACK1864" s="57"/>
      <c r="ACL1864" s="57"/>
      <c r="ACM1864" s="57"/>
      <c r="ACN1864" s="57"/>
      <c r="ACO1864" s="57"/>
      <c r="ACP1864" s="57"/>
      <c r="ACQ1864" s="57"/>
      <c r="ACR1864" s="57"/>
      <c r="ACS1864" s="57"/>
      <c r="ACT1864" s="57"/>
      <c r="ACU1864" s="57"/>
      <c r="ACV1864" s="57"/>
      <c r="ACW1864" s="57"/>
      <c r="ACX1864" s="57"/>
      <c r="ACY1864" s="57"/>
      <c r="ACZ1864" s="57"/>
      <c r="ADA1864" s="57"/>
      <c r="ADB1864" s="57"/>
      <c r="ADC1864" s="57"/>
      <c r="ADD1864" s="57"/>
      <c r="ADE1864" s="57"/>
      <c r="ADF1864" s="57"/>
      <c r="ADG1864" s="57"/>
      <c r="ADH1864" s="57"/>
      <c r="ADI1864" s="57"/>
      <c r="ADJ1864" s="57"/>
      <c r="ADK1864" s="57"/>
      <c r="ADL1864" s="57"/>
      <c r="ADM1864" s="57"/>
      <c r="ADN1864" s="57"/>
      <c r="ADO1864" s="57"/>
      <c r="ADP1864" s="57"/>
      <c r="ADQ1864" s="57"/>
      <c r="ADR1864" s="57"/>
      <c r="ADS1864" s="57"/>
      <c r="ADT1864" s="57"/>
      <c r="ADU1864" s="57"/>
      <c r="ADV1864" s="57"/>
      <c r="ADW1864" s="57"/>
      <c r="ADX1864" s="57"/>
      <c r="ADY1864" s="57"/>
      <c r="ADZ1864" s="57"/>
      <c r="AEA1864" s="57"/>
      <c r="AEB1864" s="57"/>
      <c r="AEC1864" s="57"/>
      <c r="AED1864" s="57"/>
      <c r="AEE1864" s="57"/>
      <c r="AEF1864" s="57"/>
      <c r="AEG1864" s="57"/>
      <c r="AEH1864" s="57"/>
      <c r="AEI1864" s="57"/>
      <c r="AEJ1864" s="57"/>
      <c r="AEK1864" s="57"/>
      <c r="AEL1864" s="57"/>
      <c r="AEM1864" s="57"/>
      <c r="AEN1864" s="57"/>
      <c r="AEO1864" s="57"/>
      <c r="AEP1864" s="57"/>
      <c r="AEQ1864" s="57"/>
      <c r="AER1864" s="57"/>
      <c r="AES1864" s="57"/>
      <c r="AET1864" s="57"/>
      <c r="AEU1864" s="57"/>
      <c r="AEV1864" s="57"/>
      <c r="AEW1864" s="57"/>
      <c r="AEX1864" s="57"/>
      <c r="AEY1864" s="57"/>
      <c r="AEZ1864" s="57"/>
      <c r="AFA1864" s="57"/>
      <c r="AFB1864" s="57"/>
      <c r="AFC1864" s="57"/>
      <c r="AFD1864" s="57"/>
      <c r="AFE1864" s="57"/>
      <c r="AFF1864" s="57"/>
      <c r="AFG1864" s="57"/>
      <c r="AFH1864" s="57"/>
      <c r="AFI1864" s="57"/>
      <c r="AFJ1864" s="57"/>
      <c r="AFK1864" s="57"/>
      <c r="AFL1864" s="57"/>
      <c r="AFM1864" s="57"/>
      <c r="AFN1864" s="57"/>
      <c r="AFO1864" s="57"/>
      <c r="AFP1864" s="57"/>
      <c r="AFQ1864" s="57"/>
      <c r="AFR1864" s="57"/>
      <c r="AFS1864" s="57"/>
      <c r="AFT1864" s="57"/>
      <c r="AFU1864" s="57"/>
      <c r="AFV1864" s="57"/>
      <c r="AFW1864" s="57"/>
      <c r="AFX1864" s="57"/>
      <c r="AFY1864" s="57"/>
      <c r="AFZ1864" s="57"/>
      <c r="AGA1864" s="57"/>
      <c r="AGB1864" s="57"/>
      <c r="AGC1864" s="57"/>
      <c r="AGD1864" s="57"/>
      <c r="AGE1864" s="57"/>
      <c r="AGF1864" s="57"/>
      <c r="AGG1864" s="57"/>
      <c r="AGH1864" s="57"/>
      <c r="AGI1864" s="57"/>
      <c r="AGJ1864" s="57"/>
      <c r="AGK1864" s="57"/>
      <c r="AGL1864" s="57"/>
      <c r="AGM1864" s="57"/>
      <c r="AGN1864" s="57"/>
      <c r="AGO1864" s="57"/>
      <c r="AGP1864" s="57"/>
      <c r="AGQ1864" s="57"/>
      <c r="AGR1864" s="57"/>
      <c r="AGS1864" s="57"/>
      <c r="AGT1864" s="57"/>
      <c r="AGU1864" s="57"/>
      <c r="AGV1864" s="57"/>
      <c r="AGW1864" s="57"/>
      <c r="AGX1864" s="57"/>
      <c r="AGY1864" s="57"/>
      <c r="AGZ1864" s="57"/>
      <c r="AHA1864" s="57"/>
      <c r="AHB1864" s="57"/>
      <c r="AHC1864" s="57"/>
      <c r="AHD1864" s="57"/>
      <c r="AHE1864" s="57"/>
      <c r="AHF1864" s="57"/>
      <c r="AHG1864" s="57"/>
      <c r="AHH1864" s="57"/>
      <c r="AHI1864" s="57"/>
      <c r="AHJ1864" s="57"/>
      <c r="AHK1864" s="57"/>
      <c r="AHL1864" s="57"/>
      <c r="AHM1864" s="57"/>
      <c r="AHN1864" s="57"/>
      <c r="AHO1864" s="57"/>
      <c r="AHP1864" s="57"/>
      <c r="AHQ1864" s="57"/>
      <c r="AHR1864" s="57"/>
      <c r="AHS1864" s="57"/>
      <c r="AHT1864" s="57"/>
      <c r="AHU1864" s="57"/>
      <c r="AHV1864" s="57"/>
      <c r="AHW1864" s="57"/>
      <c r="AHX1864" s="57"/>
      <c r="AHY1864" s="57"/>
      <c r="AHZ1864" s="57"/>
      <c r="AIA1864" s="57"/>
      <c r="AIB1864" s="57"/>
      <c r="AIC1864" s="57"/>
      <c r="AID1864" s="57"/>
      <c r="AIE1864" s="57"/>
      <c r="AIF1864" s="57"/>
      <c r="AIG1864" s="57"/>
      <c r="AIH1864" s="57"/>
      <c r="AII1864" s="57"/>
      <c r="AIJ1864" s="57"/>
      <c r="AIK1864" s="57"/>
      <c r="AIL1864" s="57"/>
      <c r="AIM1864" s="57"/>
      <c r="AIN1864" s="57"/>
      <c r="AIO1864" s="57"/>
      <c r="AIP1864" s="57"/>
      <c r="AIQ1864" s="57"/>
      <c r="AIR1864" s="57"/>
      <c r="AIS1864" s="57"/>
      <c r="AIT1864" s="57"/>
      <c r="AIU1864" s="57"/>
      <c r="AIV1864" s="57"/>
      <c r="AIW1864" s="57"/>
      <c r="AIX1864" s="57"/>
      <c r="AIY1864" s="57"/>
      <c r="AIZ1864" s="57"/>
      <c r="AJA1864" s="57"/>
      <c r="AJB1864" s="57"/>
      <c r="AJC1864" s="57"/>
      <c r="AJD1864" s="57"/>
      <c r="AJE1864" s="57"/>
      <c r="AJF1864" s="57"/>
      <c r="AJG1864" s="57"/>
      <c r="AJH1864" s="57"/>
      <c r="AJI1864" s="57"/>
      <c r="AJJ1864" s="57"/>
      <c r="AJK1864" s="57"/>
      <c r="AJL1864" s="57"/>
      <c r="AJM1864" s="57"/>
      <c r="AJN1864" s="57"/>
      <c r="AJO1864" s="57"/>
      <c r="AJP1864" s="57"/>
      <c r="AJQ1864" s="57"/>
      <c r="AJR1864" s="57"/>
      <c r="AJS1864" s="57"/>
      <c r="AJT1864" s="57"/>
      <c r="AJU1864" s="57"/>
      <c r="AJV1864" s="57"/>
      <c r="AJW1864" s="57"/>
      <c r="AJX1864" s="57"/>
      <c r="AJY1864" s="57"/>
      <c r="AJZ1864" s="57"/>
      <c r="AKA1864" s="57"/>
      <c r="AKB1864" s="57"/>
      <c r="AKC1864" s="57"/>
      <c r="AKD1864" s="57"/>
      <c r="AKE1864" s="57"/>
      <c r="AKF1864" s="57"/>
      <c r="AKG1864" s="57"/>
      <c r="AKH1864" s="57"/>
      <c r="AKI1864" s="57"/>
      <c r="AKJ1864" s="57"/>
      <c r="AKK1864" s="57"/>
      <c r="AKL1864" s="57"/>
      <c r="AKM1864" s="57"/>
      <c r="AKN1864" s="57"/>
      <c r="AKO1864" s="57"/>
      <c r="AKP1864" s="57"/>
      <c r="AKQ1864" s="57"/>
      <c r="AKR1864" s="57"/>
      <c r="AKS1864" s="57"/>
      <c r="AKT1864" s="57"/>
      <c r="AKU1864" s="57"/>
      <c r="AKV1864" s="57"/>
      <c r="AKW1864" s="57"/>
      <c r="AKX1864" s="57"/>
      <c r="AKY1864" s="57"/>
      <c r="AKZ1864" s="57"/>
      <c r="ALA1864" s="57"/>
      <c r="ALB1864" s="57"/>
      <c r="ALC1864" s="57"/>
      <c r="ALD1864" s="57"/>
      <c r="ALE1864" s="57"/>
      <c r="ALF1864" s="57"/>
      <c r="ALG1864" s="57"/>
      <c r="ALH1864" s="57"/>
      <c r="ALI1864" s="57"/>
      <c r="ALJ1864" s="57"/>
      <c r="ALK1864" s="57"/>
      <c r="ALL1864" s="57"/>
      <c r="ALM1864" s="57"/>
      <c r="ALN1864" s="57"/>
      <c r="ALO1864" s="57"/>
      <c r="ALP1864" s="57"/>
      <c r="ALQ1864" s="57"/>
      <c r="ALR1864" s="57"/>
      <c r="ALS1864" s="57"/>
      <c r="ALT1864" s="57"/>
      <c r="ALU1864" s="57"/>
      <c r="ALV1864" s="57"/>
      <c r="ALW1864" s="57"/>
      <c r="ALX1864" s="57"/>
      <c r="ALY1864" s="57"/>
      <c r="ALZ1864" s="57"/>
      <c r="AMA1864" s="57"/>
      <c r="AMB1864" s="57"/>
      <c r="AMC1864" s="57"/>
      <c r="AMD1864" s="57"/>
      <c r="AME1864" s="57"/>
      <c r="AMF1864" s="57"/>
      <c r="AMG1864" s="57"/>
      <c r="AMH1864" s="57"/>
      <c r="AMI1864" s="57"/>
      <c r="AMJ1864" s="57"/>
      <c r="AMK1864" s="57"/>
      <c r="AML1864" s="57"/>
      <c r="AMM1864" s="57"/>
      <c r="AMN1864" s="57"/>
      <c r="AMO1864" s="57"/>
      <c r="AMP1864" s="57"/>
      <c r="AMQ1864" s="57"/>
      <c r="AMR1864" s="57"/>
      <c r="AMS1864" s="57"/>
      <c r="AMT1864" s="57"/>
      <c r="AMU1864" s="57"/>
      <c r="AMV1864" s="57"/>
      <c r="AMW1864" s="57"/>
      <c r="AMX1864" s="57"/>
      <c r="AMY1864" s="57"/>
      <c r="AMZ1864" s="57"/>
      <c r="ANA1864" s="57"/>
      <c r="ANB1864" s="57"/>
      <c r="ANC1864" s="57"/>
      <c r="AND1864" s="57"/>
      <c r="ANE1864" s="57"/>
      <c r="ANF1864" s="57"/>
      <c r="ANG1864" s="57"/>
      <c r="ANH1864" s="57"/>
      <c r="ANI1864" s="57"/>
      <c r="ANJ1864" s="57"/>
      <c r="ANK1864" s="57"/>
      <c r="ANL1864" s="57"/>
      <c r="ANM1864" s="57"/>
      <c r="ANN1864" s="57"/>
      <c r="ANO1864" s="57"/>
      <c r="ANP1864" s="57"/>
      <c r="ANQ1864" s="57"/>
      <c r="ANR1864" s="57"/>
      <c r="ANS1864" s="57"/>
      <c r="ANT1864" s="57"/>
      <c r="ANU1864" s="57"/>
      <c r="ANV1864" s="57"/>
      <c r="ANW1864" s="57"/>
      <c r="ANX1864" s="57"/>
      <c r="ANY1864" s="57"/>
      <c r="ANZ1864" s="57"/>
      <c r="AOA1864" s="57"/>
      <c r="AOB1864" s="57"/>
      <c r="AOC1864" s="57"/>
      <c r="AOD1864" s="57"/>
      <c r="AOE1864" s="57"/>
      <c r="AOF1864" s="57"/>
      <c r="AOG1864" s="57"/>
      <c r="AOH1864" s="57"/>
      <c r="AOI1864" s="57"/>
      <c r="AOJ1864" s="57"/>
      <c r="AOK1864" s="57"/>
      <c r="AOL1864" s="57"/>
      <c r="AOM1864" s="57"/>
      <c r="AON1864" s="57"/>
      <c r="AOO1864" s="57"/>
      <c r="AOP1864" s="57"/>
      <c r="AOQ1864" s="57"/>
      <c r="AOR1864" s="57"/>
      <c r="AOS1864" s="57"/>
      <c r="AOT1864" s="57"/>
      <c r="AOU1864" s="57"/>
      <c r="AOV1864" s="57"/>
      <c r="AOW1864" s="57"/>
      <c r="AOX1864" s="57"/>
      <c r="AOY1864" s="57"/>
      <c r="AOZ1864" s="57"/>
      <c r="APA1864" s="57"/>
      <c r="APB1864" s="57"/>
      <c r="APC1864" s="57"/>
      <c r="APD1864" s="57"/>
      <c r="APE1864" s="57"/>
      <c r="APF1864" s="57"/>
      <c r="APG1864" s="57"/>
      <c r="APH1864" s="57"/>
      <c r="API1864" s="57"/>
      <c r="APJ1864" s="57"/>
      <c r="APK1864" s="57"/>
      <c r="APL1864" s="57"/>
      <c r="APM1864" s="57"/>
      <c r="APN1864" s="57"/>
      <c r="APO1864" s="57"/>
      <c r="APP1864" s="57"/>
      <c r="APQ1864" s="57"/>
      <c r="APR1864" s="57"/>
      <c r="APS1864" s="57"/>
      <c r="APT1864" s="57"/>
      <c r="APU1864" s="57"/>
      <c r="APV1864" s="57"/>
      <c r="APW1864" s="57"/>
      <c r="APX1864" s="57"/>
      <c r="APY1864" s="57"/>
      <c r="APZ1864" s="57"/>
      <c r="AQA1864" s="57"/>
      <c r="AQB1864" s="57"/>
      <c r="AQC1864" s="57"/>
      <c r="AQD1864" s="57"/>
      <c r="AQE1864" s="57"/>
      <c r="AQF1864" s="57"/>
      <c r="AQG1864" s="57"/>
      <c r="AQH1864" s="57"/>
      <c r="AQI1864" s="57"/>
      <c r="AQJ1864" s="57"/>
      <c r="AQK1864" s="57"/>
      <c r="AQL1864" s="57"/>
      <c r="AQM1864" s="57"/>
      <c r="AQN1864" s="57"/>
      <c r="AQO1864" s="57"/>
      <c r="AQP1864" s="57"/>
      <c r="AQQ1864" s="57"/>
      <c r="AQR1864" s="57"/>
      <c r="AQS1864" s="57"/>
      <c r="AQT1864" s="57"/>
      <c r="AQU1864" s="57"/>
      <c r="AQV1864" s="57"/>
      <c r="AQW1864" s="57"/>
      <c r="AQX1864" s="57"/>
      <c r="AQY1864" s="57"/>
      <c r="AQZ1864" s="57"/>
      <c r="ARA1864" s="57"/>
      <c r="ARB1864" s="57"/>
      <c r="ARC1864" s="57"/>
      <c r="ARD1864" s="57"/>
      <c r="ARE1864" s="57"/>
      <c r="ARF1864" s="57"/>
      <c r="ARG1864" s="57"/>
      <c r="ARH1864" s="57"/>
      <c r="ARI1864" s="57"/>
      <c r="ARJ1864" s="57"/>
      <c r="ARK1864" s="57"/>
      <c r="ARL1864" s="57"/>
      <c r="ARM1864" s="57"/>
      <c r="ARN1864" s="57"/>
      <c r="ARO1864" s="57"/>
      <c r="ARP1864" s="57"/>
      <c r="ARQ1864" s="57"/>
      <c r="ARR1864" s="57"/>
      <c r="ARS1864" s="57"/>
      <c r="ART1864" s="57"/>
      <c r="ARU1864" s="57"/>
      <c r="ARV1864" s="57"/>
      <c r="ARW1864" s="57"/>
      <c r="ARX1864" s="57"/>
      <c r="ARY1864" s="57"/>
      <c r="ARZ1864" s="57"/>
      <c r="ASA1864" s="57"/>
      <c r="ASB1864" s="57"/>
      <c r="ASC1864" s="57"/>
      <c r="ASD1864" s="57"/>
      <c r="ASE1864" s="57"/>
      <c r="ASF1864" s="57"/>
      <c r="ASG1864" s="57"/>
      <c r="ASH1864" s="57"/>
      <c r="ASI1864" s="57"/>
      <c r="ASJ1864" s="57"/>
      <c r="ASK1864" s="57"/>
      <c r="ASL1864" s="57"/>
      <c r="ASM1864" s="57"/>
      <c r="ASN1864" s="57"/>
      <c r="ASO1864" s="57"/>
      <c r="ASP1864" s="57"/>
      <c r="ASQ1864" s="57"/>
      <c r="ASR1864" s="57"/>
      <c r="ASS1864" s="57"/>
      <c r="AST1864" s="57"/>
      <c r="ASU1864" s="57"/>
      <c r="ASV1864" s="57"/>
      <c r="ASW1864" s="57"/>
      <c r="ASX1864" s="57"/>
      <c r="ASY1864" s="57"/>
      <c r="ASZ1864" s="57"/>
      <c r="ATA1864" s="57"/>
      <c r="ATB1864" s="57"/>
      <c r="ATC1864" s="57"/>
      <c r="ATD1864" s="57"/>
      <c r="ATE1864" s="57"/>
      <c r="ATF1864" s="57"/>
      <c r="ATG1864" s="57"/>
      <c r="ATH1864" s="57"/>
      <c r="ATI1864" s="57"/>
      <c r="ATJ1864" s="57"/>
      <c r="ATK1864" s="57"/>
      <c r="ATL1864" s="57"/>
      <c r="ATM1864" s="57"/>
      <c r="ATN1864" s="57"/>
      <c r="ATO1864" s="57"/>
      <c r="ATP1864" s="57"/>
      <c r="ATQ1864" s="57"/>
      <c r="ATR1864" s="57"/>
      <c r="ATS1864" s="57"/>
      <c r="ATT1864" s="57"/>
      <c r="ATU1864" s="57"/>
      <c r="ATV1864" s="57"/>
      <c r="ATW1864" s="57"/>
      <c r="ATX1864" s="57"/>
      <c r="ATY1864" s="57"/>
      <c r="ATZ1864" s="57"/>
      <c r="AUA1864" s="57"/>
      <c r="AUB1864" s="57"/>
      <c r="AUC1864" s="57"/>
      <c r="AUD1864" s="57"/>
      <c r="AUE1864" s="57"/>
      <c r="AUF1864" s="57"/>
      <c r="AUG1864" s="57"/>
      <c r="AUH1864" s="57"/>
      <c r="AUI1864" s="57"/>
      <c r="AUJ1864" s="57"/>
      <c r="AUK1864" s="57"/>
      <c r="AUL1864" s="57"/>
      <c r="AUM1864" s="57"/>
      <c r="AUN1864" s="57"/>
      <c r="AUO1864" s="57"/>
      <c r="AUP1864" s="57"/>
      <c r="AUQ1864" s="57"/>
      <c r="AUR1864" s="57"/>
      <c r="AUS1864" s="57"/>
      <c r="AUT1864" s="57"/>
      <c r="AUU1864" s="57"/>
      <c r="AUV1864" s="57"/>
      <c r="AUW1864" s="57"/>
      <c r="AUX1864" s="57"/>
      <c r="AUY1864" s="57"/>
      <c r="AUZ1864" s="57"/>
      <c r="AVA1864" s="57"/>
      <c r="AVB1864" s="57"/>
      <c r="AVC1864" s="57"/>
      <c r="AVD1864" s="57"/>
      <c r="AVE1864" s="57"/>
      <c r="AVF1864" s="57"/>
      <c r="AVG1864" s="57"/>
      <c r="AVH1864" s="57"/>
      <c r="AVI1864" s="57"/>
      <c r="AVJ1864" s="57"/>
      <c r="AVK1864" s="57"/>
      <c r="AVL1864" s="57"/>
      <c r="AVM1864" s="57"/>
      <c r="AVN1864" s="57"/>
      <c r="AVO1864" s="57"/>
      <c r="AVP1864" s="57"/>
      <c r="AVQ1864" s="57"/>
      <c r="AVR1864" s="57"/>
      <c r="AVS1864" s="57"/>
      <c r="AVT1864" s="57"/>
      <c r="AVU1864" s="57"/>
      <c r="AVV1864" s="57"/>
      <c r="AVW1864" s="57"/>
      <c r="AVX1864" s="57"/>
      <c r="AVY1864" s="57"/>
      <c r="AVZ1864" s="57"/>
      <c r="AWA1864" s="57"/>
      <c r="AWB1864" s="57"/>
      <c r="AWC1864" s="57"/>
      <c r="AWD1864" s="57"/>
      <c r="AWE1864" s="57"/>
      <c r="AWF1864" s="57"/>
      <c r="AWG1864" s="57"/>
      <c r="AWH1864" s="57"/>
      <c r="AWI1864" s="57"/>
      <c r="AWJ1864" s="57"/>
      <c r="AWK1864" s="57"/>
      <c r="AWL1864" s="57"/>
      <c r="AWM1864" s="57"/>
      <c r="AWN1864" s="57"/>
      <c r="AWO1864" s="57"/>
      <c r="AWP1864" s="57"/>
      <c r="AWQ1864" s="57"/>
      <c r="AWR1864" s="57"/>
      <c r="AWS1864" s="57"/>
      <c r="AWT1864" s="57"/>
      <c r="AWU1864" s="57"/>
      <c r="AWV1864" s="57"/>
      <c r="AWW1864" s="57"/>
      <c r="AWX1864" s="57"/>
      <c r="AWY1864" s="57"/>
      <c r="AWZ1864" s="57"/>
      <c r="AXA1864" s="57"/>
      <c r="AXB1864" s="57"/>
      <c r="AXC1864" s="57"/>
      <c r="AXD1864" s="57"/>
      <c r="AXE1864" s="57"/>
      <c r="AXF1864" s="57"/>
      <c r="AXG1864" s="57"/>
      <c r="AXH1864" s="57"/>
      <c r="AXI1864" s="57"/>
      <c r="AXJ1864" s="57"/>
      <c r="AXK1864" s="57"/>
      <c r="AXL1864" s="57"/>
      <c r="AXM1864" s="57"/>
      <c r="AXN1864" s="57"/>
      <c r="AXO1864" s="57"/>
      <c r="AXP1864" s="57"/>
      <c r="AXQ1864" s="57"/>
      <c r="AXR1864" s="57"/>
      <c r="AXS1864" s="57"/>
      <c r="AXT1864" s="57"/>
      <c r="AXU1864" s="57"/>
      <c r="AXV1864" s="57"/>
      <c r="AXW1864" s="57"/>
      <c r="AXX1864" s="57"/>
      <c r="AXY1864" s="57"/>
      <c r="AXZ1864" s="57"/>
      <c r="AYA1864" s="57"/>
      <c r="AYB1864" s="57"/>
      <c r="AYC1864" s="57"/>
      <c r="AYD1864" s="57"/>
      <c r="AYE1864" s="57"/>
      <c r="AYF1864" s="57"/>
      <c r="AYG1864" s="57"/>
      <c r="AYH1864" s="57"/>
      <c r="AYI1864" s="57"/>
      <c r="AYJ1864" s="57"/>
      <c r="AYK1864" s="57"/>
      <c r="AYL1864" s="57"/>
      <c r="AYM1864" s="57"/>
      <c r="AYN1864" s="57"/>
      <c r="AYO1864" s="57"/>
      <c r="AYP1864" s="57"/>
      <c r="AYQ1864" s="57"/>
      <c r="AYR1864" s="57"/>
      <c r="AYS1864" s="57"/>
      <c r="AYT1864" s="57"/>
      <c r="AYU1864" s="57"/>
      <c r="AYV1864" s="57"/>
      <c r="AYW1864" s="57"/>
      <c r="AYX1864" s="57"/>
      <c r="AYY1864" s="57"/>
      <c r="AYZ1864" s="57"/>
      <c r="AZA1864" s="57"/>
      <c r="AZB1864" s="57"/>
      <c r="AZC1864" s="57"/>
      <c r="AZD1864" s="57"/>
      <c r="AZE1864" s="57"/>
      <c r="AZF1864" s="57"/>
      <c r="AZG1864" s="57"/>
      <c r="AZH1864" s="57"/>
      <c r="AZI1864" s="57"/>
      <c r="AZJ1864" s="57"/>
      <c r="AZK1864" s="57"/>
      <c r="AZL1864" s="57"/>
      <c r="AZM1864" s="57"/>
      <c r="AZN1864" s="57"/>
      <c r="AZO1864" s="57"/>
      <c r="AZP1864" s="57"/>
      <c r="AZQ1864" s="57"/>
      <c r="AZR1864" s="57"/>
      <c r="AZS1864" s="57"/>
      <c r="AZT1864" s="57"/>
      <c r="AZU1864" s="57"/>
      <c r="AZV1864" s="57"/>
      <c r="AZW1864" s="57"/>
      <c r="AZX1864" s="57"/>
      <c r="AZY1864" s="57"/>
      <c r="AZZ1864" s="57"/>
      <c r="BAA1864" s="57"/>
      <c r="BAB1864" s="57"/>
      <c r="BAC1864" s="57"/>
      <c r="BAD1864" s="57"/>
      <c r="BAE1864" s="57"/>
      <c r="BAF1864" s="57"/>
      <c r="BAG1864" s="57"/>
      <c r="BAH1864" s="57"/>
      <c r="BAI1864" s="57"/>
      <c r="BAJ1864" s="57"/>
      <c r="BAK1864" s="57"/>
      <c r="BAL1864" s="57"/>
      <c r="BAM1864" s="57"/>
      <c r="BAN1864" s="57"/>
      <c r="BAO1864" s="57"/>
      <c r="BAP1864" s="57"/>
      <c r="BAQ1864" s="57"/>
      <c r="BAR1864" s="57"/>
      <c r="BAS1864" s="57"/>
      <c r="BAT1864" s="57"/>
      <c r="BAU1864" s="57"/>
      <c r="BAV1864" s="57"/>
      <c r="BAW1864" s="57"/>
      <c r="BAX1864" s="57"/>
      <c r="BAY1864" s="57"/>
      <c r="BAZ1864" s="57"/>
      <c r="BBA1864" s="57"/>
      <c r="BBB1864" s="57"/>
      <c r="BBC1864" s="57"/>
      <c r="BBD1864" s="57"/>
      <c r="BBE1864" s="57"/>
      <c r="BBF1864" s="57"/>
      <c r="BBG1864" s="57"/>
      <c r="BBH1864" s="57"/>
      <c r="BBI1864" s="57"/>
      <c r="BBJ1864" s="57"/>
      <c r="BBK1864" s="57"/>
      <c r="BBL1864" s="57"/>
      <c r="BBM1864" s="57"/>
      <c r="BBN1864" s="57"/>
      <c r="BBO1864" s="57"/>
      <c r="BBP1864" s="57"/>
      <c r="BBQ1864" s="57"/>
      <c r="BBR1864" s="57"/>
      <c r="BBS1864" s="57"/>
      <c r="BBT1864" s="57"/>
      <c r="BBU1864" s="57"/>
      <c r="BBV1864" s="57"/>
      <c r="BBW1864" s="57"/>
      <c r="BBX1864" s="57"/>
      <c r="BBY1864" s="57"/>
      <c r="BBZ1864" s="57"/>
      <c r="BCA1864" s="57"/>
      <c r="BCB1864" s="57"/>
      <c r="BCC1864" s="57"/>
      <c r="BCD1864" s="57"/>
      <c r="BCE1864" s="57"/>
      <c r="BCF1864" s="57"/>
      <c r="BCG1864" s="57"/>
      <c r="BCH1864" s="57"/>
      <c r="BCI1864" s="57"/>
      <c r="BCJ1864" s="57"/>
      <c r="BCK1864" s="57"/>
      <c r="BCL1864" s="57"/>
      <c r="BCM1864" s="57"/>
      <c r="BCN1864" s="57"/>
      <c r="BCO1864" s="57"/>
      <c r="BCP1864" s="57"/>
      <c r="BCQ1864" s="57"/>
      <c r="BCR1864" s="57"/>
      <c r="BCS1864" s="57"/>
      <c r="BCT1864" s="57"/>
      <c r="BCU1864" s="57"/>
      <c r="BCV1864" s="57"/>
      <c r="BCW1864" s="57"/>
      <c r="BCX1864" s="57"/>
      <c r="BCY1864" s="57"/>
      <c r="BCZ1864" s="57"/>
      <c r="BDA1864" s="57"/>
      <c r="BDB1864" s="57"/>
      <c r="BDC1864" s="57"/>
      <c r="BDD1864" s="57"/>
      <c r="BDE1864" s="57"/>
      <c r="BDF1864" s="57"/>
      <c r="BDG1864" s="57"/>
      <c r="BDH1864" s="57"/>
      <c r="BDI1864" s="57"/>
      <c r="BDJ1864" s="57"/>
      <c r="BDK1864" s="57"/>
      <c r="BDL1864" s="57"/>
      <c r="BDM1864" s="57"/>
      <c r="BDN1864" s="57"/>
      <c r="BDO1864" s="57"/>
      <c r="BDP1864" s="57"/>
      <c r="BDQ1864" s="57"/>
      <c r="BDR1864" s="57"/>
      <c r="BDS1864" s="57"/>
      <c r="BDT1864" s="57"/>
      <c r="BDU1864" s="57"/>
      <c r="BDV1864" s="57"/>
      <c r="BDW1864" s="57"/>
      <c r="BDX1864" s="57"/>
      <c r="BDY1864" s="57"/>
      <c r="BDZ1864" s="57"/>
      <c r="BEA1864" s="57"/>
      <c r="BEB1864" s="57"/>
      <c r="BEC1864" s="57"/>
      <c r="BED1864" s="57"/>
      <c r="BEE1864" s="57"/>
      <c r="BEF1864" s="57"/>
      <c r="BEG1864" s="57"/>
      <c r="BEH1864" s="57"/>
      <c r="BEI1864" s="57"/>
      <c r="BEJ1864" s="57"/>
      <c r="BEK1864" s="57"/>
      <c r="BEL1864" s="57"/>
      <c r="BEM1864" s="57"/>
      <c r="BEN1864" s="57"/>
      <c r="BEO1864" s="57"/>
      <c r="BEP1864" s="57"/>
      <c r="BEQ1864" s="57"/>
      <c r="BER1864" s="57"/>
      <c r="BES1864" s="57"/>
      <c r="BET1864" s="57"/>
      <c r="BEU1864" s="57"/>
      <c r="BEV1864" s="57"/>
      <c r="BEW1864" s="57"/>
      <c r="BEX1864" s="57"/>
      <c r="BEY1864" s="57"/>
      <c r="BEZ1864" s="57"/>
      <c r="BFA1864" s="57"/>
      <c r="BFB1864" s="57"/>
      <c r="BFC1864" s="57"/>
      <c r="BFD1864" s="57"/>
      <c r="BFE1864" s="57"/>
      <c r="BFF1864" s="57"/>
      <c r="BFG1864" s="57"/>
      <c r="BFH1864" s="57"/>
      <c r="BFI1864" s="57"/>
      <c r="BFJ1864" s="57"/>
      <c r="BFK1864" s="57"/>
      <c r="BFL1864" s="57"/>
      <c r="BFM1864" s="57"/>
      <c r="BFN1864" s="57"/>
      <c r="BFO1864" s="57"/>
      <c r="BFP1864" s="57"/>
      <c r="BFQ1864" s="57"/>
      <c r="BFR1864" s="57"/>
      <c r="BFS1864" s="57"/>
      <c r="BFT1864" s="57"/>
      <c r="BFU1864" s="57"/>
      <c r="BFV1864" s="57"/>
      <c r="BFW1864" s="57"/>
      <c r="BFX1864" s="57"/>
      <c r="BFY1864" s="57"/>
      <c r="BFZ1864" s="57"/>
      <c r="BGA1864" s="57"/>
      <c r="BGB1864" s="57"/>
      <c r="BGC1864" s="57"/>
      <c r="BGD1864" s="57"/>
      <c r="BGE1864" s="57"/>
      <c r="BGF1864" s="57"/>
      <c r="BGG1864" s="57"/>
      <c r="BGH1864" s="57"/>
      <c r="BGI1864" s="57"/>
      <c r="BGJ1864" s="57"/>
      <c r="BGK1864" s="57"/>
      <c r="BGL1864" s="57"/>
      <c r="BGM1864" s="57"/>
      <c r="BGN1864" s="57"/>
      <c r="BGO1864" s="57"/>
      <c r="BGP1864" s="57"/>
      <c r="BGQ1864" s="57"/>
      <c r="BGR1864" s="57"/>
      <c r="BGS1864" s="57"/>
      <c r="BGT1864" s="57"/>
      <c r="BGU1864" s="57"/>
      <c r="BGV1864" s="57"/>
      <c r="BGW1864" s="57"/>
      <c r="BGX1864" s="57"/>
      <c r="BGY1864" s="57"/>
      <c r="BGZ1864" s="57"/>
      <c r="BHA1864" s="57"/>
      <c r="BHB1864" s="57"/>
      <c r="BHC1864" s="57"/>
      <c r="BHD1864" s="57"/>
      <c r="BHE1864" s="57"/>
      <c r="BHF1864" s="57"/>
      <c r="BHG1864" s="57"/>
      <c r="BHH1864" s="57"/>
      <c r="BHI1864" s="57"/>
      <c r="BHJ1864" s="57"/>
      <c r="BHK1864" s="57"/>
      <c r="BHL1864" s="57"/>
      <c r="BHM1864" s="57"/>
      <c r="BHN1864" s="57"/>
      <c r="BHO1864" s="57"/>
      <c r="BHP1864" s="57"/>
      <c r="BHQ1864" s="57"/>
      <c r="BHR1864" s="57"/>
      <c r="BHS1864" s="57"/>
      <c r="BHT1864" s="57"/>
      <c r="BHU1864" s="57"/>
      <c r="BHV1864" s="57"/>
      <c r="BHW1864" s="57"/>
      <c r="BHX1864" s="57"/>
      <c r="BHY1864" s="57"/>
      <c r="BHZ1864" s="57"/>
      <c r="BIA1864" s="57"/>
      <c r="BIB1864" s="57"/>
      <c r="BIC1864" s="57"/>
      <c r="BID1864" s="57"/>
      <c r="BIE1864" s="57"/>
      <c r="BIF1864" s="57"/>
      <c r="BIG1864" s="57"/>
      <c r="BIH1864" s="57"/>
      <c r="BII1864" s="57"/>
      <c r="BIJ1864" s="57"/>
      <c r="BIK1864" s="57"/>
      <c r="BIL1864" s="57"/>
      <c r="BIM1864" s="57"/>
      <c r="BIN1864" s="57"/>
      <c r="BIO1864" s="57"/>
      <c r="BIP1864" s="57"/>
      <c r="BIQ1864" s="57"/>
      <c r="BIR1864" s="57"/>
      <c r="BIS1864" s="57"/>
      <c r="BIT1864" s="57"/>
      <c r="BIU1864" s="57"/>
      <c r="BIV1864" s="57"/>
      <c r="BIW1864" s="57"/>
      <c r="BIX1864" s="57"/>
      <c r="BIY1864" s="57"/>
      <c r="BIZ1864" s="57"/>
      <c r="BJA1864" s="57"/>
      <c r="BJB1864" s="57"/>
      <c r="BJC1864" s="57"/>
      <c r="BJD1864" s="57"/>
      <c r="BJE1864" s="57"/>
      <c r="BJF1864" s="57"/>
      <c r="BJG1864" s="57"/>
      <c r="BJH1864" s="57"/>
      <c r="BJI1864" s="57"/>
      <c r="BJJ1864" s="57"/>
      <c r="BJK1864" s="57"/>
      <c r="BJL1864" s="57"/>
      <c r="BJM1864" s="57"/>
      <c r="BJN1864" s="57"/>
      <c r="BJO1864" s="57"/>
      <c r="BJP1864" s="57"/>
      <c r="BJQ1864" s="57"/>
      <c r="BJR1864" s="57"/>
      <c r="BJS1864" s="57"/>
      <c r="BJT1864" s="57"/>
      <c r="BJU1864" s="57"/>
      <c r="BJV1864" s="57"/>
      <c r="BJW1864" s="57"/>
      <c r="BJX1864" s="57"/>
      <c r="BJY1864" s="57"/>
      <c r="BJZ1864" s="57"/>
      <c r="BKA1864" s="57"/>
      <c r="BKB1864" s="57"/>
      <c r="BKC1864" s="57"/>
      <c r="BKD1864" s="57"/>
      <c r="BKE1864" s="57"/>
      <c r="BKF1864" s="57"/>
      <c r="BKG1864" s="57"/>
      <c r="BKH1864" s="57"/>
      <c r="BKI1864" s="57"/>
      <c r="BKJ1864" s="57"/>
      <c r="BKK1864" s="57"/>
      <c r="BKL1864" s="57"/>
      <c r="BKM1864" s="57"/>
      <c r="BKN1864" s="57"/>
      <c r="BKO1864" s="57"/>
      <c r="BKP1864" s="57"/>
      <c r="BKQ1864" s="57"/>
      <c r="BKR1864" s="57"/>
      <c r="BKS1864" s="57"/>
      <c r="BKT1864" s="57"/>
      <c r="BKU1864" s="57"/>
      <c r="BKV1864" s="57"/>
      <c r="BKW1864" s="57"/>
      <c r="BKX1864" s="57"/>
      <c r="BKY1864" s="57"/>
      <c r="BKZ1864" s="57"/>
      <c r="BLA1864" s="57"/>
      <c r="BLB1864" s="57"/>
      <c r="BLC1864" s="57"/>
      <c r="BLD1864" s="57"/>
      <c r="BLE1864" s="57"/>
      <c r="BLF1864" s="57"/>
      <c r="BLG1864" s="57"/>
      <c r="BLH1864" s="57"/>
      <c r="BLI1864" s="57"/>
      <c r="BLJ1864" s="57"/>
      <c r="BLK1864" s="57"/>
      <c r="BLL1864" s="57"/>
      <c r="BLM1864" s="57"/>
      <c r="BLN1864" s="57"/>
      <c r="BLO1864" s="57"/>
      <c r="BLP1864" s="57"/>
      <c r="BLQ1864" s="57"/>
      <c r="BLR1864" s="57"/>
      <c r="BLS1864" s="57"/>
      <c r="BLT1864" s="57"/>
      <c r="BLU1864" s="57"/>
      <c r="BLV1864" s="57"/>
      <c r="BLW1864" s="57"/>
      <c r="BLX1864" s="57"/>
      <c r="BLY1864" s="57"/>
      <c r="BLZ1864" s="57"/>
      <c r="BMA1864" s="57"/>
      <c r="BMB1864" s="57"/>
      <c r="BMC1864" s="57"/>
      <c r="BMD1864" s="57"/>
      <c r="BME1864" s="57"/>
      <c r="BMF1864" s="57"/>
      <c r="BMG1864" s="57"/>
      <c r="BMH1864" s="57"/>
      <c r="BMI1864" s="57"/>
      <c r="BMJ1864" s="57"/>
      <c r="BMK1864" s="57"/>
      <c r="BML1864" s="57"/>
      <c r="BMM1864" s="57"/>
      <c r="BMN1864" s="57"/>
      <c r="BMO1864" s="57"/>
      <c r="BMP1864" s="57"/>
      <c r="BMQ1864" s="57"/>
      <c r="BMR1864" s="57"/>
      <c r="BMS1864" s="57"/>
      <c r="BMT1864" s="57"/>
      <c r="BMU1864" s="57"/>
      <c r="BMV1864" s="57"/>
      <c r="BMW1864" s="57"/>
      <c r="BMX1864" s="57"/>
      <c r="BMY1864" s="57"/>
      <c r="BMZ1864" s="57"/>
      <c r="BNA1864" s="57"/>
      <c r="BNB1864" s="57"/>
      <c r="BNC1864" s="57"/>
      <c r="BND1864" s="57"/>
      <c r="BNE1864" s="57"/>
      <c r="BNF1864" s="57"/>
      <c r="BNG1864" s="57"/>
      <c r="BNH1864" s="57"/>
      <c r="BNI1864" s="57"/>
      <c r="BNJ1864" s="57"/>
      <c r="BNK1864" s="57"/>
      <c r="BNL1864" s="57"/>
      <c r="BNM1864" s="57"/>
      <c r="BNN1864" s="57"/>
      <c r="BNO1864" s="57"/>
      <c r="BNP1864" s="57"/>
      <c r="BNQ1864" s="57"/>
      <c r="BNR1864" s="57"/>
      <c r="BNS1864" s="57"/>
      <c r="BNT1864" s="57"/>
      <c r="BNU1864" s="57"/>
      <c r="BNV1864" s="57"/>
      <c r="BNW1864" s="57"/>
      <c r="BNX1864" s="57"/>
      <c r="BNY1864" s="57"/>
      <c r="BNZ1864" s="57"/>
      <c r="BOA1864" s="57"/>
      <c r="BOB1864" s="57"/>
      <c r="BOC1864" s="57"/>
      <c r="BOD1864" s="57"/>
      <c r="BOE1864" s="57"/>
      <c r="BOF1864" s="57"/>
      <c r="BOG1864" s="57"/>
      <c r="BOH1864" s="57"/>
      <c r="BOI1864" s="57"/>
      <c r="BOJ1864" s="57"/>
      <c r="BOK1864" s="57"/>
      <c r="BOL1864" s="57"/>
      <c r="BOM1864" s="57"/>
      <c r="BON1864" s="57"/>
      <c r="BOO1864" s="57"/>
      <c r="BOP1864" s="57"/>
      <c r="BOQ1864" s="57"/>
      <c r="BOR1864" s="57"/>
      <c r="BOS1864" s="57"/>
      <c r="BOT1864" s="57"/>
      <c r="BOU1864" s="57"/>
      <c r="BOV1864" s="57"/>
      <c r="BOW1864" s="57"/>
      <c r="BOX1864" s="57"/>
      <c r="BOY1864" s="57"/>
      <c r="BOZ1864" s="57"/>
      <c r="BPA1864" s="57"/>
      <c r="BPB1864" s="57"/>
      <c r="BPC1864" s="57"/>
      <c r="BPD1864" s="57"/>
      <c r="BPE1864" s="57"/>
      <c r="BPF1864" s="57"/>
      <c r="BPG1864" s="57"/>
      <c r="BPH1864" s="57"/>
      <c r="BPI1864" s="57"/>
      <c r="BPJ1864" s="57"/>
      <c r="BPK1864" s="57"/>
      <c r="BPL1864" s="57"/>
      <c r="BPM1864" s="57"/>
      <c r="BPN1864" s="57"/>
      <c r="BPO1864" s="57"/>
      <c r="BPP1864" s="57"/>
      <c r="BPQ1864" s="57"/>
      <c r="BPR1864" s="57"/>
      <c r="BPS1864" s="57"/>
      <c r="BPT1864" s="57"/>
      <c r="BPU1864" s="57"/>
      <c r="BPV1864" s="57"/>
      <c r="BPW1864" s="57"/>
      <c r="BPX1864" s="57"/>
      <c r="BPY1864" s="57"/>
      <c r="BPZ1864" s="57"/>
      <c r="BQA1864" s="57"/>
      <c r="BQB1864" s="57"/>
      <c r="BQC1864" s="57"/>
      <c r="BQD1864" s="57"/>
      <c r="BQE1864" s="57"/>
      <c r="BQF1864" s="57"/>
      <c r="BQG1864" s="57"/>
      <c r="BQH1864" s="57"/>
      <c r="BQI1864" s="57"/>
      <c r="BQJ1864" s="57"/>
      <c r="BQK1864" s="57"/>
      <c r="BQL1864" s="57"/>
      <c r="BQM1864" s="57"/>
      <c r="BQN1864" s="57"/>
      <c r="BQO1864" s="57"/>
      <c r="BQP1864" s="57"/>
      <c r="BQQ1864" s="57"/>
      <c r="BQR1864" s="57"/>
      <c r="BQS1864" s="57"/>
      <c r="BQT1864" s="57"/>
      <c r="BQU1864" s="57"/>
      <c r="BQV1864" s="57"/>
      <c r="BQW1864" s="57"/>
      <c r="BQX1864" s="57"/>
      <c r="BQY1864" s="57"/>
      <c r="BQZ1864" s="57"/>
      <c r="BRA1864" s="57"/>
      <c r="BRB1864" s="57"/>
      <c r="BRC1864" s="57"/>
      <c r="BRD1864" s="57"/>
      <c r="BRE1864" s="57"/>
      <c r="BRF1864" s="57"/>
      <c r="BRG1864" s="57"/>
      <c r="BRH1864" s="57"/>
      <c r="BRI1864" s="57"/>
      <c r="BRJ1864" s="57"/>
      <c r="BRK1864" s="57"/>
      <c r="BRL1864" s="57"/>
      <c r="BRM1864" s="57"/>
      <c r="BRN1864" s="57"/>
      <c r="BRO1864" s="57"/>
      <c r="BRP1864" s="57"/>
      <c r="BRQ1864" s="57"/>
      <c r="BRR1864" s="57"/>
      <c r="BRS1864" s="57"/>
      <c r="BRT1864" s="57"/>
      <c r="BRU1864" s="57"/>
      <c r="BRV1864" s="57"/>
      <c r="BRW1864" s="57"/>
      <c r="BRX1864" s="57"/>
      <c r="BRY1864" s="57"/>
      <c r="BRZ1864" s="57"/>
      <c r="BSA1864" s="57"/>
      <c r="BSB1864" s="57"/>
      <c r="BSC1864" s="57"/>
      <c r="BSD1864" s="57"/>
      <c r="BSE1864" s="57"/>
      <c r="BSF1864" s="57"/>
      <c r="BSG1864" s="57"/>
      <c r="BSH1864" s="57"/>
      <c r="BSI1864" s="57"/>
      <c r="BSJ1864" s="57"/>
      <c r="BSK1864" s="57"/>
      <c r="BSL1864" s="57"/>
      <c r="BSM1864" s="57"/>
      <c r="BSN1864" s="57"/>
      <c r="BSO1864" s="57"/>
      <c r="BSP1864" s="57"/>
      <c r="BSQ1864" s="57"/>
      <c r="BSR1864" s="57"/>
      <c r="BSS1864" s="57"/>
      <c r="BST1864" s="57"/>
      <c r="BSU1864" s="57"/>
      <c r="BSV1864" s="57"/>
      <c r="BSW1864" s="57"/>
      <c r="BSX1864" s="57"/>
      <c r="BSY1864" s="57"/>
      <c r="BSZ1864" s="57"/>
      <c r="BTA1864" s="57"/>
      <c r="BTB1864" s="57"/>
      <c r="BTC1864" s="57"/>
      <c r="BTD1864" s="57"/>
      <c r="BTE1864" s="57"/>
      <c r="BTF1864" s="57"/>
      <c r="BTG1864" s="57"/>
      <c r="BTH1864" s="57"/>
      <c r="BTI1864" s="57"/>
      <c r="BTJ1864" s="57"/>
      <c r="BTK1864" s="57"/>
      <c r="BTL1864" s="57"/>
      <c r="BTM1864" s="57"/>
      <c r="BTN1864" s="57"/>
      <c r="BTO1864" s="57"/>
      <c r="BTP1864" s="57"/>
      <c r="BTQ1864" s="57"/>
      <c r="BTR1864" s="57"/>
      <c r="BTS1864" s="57"/>
      <c r="BTT1864" s="57"/>
      <c r="BTU1864" s="57"/>
      <c r="BTV1864" s="57"/>
      <c r="BTW1864" s="57"/>
      <c r="BTX1864" s="57"/>
      <c r="BTY1864" s="57"/>
      <c r="BTZ1864" s="57"/>
      <c r="BUA1864" s="57"/>
      <c r="BUB1864" s="57"/>
      <c r="BUC1864" s="57"/>
      <c r="BUD1864" s="57"/>
      <c r="BUE1864" s="57"/>
      <c r="BUF1864" s="57"/>
      <c r="BUG1864" s="57"/>
      <c r="BUH1864" s="57"/>
      <c r="BUI1864" s="57"/>
      <c r="BUJ1864" s="57"/>
      <c r="BUK1864" s="57"/>
      <c r="BUL1864" s="57"/>
      <c r="BUM1864" s="57"/>
      <c r="BUN1864" s="57"/>
      <c r="BUO1864" s="57"/>
      <c r="BUP1864" s="57"/>
      <c r="BUQ1864" s="57"/>
      <c r="BUR1864" s="57"/>
      <c r="BUS1864" s="57"/>
      <c r="BUT1864" s="57"/>
      <c r="BUU1864" s="57"/>
      <c r="BUV1864" s="57"/>
      <c r="BUW1864" s="57"/>
      <c r="BUX1864" s="57"/>
      <c r="BUY1864" s="57"/>
      <c r="BUZ1864" s="57"/>
      <c r="BVA1864" s="57"/>
      <c r="BVB1864" s="57"/>
      <c r="BVC1864" s="57"/>
      <c r="BVD1864" s="57"/>
      <c r="BVE1864" s="57"/>
      <c r="BVF1864" s="57"/>
      <c r="BVG1864" s="57"/>
      <c r="BVH1864" s="57"/>
      <c r="BVI1864" s="57"/>
      <c r="BVJ1864" s="57"/>
      <c r="BVK1864" s="57"/>
      <c r="BVL1864" s="57"/>
      <c r="BVM1864" s="57"/>
      <c r="BVN1864" s="57"/>
      <c r="BVO1864" s="57"/>
      <c r="BVP1864" s="57"/>
      <c r="BVQ1864" s="57"/>
      <c r="BVR1864" s="57"/>
      <c r="BVS1864" s="57"/>
      <c r="BVT1864" s="57"/>
      <c r="BVU1864" s="57"/>
      <c r="BVV1864" s="57"/>
      <c r="BVW1864" s="57"/>
      <c r="BVX1864" s="57"/>
      <c r="BVY1864" s="57"/>
      <c r="BVZ1864" s="57"/>
      <c r="BWA1864" s="57"/>
      <c r="BWB1864" s="57"/>
      <c r="BWC1864" s="57"/>
      <c r="BWD1864" s="57"/>
      <c r="BWE1864" s="57"/>
      <c r="BWF1864" s="57"/>
      <c r="BWG1864" s="57"/>
      <c r="BWH1864" s="57"/>
      <c r="BWI1864" s="57"/>
      <c r="BWJ1864" s="57"/>
      <c r="BWK1864" s="57"/>
      <c r="BWL1864" s="57"/>
      <c r="BWM1864" s="57"/>
      <c r="BWN1864" s="57"/>
      <c r="BWO1864" s="57"/>
      <c r="BWP1864" s="57"/>
      <c r="BWQ1864" s="57"/>
      <c r="BWR1864" s="57"/>
      <c r="BWS1864" s="57"/>
      <c r="BWT1864" s="57"/>
      <c r="BWU1864" s="57"/>
      <c r="BWV1864" s="57"/>
      <c r="BWW1864" s="57"/>
      <c r="BWX1864" s="57"/>
      <c r="BWY1864" s="57"/>
      <c r="BWZ1864" s="57"/>
      <c r="BXA1864" s="57"/>
      <c r="BXB1864" s="57"/>
      <c r="BXC1864" s="57"/>
      <c r="BXD1864" s="57"/>
      <c r="BXE1864" s="57"/>
      <c r="BXF1864" s="57"/>
      <c r="BXG1864" s="57"/>
      <c r="BXH1864" s="57"/>
      <c r="BXI1864" s="57"/>
      <c r="BXJ1864" s="57"/>
      <c r="BXK1864" s="57"/>
      <c r="BXL1864" s="57"/>
      <c r="BXM1864" s="57"/>
      <c r="BXN1864" s="57"/>
      <c r="BXO1864" s="57"/>
      <c r="BXP1864" s="57"/>
      <c r="BXQ1864" s="57"/>
      <c r="BXR1864" s="57"/>
      <c r="BXS1864" s="57"/>
      <c r="BXT1864" s="57"/>
      <c r="BXU1864" s="57"/>
      <c r="BXV1864" s="57"/>
      <c r="BXW1864" s="57"/>
      <c r="BXX1864" s="57"/>
      <c r="BXY1864" s="57"/>
      <c r="BXZ1864" s="57"/>
      <c r="BYA1864" s="57"/>
      <c r="BYB1864" s="57"/>
      <c r="BYC1864" s="57"/>
      <c r="BYD1864" s="57"/>
      <c r="BYE1864" s="57"/>
      <c r="BYF1864" s="57"/>
      <c r="BYG1864" s="57"/>
      <c r="BYH1864" s="57"/>
      <c r="BYI1864" s="57"/>
      <c r="BYJ1864" s="57"/>
      <c r="BYK1864" s="57"/>
      <c r="BYL1864" s="57"/>
      <c r="BYM1864" s="57"/>
      <c r="BYN1864" s="57"/>
      <c r="BYO1864" s="57"/>
      <c r="BYP1864" s="57"/>
      <c r="BYQ1864" s="57"/>
      <c r="BYR1864" s="57"/>
      <c r="BYS1864" s="57"/>
      <c r="BYT1864" s="57"/>
      <c r="BYU1864" s="57"/>
      <c r="BYV1864" s="57"/>
      <c r="BYW1864" s="57"/>
      <c r="BYX1864" s="57"/>
      <c r="BYY1864" s="57"/>
      <c r="BYZ1864" s="57"/>
      <c r="BZA1864" s="57"/>
      <c r="BZB1864" s="57"/>
      <c r="BZC1864" s="57"/>
      <c r="BZD1864" s="57"/>
      <c r="BZE1864" s="57"/>
      <c r="BZF1864" s="57"/>
      <c r="BZG1864" s="57"/>
      <c r="BZH1864" s="57"/>
      <c r="BZI1864" s="57"/>
      <c r="BZJ1864" s="57"/>
      <c r="BZK1864" s="57"/>
      <c r="BZL1864" s="57"/>
      <c r="BZM1864" s="57"/>
      <c r="BZN1864" s="57"/>
      <c r="BZO1864" s="57"/>
      <c r="BZP1864" s="57"/>
      <c r="BZQ1864" s="57"/>
      <c r="BZR1864" s="57"/>
      <c r="BZS1864" s="57"/>
      <c r="BZT1864" s="57"/>
      <c r="BZU1864" s="57"/>
      <c r="BZV1864" s="57"/>
      <c r="BZW1864" s="57"/>
      <c r="BZX1864" s="57"/>
      <c r="BZY1864" s="57"/>
      <c r="BZZ1864" s="57"/>
      <c r="CAA1864" s="57"/>
      <c r="CAB1864" s="57"/>
      <c r="CAC1864" s="57"/>
      <c r="CAD1864" s="57"/>
      <c r="CAE1864" s="57"/>
      <c r="CAF1864" s="57"/>
      <c r="CAG1864" s="57"/>
      <c r="CAH1864" s="57"/>
      <c r="CAI1864" s="57"/>
      <c r="CAJ1864" s="57"/>
      <c r="CAK1864" s="57"/>
      <c r="CAL1864" s="57"/>
      <c r="CAM1864" s="57"/>
      <c r="CAN1864" s="57"/>
      <c r="CAO1864" s="57"/>
      <c r="CAP1864" s="57"/>
      <c r="CAQ1864" s="57"/>
      <c r="CAR1864" s="57"/>
      <c r="CAS1864" s="57"/>
      <c r="CAT1864" s="57"/>
      <c r="CAU1864" s="57"/>
      <c r="CAV1864" s="57"/>
      <c r="CAW1864" s="57"/>
      <c r="CAX1864" s="57"/>
      <c r="CAY1864" s="57"/>
      <c r="CAZ1864" s="57"/>
      <c r="CBA1864" s="57"/>
      <c r="CBB1864" s="57"/>
      <c r="CBC1864" s="57"/>
      <c r="CBD1864" s="57"/>
      <c r="CBE1864" s="57"/>
      <c r="CBF1864" s="57"/>
      <c r="CBG1864" s="57"/>
      <c r="CBH1864" s="57"/>
      <c r="CBI1864" s="57"/>
      <c r="CBJ1864" s="57"/>
      <c r="CBK1864" s="57"/>
      <c r="CBL1864" s="57"/>
      <c r="CBM1864" s="57"/>
      <c r="CBN1864" s="57"/>
      <c r="CBO1864" s="57"/>
      <c r="CBP1864" s="57"/>
      <c r="CBQ1864" s="57"/>
      <c r="CBR1864" s="57"/>
      <c r="CBS1864" s="57"/>
      <c r="CBT1864" s="57"/>
      <c r="CBU1864" s="57"/>
      <c r="CBV1864" s="57"/>
      <c r="CBW1864" s="57"/>
      <c r="CBX1864" s="57"/>
      <c r="CBY1864" s="57"/>
      <c r="CBZ1864" s="57"/>
      <c r="CCA1864" s="57"/>
      <c r="CCB1864" s="57"/>
      <c r="CCC1864" s="57"/>
      <c r="CCD1864" s="57"/>
      <c r="CCE1864" s="57"/>
      <c r="CCF1864" s="57"/>
      <c r="CCG1864" s="57"/>
      <c r="CCH1864" s="57"/>
      <c r="CCI1864" s="57"/>
      <c r="CCJ1864" s="57"/>
      <c r="CCK1864" s="57"/>
      <c r="CCL1864" s="57"/>
      <c r="CCM1864" s="57"/>
      <c r="CCN1864" s="57"/>
      <c r="CCO1864" s="57"/>
      <c r="CCP1864" s="57"/>
      <c r="CCQ1864" s="57"/>
      <c r="CCR1864" s="57"/>
      <c r="CCS1864" s="57"/>
      <c r="CCT1864" s="57"/>
      <c r="CCU1864" s="57"/>
      <c r="CCV1864" s="57"/>
      <c r="CCW1864" s="57"/>
      <c r="CCX1864" s="57"/>
      <c r="CCY1864" s="57"/>
      <c r="CCZ1864" s="57"/>
      <c r="CDA1864" s="57"/>
      <c r="CDB1864" s="57"/>
      <c r="CDC1864" s="57"/>
      <c r="CDD1864" s="57"/>
      <c r="CDE1864" s="57"/>
      <c r="CDF1864" s="57"/>
      <c r="CDG1864" s="57"/>
      <c r="CDH1864" s="57"/>
      <c r="CDI1864" s="57"/>
      <c r="CDJ1864" s="57"/>
      <c r="CDK1864" s="57"/>
      <c r="CDL1864" s="57"/>
      <c r="CDM1864" s="57"/>
      <c r="CDN1864" s="57"/>
      <c r="CDO1864" s="57"/>
      <c r="CDP1864" s="57"/>
      <c r="CDQ1864" s="57"/>
      <c r="CDR1864" s="57"/>
      <c r="CDS1864" s="57"/>
      <c r="CDT1864" s="57"/>
      <c r="CDU1864" s="57"/>
      <c r="CDV1864" s="57"/>
      <c r="CDW1864" s="57"/>
      <c r="CDX1864" s="57"/>
      <c r="CDY1864" s="57"/>
      <c r="CDZ1864" s="57"/>
      <c r="CEA1864" s="57"/>
      <c r="CEB1864" s="57"/>
      <c r="CEC1864" s="57"/>
      <c r="CED1864" s="57"/>
      <c r="CEE1864" s="57"/>
      <c r="CEF1864" s="57"/>
      <c r="CEG1864" s="57"/>
      <c r="CEH1864" s="57"/>
      <c r="CEI1864" s="57"/>
      <c r="CEJ1864" s="57"/>
      <c r="CEK1864" s="57"/>
      <c r="CEL1864" s="57"/>
      <c r="CEM1864" s="57"/>
      <c r="CEN1864" s="57"/>
      <c r="CEO1864" s="57"/>
      <c r="CEP1864" s="57"/>
      <c r="CEQ1864" s="57"/>
      <c r="CER1864" s="57"/>
      <c r="CES1864" s="57"/>
      <c r="CET1864" s="57"/>
      <c r="CEU1864" s="57"/>
      <c r="CEV1864" s="57"/>
      <c r="CEW1864" s="57"/>
      <c r="CEX1864" s="57"/>
      <c r="CEY1864" s="57"/>
      <c r="CEZ1864" s="57"/>
      <c r="CFA1864" s="57"/>
      <c r="CFB1864" s="57"/>
      <c r="CFC1864" s="57"/>
      <c r="CFD1864" s="57"/>
      <c r="CFE1864" s="57"/>
      <c r="CFF1864" s="57"/>
      <c r="CFG1864" s="57"/>
      <c r="CFH1864" s="57"/>
      <c r="CFI1864" s="57"/>
      <c r="CFJ1864" s="57"/>
      <c r="CFK1864" s="57"/>
      <c r="CFL1864" s="57"/>
      <c r="CFM1864" s="57"/>
      <c r="CFN1864" s="57"/>
      <c r="CFO1864" s="57"/>
      <c r="CFP1864" s="57"/>
      <c r="CFQ1864" s="57"/>
      <c r="CFR1864" s="57"/>
      <c r="CFS1864" s="57"/>
      <c r="CFT1864" s="57"/>
      <c r="CFU1864" s="57"/>
      <c r="CFV1864" s="57"/>
      <c r="CFW1864" s="57"/>
      <c r="CFX1864" s="57"/>
      <c r="CFY1864" s="57"/>
      <c r="CFZ1864" s="57"/>
      <c r="CGA1864" s="57"/>
      <c r="CGB1864" s="57"/>
      <c r="CGC1864" s="57"/>
      <c r="CGD1864" s="57"/>
      <c r="CGE1864" s="57"/>
      <c r="CGF1864" s="57"/>
      <c r="CGG1864" s="57"/>
      <c r="CGH1864" s="57"/>
      <c r="CGI1864" s="57"/>
      <c r="CGJ1864" s="57"/>
      <c r="CGK1864" s="57"/>
      <c r="CGL1864" s="57"/>
      <c r="CGM1864" s="57"/>
      <c r="CGN1864" s="57"/>
      <c r="CGO1864" s="57"/>
      <c r="CGP1864" s="57"/>
      <c r="CGQ1864" s="57"/>
      <c r="CGR1864" s="57"/>
      <c r="CGS1864" s="57"/>
      <c r="CGT1864" s="57"/>
      <c r="CGU1864" s="57"/>
      <c r="CGV1864" s="57"/>
      <c r="CGW1864" s="57"/>
      <c r="CGX1864" s="57"/>
      <c r="CGY1864" s="57"/>
      <c r="CGZ1864" s="57"/>
      <c r="CHA1864" s="57"/>
      <c r="CHB1864" s="57"/>
      <c r="CHC1864" s="57"/>
      <c r="CHD1864" s="57"/>
      <c r="CHE1864" s="57"/>
      <c r="CHF1864" s="57"/>
      <c r="CHG1864" s="57"/>
      <c r="CHH1864" s="57"/>
      <c r="CHI1864" s="57"/>
      <c r="CHJ1864" s="57"/>
      <c r="CHK1864" s="57"/>
      <c r="CHL1864" s="57"/>
      <c r="CHM1864" s="57"/>
      <c r="CHN1864" s="57"/>
      <c r="CHO1864" s="57"/>
      <c r="CHP1864" s="57"/>
      <c r="CHQ1864" s="57"/>
      <c r="CHR1864" s="57"/>
      <c r="CHS1864" s="57"/>
      <c r="CHT1864" s="57"/>
      <c r="CHU1864" s="57"/>
      <c r="CHV1864" s="57"/>
      <c r="CHW1864" s="57"/>
    </row>
    <row r="1865" spans="1:2259" s="563" customFormat="1" ht="18" customHeight="1" thickBot="1" x14ac:dyDescent="0.25">
      <c r="A1865" s="419">
        <v>44996</v>
      </c>
      <c r="B1865" s="420">
        <v>0.375</v>
      </c>
      <c r="C1865" s="421">
        <v>-3</v>
      </c>
      <c r="D1865" s="167">
        <f>(MAX(K1865:M1865))/J1865/1.44</f>
        <v>0</v>
      </c>
      <c r="E1865" s="168" t="e">
        <f t="shared" si="325"/>
        <v>#DIV/0!</v>
      </c>
      <c r="F1865" s="652" t="s">
        <v>27</v>
      </c>
      <c r="G1865" s="423" t="s">
        <v>28</v>
      </c>
      <c r="H1865" s="409">
        <v>602</v>
      </c>
      <c r="I1865" s="424" t="s">
        <v>2442</v>
      </c>
      <c r="J1865" s="408">
        <v>1000</v>
      </c>
      <c r="K1865" s="655"/>
      <c r="L1865" s="655"/>
      <c r="M1865" s="655"/>
      <c r="N1865" s="655"/>
      <c r="O1865" s="412">
        <f t="shared" si="326"/>
        <v>0</v>
      </c>
      <c r="P1865" s="175">
        <f t="shared" si="316"/>
        <v>0</v>
      </c>
      <c r="Q1865" s="656"/>
      <c r="R1865" s="662"/>
      <c r="S1865" s="657"/>
      <c r="T1865" s="655"/>
      <c r="U1865" s="655"/>
      <c r="V1865" s="655"/>
      <c r="W1865" s="655"/>
      <c r="X1865" s="632">
        <f t="shared" si="323"/>
        <v>0</v>
      </c>
      <c r="Y1865" s="69"/>
      <c r="Z1865" s="414"/>
      <c r="AA1865" s="73">
        <f t="shared" si="321"/>
        <v>0</v>
      </c>
      <c r="AB1865" s="831">
        <f t="shared" si="317"/>
        <v>0</v>
      </c>
      <c r="AC1865" s="180"/>
      <c r="AD1865" s="180"/>
      <c r="AE1865" s="180"/>
      <c r="AF1865" s="180"/>
      <c r="AG1865" s="180"/>
      <c r="AH1865" s="180"/>
      <c r="AI1865" s="180"/>
      <c r="AJ1865" s="180"/>
      <c r="AK1865" s="180"/>
      <c r="AL1865" s="180"/>
      <c r="AM1865" s="180"/>
      <c r="AN1865" s="180"/>
      <c r="AO1865" s="180"/>
      <c r="AP1865" s="180"/>
      <c r="AQ1865" s="180"/>
      <c r="AR1865" s="180"/>
      <c r="AS1865" s="180"/>
      <c r="AT1865" s="180"/>
      <c r="AU1865" s="180"/>
      <c r="AV1865" s="180"/>
      <c r="AW1865" s="180"/>
      <c r="AX1865" s="180"/>
      <c r="AY1865" s="180"/>
      <c r="AZ1865" s="180"/>
      <c r="BA1865" s="180"/>
      <c r="BB1865" s="180"/>
      <c r="BC1865" s="180"/>
      <c r="BD1865" s="180"/>
      <c r="BE1865" s="180"/>
      <c r="BF1865" s="180"/>
      <c r="BG1865" s="180"/>
      <c r="BH1865" s="180"/>
      <c r="BI1865" s="180"/>
      <c r="BJ1865" s="180"/>
      <c r="BK1865" s="180"/>
      <c r="BL1865" s="180"/>
      <c r="BM1865" s="180"/>
      <c r="BN1865" s="180"/>
      <c r="BO1865" s="180"/>
      <c r="BP1865" s="180"/>
      <c r="BQ1865" s="180"/>
      <c r="BR1865" s="180"/>
      <c r="BS1865" s="180"/>
      <c r="BT1865" s="180"/>
      <c r="BU1865" s="180"/>
      <c r="BV1865" s="180"/>
      <c r="BW1865" s="180"/>
      <c r="BX1865" s="180"/>
      <c r="BY1865" s="180"/>
      <c r="BZ1865" s="180"/>
      <c r="CA1865" s="180"/>
      <c r="CB1865" s="180"/>
      <c r="CC1865" s="180"/>
      <c r="CD1865" s="180"/>
      <c r="CE1865" s="180"/>
      <c r="CF1865" s="180"/>
      <c r="CG1865" s="180"/>
      <c r="CH1865" s="180"/>
      <c r="CI1865" s="180"/>
      <c r="CJ1865" s="180"/>
      <c r="CK1865" s="180"/>
      <c r="CL1865" s="180"/>
      <c r="CM1865" s="180"/>
      <c r="CN1865" s="180"/>
      <c r="CO1865" s="180"/>
      <c r="CP1865" s="180"/>
      <c r="CQ1865" s="180"/>
      <c r="CR1865" s="180"/>
      <c r="CS1865" s="180"/>
      <c r="CT1865" s="180"/>
      <c r="CU1865" s="180"/>
      <c r="CV1865" s="180"/>
      <c r="CW1865" s="180"/>
      <c r="CX1865" s="180"/>
      <c r="CY1865" s="180"/>
      <c r="CZ1865" s="180"/>
      <c r="DA1865" s="180"/>
      <c r="DB1865" s="180"/>
      <c r="DC1865" s="180"/>
      <c r="DD1865" s="180"/>
      <c r="DE1865" s="180"/>
      <c r="DF1865" s="180"/>
      <c r="DG1865" s="180"/>
      <c r="DH1865" s="180"/>
      <c r="DI1865" s="180"/>
      <c r="DJ1865" s="180"/>
      <c r="DK1865" s="180"/>
      <c r="DL1865" s="180"/>
      <c r="DM1865" s="180"/>
      <c r="DN1865" s="180"/>
      <c r="DO1865" s="180"/>
      <c r="DP1865" s="180"/>
      <c r="DQ1865" s="180"/>
      <c r="DR1865" s="180"/>
      <c r="DS1865" s="180"/>
      <c r="DT1865" s="180"/>
      <c r="DU1865" s="180"/>
      <c r="DV1865" s="180"/>
      <c r="DW1865" s="180"/>
      <c r="DX1865" s="180"/>
      <c r="DY1865" s="180"/>
      <c r="DZ1865" s="180"/>
      <c r="EA1865" s="180"/>
      <c r="EB1865" s="180"/>
      <c r="EC1865" s="180"/>
      <c r="ED1865" s="180"/>
      <c r="EE1865" s="180"/>
      <c r="EF1865" s="180"/>
      <c r="EG1865" s="180"/>
      <c r="EH1865" s="180"/>
      <c r="EI1865" s="180"/>
      <c r="EJ1865" s="180"/>
      <c r="EK1865" s="180"/>
      <c r="EL1865" s="180"/>
      <c r="EM1865" s="180"/>
      <c r="EN1865" s="180"/>
      <c r="EO1865" s="180"/>
      <c r="EP1865" s="180"/>
      <c r="EQ1865" s="180"/>
      <c r="ER1865" s="180"/>
      <c r="ES1865" s="180"/>
      <c r="ET1865" s="180"/>
      <c r="EU1865" s="180"/>
      <c r="EV1865" s="180"/>
      <c r="EW1865" s="180"/>
      <c r="EX1865" s="180"/>
      <c r="EY1865" s="180"/>
      <c r="EZ1865" s="180"/>
      <c r="FA1865" s="180"/>
      <c r="FB1865" s="180"/>
      <c r="FC1865" s="180"/>
      <c r="FD1865" s="180"/>
      <c r="FE1865" s="180"/>
      <c r="FF1865" s="180"/>
      <c r="FG1865" s="180"/>
      <c r="FH1865" s="180"/>
      <c r="FI1865" s="180"/>
      <c r="FJ1865" s="180"/>
      <c r="FK1865" s="180"/>
      <c r="FL1865" s="180"/>
      <c r="FM1865" s="180"/>
      <c r="FN1865" s="180"/>
      <c r="FO1865" s="180"/>
      <c r="FP1865" s="180"/>
      <c r="FQ1865" s="180"/>
      <c r="FR1865" s="180"/>
      <c r="FS1865" s="180"/>
      <c r="FT1865" s="180"/>
      <c r="FU1865" s="180"/>
      <c r="FV1865" s="180"/>
      <c r="FW1865" s="180"/>
      <c r="FX1865" s="180"/>
      <c r="FY1865" s="180"/>
      <c r="FZ1865" s="180"/>
      <c r="GA1865" s="180"/>
      <c r="GB1865" s="180"/>
      <c r="GC1865" s="180"/>
      <c r="GD1865" s="180"/>
      <c r="GE1865" s="180"/>
      <c r="GF1865" s="180"/>
      <c r="GG1865" s="180"/>
      <c r="GH1865" s="180"/>
      <c r="GI1865" s="180"/>
      <c r="GJ1865" s="180"/>
      <c r="GK1865" s="180"/>
      <c r="GL1865" s="180"/>
      <c r="GM1865" s="180"/>
      <c r="GN1865" s="180"/>
      <c r="GO1865" s="180"/>
      <c r="GP1865" s="180"/>
      <c r="GQ1865" s="180"/>
      <c r="GR1865" s="180"/>
      <c r="GS1865" s="180"/>
      <c r="GT1865" s="180"/>
      <c r="GU1865" s="180"/>
      <c r="GV1865" s="180"/>
      <c r="GW1865" s="180"/>
      <c r="GX1865" s="180"/>
      <c r="GY1865" s="180"/>
      <c r="GZ1865" s="180"/>
      <c r="HA1865" s="180"/>
      <c r="HB1865" s="180"/>
      <c r="HC1865" s="180"/>
      <c r="HD1865" s="180"/>
      <c r="HE1865" s="180"/>
      <c r="HF1865" s="180"/>
      <c r="HG1865" s="180"/>
      <c r="HH1865" s="180"/>
      <c r="HI1865" s="180"/>
      <c r="HJ1865" s="180"/>
      <c r="HK1865" s="180"/>
      <c r="HL1865" s="180"/>
      <c r="HM1865" s="180"/>
      <c r="HN1865" s="180"/>
      <c r="HO1865" s="180"/>
      <c r="HP1865" s="180"/>
      <c r="HQ1865" s="180"/>
      <c r="HR1865" s="180"/>
      <c r="HS1865" s="180"/>
      <c r="HT1865" s="180"/>
      <c r="HU1865" s="180"/>
      <c r="HV1865" s="180"/>
      <c r="HW1865" s="180"/>
      <c r="HX1865" s="180"/>
      <c r="HY1865" s="180"/>
      <c r="HZ1865" s="180"/>
      <c r="IA1865" s="180"/>
      <c r="IB1865" s="180"/>
      <c r="IC1865" s="180"/>
      <c r="ID1865" s="180"/>
      <c r="IE1865" s="180"/>
      <c r="IF1865" s="180"/>
      <c r="IG1865" s="180"/>
      <c r="IH1865" s="180"/>
      <c r="II1865" s="180"/>
      <c r="IJ1865" s="180"/>
      <c r="IK1865" s="180"/>
      <c r="IL1865" s="180"/>
      <c r="IM1865" s="180"/>
      <c r="IN1865" s="180"/>
      <c r="IO1865" s="180"/>
      <c r="IP1865" s="180"/>
      <c r="IQ1865" s="180"/>
      <c r="IR1865" s="180"/>
      <c r="IS1865" s="180"/>
      <c r="IT1865" s="180"/>
      <c r="IU1865" s="180"/>
      <c r="IV1865" s="180"/>
      <c r="IW1865" s="180"/>
      <c r="IX1865" s="180"/>
      <c r="IY1865" s="180"/>
      <c r="IZ1865" s="180"/>
      <c r="JA1865" s="180"/>
      <c r="JB1865" s="180"/>
      <c r="JC1865" s="180"/>
      <c r="JD1865" s="180"/>
      <c r="JE1865" s="180"/>
      <c r="JF1865" s="180"/>
      <c r="JG1865" s="180"/>
      <c r="JH1865" s="180"/>
      <c r="JI1865" s="180"/>
      <c r="JJ1865" s="180"/>
      <c r="JK1865" s="180"/>
      <c r="JL1865" s="180"/>
      <c r="JM1865" s="180"/>
      <c r="JN1865" s="180"/>
      <c r="JO1865" s="180"/>
      <c r="JP1865" s="180"/>
      <c r="JQ1865" s="180"/>
      <c r="JR1865" s="180"/>
      <c r="JS1865" s="180"/>
      <c r="JT1865" s="180"/>
      <c r="JU1865" s="180"/>
      <c r="JV1865" s="180"/>
      <c r="JW1865" s="180"/>
      <c r="JX1865" s="180"/>
      <c r="JY1865" s="180"/>
      <c r="JZ1865" s="180"/>
      <c r="KA1865" s="180"/>
      <c r="KB1865" s="180"/>
      <c r="KC1865" s="180"/>
      <c r="KD1865" s="180"/>
      <c r="KE1865" s="180"/>
      <c r="KF1865" s="180"/>
      <c r="KG1865" s="180"/>
      <c r="KH1865" s="180"/>
      <c r="KI1865" s="180"/>
      <c r="KJ1865" s="180"/>
      <c r="KK1865" s="180"/>
      <c r="KL1865" s="180"/>
      <c r="KM1865" s="180"/>
      <c r="KN1865" s="180"/>
      <c r="KO1865" s="180"/>
      <c r="KP1865" s="180"/>
      <c r="KQ1865" s="180"/>
      <c r="KR1865" s="180"/>
      <c r="KS1865" s="180"/>
      <c r="KT1865" s="180"/>
      <c r="KU1865" s="180"/>
      <c r="KV1865" s="180"/>
      <c r="KW1865" s="180"/>
      <c r="KX1865" s="180"/>
      <c r="KY1865" s="180"/>
      <c r="KZ1865" s="180"/>
      <c r="LA1865" s="180"/>
      <c r="LB1865" s="180"/>
      <c r="LC1865" s="180"/>
      <c r="LD1865" s="180"/>
      <c r="LE1865" s="180"/>
      <c r="LF1865" s="180"/>
      <c r="LG1865" s="180"/>
      <c r="LH1865" s="180"/>
      <c r="LI1865" s="180"/>
      <c r="LJ1865" s="180"/>
      <c r="LK1865" s="180"/>
      <c r="LL1865" s="180"/>
      <c r="LM1865" s="180"/>
      <c r="LN1865" s="180"/>
      <c r="LO1865" s="180"/>
      <c r="LP1865" s="180"/>
      <c r="LQ1865" s="180"/>
      <c r="LR1865" s="180"/>
      <c r="LS1865" s="180"/>
      <c r="LT1865" s="180"/>
      <c r="LU1865" s="180"/>
      <c r="LV1865" s="180"/>
      <c r="LW1865" s="180"/>
      <c r="LX1865" s="180"/>
      <c r="LY1865" s="180"/>
      <c r="LZ1865" s="180"/>
      <c r="MA1865" s="180"/>
      <c r="MB1865" s="180"/>
      <c r="MC1865" s="180"/>
      <c r="MD1865" s="180"/>
      <c r="ME1865" s="180"/>
      <c r="MF1865" s="180"/>
      <c r="MG1865" s="180"/>
      <c r="MH1865" s="180"/>
      <c r="MI1865" s="180"/>
      <c r="MJ1865" s="180"/>
      <c r="MK1865" s="180"/>
      <c r="ML1865" s="180"/>
      <c r="MM1865" s="180"/>
      <c r="MN1865" s="180"/>
      <c r="MO1865" s="180"/>
      <c r="MP1865" s="180"/>
      <c r="MQ1865" s="180"/>
      <c r="MR1865" s="180"/>
      <c r="MS1865" s="180"/>
      <c r="MT1865" s="180"/>
      <c r="MU1865" s="180"/>
      <c r="MV1865" s="180"/>
      <c r="MW1865" s="180"/>
      <c r="MX1865" s="180"/>
      <c r="MY1865" s="180"/>
      <c r="MZ1865" s="180"/>
      <c r="NA1865" s="180"/>
      <c r="NB1865" s="180"/>
      <c r="NC1865" s="180"/>
      <c r="ND1865" s="180"/>
      <c r="NE1865" s="180"/>
      <c r="NF1865" s="180"/>
      <c r="NG1865" s="180"/>
      <c r="NH1865" s="180"/>
      <c r="NI1865" s="180"/>
      <c r="NJ1865" s="180"/>
      <c r="NK1865" s="180"/>
      <c r="NL1865" s="180"/>
      <c r="NM1865" s="180"/>
      <c r="NN1865" s="180"/>
      <c r="NO1865" s="180"/>
      <c r="NP1865" s="180"/>
      <c r="NQ1865" s="180"/>
      <c r="NR1865" s="180"/>
      <c r="NS1865" s="180"/>
      <c r="NT1865" s="180"/>
      <c r="NU1865" s="180"/>
      <c r="NV1865" s="180"/>
      <c r="NW1865" s="180"/>
      <c r="NX1865" s="180"/>
      <c r="NY1865" s="180"/>
      <c r="NZ1865" s="180"/>
      <c r="OA1865" s="180"/>
      <c r="OB1865" s="180"/>
      <c r="OC1865" s="180"/>
      <c r="OD1865" s="180"/>
      <c r="OE1865" s="180"/>
      <c r="OF1865" s="180"/>
      <c r="OG1865" s="180"/>
      <c r="OH1865" s="180"/>
      <c r="OI1865" s="180"/>
      <c r="OJ1865" s="180"/>
      <c r="OK1865" s="180"/>
      <c r="OL1865" s="180"/>
      <c r="OM1865" s="180"/>
      <c r="ON1865" s="180"/>
      <c r="OO1865" s="180"/>
      <c r="OP1865" s="180"/>
      <c r="OQ1865" s="180"/>
      <c r="OR1865" s="180"/>
      <c r="OS1865" s="180"/>
      <c r="OT1865" s="180"/>
      <c r="OU1865" s="180"/>
      <c r="OV1865" s="180"/>
      <c r="OW1865" s="180"/>
      <c r="OX1865" s="180"/>
      <c r="OY1865" s="180"/>
      <c r="OZ1865" s="180"/>
      <c r="PA1865" s="180"/>
      <c r="PB1865" s="180"/>
      <c r="PC1865" s="180"/>
      <c r="PD1865" s="180"/>
      <c r="PE1865" s="180"/>
      <c r="PF1865" s="180"/>
      <c r="PG1865" s="180"/>
      <c r="PH1865" s="180"/>
      <c r="PI1865" s="180"/>
      <c r="PJ1865" s="180"/>
      <c r="PK1865" s="180"/>
      <c r="PL1865" s="180"/>
      <c r="PM1865" s="180"/>
      <c r="PN1865" s="180"/>
      <c r="PO1865" s="180"/>
      <c r="PP1865" s="180"/>
      <c r="PQ1865" s="180"/>
      <c r="PR1865" s="180"/>
      <c r="PS1865" s="180"/>
      <c r="PT1865" s="180"/>
      <c r="PU1865" s="180"/>
      <c r="PV1865" s="180"/>
      <c r="PW1865" s="180"/>
      <c r="PX1865" s="180"/>
      <c r="PY1865" s="180"/>
      <c r="PZ1865" s="180"/>
      <c r="QA1865" s="180"/>
      <c r="QB1865" s="180"/>
      <c r="QC1865" s="180"/>
      <c r="QD1865" s="180"/>
      <c r="QE1865" s="180"/>
      <c r="QF1865" s="180"/>
      <c r="QG1865" s="180"/>
      <c r="QH1865" s="180"/>
      <c r="QI1865" s="180"/>
      <c r="QJ1865" s="180"/>
      <c r="QK1865" s="180"/>
      <c r="QL1865" s="180"/>
      <c r="QM1865" s="180"/>
      <c r="QN1865" s="180"/>
      <c r="QO1865" s="180"/>
      <c r="QP1865" s="180"/>
      <c r="QQ1865" s="180"/>
      <c r="QR1865" s="180"/>
      <c r="QS1865" s="180"/>
      <c r="QT1865" s="180"/>
      <c r="QU1865" s="180"/>
      <c r="QV1865" s="180"/>
      <c r="QW1865" s="180"/>
      <c r="QX1865" s="180"/>
      <c r="QY1865" s="180"/>
      <c r="QZ1865" s="180"/>
      <c r="RA1865" s="180"/>
      <c r="RB1865" s="180"/>
      <c r="RC1865" s="180"/>
      <c r="RD1865" s="180"/>
      <c r="RE1865" s="180"/>
      <c r="RF1865" s="180"/>
      <c r="RG1865" s="180"/>
      <c r="RH1865" s="180"/>
      <c r="RI1865" s="180"/>
      <c r="RJ1865" s="180"/>
      <c r="RK1865" s="180"/>
      <c r="RL1865" s="180"/>
      <c r="RM1865" s="180"/>
      <c r="RN1865" s="180"/>
      <c r="RO1865" s="180"/>
      <c r="RP1865" s="180"/>
      <c r="RQ1865" s="180"/>
      <c r="RR1865" s="180"/>
      <c r="RS1865" s="180"/>
      <c r="RT1865" s="180"/>
      <c r="RU1865" s="180"/>
      <c r="RV1865" s="180"/>
      <c r="RW1865" s="180"/>
      <c r="RX1865" s="180"/>
      <c r="RY1865" s="180"/>
      <c r="RZ1865" s="180"/>
      <c r="SA1865" s="180"/>
      <c r="SB1865" s="180"/>
      <c r="SC1865" s="180"/>
      <c r="SD1865" s="180"/>
      <c r="SE1865" s="180"/>
      <c r="SF1865" s="180"/>
      <c r="SG1865" s="180"/>
      <c r="SH1865" s="180"/>
      <c r="SI1865" s="180"/>
      <c r="SJ1865" s="180"/>
      <c r="SK1865" s="180"/>
      <c r="SL1865" s="180"/>
      <c r="SM1865" s="180"/>
      <c r="SN1865" s="180"/>
      <c r="SO1865" s="180"/>
      <c r="SP1865" s="180"/>
      <c r="SQ1865" s="180"/>
      <c r="SR1865" s="180"/>
      <c r="SS1865" s="180"/>
      <c r="ST1865" s="180"/>
      <c r="SU1865" s="180"/>
      <c r="SV1865" s="180"/>
      <c r="SW1865" s="180"/>
      <c r="SX1865" s="180"/>
      <c r="SY1865" s="180"/>
      <c r="SZ1865" s="180"/>
      <c r="TA1865" s="180"/>
      <c r="TB1865" s="180"/>
      <c r="TC1865" s="180"/>
      <c r="TD1865" s="180"/>
      <c r="TE1865" s="180"/>
      <c r="TF1865" s="180"/>
      <c r="TG1865" s="180"/>
      <c r="TH1865" s="180"/>
      <c r="TI1865" s="180"/>
      <c r="TJ1865" s="180"/>
      <c r="TK1865" s="180"/>
      <c r="TL1865" s="180"/>
      <c r="TM1865" s="180"/>
      <c r="TN1865" s="180"/>
      <c r="TO1865" s="180"/>
      <c r="TP1865" s="180"/>
      <c r="TQ1865" s="180"/>
      <c r="TR1865" s="180"/>
      <c r="TS1865" s="180"/>
      <c r="TT1865" s="180"/>
      <c r="TU1865" s="180"/>
      <c r="TV1865" s="180"/>
      <c r="TW1865" s="180"/>
      <c r="TX1865" s="180"/>
      <c r="TY1865" s="180"/>
      <c r="TZ1865" s="180"/>
      <c r="UA1865" s="180"/>
      <c r="UB1865" s="180"/>
      <c r="UC1865" s="180"/>
      <c r="UD1865" s="180"/>
      <c r="UE1865" s="180"/>
      <c r="UF1865" s="180"/>
      <c r="UG1865" s="180"/>
      <c r="UH1865" s="180"/>
      <c r="UI1865" s="180"/>
      <c r="UJ1865" s="180"/>
      <c r="UK1865" s="180"/>
      <c r="UL1865" s="180"/>
      <c r="UM1865" s="180"/>
      <c r="UN1865" s="180"/>
      <c r="UO1865" s="180"/>
      <c r="UP1865" s="180"/>
      <c r="UQ1865" s="180"/>
      <c r="UR1865" s="180"/>
      <c r="US1865" s="180"/>
      <c r="UT1865" s="180"/>
      <c r="UU1865" s="180"/>
      <c r="UV1865" s="180"/>
      <c r="UW1865" s="180"/>
      <c r="UX1865" s="180"/>
      <c r="UY1865" s="180"/>
      <c r="UZ1865" s="180"/>
      <c r="VA1865" s="180"/>
      <c r="VB1865" s="180"/>
      <c r="VC1865" s="180"/>
      <c r="VD1865" s="180"/>
      <c r="VE1865" s="180"/>
      <c r="VF1865" s="180"/>
      <c r="VG1865" s="180"/>
      <c r="VH1865" s="180"/>
      <c r="VI1865" s="180"/>
      <c r="VJ1865" s="180"/>
      <c r="VK1865" s="180"/>
      <c r="VL1865" s="180"/>
      <c r="VM1865" s="180"/>
      <c r="VN1865" s="180"/>
      <c r="VO1865" s="180"/>
      <c r="VP1865" s="180"/>
      <c r="VQ1865" s="180"/>
      <c r="VR1865" s="180"/>
      <c r="VS1865" s="180"/>
      <c r="VT1865" s="180"/>
      <c r="VU1865" s="180"/>
      <c r="VV1865" s="180"/>
      <c r="VW1865" s="180"/>
      <c r="VX1865" s="180"/>
      <c r="VY1865" s="180"/>
      <c r="VZ1865" s="180"/>
      <c r="WA1865" s="180"/>
      <c r="WB1865" s="180"/>
      <c r="WC1865" s="180"/>
      <c r="WD1865" s="180"/>
      <c r="WE1865" s="180"/>
      <c r="WF1865" s="180"/>
      <c r="WG1865" s="180"/>
      <c r="WH1865" s="180"/>
      <c r="WI1865" s="180"/>
      <c r="WJ1865" s="180"/>
      <c r="WK1865" s="180"/>
      <c r="WL1865" s="180"/>
      <c r="WM1865" s="180"/>
      <c r="WN1865" s="180"/>
      <c r="WO1865" s="180"/>
      <c r="WP1865" s="180"/>
      <c r="WQ1865" s="180"/>
      <c r="WR1865" s="180"/>
      <c r="WS1865" s="180"/>
      <c r="WT1865" s="180"/>
      <c r="WU1865" s="180"/>
      <c r="WV1865" s="180"/>
      <c r="WW1865" s="180"/>
      <c r="WX1865" s="180"/>
      <c r="WY1865" s="180"/>
      <c r="WZ1865" s="180"/>
      <c r="XA1865" s="180"/>
      <c r="XB1865" s="180"/>
      <c r="XC1865" s="180"/>
      <c r="XD1865" s="180"/>
      <c r="XE1865" s="180"/>
      <c r="XF1865" s="180"/>
      <c r="XG1865" s="180"/>
      <c r="XH1865" s="180"/>
      <c r="XI1865" s="180"/>
      <c r="XJ1865" s="180"/>
      <c r="XK1865" s="180"/>
      <c r="XL1865" s="180"/>
      <c r="XM1865" s="180"/>
      <c r="XN1865" s="180"/>
      <c r="XO1865" s="180"/>
      <c r="XP1865" s="180"/>
      <c r="XQ1865" s="180"/>
      <c r="XR1865" s="180"/>
      <c r="XS1865" s="180"/>
      <c r="XT1865" s="180"/>
      <c r="XU1865" s="180"/>
      <c r="XV1865" s="180"/>
      <c r="XW1865" s="180"/>
      <c r="XX1865" s="180"/>
      <c r="XY1865" s="180"/>
      <c r="XZ1865" s="180"/>
      <c r="YA1865" s="180"/>
      <c r="YB1865" s="180"/>
      <c r="YC1865" s="180"/>
      <c r="YD1865" s="180"/>
      <c r="YE1865" s="180"/>
      <c r="YF1865" s="180"/>
      <c r="YG1865" s="180"/>
      <c r="YH1865" s="180"/>
      <c r="YI1865" s="180"/>
      <c r="YJ1865" s="180"/>
      <c r="YK1865" s="180"/>
      <c r="YL1865" s="180"/>
      <c r="YM1865" s="180"/>
      <c r="YN1865" s="180"/>
      <c r="YO1865" s="180"/>
      <c r="YP1865" s="180"/>
      <c r="YQ1865" s="180"/>
      <c r="YR1865" s="180"/>
      <c r="YS1865" s="180"/>
      <c r="YT1865" s="180"/>
      <c r="YU1865" s="180"/>
      <c r="YV1865" s="180"/>
      <c r="YW1865" s="180"/>
      <c r="YX1865" s="180"/>
      <c r="YY1865" s="180"/>
      <c r="YZ1865" s="180"/>
      <c r="ZA1865" s="180"/>
      <c r="ZB1865" s="180"/>
      <c r="ZC1865" s="180"/>
      <c r="ZD1865" s="180"/>
      <c r="ZE1865" s="180"/>
      <c r="ZF1865" s="180"/>
      <c r="ZG1865" s="180"/>
      <c r="ZH1865" s="180"/>
      <c r="ZI1865" s="180"/>
      <c r="ZJ1865" s="180"/>
      <c r="ZK1865" s="180"/>
      <c r="ZL1865" s="180"/>
      <c r="ZM1865" s="180"/>
      <c r="ZN1865" s="180"/>
      <c r="ZO1865" s="180"/>
      <c r="ZP1865" s="180"/>
      <c r="ZQ1865" s="180"/>
      <c r="ZR1865" s="180"/>
      <c r="ZS1865" s="180"/>
      <c r="ZT1865" s="180"/>
      <c r="ZU1865" s="180"/>
      <c r="ZV1865" s="180"/>
      <c r="ZW1865" s="180"/>
      <c r="ZX1865" s="180"/>
      <c r="ZY1865" s="180"/>
      <c r="ZZ1865" s="180"/>
      <c r="AAA1865" s="180"/>
      <c r="AAB1865" s="180"/>
      <c r="AAC1865" s="180"/>
      <c r="AAD1865" s="180"/>
      <c r="AAE1865" s="180"/>
      <c r="AAF1865" s="180"/>
      <c r="AAG1865" s="180"/>
      <c r="AAH1865" s="180"/>
      <c r="AAI1865" s="180"/>
      <c r="AAJ1865" s="180"/>
      <c r="AAK1865" s="180"/>
      <c r="AAL1865" s="180"/>
      <c r="AAM1865" s="180"/>
      <c r="AAN1865" s="180"/>
      <c r="AAO1865" s="180"/>
      <c r="AAP1865" s="180"/>
      <c r="AAQ1865" s="180"/>
      <c r="AAR1865" s="180"/>
      <c r="AAS1865" s="180"/>
      <c r="AAT1865" s="180"/>
      <c r="AAU1865" s="180"/>
      <c r="AAV1865" s="180"/>
      <c r="AAW1865" s="180"/>
      <c r="AAX1865" s="180"/>
      <c r="AAY1865" s="180"/>
      <c r="AAZ1865" s="180"/>
      <c r="ABA1865" s="180"/>
      <c r="ABB1865" s="180"/>
      <c r="ABC1865" s="180"/>
      <c r="ABD1865" s="180"/>
      <c r="ABE1865" s="180"/>
      <c r="ABF1865" s="180"/>
      <c r="ABG1865" s="180"/>
      <c r="ABH1865" s="180"/>
      <c r="ABI1865" s="180"/>
      <c r="ABJ1865" s="180"/>
      <c r="ABK1865" s="180"/>
      <c r="ABL1865" s="180"/>
      <c r="ABM1865" s="180"/>
      <c r="ABN1865" s="180"/>
      <c r="ABO1865" s="180"/>
      <c r="ABP1865" s="180"/>
      <c r="ABQ1865" s="180"/>
      <c r="ABR1865" s="180"/>
      <c r="ABS1865" s="180"/>
      <c r="ABT1865" s="180"/>
      <c r="ABU1865" s="180"/>
      <c r="ABV1865" s="180"/>
      <c r="ABW1865" s="180"/>
      <c r="ABX1865" s="180"/>
      <c r="ABY1865" s="180"/>
      <c r="ABZ1865" s="180"/>
      <c r="ACA1865" s="180"/>
      <c r="ACB1865" s="180"/>
      <c r="ACC1865" s="180"/>
      <c r="ACD1865" s="180"/>
      <c r="ACE1865" s="180"/>
      <c r="ACF1865" s="180"/>
      <c r="ACG1865" s="180"/>
      <c r="ACH1865" s="180"/>
      <c r="ACI1865" s="180"/>
      <c r="ACJ1865" s="180"/>
      <c r="ACK1865" s="180"/>
      <c r="ACL1865" s="180"/>
      <c r="ACM1865" s="180"/>
      <c r="ACN1865" s="180"/>
      <c r="ACO1865" s="180"/>
      <c r="ACP1865" s="180"/>
      <c r="ACQ1865" s="180"/>
      <c r="ACR1865" s="180"/>
      <c r="ACS1865" s="180"/>
      <c r="ACT1865" s="180"/>
      <c r="ACU1865" s="180"/>
      <c r="ACV1865" s="180"/>
      <c r="ACW1865" s="180"/>
      <c r="ACX1865" s="180"/>
      <c r="ACY1865" s="180"/>
      <c r="ACZ1865" s="180"/>
      <c r="ADA1865" s="180"/>
      <c r="ADB1865" s="180"/>
      <c r="ADC1865" s="180"/>
      <c r="ADD1865" s="180"/>
      <c r="ADE1865" s="180"/>
      <c r="ADF1865" s="180"/>
      <c r="ADG1865" s="180"/>
      <c r="ADH1865" s="180"/>
      <c r="ADI1865" s="180"/>
      <c r="ADJ1865" s="180"/>
      <c r="ADK1865" s="180"/>
      <c r="ADL1865" s="180"/>
      <c r="ADM1865" s="180"/>
      <c r="ADN1865" s="180"/>
      <c r="ADO1865" s="180"/>
      <c r="ADP1865" s="180"/>
      <c r="ADQ1865" s="180"/>
      <c r="ADR1865" s="180"/>
      <c r="ADS1865" s="180"/>
      <c r="ADT1865" s="180"/>
      <c r="ADU1865" s="180"/>
      <c r="ADV1865" s="180"/>
      <c r="ADW1865" s="180"/>
      <c r="ADX1865" s="180"/>
      <c r="ADY1865" s="180"/>
      <c r="ADZ1865" s="180"/>
      <c r="AEA1865" s="180"/>
      <c r="AEB1865" s="180"/>
      <c r="AEC1865" s="180"/>
      <c r="AED1865" s="180"/>
      <c r="AEE1865" s="180"/>
      <c r="AEF1865" s="180"/>
      <c r="AEG1865" s="180"/>
      <c r="AEH1865" s="180"/>
      <c r="AEI1865" s="180"/>
      <c r="AEJ1865" s="180"/>
      <c r="AEK1865" s="180"/>
      <c r="AEL1865" s="180"/>
      <c r="AEM1865" s="180"/>
      <c r="AEN1865" s="180"/>
      <c r="AEO1865" s="180"/>
      <c r="AEP1865" s="180"/>
      <c r="AEQ1865" s="180"/>
      <c r="AER1865" s="180"/>
      <c r="AES1865" s="180"/>
      <c r="AET1865" s="180"/>
      <c r="AEU1865" s="180"/>
      <c r="AEV1865" s="180"/>
      <c r="AEW1865" s="180"/>
      <c r="AEX1865" s="180"/>
      <c r="AEY1865" s="180"/>
      <c r="AEZ1865" s="180"/>
      <c r="AFA1865" s="180"/>
      <c r="AFB1865" s="180"/>
      <c r="AFC1865" s="180"/>
      <c r="AFD1865" s="180"/>
      <c r="AFE1865" s="180"/>
      <c r="AFF1865" s="180"/>
      <c r="AFG1865" s="180"/>
      <c r="AFH1865" s="180"/>
      <c r="AFI1865" s="180"/>
      <c r="AFJ1865" s="180"/>
      <c r="AFK1865" s="180"/>
      <c r="AFL1865" s="180"/>
      <c r="AFM1865" s="180"/>
      <c r="AFN1865" s="180"/>
      <c r="AFO1865" s="180"/>
      <c r="AFP1865" s="180"/>
      <c r="AFQ1865" s="180"/>
      <c r="AFR1865" s="180"/>
      <c r="AFS1865" s="180"/>
      <c r="AFT1865" s="180"/>
      <c r="AFU1865" s="180"/>
      <c r="AFV1865" s="180"/>
      <c r="AFW1865" s="180"/>
      <c r="AFX1865" s="180"/>
      <c r="AFY1865" s="180"/>
      <c r="AFZ1865" s="180"/>
      <c r="AGA1865" s="180"/>
      <c r="AGB1865" s="180"/>
      <c r="AGC1865" s="180"/>
      <c r="AGD1865" s="180"/>
      <c r="AGE1865" s="180"/>
      <c r="AGF1865" s="180"/>
      <c r="AGG1865" s="180"/>
      <c r="AGH1865" s="180"/>
      <c r="AGI1865" s="180"/>
      <c r="AGJ1865" s="180"/>
      <c r="AGK1865" s="180"/>
      <c r="AGL1865" s="180"/>
      <c r="AGM1865" s="180"/>
      <c r="AGN1865" s="180"/>
      <c r="AGO1865" s="180"/>
      <c r="AGP1865" s="180"/>
      <c r="AGQ1865" s="180"/>
      <c r="AGR1865" s="180"/>
      <c r="AGS1865" s="180"/>
      <c r="AGT1865" s="180"/>
      <c r="AGU1865" s="180"/>
      <c r="AGV1865" s="180"/>
      <c r="AGW1865" s="180"/>
      <c r="AGX1865" s="180"/>
      <c r="AGY1865" s="180"/>
      <c r="AGZ1865" s="180"/>
      <c r="AHA1865" s="180"/>
      <c r="AHB1865" s="180"/>
      <c r="AHC1865" s="180"/>
      <c r="AHD1865" s="180"/>
      <c r="AHE1865" s="180"/>
      <c r="AHF1865" s="180"/>
      <c r="AHG1865" s="180"/>
      <c r="AHH1865" s="180"/>
      <c r="AHI1865" s="180"/>
      <c r="AHJ1865" s="180"/>
      <c r="AHK1865" s="180"/>
      <c r="AHL1865" s="180"/>
      <c r="AHM1865" s="180"/>
      <c r="AHN1865" s="180"/>
      <c r="AHO1865" s="180"/>
      <c r="AHP1865" s="180"/>
      <c r="AHQ1865" s="180"/>
      <c r="AHR1865" s="180"/>
      <c r="AHS1865" s="180"/>
      <c r="AHT1865" s="180"/>
      <c r="AHU1865" s="180"/>
      <c r="AHV1865" s="180"/>
      <c r="AHW1865" s="180"/>
      <c r="AHX1865" s="180"/>
      <c r="AHY1865" s="180"/>
      <c r="AHZ1865" s="180"/>
      <c r="AIA1865" s="180"/>
      <c r="AIB1865" s="180"/>
      <c r="AIC1865" s="180"/>
      <c r="AID1865" s="180"/>
      <c r="AIE1865" s="180"/>
      <c r="AIF1865" s="180"/>
      <c r="AIG1865" s="180"/>
      <c r="AIH1865" s="180"/>
      <c r="AII1865" s="180"/>
      <c r="AIJ1865" s="180"/>
      <c r="AIK1865" s="180"/>
      <c r="AIL1865" s="180"/>
      <c r="AIM1865" s="180"/>
      <c r="AIN1865" s="180"/>
      <c r="AIO1865" s="180"/>
      <c r="AIP1865" s="180"/>
      <c r="AIQ1865" s="180"/>
      <c r="AIR1865" s="180"/>
      <c r="AIS1865" s="180"/>
      <c r="AIT1865" s="180"/>
      <c r="AIU1865" s="180"/>
      <c r="AIV1865" s="180"/>
      <c r="AIW1865" s="180"/>
      <c r="AIX1865" s="180"/>
      <c r="AIY1865" s="180"/>
      <c r="AIZ1865" s="180"/>
      <c r="AJA1865" s="180"/>
      <c r="AJB1865" s="180"/>
      <c r="AJC1865" s="180"/>
      <c r="AJD1865" s="180"/>
      <c r="AJE1865" s="180"/>
      <c r="AJF1865" s="180"/>
      <c r="AJG1865" s="180"/>
      <c r="AJH1865" s="180"/>
      <c r="AJI1865" s="180"/>
      <c r="AJJ1865" s="180"/>
      <c r="AJK1865" s="180"/>
      <c r="AJL1865" s="180"/>
      <c r="AJM1865" s="180"/>
      <c r="AJN1865" s="180"/>
      <c r="AJO1865" s="180"/>
      <c r="AJP1865" s="180"/>
      <c r="AJQ1865" s="180"/>
      <c r="AJR1865" s="180"/>
      <c r="AJS1865" s="180"/>
      <c r="AJT1865" s="180"/>
      <c r="AJU1865" s="180"/>
      <c r="AJV1865" s="180"/>
      <c r="AJW1865" s="180"/>
      <c r="AJX1865" s="180"/>
      <c r="AJY1865" s="180"/>
      <c r="AJZ1865" s="180"/>
      <c r="AKA1865" s="180"/>
      <c r="AKB1865" s="180"/>
      <c r="AKC1865" s="180"/>
      <c r="AKD1865" s="180"/>
      <c r="AKE1865" s="180"/>
      <c r="AKF1865" s="180"/>
      <c r="AKG1865" s="180"/>
      <c r="AKH1865" s="180"/>
      <c r="AKI1865" s="180"/>
      <c r="AKJ1865" s="180"/>
      <c r="AKK1865" s="180"/>
      <c r="AKL1865" s="180"/>
      <c r="AKM1865" s="180"/>
      <c r="AKN1865" s="180"/>
      <c r="AKO1865" s="180"/>
      <c r="AKP1865" s="180"/>
      <c r="AKQ1865" s="180"/>
      <c r="AKR1865" s="180"/>
      <c r="AKS1865" s="180"/>
      <c r="AKT1865" s="180"/>
      <c r="AKU1865" s="180"/>
      <c r="AKV1865" s="180"/>
      <c r="AKW1865" s="180"/>
      <c r="AKX1865" s="180"/>
      <c r="AKY1865" s="180"/>
      <c r="AKZ1865" s="180"/>
      <c r="ALA1865" s="180"/>
      <c r="ALB1865" s="180"/>
      <c r="ALC1865" s="180"/>
      <c r="ALD1865" s="180"/>
      <c r="ALE1865" s="180"/>
      <c r="ALF1865" s="180"/>
      <c r="ALG1865" s="180"/>
      <c r="ALH1865" s="180"/>
      <c r="ALI1865" s="180"/>
      <c r="ALJ1865" s="180"/>
      <c r="ALK1865" s="180"/>
      <c r="ALL1865" s="180"/>
      <c r="ALM1865" s="180"/>
      <c r="ALN1865" s="180"/>
      <c r="ALO1865" s="180"/>
      <c r="ALP1865" s="180"/>
      <c r="ALQ1865" s="180"/>
      <c r="ALR1865" s="180"/>
      <c r="ALS1865" s="180"/>
      <c r="ALT1865" s="180"/>
      <c r="ALU1865" s="180"/>
      <c r="ALV1865" s="180"/>
      <c r="ALW1865" s="180"/>
      <c r="ALX1865" s="180"/>
      <c r="ALY1865" s="180"/>
      <c r="ALZ1865" s="180"/>
      <c r="AMA1865" s="180"/>
      <c r="AMB1865" s="180"/>
      <c r="AMC1865" s="180"/>
      <c r="AMD1865" s="180"/>
      <c r="AME1865" s="180"/>
      <c r="AMF1865" s="180"/>
      <c r="AMG1865" s="180"/>
      <c r="AMH1865" s="180"/>
      <c r="AMI1865" s="180"/>
      <c r="AMJ1865" s="180"/>
      <c r="AMK1865" s="180"/>
      <c r="AML1865" s="180"/>
      <c r="AMM1865" s="180"/>
      <c r="AMN1865" s="180"/>
      <c r="AMO1865" s="180"/>
      <c r="AMP1865" s="180"/>
      <c r="AMQ1865" s="180"/>
      <c r="AMR1865" s="180"/>
      <c r="AMS1865" s="180"/>
      <c r="AMT1865" s="180"/>
      <c r="AMU1865" s="180"/>
      <c r="AMV1865" s="180"/>
      <c r="AMW1865" s="180"/>
      <c r="AMX1865" s="180"/>
      <c r="AMY1865" s="180"/>
      <c r="AMZ1865" s="180"/>
      <c r="ANA1865" s="180"/>
      <c r="ANB1865" s="180"/>
      <c r="ANC1865" s="180"/>
      <c r="AND1865" s="180"/>
      <c r="ANE1865" s="180"/>
      <c r="ANF1865" s="180"/>
      <c r="ANG1865" s="180"/>
      <c r="ANH1865" s="180"/>
      <c r="ANI1865" s="180"/>
      <c r="ANJ1865" s="180"/>
      <c r="ANK1865" s="180"/>
      <c r="ANL1865" s="180"/>
      <c r="ANM1865" s="180"/>
      <c r="ANN1865" s="180"/>
      <c r="ANO1865" s="180"/>
      <c r="ANP1865" s="180"/>
      <c r="ANQ1865" s="180"/>
      <c r="ANR1865" s="180"/>
      <c r="ANS1865" s="180"/>
      <c r="ANT1865" s="180"/>
      <c r="ANU1865" s="180"/>
      <c r="ANV1865" s="180"/>
      <c r="ANW1865" s="180"/>
      <c r="ANX1865" s="180"/>
      <c r="ANY1865" s="180"/>
      <c r="ANZ1865" s="180"/>
      <c r="AOA1865" s="180"/>
      <c r="AOB1865" s="180"/>
      <c r="AOC1865" s="180"/>
      <c r="AOD1865" s="180"/>
      <c r="AOE1865" s="180"/>
      <c r="AOF1865" s="180"/>
      <c r="AOG1865" s="180"/>
      <c r="AOH1865" s="180"/>
      <c r="AOI1865" s="180"/>
      <c r="AOJ1865" s="180"/>
      <c r="AOK1865" s="180"/>
      <c r="AOL1865" s="180"/>
      <c r="AOM1865" s="180"/>
      <c r="AON1865" s="180"/>
      <c r="AOO1865" s="180"/>
      <c r="AOP1865" s="180"/>
      <c r="AOQ1865" s="180"/>
      <c r="AOR1865" s="180"/>
      <c r="AOS1865" s="180"/>
      <c r="AOT1865" s="180"/>
      <c r="AOU1865" s="180"/>
      <c r="AOV1865" s="180"/>
      <c r="AOW1865" s="180"/>
      <c r="AOX1865" s="180"/>
      <c r="AOY1865" s="180"/>
      <c r="AOZ1865" s="180"/>
      <c r="APA1865" s="180"/>
      <c r="APB1865" s="180"/>
      <c r="APC1865" s="180"/>
      <c r="APD1865" s="180"/>
      <c r="APE1865" s="180"/>
      <c r="APF1865" s="180"/>
      <c r="APG1865" s="180"/>
      <c r="APH1865" s="180"/>
      <c r="API1865" s="180"/>
      <c r="APJ1865" s="180"/>
      <c r="APK1865" s="180"/>
      <c r="APL1865" s="180"/>
      <c r="APM1865" s="180"/>
      <c r="APN1865" s="180"/>
      <c r="APO1865" s="180"/>
      <c r="APP1865" s="180"/>
      <c r="APQ1865" s="180"/>
      <c r="APR1865" s="180"/>
      <c r="APS1865" s="180"/>
      <c r="APT1865" s="180"/>
      <c r="APU1865" s="180"/>
      <c r="APV1865" s="180"/>
      <c r="APW1865" s="180"/>
      <c r="APX1865" s="180"/>
      <c r="APY1865" s="180"/>
      <c r="APZ1865" s="180"/>
      <c r="AQA1865" s="180"/>
      <c r="AQB1865" s="180"/>
      <c r="AQC1865" s="180"/>
      <c r="AQD1865" s="180"/>
      <c r="AQE1865" s="180"/>
      <c r="AQF1865" s="180"/>
      <c r="AQG1865" s="180"/>
      <c r="AQH1865" s="180"/>
      <c r="AQI1865" s="180"/>
      <c r="AQJ1865" s="180"/>
      <c r="AQK1865" s="180"/>
      <c r="AQL1865" s="180"/>
      <c r="AQM1865" s="180"/>
      <c r="AQN1865" s="180"/>
      <c r="AQO1865" s="180"/>
      <c r="AQP1865" s="180"/>
      <c r="AQQ1865" s="180"/>
      <c r="AQR1865" s="180"/>
      <c r="AQS1865" s="180"/>
      <c r="AQT1865" s="180"/>
      <c r="AQU1865" s="180"/>
      <c r="AQV1865" s="180"/>
      <c r="AQW1865" s="180"/>
      <c r="AQX1865" s="180"/>
      <c r="AQY1865" s="180"/>
      <c r="AQZ1865" s="180"/>
      <c r="ARA1865" s="180"/>
      <c r="ARB1865" s="180"/>
      <c r="ARC1865" s="180"/>
      <c r="ARD1865" s="180"/>
      <c r="ARE1865" s="180"/>
      <c r="ARF1865" s="180"/>
      <c r="ARG1865" s="180"/>
      <c r="ARH1865" s="180"/>
      <c r="ARI1865" s="180"/>
      <c r="ARJ1865" s="180"/>
      <c r="ARK1865" s="180"/>
      <c r="ARL1865" s="180"/>
      <c r="ARM1865" s="180"/>
      <c r="ARN1865" s="180"/>
      <c r="ARO1865" s="180"/>
      <c r="ARP1865" s="180"/>
      <c r="ARQ1865" s="180"/>
      <c r="ARR1865" s="180"/>
      <c r="ARS1865" s="180"/>
      <c r="ART1865" s="180"/>
      <c r="ARU1865" s="180"/>
      <c r="ARV1865" s="180"/>
      <c r="ARW1865" s="180"/>
      <c r="ARX1865" s="180"/>
      <c r="ARY1865" s="180"/>
      <c r="ARZ1865" s="180"/>
      <c r="ASA1865" s="180"/>
      <c r="ASB1865" s="180"/>
      <c r="ASC1865" s="180"/>
      <c r="ASD1865" s="180"/>
      <c r="ASE1865" s="180"/>
      <c r="ASF1865" s="180"/>
      <c r="ASG1865" s="180"/>
      <c r="ASH1865" s="180"/>
      <c r="ASI1865" s="180"/>
      <c r="ASJ1865" s="180"/>
      <c r="ASK1865" s="180"/>
      <c r="ASL1865" s="180"/>
      <c r="ASM1865" s="180"/>
      <c r="ASN1865" s="180"/>
      <c r="ASO1865" s="180"/>
      <c r="ASP1865" s="180"/>
      <c r="ASQ1865" s="180"/>
      <c r="ASR1865" s="180"/>
      <c r="ASS1865" s="180"/>
      <c r="AST1865" s="180"/>
      <c r="ASU1865" s="180"/>
      <c r="ASV1865" s="180"/>
      <c r="ASW1865" s="180"/>
      <c r="ASX1865" s="180"/>
      <c r="ASY1865" s="180"/>
      <c r="ASZ1865" s="180"/>
      <c r="ATA1865" s="180"/>
      <c r="ATB1865" s="180"/>
      <c r="ATC1865" s="180"/>
      <c r="ATD1865" s="180"/>
      <c r="ATE1865" s="180"/>
      <c r="ATF1865" s="180"/>
      <c r="ATG1865" s="180"/>
      <c r="ATH1865" s="180"/>
      <c r="ATI1865" s="180"/>
      <c r="ATJ1865" s="180"/>
      <c r="ATK1865" s="180"/>
      <c r="ATL1865" s="180"/>
      <c r="ATM1865" s="180"/>
      <c r="ATN1865" s="180"/>
      <c r="ATO1865" s="180"/>
      <c r="ATP1865" s="180"/>
      <c r="ATQ1865" s="180"/>
      <c r="ATR1865" s="180"/>
      <c r="ATS1865" s="180"/>
      <c r="ATT1865" s="180"/>
      <c r="ATU1865" s="180"/>
      <c r="ATV1865" s="180"/>
      <c r="ATW1865" s="180"/>
      <c r="ATX1865" s="180"/>
      <c r="ATY1865" s="180"/>
      <c r="ATZ1865" s="180"/>
      <c r="AUA1865" s="180"/>
      <c r="AUB1865" s="180"/>
      <c r="AUC1865" s="180"/>
      <c r="AUD1865" s="180"/>
      <c r="AUE1865" s="180"/>
      <c r="AUF1865" s="180"/>
      <c r="AUG1865" s="180"/>
      <c r="AUH1865" s="180"/>
      <c r="AUI1865" s="180"/>
      <c r="AUJ1865" s="180"/>
      <c r="AUK1865" s="180"/>
      <c r="AUL1865" s="180"/>
      <c r="AUM1865" s="180"/>
      <c r="AUN1865" s="180"/>
      <c r="AUO1865" s="180"/>
      <c r="AUP1865" s="180"/>
      <c r="AUQ1865" s="180"/>
      <c r="AUR1865" s="180"/>
      <c r="AUS1865" s="180"/>
      <c r="AUT1865" s="180"/>
      <c r="AUU1865" s="180"/>
      <c r="AUV1865" s="180"/>
      <c r="AUW1865" s="180"/>
      <c r="AUX1865" s="180"/>
      <c r="AUY1865" s="180"/>
      <c r="AUZ1865" s="180"/>
      <c r="AVA1865" s="180"/>
      <c r="AVB1865" s="180"/>
      <c r="AVC1865" s="180"/>
      <c r="AVD1865" s="180"/>
      <c r="AVE1865" s="180"/>
      <c r="AVF1865" s="180"/>
      <c r="AVG1865" s="180"/>
      <c r="AVH1865" s="180"/>
      <c r="AVI1865" s="180"/>
      <c r="AVJ1865" s="180"/>
      <c r="AVK1865" s="180"/>
      <c r="AVL1865" s="180"/>
      <c r="AVM1865" s="180"/>
      <c r="AVN1865" s="180"/>
      <c r="AVO1865" s="180"/>
      <c r="AVP1865" s="180"/>
      <c r="AVQ1865" s="180"/>
      <c r="AVR1865" s="180"/>
      <c r="AVS1865" s="180"/>
      <c r="AVT1865" s="180"/>
      <c r="AVU1865" s="180"/>
      <c r="AVV1865" s="180"/>
      <c r="AVW1865" s="180"/>
      <c r="AVX1865" s="180"/>
      <c r="AVY1865" s="180"/>
      <c r="AVZ1865" s="180"/>
      <c r="AWA1865" s="180"/>
      <c r="AWB1865" s="180"/>
      <c r="AWC1865" s="180"/>
      <c r="AWD1865" s="180"/>
      <c r="AWE1865" s="180"/>
      <c r="AWF1865" s="180"/>
      <c r="AWG1865" s="180"/>
      <c r="AWH1865" s="180"/>
      <c r="AWI1865" s="180"/>
      <c r="AWJ1865" s="180"/>
      <c r="AWK1865" s="180"/>
      <c r="AWL1865" s="180"/>
      <c r="AWM1865" s="180"/>
      <c r="AWN1865" s="180"/>
      <c r="AWO1865" s="180"/>
      <c r="AWP1865" s="180"/>
      <c r="AWQ1865" s="180"/>
      <c r="AWR1865" s="180"/>
      <c r="AWS1865" s="180"/>
      <c r="AWT1865" s="180"/>
      <c r="AWU1865" s="180"/>
      <c r="AWV1865" s="180"/>
      <c r="AWW1865" s="180"/>
      <c r="AWX1865" s="180"/>
      <c r="AWY1865" s="180"/>
      <c r="AWZ1865" s="180"/>
      <c r="AXA1865" s="180"/>
      <c r="AXB1865" s="180"/>
      <c r="AXC1865" s="180"/>
      <c r="AXD1865" s="180"/>
      <c r="AXE1865" s="180"/>
      <c r="AXF1865" s="180"/>
      <c r="AXG1865" s="180"/>
      <c r="AXH1865" s="180"/>
      <c r="AXI1865" s="180"/>
      <c r="AXJ1865" s="180"/>
      <c r="AXK1865" s="180"/>
      <c r="AXL1865" s="180"/>
      <c r="AXM1865" s="180"/>
      <c r="AXN1865" s="180"/>
      <c r="AXO1865" s="180"/>
      <c r="AXP1865" s="180"/>
      <c r="AXQ1865" s="180"/>
      <c r="AXR1865" s="180"/>
      <c r="AXS1865" s="180"/>
      <c r="AXT1865" s="180"/>
      <c r="AXU1865" s="180"/>
      <c r="AXV1865" s="180"/>
      <c r="AXW1865" s="180"/>
      <c r="AXX1865" s="180"/>
      <c r="AXY1865" s="180"/>
      <c r="AXZ1865" s="180"/>
      <c r="AYA1865" s="180"/>
      <c r="AYB1865" s="180"/>
      <c r="AYC1865" s="180"/>
      <c r="AYD1865" s="180"/>
      <c r="AYE1865" s="180"/>
      <c r="AYF1865" s="180"/>
      <c r="AYG1865" s="180"/>
      <c r="AYH1865" s="180"/>
      <c r="AYI1865" s="180"/>
      <c r="AYJ1865" s="180"/>
      <c r="AYK1865" s="180"/>
      <c r="AYL1865" s="180"/>
      <c r="AYM1865" s="180"/>
      <c r="AYN1865" s="180"/>
      <c r="AYO1865" s="180"/>
      <c r="AYP1865" s="180"/>
      <c r="AYQ1865" s="180"/>
      <c r="AYR1865" s="180"/>
      <c r="AYS1865" s="180"/>
      <c r="AYT1865" s="180"/>
      <c r="AYU1865" s="180"/>
      <c r="AYV1865" s="180"/>
      <c r="AYW1865" s="180"/>
      <c r="AYX1865" s="180"/>
      <c r="AYY1865" s="180"/>
      <c r="AYZ1865" s="180"/>
      <c r="AZA1865" s="180"/>
      <c r="AZB1865" s="180"/>
      <c r="AZC1865" s="180"/>
      <c r="AZD1865" s="180"/>
      <c r="AZE1865" s="180"/>
      <c r="AZF1865" s="180"/>
      <c r="AZG1865" s="180"/>
      <c r="AZH1865" s="180"/>
      <c r="AZI1865" s="180"/>
      <c r="AZJ1865" s="180"/>
      <c r="AZK1865" s="180"/>
      <c r="AZL1865" s="180"/>
      <c r="AZM1865" s="180"/>
      <c r="AZN1865" s="180"/>
      <c r="AZO1865" s="180"/>
      <c r="AZP1865" s="180"/>
      <c r="AZQ1865" s="180"/>
      <c r="AZR1865" s="180"/>
      <c r="AZS1865" s="180"/>
      <c r="AZT1865" s="180"/>
      <c r="AZU1865" s="180"/>
      <c r="AZV1865" s="180"/>
      <c r="AZW1865" s="180"/>
      <c r="AZX1865" s="180"/>
      <c r="AZY1865" s="180"/>
      <c r="AZZ1865" s="180"/>
      <c r="BAA1865" s="180"/>
      <c r="BAB1865" s="180"/>
      <c r="BAC1865" s="180"/>
      <c r="BAD1865" s="180"/>
      <c r="BAE1865" s="180"/>
      <c r="BAF1865" s="180"/>
      <c r="BAG1865" s="180"/>
      <c r="BAH1865" s="180"/>
      <c r="BAI1865" s="180"/>
      <c r="BAJ1865" s="180"/>
      <c r="BAK1865" s="180"/>
      <c r="BAL1865" s="180"/>
      <c r="BAM1865" s="180"/>
      <c r="BAN1865" s="180"/>
      <c r="BAO1865" s="180"/>
      <c r="BAP1865" s="180"/>
      <c r="BAQ1865" s="180"/>
      <c r="BAR1865" s="180"/>
      <c r="BAS1865" s="180"/>
      <c r="BAT1865" s="180"/>
      <c r="BAU1865" s="180"/>
      <c r="BAV1865" s="180"/>
      <c r="BAW1865" s="180"/>
      <c r="BAX1865" s="180"/>
      <c r="BAY1865" s="180"/>
      <c r="BAZ1865" s="180"/>
      <c r="BBA1865" s="180"/>
      <c r="BBB1865" s="180"/>
      <c r="BBC1865" s="180"/>
      <c r="BBD1865" s="180"/>
      <c r="BBE1865" s="180"/>
      <c r="BBF1865" s="180"/>
      <c r="BBG1865" s="180"/>
      <c r="BBH1865" s="180"/>
      <c r="BBI1865" s="180"/>
      <c r="BBJ1865" s="180"/>
      <c r="BBK1865" s="180"/>
      <c r="BBL1865" s="180"/>
      <c r="BBM1865" s="180"/>
      <c r="BBN1865" s="180"/>
      <c r="BBO1865" s="180"/>
      <c r="BBP1865" s="180"/>
      <c r="BBQ1865" s="180"/>
      <c r="BBR1865" s="180"/>
      <c r="BBS1865" s="180"/>
      <c r="BBT1865" s="180"/>
      <c r="BBU1865" s="180"/>
      <c r="BBV1865" s="180"/>
      <c r="BBW1865" s="180"/>
      <c r="BBX1865" s="180"/>
      <c r="BBY1865" s="180"/>
      <c r="BBZ1865" s="180"/>
      <c r="BCA1865" s="180"/>
      <c r="BCB1865" s="180"/>
      <c r="BCC1865" s="180"/>
      <c r="BCD1865" s="180"/>
      <c r="BCE1865" s="180"/>
      <c r="BCF1865" s="180"/>
      <c r="BCG1865" s="180"/>
      <c r="BCH1865" s="180"/>
      <c r="BCI1865" s="180"/>
      <c r="BCJ1865" s="180"/>
      <c r="BCK1865" s="180"/>
      <c r="BCL1865" s="180"/>
      <c r="BCM1865" s="180"/>
      <c r="BCN1865" s="180"/>
      <c r="BCO1865" s="180"/>
      <c r="BCP1865" s="180"/>
      <c r="BCQ1865" s="180"/>
      <c r="BCR1865" s="180"/>
      <c r="BCS1865" s="180"/>
      <c r="BCT1865" s="180"/>
      <c r="BCU1865" s="180"/>
      <c r="BCV1865" s="180"/>
      <c r="BCW1865" s="180"/>
      <c r="BCX1865" s="180"/>
      <c r="BCY1865" s="180"/>
      <c r="BCZ1865" s="180"/>
      <c r="BDA1865" s="180"/>
      <c r="BDB1865" s="180"/>
      <c r="BDC1865" s="180"/>
      <c r="BDD1865" s="180"/>
      <c r="BDE1865" s="180"/>
      <c r="BDF1865" s="180"/>
      <c r="BDG1865" s="180"/>
      <c r="BDH1865" s="180"/>
      <c r="BDI1865" s="180"/>
      <c r="BDJ1865" s="180"/>
      <c r="BDK1865" s="180"/>
      <c r="BDL1865" s="180"/>
      <c r="BDM1865" s="180"/>
      <c r="BDN1865" s="180"/>
      <c r="BDO1865" s="180"/>
      <c r="BDP1865" s="180"/>
      <c r="BDQ1865" s="180"/>
      <c r="BDR1865" s="180"/>
      <c r="BDS1865" s="180"/>
      <c r="BDT1865" s="180"/>
      <c r="BDU1865" s="180"/>
      <c r="BDV1865" s="180"/>
      <c r="BDW1865" s="180"/>
      <c r="BDX1865" s="180"/>
      <c r="BDY1865" s="180"/>
      <c r="BDZ1865" s="180"/>
      <c r="BEA1865" s="180"/>
      <c r="BEB1865" s="180"/>
      <c r="BEC1865" s="180"/>
      <c r="BED1865" s="180"/>
      <c r="BEE1865" s="180"/>
      <c r="BEF1865" s="180"/>
      <c r="BEG1865" s="180"/>
      <c r="BEH1865" s="180"/>
      <c r="BEI1865" s="180"/>
      <c r="BEJ1865" s="180"/>
      <c r="BEK1865" s="180"/>
      <c r="BEL1865" s="180"/>
      <c r="BEM1865" s="180"/>
      <c r="BEN1865" s="180"/>
      <c r="BEO1865" s="180"/>
      <c r="BEP1865" s="180"/>
      <c r="BEQ1865" s="180"/>
      <c r="BER1865" s="180"/>
      <c r="BES1865" s="180"/>
      <c r="BET1865" s="180"/>
      <c r="BEU1865" s="180"/>
      <c r="BEV1865" s="180"/>
      <c r="BEW1865" s="180"/>
      <c r="BEX1865" s="180"/>
      <c r="BEY1865" s="180"/>
      <c r="BEZ1865" s="180"/>
      <c r="BFA1865" s="180"/>
      <c r="BFB1865" s="180"/>
      <c r="BFC1865" s="180"/>
      <c r="BFD1865" s="180"/>
      <c r="BFE1865" s="180"/>
      <c r="BFF1865" s="180"/>
      <c r="BFG1865" s="180"/>
      <c r="BFH1865" s="180"/>
      <c r="BFI1865" s="180"/>
      <c r="BFJ1865" s="180"/>
      <c r="BFK1865" s="180"/>
      <c r="BFL1865" s="180"/>
      <c r="BFM1865" s="180"/>
      <c r="BFN1865" s="180"/>
      <c r="BFO1865" s="180"/>
      <c r="BFP1865" s="180"/>
      <c r="BFQ1865" s="180"/>
      <c r="BFR1865" s="180"/>
      <c r="BFS1865" s="180"/>
      <c r="BFT1865" s="180"/>
      <c r="BFU1865" s="180"/>
      <c r="BFV1865" s="180"/>
      <c r="BFW1865" s="180"/>
      <c r="BFX1865" s="180"/>
      <c r="BFY1865" s="180"/>
      <c r="BFZ1865" s="180"/>
      <c r="BGA1865" s="180"/>
      <c r="BGB1865" s="180"/>
      <c r="BGC1865" s="180"/>
      <c r="BGD1865" s="180"/>
      <c r="BGE1865" s="180"/>
      <c r="BGF1865" s="180"/>
      <c r="BGG1865" s="180"/>
      <c r="BGH1865" s="180"/>
      <c r="BGI1865" s="180"/>
      <c r="BGJ1865" s="180"/>
      <c r="BGK1865" s="180"/>
      <c r="BGL1865" s="180"/>
      <c r="BGM1865" s="180"/>
      <c r="BGN1865" s="180"/>
      <c r="BGO1865" s="180"/>
      <c r="BGP1865" s="180"/>
      <c r="BGQ1865" s="180"/>
      <c r="BGR1865" s="180"/>
      <c r="BGS1865" s="180"/>
      <c r="BGT1865" s="180"/>
      <c r="BGU1865" s="180"/>
      <c r="BGV1865" s="180"/>
      <c r="BGW1865" s="180"/>
      <c r="BGX1865" s="180"/>
      <c r="BGY1865" s="180"/>
      <c r="BGZ1865" s="180"/>
      <c r="BHA1865" s="180"/>
      <c r="BHB1865" s="180"/>
      <c r="BHC1865" s="180"/>
      <c r="BHD1865" s="180"/>
      <c r="BHE1865" s="180"/>
      <c r="BHF1865" s="180"/>
      <c r="BHG1865" s="180"/>
      <c r="BHH1865" s="180"/>
      <c r="BHI1865" s="180"/>
      <c r="BHJ1865" s="180"/>
      <c r="BHK1865" s="180"/>
      <c r="BHL1865" s="180"/>
      <c r="BHM1865" s="180"/>
      <c r="BHN1865" s="180"/>
      <c r="BHO1865" s="180"/>
      <c r="BHP1865" s="180"/>
      <c r="BHQ1865" s="180"/>
      <c r="BHR1865" s="180"/>
      <c r="BHS1865" s="180"/>
      <c r="BHT1865" s="180"/>
      <c r="BHU1865" s="180"/>
      <c r="BHV1865" s="180"/>
      <c r="BHW1865" s="180"/>
      <c r="BHX1865" s="180"/>
      <c r="BHY1865" s="180"/>
      <c r="BHZ1865" s="180"/>
      <c r="BIA1865" s="180"/>
      <c r="BIB1865" s="180"/>
      <c r="BIC1865" s="180"/>
      <c r="BID1865" s="180"/>
      <c r="BIE1865" s="180"/>
      <c r="BIF1865" s="180"/>
      <c r="BIG1865" s="180"/>
      <c r="BIH1865" s="180"/>
      <c r="BII1865" s="180"/>
      <c r="BIJ1865" s="180"/>
      <c r="BIK1865" s="180"/>
      <c r="BIL1865" s="180"/>
      <c r="BIM1865" s="180"/>
      <c r="BIN1865" s="180"/>
      <c r="BIO1865" s="180"/>
      <c r="BIP1865" s="180"/>
      <c r="BIQ1865" s="180"/>
      <c r="BIR1865" s="180"/>
      <c r="BIS1865" s="180"/>
      <c r="BIT1865" s="180"/>
      <c r="BIU1865" s="180"/>
      <c r="BIV1865" s="180"/>
      <c r="BIW1865" s="180"/>
      <c r="BIX1865" s="180"/>
      <c r="BIY1865" s="180"/>
      <c r="BIZ1865" s="180"/>
      <c r="BJA1865" s="180"/>
      <c r="BJB1865" s="180"/>
      <c r="BJC1865" s="180"/>
      <c r="BJD1865" s="180"/>
      <c r="BJE1865" s="180"/>
      <c r="BJF1865" s="180"/>
      <c r="BJG1865" s="180"/>
      <c r="BJH1865" s="180"/>
      <c r="BJI1865" s="180"/>
      <c r="BJJ1865" s="180"/>
      <c r="BJK1865" s="180"/>
      <c r="BJL1865" s="180"/>
      <c r="BJM1865" s="180"/>
      <c r="BJN1865" s="180"/>
      <c r="BJO1865" s="180"/>
      <c r="BJP1865" s="180"/>
      <c r="BJQ1865" s="180"/>
      <c r="BJR1865" s="180"/>
      <c r="BJS1865" s="180"/>
      <c r="BJT1865" s="180"/>
      <c r="BJU1865" s="180"/>
      <c r="BJV1865" s="180"/>
      <c r="BJW1865" s="180"/>
      <c r="BJX1865" s="180"/>
      <c r="BJY1865" s="180"/>
      <c r="BJZ1865" s="180"/>
      <c r="BKA1865" s="180"/>
      <c r="BKB1865" s="180"/>
      <c r="BKC1865" s="180"/>
      <c r="BKD1865" s="180"/>
      <c r="BKE1865" s="180"/>
      <c r="BKF1865" s="180"/>
      <c r="BKG1865" s="180"/>
      <c r="BKH1865" s="180"/>
      <c r="BKI1865" s="180"/>
      <c r="BKJ1865" s="180"/>
      <c r="BKK1865" s="180"/>
      <c r="BKL1865" s="180"/>
      <c r="BKM1865" s="180"/>
      <c r="BKN1865" s="180"/>
      <c r="BKO1865" s="180"/>
      <c r="BKP1865" s="180"/>
      <c r="BKQ1865" s="180"/>
      <c r="BKR1865" s="180"/>
      <c r="BKS1865" s="180"/>
      <c r="BKT1865" s="180"/>
      <c r="BKU1865" s="180"/>
      <c r="BKV1865" s="180"/>
      <c r="BKW1865" s="180"/>
      <c r="BKX1865" s="180"/>
      <c r="BKY1865" s="180"/>
      <c r="BKZ1865" s="180"/>
      <c r="BLA1865" s="180"/>
      <c r="BLB1865" s="180"/>
      <c r="BLC1865" s="180"/>
      <c r="BLD1865" s="180"/>
      <c r="BLE1865" s="180"/>
      <c r="BLF1865" s="180"/>
      <c r="BLG1865" s="180"/>
      <c r="BLH1865" s="180"/>
      <c r="BLI1865" s="180"/>
      <c r="BLJ1865" s="180"/>
      <c r="BLK1865" s="180"/>
      <c r="BLL1865" s="180"/>
      <c r="BLM1865" s="180"/>
      <c r="BLN1865" s="180"/>
      <c r="BLO1865" s="180"/>
      <c r="BLP1865" s="180"/>
      <c r="BLQ1865" s="180"/>
      <c r="BLR1865" s="180"/>
      <c r="BLS1865" s="180"/>
      <c r="BLT1865" s="180"/>
      <c r="BLU1865" s="180"/>
      <c r="BLV1865" s="180"/>
      <c r="BLW1865" s="180"/>
      <c r="BLX1865" s="180"/>
      <c r="BLY1865" s="180"/>
      <c r="BLZ1865" s="180"/>
      <c r="BMA1865" s="180"/>
      <c r="BMB1865" s="180"/>
      <c r="BMC1865" s="180"/>
      <c r="BMD1865" s="180"/>
      <c r="BME1865" s="180"/>
      <c r="BMF1865" s="180"/>
      <c r="BMG1865" s="180"/>
      <c r="BMH1865" s="180"/>
      <c r="BMI1865" s="180"/>
      <c r="BMJ1865" s="180"/>
      <c r="BMK1865" s="180"/>
      <c r="BML1865" s="180"/>
      <c r="BMM1865" s="180"/>
      <c r="BMN1865" s="180"/>
      <c r="BMO1865" s="180"/>
      <c r="BMP1865" s="180"/>
      <c r="BMQ1865" s="180"/>
      <c r="BMR1865" s="180"/>
      <c r="BMS1865" s="180"/>
      <c r="BMT1865" s="180"/>
      <c r="BMU1865" s="180"/>
      <c r="BMV1865" s="180"/>
      <c r="BMW1865" s="180"/>
      <c r="BMX1865" s="180"/>
      <c r="BMY1865" s="180"/>
      <c r="BMZ1865" s="180"/>
      <c r="BNA1865" s="180"/>
      <c r="BNB1865" s="180"/>
      <c r="BNC1865" s="180"/>
      <c r="BND1865" s="180"/>
      <c r="BNE1865" s="180"/>
      <c r="BNF1865" s="180"/>
      <c r="BNG1865" s="180"/>
      <c r="BNH1865" s="180"/>
      <c r="BNI1865" s="180"/>
      <c r="BNJ1865" s="180"/>
      <c r="BNK1865" s="180"/>
      <c r="BNL1865" s="180"/>
      <c r="BNM1865" s="180"/>
      <c r="BNN1865" s="180"/>
      <c r="BNO1865" s="180"/>
      <c r="BNP1865" s="180"/>
      <c r="BNQ1865" s="180"/>
      <c r="BNR1865" s="180"/>
      <c r="BNS1865" s="180"/>
      <c r="BNT1865" s="180"/>
      <c r="BNU1865" s="180"/>
      <c r="BNV1865" s="180"/>
      <c r="BNW1865" s="180"/>
      <c r="BNX1865" s="180"/>
      <c r="BNY1865" s="180"/>
      <c r="BNZ1865" s="180"/>
      <c r="BOA1865" s="180"/>
      <c r="BOB1865" s="180"/>
      <c r="BOC1865" s="180"/>
      <c r="BOD1865" s="180"/>
      <c r="BOE1865" s="180"/>
      <c r="BOF1865" s="180"/>
      <c r="BOG1865" s="180"/>
      <c r="BOH1865" s="180"/>
      <c r="BOI1865" s="180"/>
      <c r="BOJ1865" s="180"/>
      <c r="BOK1865" s="180"/>
      <c r="BOL1865" s="180"/>
      <c r="BOM1865" s="180"/>
      <c r="BON1865" s="180"/>
      <c r="BOO1865" s="180"/>
      <c r="BOP1865" s="180"/>
      <c r="BOQ1865" s="180"/>
      <c r="BOR1865" s="180"/>
      <c r="BOS1865" s="180"/>
      <c r="BOT1865" s="180"/>
      <c r="BOU1865" s="180"/>
      <c r="BOV1865" s="180"/>
      <c r="BOW1865" s="180"/>
      <c r="BOX1865" s="180"/>
      <c r="BOY1865" s="180"/>
      <c r="BOZ1865" s="180"/>
      <c r="BPA1865" s="180"/>
      <c r="BPB1865" s="180"/>
      <c r="BPC1865" s="180"/>
      <c r="BPD1865" s="180"/>
      <c r="BPE1865" s="180"/>
      <c r="BPF1865" s="180"/>
      <c r="BPG1865" s="180"/>
      <c r="BPH1865" s="180"/>
      <c r="BPI1865" s="180"/>
      <c r="BPJ1865" s="180"/>
      <c r="BPK1865" s="180"/>
      <c r="BPL1865" s="180"/>
      <c r="BPM1865" s="180"/>
      <c r="BPN1865" s="180"/>
      <c r="BPO1865" s="180"/>
      <c r="BPP1865" s="180"/>
      <c r="BPQ1865" s="180"/>
      <c r="BPR1865" s="180"/>
      <c r="BPS1865" s="180"/>
      <c r="BPT1865" s="180"/>
      <c r="BPU1865" s="180"/>
      <c r="BPV1865" s="180"/>
      <c r="BPW1865" s="180"/>
      <c r="BPX1865" s="180"/>
      <c r="BPY1865" s="180"/>
      <c r="BPZ1865" s="180"/>
      <c r="BQA1865" s="180"/>
      <c r="BQB1865" s="180"/>
      <c r="BQC1865" s="180"/>
      <c r="BQD1865" s="180"/>
      <c r="BQE1865" s="180"/>
      <c r="BQF1865" s="180"/>
      <c r="BQG1865" s="180"/>
      <c r="BQH1865" s="180"/>
      <c r="BQI1865" s="180"/>
      <c r="BQJ1865" s="180"/>
      <c r="BQK1865" s="180"/>
      <c r="BQL1865" s="180"/>
      <c r="BQM1865" s="180"/>
      <c r="BQN1865" s="180"/>
      <c r="BQO1865" s="180"/>
      <c r="BQP1865" s="180"/>
      <c r="BQQ1865" s="180"/>
      <c r="BQR1865" s="180"/>
      <c r="BQS1865" s="180"/>
      <c r="BQT1865" s="180"/>
      <c r="BQU1865" s="180"/>
      <c r="BQV1865" s="180"/>
      <c r="BQW1865" s="180"/>
      <c r="BQX1865" s="180"/>
      <c r="BQY1865" s="180"/>
      <c r="BQZ1865" s="180"/>
      <c r="BRA1865" s="180"/>
      <c r="BRB1865" s="180"/>
      <c r="BRC1865" s="180"/>
      <c r="BRD1865" s="180"/>
      <c r="BRE1865" s="180"/>
      <c r="BRF1865" s="180"/>
      <c r="BRG1865" s="180"/>
      <c r="BRH1865" s="180"/>
      <c r="BRI1865" s="180"/>
      <c r="BRJ1865" s="180"/>
      <c r="BRK1865" s="180"/>
      <c r="BRL1865" s="180"/>
      <c r="BRM1865" s="180"/>
      <c r="BRN1865" s="180"/>
      <c r="BRO1865" s="180"/>
      <c r="BRP1865" s="180"/>
      <c r="BRQ1865" s="180"/>
      <c r="BRR1865" s="180"/>
      <c r="BRS1865" s="180"/>
      <c r="BRT1865" s="180"/>
      <c r="BRU1865" s="180"/>
      <c r="BRV1865" s="180"/>
      <c r="BRW1865" s="180"/>
      <c r="BRX1865" s="180"/>
      <c r="BRY1865" s="180"/>
      <c r="BRZ1865" s="180"/>
      <c r="BSA1865" s="180"/>
      <c r="BSB1865" s="180"/>
      <c r="BSC1865" s="180"/>
      <c r="BSD1865" s="180"/>
      <c r="BSE1865" s="180"/>
      <c r="BSF1865" s="180"/>
      <c r="BSG1865" s="180"/>
      <c r="BSH1865" s="180"/>
      <c r="BSI1865" s="180"/>
      <c r="BSJ1865" s="180"/>
      <c r="BSK1865" s="180"/>
      <c r="BSL1865" s="180"/>
      <c r="BSM1865" s="180"/>
      <c r="BSN1865" s="180"/>
      <c r="BSO1865" s="180"/>
      <c r="BSP1865" s="180"/>
      <c r="BSQ1865" s="180"/>
      <c r="BSR1865" s="180"/>
      <c r="BSS1865" s="180"/>
      <c r="BST1865" s="180"/>
      <c r="BSU1865" s="180"/>
      <c r="BSV1865" s="180"/>
      <c r="BSW1865" s="180"/>
      <c r="BSX1865" s="180"/>
      <c r="BSY1865" s="180"/>
      <c r="BSZ1865" s="180"/>
      <c r="BTA1865" s="180"/>
      <c r="BTB1865" s="180"/>
      <c r="BTC1865" s="180"/>
      <c r="BTD1865" s="180"/>
      <c r="BTE1865" s="180"/>
      <c r="BTF1865" s="180"/>
      <c r="BTG1865" s="180"/>
      <c r="BTH1865" s="180"/>
      <c r="BTI1865" s="180"/>
      <c r="BTJ1865" s="180"/>
      <c r="BTK1865" s="180"/>
      <c r="BTL1865" s="180"/>
      <c r="BTM1865" s="180"/>
      <c r="BTN1865" s="180"/>
      <c r="BTO1865" s="180"/>
      <c r="BTP1865" s="180"/>
      <c r="BTQ1865" s="180"/>
      <c r="BTR1865" s="180"/>
      <c r="BTS1865" s="180"/>
      <c r="BTT1865" s="180"/>
      <c r="BTU1865" s="180"/>
      <c r="BTV1865" s="180"/>
      <c r="BTW1865" s="180"/>
      <c r="BTX1865" s="180"/>
      <c r="BTY1865" s="180"/>
      <c r="BTZ1865" s="180"/>
      <c r="BUA1865" s="180"/>
      <c r="BUB1865" s="180"/>
      <c r="BUC1865" s="180"/>
      <c r="BUD1865" s="180"/>
      <c r="BUE1865" s="180"/>
      <c r="BUF1865" s="180"/>
      <c r="BUG1865" s="180"/>
      <c r="BUH1865" s="180"/>
      <c r="BUI1865" s="180"/>
      <c r="BUJ1865" s="180"/>
      <c r="BUK1865" s="180"/>
      <c r="BUL1865" s="180"/>
      <c r="BUM1865" s="180"/>
      <c r="BUN1865" s="180"/>
      <c r="BUO1865" s="180"/>
      <c r="BUP1865" s="180"/>
      <c r="BUQ1865" s="180"/>
      <c r="BUR1865" s="180"/>
      <c r="BUS1865" s="180"/>
      <c r="BUT1865" s="180"/>
      <c r="BUU1865" s="180"/>
      <c r="BUV1865" s="180"/>
      <c r="BUW1865" s="180"/>
      <c r="BUX1865" s="180"/>
      <c r="BUY1865" s="180"/>
      <c r="BUZ1865" s="180"/>
      <c r="BVA1865" s="180"/>
      <c r="BVB1865" s="180"/>
      <c r="BVC1865" s="180"/>
      <c r="BVD1865" s="180"/>
      <c r="BVE1865" s="180"/>
      <c r="BVF1865" s="180"/>
      <c r="BVG1865" s="180"/>
      <c r="BVH1865" s="180"/>
      <c r="BVI1865" s="180"/>
      <c r="BVJ1865" s="180"/>
      <c r="BVK1865" s="180"/>
      <c r="BVL1865" s="180"/>
      <c r="BVM1865" s="180"/>
      <c r="BVN1865" s="180"/>
      <c r="BVO1865" s="180"/>
      <c r="BVP1865" s="180"/>
      <c r="BVQ1865" s="180"/>
      <c r="BVR1865" s="180"/>
      <c r="BVS1865" s="180"/>
      <c r="BVT1865" s="180"/>
      <c r="BVU1865" s="180"/>
      <c r="BVV1865" s="180"/>
      <c r="BVW1865" s="180"/>
      <c r="BVX1865" s="180"/>
      <c r="BVY1865" s="180"/>
      <c r="BVZ1865" s="180"/>
      <c r="BWA1865" s="180"/>
      <c r="BWB1865" s="180"/>
      <c r="BWC1865" s="180"/>
      <c r="BWD1865" s="180"/>
      <c r="BWE1865" s="180"/>
      <c r="BWF1865" s="180"/>
      <c r="BWG1865" s="180"/>
      <c r="BWH1865" s="180"/>
      <c r="BWI1865" s="180"/>
      <c r="BWJ1865" s="180"/>
      <c r="BWK1865" s="180"/>
      <c r="BWL1865" s="180"/>
      <c r="BWM1865" s="180"/>
      <c r="BWN1865" s="180"/>
      <c r="BWO1865" s="180"/>
      <c r="BWP1865" s="180"/>
      <c r="BWQ1865" s="180"/>
      <c r="BWR1865" s="180"/>
      <c r="BWS1865" s="180"/>
      <c r="BWT1865" s="180"/>
      <c r="BWU1865" s="180"/>
      <c r="BWV1865" s="180"/>
      <c r="BWW1865" s="180"/>
      <c r="BWX1865" s="180"/>
      <c r="BWY1865" s="180"/>
      <c r="BWZ1865" s="180"/>
      <c r="BXA1865" s="180"/>
      <c r="BXB1865" s="180"/>
      <c r="BXC1865" s="180"/>
      <c r="BXD1865" s="180"/>
      <c r="BXE1865" s="180"/>
      <c r="BXF1865" s="180"/>
      <c r="BXG1865" s="180"/>
      <c r="BXH1865" s="180"/>
      <c r="BXI1865" s="180"/>
      <c r="BXJ1865" s="180"/>
      <c r="BXK1865" s="180"/>
      <c r="BXL1865" s="180"/>
      <c r="BXM1865" s="180"/>
      <c r="BXN1865" s="180"/>
      <c r="BXO1865" s="180"/>
      <c r="BXP1865" s="180"/>
      <c r="BXQ1865" s="180"/>
      <c r="BXR1865" s="180"/>
      <c r="BXS1865" s="180"/>
      <c r="BXT1865" s="180"/>
      <c r="BXU1865" s="180"/>
      <c r="BXV1865" s="180"/>
      <c r="BXW1865" s="180"/>
      <c r="BXX1865" s="180"/>
      <c r="BXY1865" s="180"/>
      <c r="BXZ1865" s="180"/>
      <c r="BYA1865" s="180"/>
      <c r="BYB1865" s="180"/>
      <c r="BYC1865" s="180"/>
      <c r="BYD1865" s="180"/>
      <c r="BYE1865" s="180"/>
      <c r="BYF1865" s="180"/>
      <c r="BYG1865" s="180"/>
      <c r="BYH1865" s="180"/>
      <c r="BYI1865" s="180"/>
      <c r="BYJ1865" s="180"/>
      <c r="BYK1865" s="180"/>
      <c r="BYL1865" s="180"/>
      <c r="BYM1865" s="180"/>
      <c r="BYN1865" s="180"/>
      <c r="BYO1865" s="180"/>
      <c r="BYP1865" s="180"/>
      <c r="BYQ1865" s="180"/>
      <c r="BYR1865" s="180"/>
      <c r="BYS1865" s="180"/>
      <c r="BYT1865" s="180"/>
      <c r="BYU1865" s="180"/>
      <c r="BYV1865" s="180"/>
      <c r="BYW1865" s="180"/>
      <c r="BYX1865" s="180"/>
      <c r="BYY1865" s="180"/>
      <c r="BYZ1865" s="180"/>
      <c r="BZA1865" s="180"/>
      <c r="BZB1865" s="180"/>
      <c r="BZC1865" s="180"/>
      <c r="BZD1865" s="180"/>
      <c r="BZE1865" s="180"/>
      <c r="BZF1865" s="180"/>
      <c r="BZG1865" s="180"/>
      <c r="BZH1865" s="180"/>
      <c r="BZI1865" s="180"/>
      <c r="BZJ1865" s="180"/>
      <c r="BZK1865" s="180"/>
      <c r="BZL1865" s="180"/>
      <c r="BZM1865" s="180"/>
      <c r="BZN1865" s="180"/>
      <c r="BZO1865" s="180"/>
      <c r="BZP1865" s="180"/>
      <c r="BZQ1865" s="180"/>
      <c r="BZR1865" s="180"/>
      <c r="BZS1865" s="180"/>
      <c r="BZT1865" s="180"/>
      <c r="BZU1865" s="180"/>
      <c r="BZV1865" s="180"/>
      <c r="BZW1865" s="180"/>
      <c r="BZX1865" s="180"/>
      <c r="BZY1865" s="180"/>
      <c r="BZZ1865" s="180"/>
      <c r="CAA1865" s="180"/>
      <c r="CAB1865" s="180"/>
      <c r="CAC1865" s="180"/>
      <c r="CAD1865" s="180"/>
      <c r="CAE1865" s="180"/>
      <c r="CAF1865" s="180"/>
      <c r="CAG1865" s="180"/>
      <c r="CAH1865" s="180"/>
      <c r="CAI1865" s="180"/>
      <c r="CAJ1865" s="180"/>
      <c r="CAK1865" s="180"/>
      <c r="CAL1865" s="180"/>
      <c r="CAM1865" s="180"/>
      <c r="CAN1865" s="180"/>
      <c r="CAO1865" s="180"/>
      <c r="CAP1865" s="180"/>
      <c r="CAQ1865" s="180"/>
      <c r="CAR1865" s="180"/>
      <c r="CAS1865" s="180"/>
      <c r="CAT1865" s="180"/>
      <c r="CAU1865" s="180"/>
      <c r="CAV1865" s="180"/>
      <c r="CAW1865" s="180"/>
      <c r="CAX1865" s="180"/>
      <c r="CAY1865" s="180"/>
      <c r="CAZ1865" s="180"/>
      <c r="CBA1865" s="180"/>
      <c r="CBB1865" s="180"/>
      <c r="CBC1865" s="180"/>
      <c r="CBD1865" s="180"/>
      <c r="CBE1865" s="180"/>
      <c r="CBF1865" s="180"/>
      <c r="CBG1865" s="180"/>
      <c r="CBH1865" s="180"/>
      <c r="CBI1865" s="180"/>
      <c r="CBJ1865" s="180"/>
      <c r="CBK1865" s="180"/>
      <c r="CBL1865" s="180"/>
      <c r="CBM1865" s="180"/>
      <c r="CBN1865" s="180"/>
      <c r="CBO1865" s="180"/>
      <c r="CBP1865" s="180"/>
      <c r="CBQ1865" s="180"/>
      <c r="CBR1865" s="180"/>
      <c r="CBS1865" s="180"/>
      <c r="CBT1865" s="180"/>
      <c r="CBU1865" s="180"/>
      <c r="CBV1865" s="180"/>
      <c r="CBW1865" s="180"/>
      <c r="CBX1865" s="180"/>
      <c r="CBY1865" s="180"/>
      <c r="CBZ1865" s="180"/>
      <c r="CCA1865" s="180"/>
      <c r="CCB1865" s="180"/>
      <c r="CCC1865" s="180"/>
      <c r="CCD1865" s="180"/>
      <c r="CCE1865" s="180"/>
      <c r="CCF1865" s="180"/>
      <c r="CCG1865" s="180"/>
      <c r="CCH1865" s="180"/>
      <c r="CCI1865" s="180"/>
      <c r="CCJ1865" s="180"/>
      <c r="CCK1865" s="180"/>
      <c r="CCL1865" s="180"/>
      <c r="CCM1865" s="180"/>
      <c r="CCN1865" s="180"/>
      <c r="CCO1865" s="180"/>
      <c r="CCP1865" s="180"/>
      <c r="CCQ1865" s="180"/>
      <c r="CCR1865" s="180"/>
      <c r="CCS1865" s="180"/>
      <c r="CCT1865" s="180"/>
      <c r="CCU1865" s="180"/>
      <c r="CCV1865" s="180"/>
      <c r="CCW1865" s="180"/>
      <c r="CCX1865" s="180"/>
      <c r="CCY1865" s="180"/>
      <c r="CCZ1865" s="180"/>
      <c r="CDA1865" s="180"/>
      <c r="CDB1865" s="180"/>
      <c r="CDC1865" s="180"/>
      <c r="CDD1865" s="180"/>
      <c r="CDE1865" s="180"/>
      <c r="CDF1865" s="180"/>
      <c r="CDG1865" s="180"/>
      <c r="CDH1865" s="180"/>
      <c r="CDI1865" s="180"/>
      <c r="CDJ1865" s="180"/>
      <c r="CDK1865" s="180"/>
      <c r="CDL1865" s="180"/>
      <c r="CDM1865" s="180"/>
      <c r="CDN1865" s="180"/>
      <c r="CDO1865" s="180"/>
      <c r="CDP1865" s="180"/>
      <c r="CDQ1865" s="180"/>
      <c r="CDR1865" s="180"/>
      <c r="CDS1865" s="180"/>
      <c r="CDT1865" s="180"/>
      <c r="CDU1865" s="180"/>
      <c r="CDV1865" s="180"/>
      <c r="CDW1865" s="180"/>
      <c r="CDX1865" s="180"/>
      <c r="CDY1865" s="180"/>
      <c r="CDZ1865" s="180"/>
      <c r="CEA1865" s="180"/>
      <c r="CEB1865" s="180"/>
      <c r="CEC1865" s="180"/>
      <c r="CED1865" s="180"/>
      <c r="CEE1865" s="180"/>
      <c r="CEF1865" s="180"/>
      <c r="CEG1865" s="180"/>
      <c r="CEH1865" s="180"/>
      <c r="CEI1865" s="180"/>
      <c r="CEJ1865" s="180"/>
      <c r="CEK1865" s="180"/>
      <c r="CEL1865" s="180"/>
      <c r="CEM1865" s="180"/>
      <c r="CEN1865" s="180"/>
      <c r="CEO1865" s="180"/>
      <c r="CEP1865" s="180"/>
      <c r="CEQ1865" s="180"/>
      <c r="CER1865" s="180"/>
      <c r="CES1865" s="180"/>
      <c r="CET1865" s="180"/>
      <c r="CEU1865" s="180"/>
      <c r="CEV1865" s="180"/>
      <c r="CEW1865" s="180"/>
      <c r="CEX1865" s="180"/>
      <c r="CEY1865" s="180"/>
      <c r="CEZ1865" s="180"/>
      <c r="CFA1865" s="180"/>
      <c r="CFB1865" s="180"/>
      <c r="CFC1865" s="180"/>
      <c r="CFD1865" s="180"/>
      <c r="CFE1865" s="180"/>
      <c r="CFF1865" s="180"/>
      <c r="CFG1865" s="180"/>
      <c r="CFH1865" s="180"/>
      <c r="CFI1865" s="180"/>
      <c r="CFJ1865" s="180"/>
      <c r="CFK1865" s="180"/>
      <c r="CFL1865" s="180"/>
      <c r="CFM1865" s="180"/>
      <c r="CFN1865" s="180"/>
      <c r="CFO1865" s="180"/>
      <c r="CFP1865" s="180"/>
      <c r="CFQ1865" s="180"/>
      <c r="CFR1865" s="180"/>
      <c r="CFS1865" s="180"/>
      <c r="CFT1865" s="180"/>
      <c r="CFU1865" s="180"/>
      <c r="CFV1865" s="180"/>
      <c r="CFW1865" s="180"/>
      <c r="CFX1865" s="180"/>
      <c r="CFY1865" s="180"/>
      <c r="CFZ1865" s="180"/>
      <c r="CGA1865" s="180"/>
      <c r="CGB1865" s="180"/>
      <c r="CGC1865" s="180"/>
      <c r="CGD1865" s="180"/>
      <c r="CGE1865" s="180"/>
      <c r="CGF1865" s="180"/>
      <c r="CGG1865" s="180"/>
      <c r="CGH1865" s="180"/>
      <c r="CGI1865" s="180"/>
      <c r="CGJ1865" s="180"/>
      <c r="CGK1865" s="180"/>
      <c r="CGL1865" s="180"/>
      <c r="CGM1865" s="180"/>
      <c r="CGN1865" s="180"/>
      <c r="CGO1865" s="180"/>
      <c r="CGP1865" s="180"/>
      <c r="CGQ1865" s="180"/>
      <c r="CGR1865" s="180"/>
      <c r="CGS1865" s="180"/>
      <c r="CGT1865" s="180"/>
      <c r="CGU1865" s="180"/>
      <c r="CGV1865" s="180"/>
      <c r="CGW1865" s="180"/>
      <c r="CGX1865" s="180"/>
      <c r="CGY1865" s="180"/>
      <c r="CGZ1865" s="180"/>
      <c r="CHA1865" s="180"/>
      <c r="CHB1865" s="180"/>
      <c r="CHC1865" s="180"/>
      <c r="CHD1865" s="180"/>
      <c r="CHE1865" s="180"/>
      <c r="CHF1865" s="180"/>
      <c r="CHG1865" s="180"/>
      <c r="CHH1865" s="180"/>
      <c r="CHI1865" s="180"/>
      <c r="CHJ1865" s="180"/>
      <c r="CHK1865" s="180"/>
      <c r="CHL1865" s="180"/>
      <c r="CHM1865" s="180"/>
      <c r="CHN1865" s="180"/>
      <c r="CHO1865" s="180"/>
      <c r="CHP1865" s="180"/>
      <c r="CHQ1865" s="180"/>
      <c r="CHR1865" s="180"/>
      <c r="CHS1865" s="180"/>
      <c r="CHT1865" s="180"/>
      <c r="CHU1865" s="180"/>
      <c r="CHV1865" s="180"/>
      <c r="CHW1865" s="180"/>
    </row>
    <row r="1866" spans="1:2259" s="563" customFormat="1" ht="18" customHeight="1" thickBot="1" x14ac:dyDescent="0.25">
      <c r="A1866" s="663"/>
      <c r="B1866" s="420"/>
      <c r="C1866" s="421"/>
      <c r="D1866" s="167"/>
      <c r="E1866" s="168"/>
      <c r="F1866" s="652"/>
      <c r="G1866" s="423"/>
      <c r="H1866" s="409">
        <v>603</v>
      </c>
      <c r="I1866" s="424" t="s">
        <v>2443</v>
      </c>
      <c r="J1866" s="408">
        <v>1000</v>
      </c>
      <c r="K1866" s="655"/>
      <c r="L1866" s="655"/>
      <c r="M1866" s="655"/>
      <c r="N1866" s="655"/>
      <c r="O1866" s="412">
        <f t="shared" si="326"/>
        <v>0</v>
      </c>
      <c r="P1866" s="175">
        <f t="shared" ref="P1866:P1929" si="327">1.73*0.38*O1866/J1866</f>
        <v>0</v>
      </c>
      <c r="Q1866" s="656"/>
      <c r="R1866" s="664" t="s">
        <v>2444</v>
      </c>
      <c r="S1866" s="408">
        <v>1000</v>
      </c>
      <c r="T1866" s="655"/>
      <c r="U1866" s="655"/>
      <c r="V1866" s="655"/>
      <c r="W1866" s="655"/>
      <c r="X1866" s="632"/>
      <c r="Y1866" s="69">
        <f t="shared" si="322"/>
        <v>0</v>
      </c>
      <c r="Z1866" s="414"/>
      <c r="AA1866" s="56">
        <f>P1866+Y1866</f>
        <v>0</v>
      </c>
      <c r="AB1866" s="831">
        <f t="shared" si="317"/>
        <v>1000</v>
      </c>
      <c r="AC1866" s="180"/>
      <c r="AD1866" s="180"/>
      <c r="AE1866" s="180"/>
      <c r="AF1866" s="180"/>
      <c r="AG1866" s="180"/>
      <c r="AH1866" s="180"/>
      <c r="AI1866" s="180"/>
      <c r="AJ1866" s="180"/>
      <c r="AK1866" s="180"/>
      <c r="AL1866" s="180"/>
      <c r="AM1866" s="180"/>
      <c r="AN1866" s="180"/>
      <c r="AO1866" s="180"/>
      <c r="AP1866" s="180"/>
      <c r="AQ1866" s="180"/>
      <c r="AR1866" s="180"/>
      <c r="AS1866" s="180"/>
      <c r="AT1866" s="180"/>
      <c r="AU1866" s="180"/>
      <c r="AV1866" s="180"/>
      <c r="AW1866" s="180"/>
      <c r="AX1866" s="180"/>
      <c r="AY1866" s="180"/>
      <c r="AZ1866" s="180"/>
      <c r="BA1866" s="180"/>
      <c r="BB1866" s="180"/>
      <c r="BC1866" s="180"/>
      <c r="BD1866" s="180"/>
      <c r="BE1866" s="180"/>
      <c r="BF1866" s="180"/>
      <c r="BG1866" s="180"/>
      <c r="BH1866" s="180"/>
      <c r="BI1866" s="180"/>
      <c r="BJ1866" s="180"/>
      <c r="BK1866" s="180"/>
      <c r="BL1866" s="180"/>
      <c r="BM1866" s="180"/>
      <c r="BN1866" s="180"/>
      <c r="BO1866" s="180"/>
      <c r="BP1866" s="180"/>
      <c r="BQ1866" s="180"/>
      <c r="BR1866" s="180"/>
      <c r="BS1866" s="180"/>
      <c r="BT1866" s="180"/>
      <c r="BU1866" s="180"/>
      <c r="BV1866" s="180"/>
      <c r="BW1866" s="180"/>
      <c r="BX1866" s="180"/>
      <c r="BY1866" s="180"/>
      <c r="BZ1866" s="180"/>
      <c r="CA1866" s="180"/>
      <c r="CB1866" s="180"/>
      <c r="CC1866" s="180"/>
      <c r="CD1866" s="180"/>
      <c r="CE1866" s="180"/>
      <c r="CF1866" s="180"/>
      <c r="CG1866" s="180"/>
      <c r="CH1866" s="180"/>
      <c r="CI1866" s="180"/>
      <c r="CJ1866" s="180"/>
      <c r="CK1866" s="180"/>
      <c r="CL1866" s="180"/>
      <c r="CM1866" s="180"/>
      <c r="CN1866" s="180"/>
      <c r="CO1866" s="180"/>
      <c r="CP1866" s="180"/>
      <c r="CQ1866" s="180"/>
      <c r="CR1866" s="180"/>
      <c r="CS1866" s="180"/>
      <c r="CT1866" s="180"/>
      <c r="CU1866" s="180"/>
      <c r="CV1866" s="180"/>
      <c r="CW1866" s="180"/>
      <c r="CX1866" s="180"/>
      <c r="CY1866" s="180"/>
      <c r="CZ1866" s="180"/>
      <c r="DA1866" s="180"/>
      <c r="DB1866" s="180"/>
      <c r="DC1866" s="180"/>
      <c r="DD1866" s="180"/>
      <c r="DE1866" s="180"/>
      <c r="DF1866" s="180"/>
      <c r="DG1866" s="180"/>
      <c r="DH1866" s="180"/>
      <c r="DI1866" s="180"/>
      <c r="DJ1866" s="180"/>
      <c r="DK1866" s="180"/>
      <c r="DL1866" s="180"/>
      <c r="DM1866" s="180"/>
      <c r="DN1866" s="180"/>
      <c r="DO1866" s="180"/>
      <c r="DP1866" s="180"/>
      <c r="DQ1866" s="180"/>
      <c r="DR1866" s="180"/>
      <c r="DS1866" s="180"/>
      <c r="DT1866" s="180"/>
      <c r="DU1866" s="180"/>
      <c r="DV1866" s="180"/>
      <c r="DW1866" s="180"/>
      <c r="DX1866" s="180"/>
      <c r="DY1866" s="180"/>
      <c r="DZ1866" s="180"/>
      <c r="EA1866" s="180"/>
      <c r="EB1866" s="180"/>
      <c r="EC1866" s="180"/>
      <c r="ED1866" s="180"/>
      <c r="EE1866" s="180"/>
      <c r="EF1866" s="180"/>
      <c r="EG1866" s="180"/>
      <c r="EH1866" s="180"/>
      <c r="EI1866" s="180"/>
      <c r="EJ1866" s="180"/>
      <c r="EK1866" s="180"/>
      <c r="EL1866" s="180"/>
      <c r="EM1866" s="180"/>
      <c r="EN1866" s="180"/>
      <c r="EO1866" s="180"/>
      <c r="EP1866" s="180"/>
      <c r="EQ1866" s="180"/>
      <c r="ER1866" s="180"/>
      <c r="ES1866" s="180"/>
      <c r="ET1866" s="180"/>
      <c r="EU1866" s="180"/>
      <c r="EV1866" s="180"/>
      <c r="EW1866" s="180"/>
      <c r="EX1866" s="180"/>
      <c r="EY1866" s="180"/>
      <c r="EZ1866" s="180"/>
      <c r="FA1866" s="180"/>
      <c r="FB1866" s="180"/>
      <c r="FC1866" s="180"/>
      <c r="FD1866" s="180"/>
      <c r="FE1866" s="180"/>
      <c r="FF1866" s="180"/>
      <c r="FG1866" s="180"/>
      <c r="FH1866" s="180"/>
      <c r="FI1866" s="180"/>
      <c r="FJ1866" s="180"/>
      <c r="FK1866" s="180"/>
      <c r="FL1866" s="180"/>
      <c r="FM1866" s="180"/>
      <c r="FN1866" s="180"/>
      <c r="FO1866" s="180"/>
      <c r="FP1866" s="180"/>
      <c r="FQ1866" s="180"/>
      <c r="FR1866" s="180"/>
      <c r="FS1866" s="180"/>
      <c r="FT1866" s="180"/>
      <c r="FU1866" s="180"/>
      <c r="FV1866" s="180"/>
      <c r="FW1866" s="180"/>
      <c r="FX1866" s="180"/>
      <c r="FY1866" s="180"/>
      <c r="FZ1866" s="180"/>
      <c r="GA1866" s="180"/>
      <c r="GB1866" s="180"/>
      <c r="GC1866" s="180"/>
      <c r="GD1866" s="180"/>
      <c r="GE1866" s="180"/>
      <c r="GF1866" s="180"/>
      <c r="GG1866" s="180"/>
      <c r="GH1866" s="180"/>
      <c r="GI1866" s="180"/>
      <c r="GJ1866" s="180"/>
      <c r="GK1866" s="180"/>
      <c r="GL1866" s="180"/>
      <c r="GM1866" s="180"/>
      <c r="GN1866" s="180"/>
      <c r="GO1866" s="180"/>
      <c r="GP1866" s="180"/>
      <c r="GQ1866" s="180"/>
      <c r="GR1866" s="180"/>
      <c r="GS1866" s="180"/>
      <c r="GT1866" s="180"/>
      <c r="GU1866" s="180"/>
      <c r="GV1866" s="180"/>
      <c r="GW1866" s="180"/>
      <c r="GX1866" s="180"/>
      <c r="GY1866" s="180"/>
      <c r="GZ1866" s="180"/>
      <c r="HA1866" s="180"/>
      <c r="HB1866" s="180"/>
      <c r="HC1866" s="180"/>
      <c r="HD1866" s="180"/>
      <c r="HE1866" s="180"/>
      <c r="HF1866" s="180"/>
      <c r="HG1866" s="180"/>
      <c r="HH1866" s="180"/>
      <c r="HI1866" s="180"/>
      <c r="HJ1866" s="180"/>
      <c r="HK1866" s="180"/>
      <c r="HL1866" s="180"/>
      <c r="HM1866" s="180"/>
      <c r="HN1866" s="180"/>
      <c r="HO1866" s="180"/>
      <c r="HP1866" s="180"/>
      <c r="HQ1866" s="180"/>
      <c r="HR1866" s="180"/>
      <c r="HS1866" s="180"/>
      <c r="HT1866" s="180"/>
      <c r="HU1866" s="180"/>
      <c r="HV1866" s="180"/>
      <c r="HW1866" s="180"/>
      <c r="HX1866" s="180"/>
      <c r="HY1866" s="180"/>
      <c r="HZ1866" s="180"/>
      <c r="IA1866" s="180"/>
      <c r="IB1866" s="180"/>
      <c r="IC1866" s="180"/>
      <c r="ID1866" s="180"/>
      <c r="IE1866" s="180"/>
      <c r="IF1866" s="180"/>
      <c r="IG1866" s="180"/>
      <c r="IH1866" s="180"/>
      <c r="II1866" s="180"/>
      <c r="IJ1866" s="180"/>
      <c r="IK1866" s="180"/>
      <c r="IL1866" s="180"/>
      <c r="IM1866" s="180"/>
      <c r="IN1866" s="180"/>
      <c r="IO1866" s="180"/>
      <c r="IP1866" s="180"/>
      <c r="IQ1866" s="180"/>
      <c r="IR1866" s="180"/>
      <c r="IS1866" s="180"/>
      <c r="IT1866" s="180"/>
      <c r="IU1866" s="180"/>
      <c r="IV1866" s="180"/>
      <c r="IW1866" s="180"/>
      <c r="IX1866" s="180"/>
      <c r="IY1866" s="180"/>
      <c r="IZ1866" s="180"/>
      <c r="JA1866" s="180"/>
      <c r="JB1866" s="180"/>
      <c r="JC1866" s="180"/>
      <c r="JD1866" s="180"/>
      <c r="JE1866" s="180"/>
      <c r="JF1866" s="180"/>
      <c r="JG1866" s="180"/>
      <c r="JH1866" s="180"/>
      <c r="JI1866" s="180"/>
      <c r="JJ1866" s="180"/>
      <c r="JK1866" s="180"/>
      <c r="JL1866" s="180"/>
      <c r="JM1866" s="180"/>
      <c r="JN1866" s="180"/>
      <c r="JO1866" s="180"/>
      <c r="JP1866" s="180"/>
      <c r="JQ1866" s="180"/>
      <c r="JR1866" s="180"/>
      <c r="JS1866" s="180"/>
      <c r="JT1866" s="180"/>
      <c r="JU1866" s="180"/>
      <c r="JV1866" s="180"/>
      <c r="JW1866" s="180"/>
      <c r="JX1866" s="180"/>
      <c r="JY1866" s="180"/>
      <c r="JZ1866" s="180"/>
      <c r="KA1866" s="180"/>
      <c r="KB1866" s="180"/>
      <c r="KC1866" s="180"/>
      <c r="KD1866" s="180"/>
      <c r="KE1866" s="180"/>
      <c r="KF1866" s="180"/>
      <c r="KG1866" s="180"/>
      <c r="KH1866" s="180"/>
      <c r="KI1866" s="180"/>
      <c r="KJ1866" s="180"/>
      <c r="KK1866" s="180"/>
      <c r="KL1866" s="180"/>
      <c r="KM1866" s="180"/>
      <c r="KN1866" s="180"/>
      <c r="KO1866" s="180"/>
      <c r="KP1866" s="180"/>
      <c r="KQ1866" s="180"/>
      <c r="KR1866" s="180"/>
      <c r="KS1866" s="180"/>
      <c r="KT1866" s="180"/>
      <c r="KU1866" s="180"/>
      <c r="KV1866" s="180"/>
      <c r="KW1866" s="180"/>
      <c r="KX1866" s="180"/>
      <c r="KY1866" s="180"/>
      <c r="KZ1866" s="180"/>
      <c r="LA1866" s="180"/>
      <c r="LB1866" s="180"/>
      <c r="LC1866" s="180"/>
      <c r="LD1866" s="180"/>
      <c r="LE1866" s="180"/>
      <c r="LF1866" s="180"/>
      <c r="LG1866" s="180"/>
      <c r="LH1866" s="180"/>
      <c r="LI1866" s="180"/>
      <c r="LJ1866" s="180"/>
      <c r="LK1866" s="180"/>
      <c r="LL1866" s="180"/>
      <c r="LM1866" s="180"/>
      <c r="LN1866" s="180"/>
      <c r="LO1866" s="180"/>
      <c r="LP1866" s="180"/>
      <c r="LQ1866" s="180"/>
      <c r="LR1866" s="180"/>
      <c r="LS1866" s="180"/>
      <c r="LT1866" s="180"/>
      <c r="LU1866" s="180"/>
      <c r="LV1866" s="180"/>
      <c r="LW1866" s="180"/>
      <c r="LX1866" s="180"/>
      <c r="LY1866" s="180"/>
      <c r="LZ1866" s="180"/>
      <c r="MA1866" s="180"/>
      <c r="MB1866" s="180"/>
      <c r="MC1866" s="180"/>
      <c r="MD1866" s="180"/>
      <c r="ME1866" s="180"/>
      <c r="MF1866" s="180"/>
      <c r="MG1866" s="180"/>
      <c r="MH1866" s="180"/>
      <c r="MI1866" s="180"/>
      <c r="MJ1866" s="180"/>
      <c r="MK1866" s="180"/>
      <c r="ML1866" s="180"/>
      <c r="MM1866" s="180"/>
      <c r="MN1866" s="180"/>
      <c r="MO1866" s="180"/>
      <c r="MP1866" s="180"/>
      <c r="MQ1866" s="180"/>
      <c r="MR1866" s="180"/>
      <c r="MS1866" s="180"/>
      <c r="MT1866" s="180"/>
      <c r="MU1866" s="180"/>
      <c r="MV1866" s="180"/>
      <c r="MW1866" s="180"/>
      <c r="MX1866" s="180"/>
      <c r="MY1866" s="180"/>
      <c r="MZ1866" s="180"/>
      <c r="NA1866" s="180"/>
      <c r="NB1866" s="180"/>
      <c r="NC1866" s="180"/>
      <c r="ND1866" s="180"/>
      <c r="NE1866" s="180"/>
      <c r="NF1866" s="180"/>
      <c r="NG1866" s="180"/>
      <c r="NH1866" s="180"/>
      <c r="NI1866" s="180"/>
      <c r="NJ1866" s="180"/>
      <c r="NK1866" s="180"/>
      <c r="NL1866" s="180"/>
      <c r="NM1866" s="180"/>
      <c r="NN1866" s="180"/>
      <c r="NO1866" s="180"/>
      <c r="NP1866" s="180"/>
      <c r="NQ1866" s="180"/>
      <c r="NR1866" s="180"/>
      <c r="NS1866" s="180"/>
      <c r="NT1866" s="180"/>
      <c r="NU1866" s="180"/>
      <c r="NV1866" s="180"/>
      <c r="NW1866" s="180"/>
      <c r="NX1866" s="180"/>
      <c r="NY1866" s="180"/>
      <c r="NZ1866" s="180"/>
      <c r="OA1866" s="180"/>
      <c r="OB1866" s="180"/>
      <c r="OC1866" s="180"/>
      <c r="OD1866" s="180"/>
      <c r="OE1866" s="180"/>
      <c r="OF1866" s="180"/>
      <c r="OG1866" s="180"/>
      <c r="OH1866" s="180"/>
      <c r="OI1866" s="180"/>
      <c r="OJ1866" s="180"/>
      <c r="OK1866" s="180"/>
      <c r="OL1866" s="180"/>
      <c r="OM1866" s="180"/>
      <c r="ON1866" s="180"/>
      <c r="OO1866" s="180"/>
      <c r="OP1866" s="180"/>
      <c r="OQ1866" s="180"/>
      <c r="OR1866" s="180"/>
      <c r="OS1866" s="180"/>
      <c r="OT1866" s="180"/>
      <c r="OU1866" s="180"/>
      <c r="OV1866" s="180"/>
      <c r="OW1866" s="180"/>
      <c r="OX1866" s="180"/>
      <c r="OY1866" s="180"/>
      <c r="OZ1866" s="180"/>
      <c r="PA1866" s="180"/>
      <c r="PB1866" s="180"/>
      <c r="PC1866" s="180"/>
      <c r="PD1866" s="180"/>
      <c r="PE1866" s="180"/>
      <c r="PF1866" s="180"/>
      <c r="PG1866" s="180"/>
      <c r="PH1866" s="180"/>
      <c r="PI1866" s="180"/>
      <c r="PJ1866" s="180"/>
      <c r="PK1866" s="180"/>
      <c r="PL1866" s="180"/>
      <c r="PM1866" s="180"/>
      <c r="PN1866" s="180"/>
      <c r="PO1866" s="180"/>
      <c r="PP1866" s="180"/>
      <c r="PQ1866" s="180"/>
      <c r="PR1866" s="180"/>
      <c r="PS1866" s="180"/>
      <c r="PT1866" s="180"/>
      <c r="PU1866" s="180"/>
      <c r="PV1866" s="180"/>
      <c r="PW1866" s="180"/>
      <c r="PX1866" s="180"/>
      <c r="PY1866" s="180"/>
      <c r="PZ1866" s="180"/>
      <c r="QA1866" s="180"/>
      <c r="QB1866" s="180"/>
      <c r="QC1866" s="180"/>
      <c r="QD1866" s="180"/>
      <c r="QE1866" s="180"/>
      <c r="QF1866" s="180"/>
      <c r="QG1866" s="180"/>
      <c r="QH1866" s="180"/>
      <c r="QI1866" s="180"/>
      <c r="QJ1866" s="180"/>
      <c r="QK1866" s="180"/>
      <c r="QL1866" s="180"/>
      <c r="QM1866" s="180"/>
      <c r="QN1866" s="180"/>
      <c r="QO1866" s="180"/>
      <c r="QP1866" s="180"/>
      <c r="QQ1866" s="180"/>
      <c r="QR1866" s="180"/>
      <c r="QS1866" s="180"/>
      <c r="QT1866" s="180"/>
      <c r="QU1866" s="180"/>
      <c r="QV1866" s="180"/>
      <c r="QW1866" s="180"/>
      <c r="QX1866" s="180"/>
      <c r="QY1866" s="180"/>
      <c r="QZ1866" s="180"/>
      <c r="RA1866" s="180"/>
      <c r="RB1866" s="180"/>
      <c r="RC1866" s="180"/>
      <c r="RD1866" s="180"/>
      <c r="RE1866" s="180"/>
      <c r="RF1866" s="180"/>
      <c r="RG1866" s="180"/>
      <c r="RH1866" s="180"/>
      <c r="RI1866" s="180"/>
      <c r="RJ1866" s="180"/>
      <c r="RK1866" s="180"/>
      <c r="RL1866" s="180"/>
      <c r="RM1866" s="180"/>
      <c r="RN1866" s="180"/>
      <c r="RO1866" s="180"/>
      <c r="RP1866" s="180"/>
      <c r="RQ1866" s="180"/>
      <c r="RR1866" s="180"/>
      <c r="RS1866" s="180"/>
      <c r="RT1866" s="180"/>
      <c r="RU1866" s="180"/>
      <c r="RV1866" s="180"/>
      <c r="RW1866" s="180"/>
      <c r="RX1866" s="180"/>
      <c r="RY1866" s="180"/>
      <c r="RZ1866" s="180"/>
      <c r="SA1866" s="180"/>
      <c r="SB1866" s="180"/>
      <c r="SC1866" s="180"/>
      <c r="SD1866" s="180"/>
      <c r="SE1866" s="180"/>
      <c r="SF1866" s="180"/>
      <c r="SG1866" s="180"/>
      <c r="SH1866" s="180"/>
      <c r="SI1866" s="180"/>
      <c r="SJ1866" s="180"/>
      <c r="SK1866" s="180"/>
      <c r="SL1866" s="180"/>
      <c r="SM1866" s="180"/>
      <c r="SN1866" s="180"/>
      <c r="SO1866" s="180"/>
      <c r="SP1866" s="180"/>
      <c r="SQ1866" s="180"/>
      <c r="SR1866" s="180"/>
      <c r="SS1866" s="180"/>
      <c r="ST1866" s="180"/>
      <c r="SU1866" s="180"/>
      <c r="SV1866" s="180"/>
      <c r="SW1866" s="180"/>
      <c r="SX1866" s="180"/>
      <c r="SY1866" s="180"/>
      <c r="SZ1866" s="180"/>
      <c r="TA1866" s="180"/>
      <c r="TB1866" s="180"/>
      <c r="TC1866" s="180"/>
      <c r="TD1866" s="180"/>
      <c r="TE1866" s="180"/>
      <c r="TF1866" s="180"/>
      <c r="TG1866" s="180"/>
      <c r="TH1866" s="180"/>
      <c r="TI1866" s="180"/>
      <c r="TJ1866" s="180"/>
      <c r="TK1866" s="180"/>
      <c r="TL1866" s="180"/>
      <c r="TM1866" s="180"/>
      <c r="TN1866" s="180"/>
      <c r="TO1866" s="180"/>
      <c r="TP1866" s="180"/>
      <c r="TQ1866" s="180"/>
      <c r="TR1866" s="180"/>
      <c r="TS1866" s="180"/>
      <c r="TT1866" s="180"/>
      <c r="TU1866" s="180"/>
      <c r="TV1866" s="180"/>
      <c r="TW1866" s="180"/>
      <c r="TX1866" s="180"/>
      <c r="TY1866" s="180"/>
      <c r="TZ1866" s="180"/>
      <c r="UA1866" s="180"/>
      <c r="UB1866" s="180"/>
      <c r="UC1866" s="180"/>
      <c r="UD1866" s="180"/>
      <c r="UE1866" s="180"/>
      <c r="UF1866" s="180"/>
      <c r="UG1866" s="180"/>
      <c r="UH1866" s="180"/>
      <c r="UI1866" s="180"/>
      <c r="UJ1866" s="180"/>
      <c r="UK1866" s="180"/>
      <c r="UL1866" s="180"/>
      <c r="UM1866" s="180"/>
      <c r="UN1866" s="180"/>
      <c r="UO1866" s="180"/>
      <c r="UP1866" s="180"/>
      <c r="UQ1866" s="180"/>
      <c r="UR1866" s="180"/>
      <c r="US1866" s="180"/>
      <c r="UT1866" s="180"/>
      <c r="UU1866" s="180"/>
      <c r="UV1866" s="180"/>
      <c r="UW1866" s="180"/>
      <c r="UX1866" s="180"/>
      <c r="UY1866" s="180"/>
      <c r="UZ1866" s="180"/>
      <c r="VA1866" s="180"/>
      <c r="VB1866" s="180"/>
      <c r="VC1866" s="180"/>
      <c r="VD1866" s="180"/>
      <c r="VE1866" s="180"/>
      <c r="VF1866" s="180"/>
      <c r="VG1866" s="180"/>
      <c r="VH1866" s="180"/>
      <c r="VI1866" s="180"/>
      <c r="VJ1866" s="180"/>
      <c r="VK1866" s="180"/>
      <c r="VL1866" s="180"/>
      <c r="VM1866" s="180"/>
      <c r="VN1866" s="180"/>
      <c r="VO1866" s="180"/>
      <c r="VP1866" s="180"/>
      <c r="VQ1866" s="180"/>
      <c r="VR1866" s="180"/>
      <c r="VS1866" s="180"/>
      <c r="VT1866" s="180"/>
      <c r="VU1866" s="180"/>
      <c r="VV1866" s="180"/>
      <c r="VW1866" s="180"/>
      <c r="VX1866" s="180"/>
      <c r="VY1866" s="180"/>
      <c r="VZ1866" s="180"/>
      <c r="WA1866" s="180"/>
      <c r="WB1866" s="180"/>
      <c r="WC1866" s="180"/>
      <c r="WD1866" s="180"/>
      <c r="WE1866" s="180"/>
      <c r="WF1866" s="180"/>
      <c r="WG1866" s="180"/>
      <c r="WH1866" s="180"/>
      <c r="WI1866" s="180"/>
      <c r="WJ1866" s="180"/>
      <c r="WK1866" s="180"/>
      <c r="WL1866" s="180"/>
      <c r="WM1866" s="180"/>
      <c r="WN1866" s="180"/>
      <c r="WO1866" s="180"/>
      <c r="WP1866" s="180"/>
      <c r="WQ1866" s="180"/>
      <c r="WR1866" s="180"/>
      <c r="WS1866" s="180"/>
      <c r="WT1866" s="180"/>
      <c r="WU1866" s="180"/>
      <c r="WV1866" s="180"/>
      <c r="WW1866" s="180"/>
      <c r="WX1866" s="180"/>
      <c r="WY1866" s="180"/>
      <c r="WZ1866" s="180"/>
      <c r="XA1866" s="180"/>
      <c r="XB1866" s="180"/>
      <c r="XC1866" s="180"/>
      <c r="XD1866" s="180"/>
      <c r="XE1866" s="180"/>
      <c r="XF1866" s="180"/>
      <c r="XG1866" s="180"/>
      <c r="XH1866" s="180"/>
      <c r="XI1866" s="180"/>
      <c r="XJ1866" s="180"/>
      <c r="XK1866" s="180"/>
      <c r="XL1866" s="180"/>
      <c r="XM1866" s="180"/>
      <c r="XN1866" s="180"/>
      <c r="XO1866" s="180"/>
      <c r="XP1866" s="180"/>
      <c r="XQ1866" s="180"/>
      <c r="XR1866" s="180"/>
      <c r="XS1866" s="180"/>
      <c r="XT1866" s="180"/>
      <c r="XU1866" s="180"/>
      <c r="XV1866" s="180"/>
      <c r="XW1866" s="180"/>
      <c r="XX1866" s="180"/>
      <c r="XY1866" s="180"/>
      <c r="XZ1866" s="180"/>
      <c r="YA1866" s="180"/>
      <c r="YB1866" s="180"/>
      <c r="YC1866" s="180"/>
      <c r="YD1866" s="180"/>
      <c r="YE1866" s="180"/>
      <c r="YF1866" s="180"/>
      <c r="YG1866" s="180"/>
      <c r="YH1866" s="180"/>
      <c r="YI1866" s="180"/>
      <c r="YJ1866" s="180"/>
      <c r="YK1866" s="180"/>
      <c r="YL1866" s="180"/>
      <c r="YM1866" s="180"/>
      <c r="YN1866" s="180"/>
      <c r="YO1866" s="180"/>
      <c r="YP1866" s="180"/>
      <c r="YQ1866" s="180"/>
      <c r="YR1866" s="180"/>
      <c r="YS1866" s="180"/>
      <c r="YT1866" s="180"/>
      <c r="YU1866" s="180"/>
      <c r="YV1866" s="180"/>
      <c r="YW1866" s="180"/>
      <c r="YX1866" s="180"/>
      <c r="YY1866" s="180"/>
      <c r="YZ1866" s="180"/>
      <c r="ZA1866" s="180"/>
      <c r="ZB1866" s="180"/>
      <c r="ZC1866" s="180"/>
      <c r="ZD1866" s="180"/>
      <c r="ZE1866" s="180"/>
      <c r="ZF1866" s="180"/>
      <c r="ZG1866" s="180"/>
      <c r="ZH1866" s="180"/>
      <c r="ZI1866" s="180"/>
      <c r="ZJ1866" s="180"/>
      <c r="ZK1866" s="180"/>
      <c r="ZL1866" s="180"/>
      <c r="ZM1866" s="180"/>
      <c r="ZN1866" s="180"/>
      <c r="ZO1866" s="180"/>
      <c r="ZP1866" s="180"/>
      <c r="ZQ1866" s="180"/>
      <c r="ZR1866" s="180"/>
      <c r="ZS1866" s="180"/>
      <c r="ZT1866" s="180"/>
      <c r="ZU1866" s="180"/>
      <c r="ZV1866" s="180"/>
      <c r="ZW1866" s="180"/>
      <c r="ZX1866" s="180"/>
      <c r="ZY1866" s="180"/>
      <c r="ZZ1866" s="180"/>
      <c r="AAA1866" s="180"/>
      <c r="AAB1866" s="180"/>
      <c r="AAC1866" s="180"/>
      <c r="AAD1866" s="180"/>
      <c r="AAE1866" s="180"/>
      <c r="AAF1866" s="180"/>
      <c r="AAG1866" s="180"/>
      <c r="AAH1866" s="180"/>
      <c r="AAI1866" s="180"/>
      <c r="AAJ1866" s="180"/>
      <c r="AAK1866" s="180"/>
      <c r="AAL1866" s="180"/>
      <c r="AAM1866" s="180"/>
      <c r="AAN1866" s="180"/>
      <c r="AAO1866" s="180"/>
      <c r="AAP1866" s="180"/>
      <c r="AAQ1866" s="180"/>
      <c r="AAR1866" s="180"/>
      <c r="AAS1866" s="180"/>
      <c r="AAT1866" s="180"/>
      <c r="AAU1866" s="180"/>
      <c r="AAV1866" s="180"/>
      <c r="AAW1866" s="180"/>
      <c r="AAX1866" s="180"/>
      <c r="AAY1866" s="180"/>
      <c r="AAZ1866" s="180"/>
      <c r="ABA1866" s="180"/>
      <c r="ABB1866" s="180"/>
      <c r="ABC1866" s="180"/>
      <c r="ABD1866" s="180"/>
      <c r="ABE1866" s="180"/>
      <c r="ABF1866" s="180"/>
      <c r="ABG1866" s="180"/>
      <c r="ABH1866" s="180"/>
      <c r="ABI1866" s="180"/>
      <c r="ABJ1866" s="180"/>
      <c r="ABK1866" s="180"/>
      <c r="ABL1866" s="180"/>
      <c r="ABM1866" s="180"/>
      <c r="ABN1866" s="180"/>
      <c r="ABO1866" s="180"/>
      <c r="ABP1866" s="180"/>
      <c r="ABQ1866" s="180"/>
      <c r="ABR1866" s="180"/>
      <c r="ABS1866" s="180"/>
      <c r="ABT1866" s="180"/>
      <c r="ABU1866" s="180"/>
      <c r="ABV1866" s="180"/>
      <c r="ABW1866" s="180"/>
      <c r="ABX1866" s="180"/>
      <c r="ABY1866" s="180"/>
      <c r="ABZ1866" s="180"/>
      <c r="ACA1866" s="180"/>
      <c r="ACB1866" s="180"/>
      <c r="ACC1866" s="180"/>
      <c r="ACD1866" s="180"/>
      <c r="ACE1866" s="180"/>
      <c r="ACF1866" s="180"/>
      <c r="ACG1866" s="180"/>
      <c r="ACH1866" s="180"/>
      <c r="ACI1866" s="180"/>
      <c r="ACJ1866" s="180"/>
      <c r="ACK1866" s="180"/>
      <c r="ACL1866" s="180"/>
      <c r="ACM1866" s="180"/>
      <c r="ACN1866" s="180"/>
      <c r="ACO1866" s="180"/>
      <c r="ACP1866" s="180"/>
      <c r="ACQ1866" s="180"/>
      <c r="ACR1866" s="180"/>
      <c r="ACS1866" s="180"/>
      <c r="ACT1866" s="180"/>
      <c r="ACU1866" s="180"/>
      <c r="ACV1866" s="180"/>
      <c r="ACW1866" s="180"/>
      <c r="ACX1866" s="180"/>
      <c r="ACY1866" s="180"/>
      <c r="ACZ1866" s="180"/>
      <c r="ADA1866" s="180"/>
      <c r="ADB1866" s="180"/>
      <c r="ADC1866" s="180"/>
      <c r="ADD1866" s="180"/>
      <c r="ADE1866" s="180"/>
      <c r="ADF1866" s="180"/>
      <c r="ADG1866" s="180"/>
      <c r="ADH1866" s="180"/>
      <c r="ADI1866" s="180"/>
      <c r="ADJ1866" s="180"/>
      <c r="ADK1866" s="180"/>
      <c r="ADL1866" s="180"/>
      <c r="ADM1866" s="180"/>
      <c r="ADN1866" s="180"/>
      <c r="ADO1866" s="180"/>
      <c r="ADP1866" s="180"/>
      <c r="ADQ1866" s="180"/>
      <c r="ADR1866" s="180"/>
      <c r="ADS1866" s="180"/>
      <c r="ADT1866" s="180"/>
      <c r="ADU1866" s="180"/>
      <c r="ADV1866" s="180"/>
      <c r="ADW1866" s="180"/>
      <c r="ADX1866" s="180"/>
      <c r="ADY1866" s="180"/>
      <c r="ADZ1866" s="180"/>
      <c r="AEA1866" s="180"/>
      <c r="AEB1866" s="180"/>
      <c r="AEC1866" s="180"/>
      <c r="AED1866" s="180"/>
      <c r="AEE1866" s="180"/>
      <c r="AEF1866" s="180"/>
      <c r="AEG1866" s="180"/>
      <c r="AEH1866" s="180"/>
      <c r="AEI1866" s="180"/>
      <c r="AEJ1866" s="180"/>
      <c r="AEK1866" s="180"/>
      <c r="AEL1866" s="180"/>
      <c r="AEM1866" s="180"/>
      <c r="AEN1866" s="180"/>
      <c r="AEO1866" s="180"/>
      <c r="AEP1866" s="180"/>
      <c r="AEQ1866" s="180"/>
      <c r="AER1866" s="180"/>
      <c r="AES1866" s="180"/>
      <c r="AET1866" s="180"/>
      <c r="AEU1866" s="180"/>
      <c r="AEV1866" s="180"/>
      <c r="AEW1866" s="180"/>
      <c r="AEX1866" s="180"/>
      <c r="AEY1866" s="180"/>
      <c r="AEZ1866" s="180"/>
      <c r="AFA1866" s="180"/>
      <c r="AFB1866" s="180"/>
      <c r="AFC1866" s="180"/>
      <c r="AFD1866" s="180"/>
      <c r="AFE1866" s="180"/>
      <c r="AFF1866" s="180"/>
      <c r="AFG1866" s="180"/>
      <c r="AFH1866" s="180"/>
      <c r="AFI1866" s="180"/>
      <c r="AFJ1866" s="180"/>
      <c r="AFK1866" s="180"/>
      <c r="AFL1866" s="180"/>
      <c r="AFM1866" s="180"/>
      <c r="AFN1866" s="180"/>
      <c r="AFO1866" s="180"/>
      <c r="AFP1866" s="180"/>
      <c r="AFQ1866" s="180"/>
      <c r="AFR1866" s="180"/>
      <c r="AFS1866" s="180"/>
      <c r="AFT1866" s="180"/>
      <c r="AFU1866" s="180"/>
      <c r="AFV1866" s="180"/>
      <c r="AFW1866" s="180"/>
      <c r="AFX1866" s="180"/>
      <c r="AFY1866" s="180"/>
      <c r="AFZ1866" s="180"/>
      <c r="AGA1866" s="180"/>
      <c r="AGB1866" s="180"/>
      <c r="AGC1866" s="180"/>
      <c r="AGD1866" s="180"/>
      <c r="AGE1866" s="180"/>
      <c r="AGF1866" s="180"/>
      <c r="AGG1866" s="180"/>
      <c r="AGH1866" s="180"/>
      <c r="AGI1866" s="180"/>
      <c r="AGJ1866" s="180"/>
      <c r="AGK1866" s="180"/>
      <c r="AGL1866" s="180"/>
      <c r="AGM1866" s="180"/>
      <c r="AGN1866" s="180"/>
      <c r="AGO1866" s="180"/>
      <c r="AGP1866" s="180"/>
      <c r="AGQ1866" s="180"/>
      <c r="AGR1866" s="180"/>
      <c r="AGS1866" s="180"/>
      <c r="AGT1866" s="180"/>
      <c r="AGU1866" s="180"/>
      <c r="AGV1866" s="180"/>
      <c r="AGW1866" s="180"/>
      <c r="AGX1866" s="180"/>
      <c r="AGY1866" s="180"/>
      <c r="AGZ1866" s="180"/>
      <c r="AHA1866" s="180"/>
      <c r="AHB1866" s="180"/>
      <c r="AHC1866" s="180"/>
      <c r="AHD1866" s="180"/>
      <c r="AHE1866" s="180"/>
      <c r="AHF1866" s="180"/>
      <c r="AHG1866" s="180"/>
      <c r="AHH1866" s="180"/>
      <c r="AHI1866" s="180"/>
      <c r="AHJ1866" s="180"/>
      <c r="AHK1866" s="180"/>
      <c r="AHL1866" s="180"/>
      <c r="AHM1866" s="180"/>
      <c r="AHN1866" s="180"/>
      <c r="AHO1866" s="180"/>
      <c r="AHP1866" s="180"/>
      <c r="AHQ1866" s="180"/>
      <c r="AHR1866" s="180"/>
      <c r="AHS1866" s="180"/>
      <c r="AHT1866" s="180"/>
      <c r="AHU1866" s="180"/>
      <c r="AHV1866" s="180"/>
      <c r="AHW1866" s="180"/>
      <c r="AHX1866" s="180"/>
      <c r="AHY1866" s="180"/>
      <c r="AHZ1866" s="180"/>
      <c r="AIA1866" s="180"/>
      <c r="AIB1866" s="180"/>
      <c r="AIC1866" s="180"/>
      <c r="AID1866" s="180"/>
      <c r="AIE1866" s="180"/>
      <c r="AIF1866" s="180"/>
      <c r="AIG1866" s="180"/>
      <c r="AIH1866" s="180"/>
      <c r="AII1866" s="180"/>
      <c r="AIJ1866" s="180"/>
      <c r="AIK1866" s="180"/>
      <c r="AIL1866" s="180"/>
      <c r="AIM1866" s="180"/>
      <c r="AIN1866" s="180"/>
      <c r="AIO1866" s="180"/>
      <c r="AIP1866" s="180"/>
      <c r="AIQ1866" s="180"/>
      <c r="AIR1866" s="180"/>
      <c r="AIS1866" s="180"/>
      <c r="AIT1866" s="180"/>
      <c r="AIU1866" s="180"/>
      <c r="AIV1866" s="180"/>
      <c r="AIW1866" s="180"/>
      <c r="AIX1866" s="180"/>
      <c r="AIY1866" s="180"/>
      <c r="AIZ1866" s="180"/>
      <c r="AJA1866" s="180"/>
      <c r="AJB1866" s="180"/>
      <c r="AJC1866" s="180"/>
      <c r="AJD1866" s="180"/>
      <c r="AJE1866" s="180"/>
      <c r="AJF1866" s="180"/>
      <c r="AJG1866" s="180"/>
      <c r="AJH1866" s="180"/>
      <c r="AJI1866" s="180"/>
      <c r="AJJ1866" s="180"/>
      <c r="AJK1866" s="180"/>
      <c r="AJL1866" s="180"/>
      <c r="AJM1866" s="180"/>
      <c r="AJN1866" s="180"/>
      <c r="AJO1866" s="180"/>
      <c r="AJP1866" s="180"/>
      <c r="AJQ1866" s="180"/>
      <c r="AJR1866" s="180"/>
      <c r="AJS1866" s="180"/>
      <c r="AJT1866" s="180"/>
      <c r="AJU1866" s="180"/>
      <c r="AJV1866" s="180"/>
      <c r="AJW1866" s="180"/>
      <c r="AJX1866" s="180"/>
      <c r="AJY1866" s="180"/>
      <c r="AJZ1866" s="180"/>
      <c r="AKA1866" s="180"/>
      <c r="AKB1866" s="180"/>
      <c r="AKC1866" s="180"/>
      <c r="AKD1866" s="180"/>
      <c r="AKE1866" s="180"/>
      <c r="AKF1866" s="180"/>
      <c r="AKG1866" s="180"/>
      <c r="AKH1866" s="180"/>
      <c r="AKI1866" s="180"/>
      <c r="AKJ1866" s="180"/>
      <c r="AKK1866" s="180"/>
      <c r="AKL1866" s="180"/>
      <c r="AKM1866" s="180"/>
      <c r="AKN1866" s="180"/>
      <c r="AKO1866" s="180"/>
      <c r="AKP1866" s="180"/>
      <c r="AKQ1866" s="180"/>
      <c r="AKR1866" s="180"/>
      <c r="AKS1866" s="180"/>
      <c r="AKT1866" s="180"/>
      <c r="AKU1866" s="180"/>
      <c r="AKV1866" s="180"/>
      <c r="AKW1866" s="180"/>
      <c r="AKX1866" s="180"/>
      <c r="AKY1866" s="180"/>
      <c r="AKZ1866" s="180"/>
      <c r="ALA1866" s="180"/>
      <c r="ALB1866" s="180"/>
      <c r="ALC1866" s="180"/>
      <c r="ALD1866" s="180"/>
      <c r="ALE1866" s="180"/>
      <c r="ALF1866" s="180"/>
      <c r="ALG1866" s="180"/>
      <c r="ALH1866" s="180"/>
      <c r="ALI1866" s="180"/>
      <c r="ALJ1866" s="180"/>
      <c r="ALK1866" s="180"/>
      <c r="ALL1866" s="180"/>
      <c r="ALM1866" s="180"/>
      <c r="ALN1866" s="180"/>
      <c r="ALO1866" s="180"/>
      <c r="ALP1866" s="180"/>
      <c r="ALQ1866" s="180"/>
      <c r="ALR1866" s="180"/>
      <c r="ALS1866" s="180"/>
      <c r="ALT1866" s="180"/>
      <c r="ALU1866" s="180"/>
      <c r="ALV1866" s="180"/>
      <c r="ALW1866" s="180"/>
      <c r="ALX1866" s="180"/>
      <c r="ALY1866" s="180"/>
      <c r="ALZ1866" s="180"/>
      <c r="AMA1866" s="180"/>
      <c r="AMB1866" s="180"/>
      <c r="AMC1866" s="180"/>
      <c r="AMD1866" s="180"/>
      <c r="AME1866" s="180"/>
      <c r="AMF1866" s="180"/>
      <c r="AMG1866" s="180"/>
      <c r="AMH1866" s="180"/>
      <c r="AMI1866" s="180"/>
      <c r="AMJ1866" s="180"/>
      <c r="AMK1866" s="180"/>
      <c r="AML1866" s="180"/>
      <c r="AMM1866" s="180"/>
      <c r="AMN1866" s="180"/>
      <c r="AMO1866" s="180"/>
      <c r="AMP1866" s="180"/>
      <c r="AMQ1866" s="180"/>
      <c r="AMR1866" s="180"/>
      <c r="AMS1866" s="180"/>
      <c r="AMT1866" s="180"/>
      <c r="AMU1866" s="180"/>
      <c r="AMV1866" s="180"/>
      <c r="AMW1866" s="180"/>
      <c r="AMX1866" s="180"/>
      <c r="AMY1866" s="180"/>
      <c r="AMZ1866" s="180"/>
      <c r="ANA1866" s="180"/>
      <c r="ANB1866" s="180"/>
      <c r="ANC1866" s="180"/>
      <c r="AND1866" s="180"/>
      <c r="ANE1866" s="180"/>
      <c r="ANF1866" s="180"/>
      <c r="ANG1866" s="180"/>
      <c r="ANH1866" s="180"/>
      <c r="ANI1866" s="180"/>
      <c r="ANJ1866" s="180"/>
      <c r="ANK1866" s="180"/>
      <c r="ANL1866" s="180"/>
      <c r="ANM1866" s="180"/>
      <c r="ANN1866" s="180"/>
      <c r="ANO1866" s="180"/>
      <c r="ANP1866" s="180"/>
      <c r="ANQ1866" s="180"/>
      <c r="ANR1866" s="180"/>
      <c r="ANS1866" s="180"/>
      <c r="ANT1866" s="180"/>
      <c r="ANU1866" s="180"/>
      <c r="ANV1866" s="180"/>
      <c r="ANW1866" s="180"/>
      <c r="ANX1866" s="180"/>
      <c r="ANY1866" s="180"/>
      <c r="ANZ1866" s="180"/>
      <c r="AOA1866" s="180"/>
      <c r="AOB1866" s="180"/>
      <c r="AOC1866" s="180"/>
      <c r="AOD1866" s="180"/>
      <c r="AOE1866" s="180"/>
      <c r="AOF1866" s="180"/>
      <c r="AOG1866" s="180"/>
      <c r="AOH1866" s="180"/>
      <c r="AOI1866" s="180"/>
      <c r="AOJ1866" s="180"/>
      <c r="AOK1866" s="180"/>
      <c r="AOL1866" s="180"/>
      <c r="AOM1866" s="180"/>
      <c r="AON1866" s="180"/>
      <c r="AOO1866" s="180"/>
      <c r="AOP1866" s="180"/>
      <c r="AOQ1866" s="180"/>
      <c r="AOR1866" s="180"/>
      <c r="AOS1866" s="180"/>
      <c r="AOT1866" s="180"/>
      <c r="AOU1866" s="180"/>
      <c r="AOV1866" s="180"/>
      <c r="AOW1866" s="180"/>
      <c r="AOX1866" s="180"/>
      <c r="AOY1866" s="180"/>
      <c r="AOZ1866" s="180"/>
      <c r="APA1866" s="180"/>
      <c r="APB1866" s="180"/>
      <c r="APC1866" s="180"/>
      <c r="APD1866" s="180"/>
      <c r="APE1866" s="180"/>
      <c r="APF1866" s="180"/>
      <c r="APG1866" s="180"/>
      <c r="APH1866" s="180"/>
      <c r="API1866" s="180"/>
      <c r="APJ1866" s="180"/>
      <c r="APK1866" s="180"/>
      <c r="APL1866" s="180"/>
      <c r="APM1866" s="180"/>
      <c r="APN1866" s="180"/>
      <c r="APO1866" s="180"/>
      <c r="APP1866" s="180"/>
      <c r="APQ1866" s="180"/>
      <c r="APR1866" s="180"/>
      <c r="APS1866" s="180"/>
      <c r="APT1866" s="180"/>
      <c r="APU1866" s="180"/>
      <c r="APV1866" s="180"/>
      <c r="APW1866" s="180"/>
      <c r="APX1866" s="180"/>
      <c r="APY1866" s="180"/>
      <c r="APZ1866" s="180"/>
      <c r="AQA1866" s="180"/>
      <c r="AQB1866" s="180"/>
      <c r="AQC1866" s="180"/>
      <c r="AQD1866" s="180"/>
      <c r="AQE1866" s="180"/>
      <c r="AQF1866" s="180"/>
      <c r="AQG1866" s="180"/>
      <c r="AQH1866" s="180"/>
      <c r="AQI1866" s="180"/>
      <c r="AQJ1866" s="180"/>
      <c r="AQK1866" s="180"/>
      <c r="AQL1866" s="180"/>
      <c r="AQM1866" s="180"/>
      <c r="AQN1866" s="180"/>
      <c r="AQO1866" s="180"/>
      <c r="AQP1866" s="180"/>
      <c r="AQQ1866" s="180"/>
      <c r="AQR1866" s="180"/>
      <c r="AQS1866" s="180"/>
      <c r="AQT1866" s="180"/>
      <c r="AQU1866" s="180"/>
      <c r="AQV1866" s="180"/>
      <c r="AQW1866" s="180"/>
      <c r="AQX1866" s="180"/>
      <c r="AQY1866" s="180"/>
      <c r="AQZ1866" s="180"/>
      <c r="ARA1866" s="180"/>
      <c r="ARB1866" s="180"/>
      <c r="ARC1866" s="180"/>
      <c r="ARD1866" s="180"/>
      <c r="ARE1866" s="180"/>
      <c r="ARF1866" s="180"/>
      <c r="ARG1866" s="180"/>
      <c r="ARH1866" s="180"/>
      <c r="ARI1866" s="180"/>
      <c r="ARJ1866" s="180"/>
      <c r="ARK1866" s="180"/>
      <c r="ARL1866" s="180"/>
      <c r="ARM1866" s="180"/>
      <c r="ARN1866" s="180"/>
      <c r="ARO1866" s="180"/>
      <c r="ARP1866" s="180"/>
      <c r="ARQ1866" s="180"/>
      <c r="ARR1866" s="180"/>
      <c r="ARS1866" s="180"/>
      <c r="ART1866" s="180"/>
      <c r="ARU1866" s="180"/>
      <c r="ARV1866" s="180"/>
      <c r="ARW1866" s="180"/>
      <c r="ARX1866" s="180"/>
      <c r="ARY1866" s="180"/>
      <c r="ARZ1866" s="180"/>
      <c r="ASA1866" s="180"/>
      <c r="ASB1866" s="180"/>
      <c r="ASC1866" s="180"/>
      <c r="ASD1866" s="180"/>
      <c r="ASE1866" s="180"/>
      <c r="ASF1866" s="180"/>
      <c r="ASG1866" s="180"/>
      <c r="ASH1866" s="180"/>
      <c r="ASI1866" s="180"/>
      <c r="ASJ1866" s="180"/>
      <c r="ASK1866" s="180"/>
      <c r="ASL1866" s="180"/>
      <c r="ASM1866" s="180"/>
      <c r="ASN1866" s="180"/>
      <c r="ASO1866" s="180"/>
      <c r="ASP1866" s="180"/>
      <c r="ASQ1866" s="180"/>
      <c r="ASR1866" s="180"/>
      <c r="ASS1866" s="180"/>
      <c r="AST1866" s="180"/>
      <c r="ASU1866" s="180"/>
      <c r="ASV1866" s="180"/>
      <c r="ASW1866" s="180"/>
      <c r="ASX1866" s="180"/>
      <c r="ASY1866" s="180"/>
      <c r="ASZ1866" s="180"/>
      <c r="ATA1866" s="180"/>
      <c r="ATB1866" s="180"/>
      <c r="ATC1866" s="180"/>
      <c r="ATD1866" s="180"/>
      <c r="ATE1866" s="180"/>
      <c r="ATF1866" s="180"/>
      <c r="ATG1866" s="180"/>
      <c r="ATH1866" s="180"/>
      <c r="ATI1866" s="180"/>
      <c r="ATJ1866" s="180"/>
      <c r="ATK1866" s="180"/>
      <c r="ATL1866" s="180"/>
      <c r="ATM1866" s="180"/>
      <c r="ATN1866" s="180"/>
      <c r="ATO1866" s="180"/>
      <c r="ATP1866" s="180"/>
      <c r="ATQ1866" s="180"/>
      <c r="ATR1866" s="180"/>
      <c r="ATS1866" s="180"/>
      <c r="ATT1866" s="180"/>
      <c r="ATU1866" s="180"/>
      <c r="ATV1866" s="180"/>
      <c r="ATW1866" s="180"/>
      <c r="ATX1866" s="180"/>
      <c r="ATY1866" s="180"/>
      <c r="ATZ1866" s="180"/>
      <c r="AUA1866" s="180"/>
      <c r="AUB1866" s="180"/>
      <c r="AUC1866" s="180"/>
      <c r="AUD1866" s="180"/>
      <c r="AUE1866" s="180"/>
      <c r="AUF1866" s="180"/>
      <c r="AUG1866" s="180"/>
      <c r="AUH1866" s="180"/>
      <c r="AUI1866" s="180"/>
      <c r="AUJ1866" s="180"/>
      <c r="AUK1866" s="180"/>
      <c r="AUL1866" s="180"/>
      <c r="AUM1866" s="180"/>
      <c r="AUN1866" s="180"/>
      <c r="AUO1866" s="180"/>
      <c r="AUP1866" s="180"/>
      <c r="AUQ1866" s="180"/>
      <c r="AUR1866" s="180"/>
      <c r="AUS1866" s="180"/>
      <c r="AUT1866" s="180"/>
      <c r="AUU1866" s="180"/>
      <c r="AUV1866" s="180"/>
      <c r="AUW1866" s="180"/>
      <c r="AUX1866" s="180"/>
      <c r="AUY1866" s="180"/>
      <c r="AUZ1866" s="180"/>
      <c r="AVA1866" s="180"/>
      <c r="AVB1866" s="180"/>
      <c r="AVC1866" s="180"/>
      <c r="AVD1866" s="180"/>
      <c r="AVE1866" s="180"/>
      <c r="AVF1866" s="180"/>
      <c r="AVG1866" s="180"/>
      <c r="AVH1866" s="180"/>
      <c r="AVI1866" s="180"/>
      <c r="AVJ1866" s="180"/>
      <c r="AVK1866" s="180"/>
      <c r="AVL1866" s="180"/>
      <c r="AVM1866" s="180"/>
      <c r="AVN1866" s="180"/>
      <c r="AVO1866" s="180"/>
      <c r="AVP1866" s="180"/>
      <c r="AVQ1866" s="180"/>
      <c r="AVR1866" s="180"/>
      <c r="AVS1866" s="180"/>
      <c r="AVT1866" s="180"/>
      <c r="AVU1866" s="180"/>
      <c r="AVV1866" s="180"/>
      <c r="AVW1866" s="180"/>
      <c r="AVX1866" s="180"/>
      <c r="AVY1866" s="180"/>
      <c r="AVZ1866" s="180"/>
      <c r="AWA1866" s="180"/>
      <c r="AWB1866" s="180"/>
      <c r="AWC1866" s="180"/>
      <c r="AWD1866" s="180"/>
      <c r="AWE1866" s="180"/>
      <c r="AWF1866" s="180"/>
      <c r="AWG1866" s="180"/>
      <c r="AWH1866" s="180"/>
      <c r="AWI1866" s="180"/>
      <c r="AWJ1866" s="180"/>
      <c r="AWK1866" s="180"/>
      <c r="AWL1866" s="180"/>
      <c r="AWM1866" s="180"/>
      <c r="AWN1866" s="180"/>
      <c r="AWO1866" s="180"/>
      <c r="AWP1866" s="180"/>
      <c r="AWQ1866" s="180"/>
      <c r="AWR1866" s="180"/>
      <c r="AWS1866" s="180"/>
      <c r="AWT1866" s="180"/>
      <c r="AWU1866" s="180"/>
      <c r="AWV1866" s="180"/>
      <c r="AWW1866" s="180"/>
      <c r="AWX1866" s="180"/>
      <c r="AWY1866" s="180"/>
      <c r="AWZ1866" s="180"/>
      <c r="AXA1866" s="180"/>
      <c r="AXB1866" s="180"/>
      <c r="AXC1866" s="180"/>
      <c r="AXD1866" s="180"/>
      <c r="AXE1866" s="180"/>
      <c r="AXF1866" s="180"/>
      <c r="AXG1866" s="180"/>
      <c r="AXH1866" s="180"/>
      <c r="AXI1866" s="180"/>
      <c r="AXJ1866" s="180"/>
      <c r="AXK1866" s="180"/>
      <c r="AXL1866" s="180"/>
      <c r="AXM1866" s="180"/>
      <c r="AXN1866" s="180"/>
      <c r="AXO1866" s="180"/>
      <c r="AXP1866" s="180"/>
      <c r="AXQ1866" s="180"/>
      <c r="AXR1866" s="180"/>
      <c r="AXS1866" s="180"/>
      <c r="AXT1866" s="180"/>
      <c r="AXU1866" s="180"/>
      <c r="AXV1866" s="180"/>
      <c r="AXW1866" s="180"/>
      <c r="AXX1866" s="180"/>
      <c r="AXY1866" s="180"/>
      <c r="AXZ1866" s="180"/>
      <c r="AYA1866" s="180"/>
      <c r="AYB1866" s="180"/>
      <c r="AYC1866" s="180"/>
      <c r="AYD1866" s="180"/>
      <c r="AYE1866" s="180"/>
      <c r="AYF1866" s="180"/>
      <c r="AYG1866" s="180"/>
      <c r="AYH1866" s="180"/>
      <c r="AYI1866" s="180"/>
      <c r="AYJ1866" s="180"/>
      <c r="AYK1866" s="180"/>
      <c r="AYL1866" s="180"/>
      <c r="AYM1866" s="180"/>
      <c r="AYN1866" s="180"/>
      <c r="AYO1866" s="180"/>
      <c r="AYP1866" s="180"/>
      <c r="AYQ1866" s="180"/>
      <c r="AYR1866" s="180"/>
      <c r="AYS1866" s="180"/>
      <c r="AYT1866" s="180"/>
      <c r="AYU1866" s="180"/>
      <c r="AYV1866" s="180"/>
      <c r="AYW1866" s="180"/>
      <c r="AYX1866" s="180"/>
      <c r="AYY1866" s="180"/>
      <c r="AYZ1866" s="180"/>
      <c r="AZA1866" s="180"/>
      <c r="AZB1866" s="180"/>
      <c r="AZC1866" s="180"/>
      <c r="AZD1866" s="180"/>
      <c r="AZE1866" s="180"/>
      <c r="AZF1866" s="180"/>
      <c r="AZG1866" s="180"/>
      <c r="AZH1866" s="180"/>
      <c r="AZI1866" s="180"/>
      <c r="AZJ1866" s="180"/>
      <c r="AZK1866" s="180"/>
      <c r="AZL1866" s="180"/>
      <c r="AZM1866" s="180"/>
      <c r="AZN1866" s="180"/>
      <c r="AZO1866" s="180"/>
      <c r="AZP1866" s="180"/>
      <c r="AZQ1866" s="180"/>
      <c r="AZR1866" s="180"/>
      <c r="AZS1866" s="180"/>
      <c r="AZT1866" s="180"/>
      <c r="AZU1866" s="180"/>
      <c r="AZV1866" s="180"/>
      <c r="AZW1866" s="180"/>
      <c r="AZX1866" s="180"/>
      <c r="AZY1866" s="180"/>
      <c r="AZZ1866" s="180"/>
      <c r="BAA1866" s="180"/>
      <c r="BAB1866" s="180"/>
      <c r="BAC1866" s="180"/>
      <c r="BAD1866" s="180"/>
      <c r="BAE1866" s="180"/>
      <c r="BAF1866" s="180"/>
      <c r="BAG1866" s="180"/>
      <c r="BAH1866" s="180"/>
      <c r="BAI1866" s="180"/>
      <c r="BAJ1866" s="180"/>
      <c r="BAK1866" s="180"/>
      <c r="BAL1866" s="180"/>
      <c r="BAM1866" s="180"/>
      <c r="BAN1866" s="180"/>
      <c r="BAO1866" s="180"/>
      <c r="BAP1866" s="180"/>
      <c r="BAQ1866" s="180"/>
      <c r="BAR1866" s="180"/>
      <c r="BAS1866" s="180"/>
      <c r="BAT1866" s="180"/>
      <c r="BAU1866" s="180"/>
      <c r="BAV1866" s="180"/>
      <c r="BAW1866" s="180"/>
      <c r="BAX1866" s="180"/>
      <c r="BAY1866" s="180"/>
      <c r="BAZ1866" s="180"/>
      <c r="BBA1866" s="180"/>
      <c r="BBB1866" s="180"/>
      <c r="BBC1866" s="180"/>
      <c r="BBD1866" s="180"/>
      <c r="BBE1866" s="180"/>
      <c r="BBF1866" s="180"/>
      <c r="BBG1866" s="180"/>
      <c r="BBH1866" s="180"/>
      <c r="BBI1866" s="180"/>
      <c r="BBJ1866" s="180"/>
      <c r="BBK1866" s="180"/>
      <c r="BBL1866" s="180"/>
      <c r="BBM1866" s="180"/>
      <c r="BBN1866" s="180"/>
      <c r="BBO1866" s="180"/>
      <c r="BBP1866" s="180"/>
      <c r="BBQ1866" s="180"/>
      <c r="BBR1866" s="180"/>
      <c r="BBS1866" s="180"/>
      <c r="BBT1866" s="180"/>
      <c r="BBU1866" s="180"/>
      <c r="BBV1866" s="180"/>
      <c r="BBW1866" s="180"/>
      <c r="BBX1866" s="180"/>
      <c r="BBY1866" s="180"/>
      <c r="BBZ1866" s="180"/>
      <c r="BCA1866" s="180"/>
      <c r="BCB1866" s="180"/>
      <c r="BCC1866" s="180"/>
      <c r="BCD1866" s="180"/>
      <c r="BCE1866" s="180"/>
      <c r="BCF1866" s="180"/>
      <c r="BCG1866" s="180"/>
      <c r="BCH1866" s="180"/>
      <c r="BCI1866" s="180"/>
      <c r="BCJ1866" s="180"/>
      <c r="BCK1866" s="180"/>
      <c r="BCL1866" s="180"/>
      <c r="BCM1866" s="180"/>
      <c r="BCN1866" s="180"/>
      <c r="BCO1866" s="180"/>
      <c r="BCP1866" s="180"/>
      <c r="BCQ1866" s="180"/>
      <c r="BCR1866" s="180"/>
      <c r="BCS1866" s="180"/>
      <c r="BCT1866" s="180"/>
      <c r="BCU1866" s="180"/>
      <c r="BCV1866" s="180"/>
      <c r="BCW1866" s="180"/>
      <c r="BCX1866" s="180"/>
      <c r="BCY1866" s="180"/>
      <c r="BCZ1866" s="180"/>
      <c r="BDA1866" s="180"/>
      <c r="BDB1866" s="180"/>
      <c r="BDC1866" s="180"/>
      <c r="BDD1866" s="180"/>
      <c r="BDE1866" s="180"/>
      <c r="BDF1866" s="180"/>
      <c r="BDG1866" s="180"/>
      <c r="BDH1866" s="180"/>
      <c r="BDI1866" s="180"/>
      <c r="BDJ1866" s="180"/>
      <c r="BDK1866" s="180"/>
      <c r="BDL1866" s="180"/>
      <c r="BDM1866" s="180"/>
      <c r="BDN1866" s="180"/>
      <c r="BDO1866" s="180"/>
      <c r="BDP1866" s="180"/>
      <c r="BDQ1866" s="180"/>
      <c r="BDR1866" s="180"/>
      <c r="BDS1866" s="180"/>
      <c r="BDT1866" s="180"/>
      <c r="BDU1866" s="180"/>
      <c r="BDV1866" s="180"/>
      <c r="BDW1866" s="180"/>
      <c r="BDX1866" s="180"/>
      <c r="BDY1866" s="180"/>
      <c r="BDZ1866" s="180"/>
      <c r="BEA1866" s="180"/>
      <c r="BEB1866" s="180"/>
      <c r="BEC1866" s="180"/>
      <c r="BED1866" s="180"/>
      <c r="BEE1866" s="180"/>
      <c r="BEF1866" s="180"/>
      <c r="BEG1866" s="180"/>
      <c r="BEH1866" s="180"/>
      <c r="BEI1866" s="180"/>
      <c r="BEJ1866" s="180"/>
      <c r="BEK1866" s="180"/>
      <c r="BEL1866" s="180"/>
      <c r="BEM1866" s="180"/>
      <c r="BEN1866" s="180"/>
      <c r="BEO1866" s="180"/>
      <c r="BEP1866" s="180"/>
      <c r="BEQ1866" s="180"/>
      <c r="BER1866" s="180"/>
      <c r="BES1866" s="180"/>
      <c r="BET1866" s="180"/>
      <c r="BEU1866" s="180"/>
      <c r="BEV1866" s="180"/>
      <c r="BEW1866" s="180"/>
      <c r="BEX1866" s="180"/>
      <c r="BEY1866" s="180"/>
      <c r="BEZ1866" s="180"/>
      <c r="BFA1866" s="180"/>
      <c r="BFB1866" s="180"/>
      <c r="BFC1866" s="180"/>
      <c r="BFD1866" s="180"/>
      <c r="BFE1866" s="180"/>
      <c r="BFF1866" s="180"/>
      <c r="BFG1866" s="180"/>
      <c r="BFH1866" s="180"/>
      <c r="BFI1866" s="180"/>
      <c r="BFJ1866" s="180"/>
      <c r="BFK1866" s="180"/>
      <c r="BFL1866" s="180"/>
      <c r="BFM1866" s="180"/>
      <c r="BFN1866" s="180"/>
      <c r="BFO1866" s="180"/>
      <c r="BFP1866" s="180"/>
      <c r="BFQ1866" s="180"/>
      <c r="BFR1866" s="180"/>
      <c r="BFS1866" s="180"/>
      <c r="BFT1866" s="180"/>
      <c r="BFU1866" s="180"/>
      <c r="BFV1866" s="180"/>
      <c r="BFW1866" s="180"/>
      <c r="BFX1866" s="180"/>
      <c r="BFY1866" s="180"/>
      <c r="BFZ1866" s="180"/>
      <c r="BGA1866" s="180"/>
      <c r="BGB1866" s="180"/>
      <c r="BGC1866" s="180"/>
      <c r="BGD1866" s="180"/>
      <c r="BGE1866" s="180"/>
      <c r="BGF1866" s="180"/>
      <c r="BGG1866" s="180"/>
      <c r="BGH1866" s="180"/>
      <c r="BGI1866" s="180"/>
      <c r="BGJ1866" s="180"/>
      <c r="BGK1866" s="180"/>
      <c r="BGL1866" s="180"/>
      <c r="BGM1866" s="180"/>
      <c r="BGN1866" s="180"/>
      <c r="BGO1866" s="180"/>
      <c r="BGP1866" s="180"/>
      <c r="BGQ1866" s="180"/>
      <c r="BGR1866" s="180"/>
      <c r="BGS1866" s="180"/>
      <c r="BGT1866" s="180"/>
      <c r="BGU1866" s="180"/>
      <c r="BGV1866" s="180"/>
      <c r="BGW1866" s="180"/>
      <c r="BGX1866" s="180"/>
      <c r="BGY1866" s="180"/>
      <c r="BGZ1866" s="180"/>
      <c r="BHA1866" s="180"/>
      <c r="BHB1866" s="180"/>
      <c r="BHC1866" s="180"/>
      <c r="BHD1866" s="180"/>
      <c r="BHE1866" s="180"/>
      <c r="BHF1866" s="180"/>
      <c r="BHG1866" s="180"/>
      <c r="BHH1866" s="180"/>
      <c r="BHI1866" s="180"/>
      <c r="BHJ1866" s="180"/>
      <c r="BHK1866" s="180"/>
      <c r="BHL1866" s="180"/>
      <c r="BHM1866" s="180"/>
      <c r="BHN1866" s="180"/>
      <c r="BHO1866" s="180"/>
      <c r="BHP1866" s="180"/>
      <c r="BHQ1866" s="180"/>
      <c r="BHR1866" s="180"/>
      <c r="BHS1866" s="180"/>
      <c r="BHT1866" s="180"/>
      <c r="BHU1866" s="180"/>
      <c r="BHV1866" s="180"/>
      <c r="BHW1866" s="180"/>
      <c r="BHX1866" s="180"/>
      <c r="BHY1866" s="180"/>
      <c r="BHZ1866" s="180"/>
      <c r="BIA1866" s="180"/>
      <c r="BIB1866" s="180"/>
      <c r="BIC1866" s="180"/>
      <c r="BID1866" s="180"/>
      <c r="BIE1866" s="180"/>
      <c r="BIF1866" s="180"/>
      <c r="BIG1866" s="180"/>
      <c r="BIH1866" s="180"/>
      <c r="BII1866" s="180"/>
      <c r="BIJ1866" s="180"/>
      <c r="BIK1866" s="180"/>
      <c r="BIL1866" s="180"/>
      <c r="BIM1866" s="180"/>
      <c r="BIN1866" s="180"/>
      <c r="BIO1866" s="180"/>
      <c r="BIP1866" s="180"/>
      <c r="BIQ1866" s="180"/>
      <c r="BIR1866" s="180"/>
      <c r="BIS1866" s="180"/>
      <c r="BIT1866" s="180"/>
      <c r="BIU1866" s="180"/>
      <c r="BIV1866" s="180"/>
      <c r="BIW1866" s="180"/>
      <c r="BIX1866" s="180"/>
      <c r="BIY1866" s="180"/>
      <c r="BIZ1866" s="180"/>
      <c r="BJA1866" s="180"/>
      <c r="BJB1866" s="180"/>
      <c r="BJC1866" s="180"/>
      <c r="BJD1866" s="180"/>
      <c r="BJE1866" s="180"/>
      <c r="BJF1866" s="180"/>
      <c r="BJG1866" s="180"/>
      <c r="BJH1866" s="180"/>
      <c r="BJI1866" s="180"/>
      <c r="BJJ1866" s="180"/>
      <c r="BJK1866" s="180"/>
      <c r="BJL1866" s="180"/>
      <c r="BJM1866" s="180"/>
      <c r="BJN1866" s="180"/>
      <c r="BJO1866" s="180"/>
      <c r="BJP1866" s="180"/>
      <c r="BJQ1866" s="180"/>
      <c r="BJR1866" s="180"/>
      <c r="BJS1866" s="180"/>
      <c r="BJT1866" s="180"/>
      <c r="BJU1866" s="180"/>
      <c r="BJV1866" s="180"/>
      <c r="BJW1866" s="180"/>
      <c r="BJX1866" s="180"/>
      <c r="BJY1866" s="180"/>
      <c r="BJZ1866" s="180"/>
      <c r="BKA1866" s="180"/>
      <c r="BKB1866" s="180"/>
      <c r="BKC1866" s="180"/>
      <c r="BKD1866" s="180"/>
      <c r="BKE1866" s="180"/>
      <c r="BKF1866" s="180"/>
      <c r="BKG1866" s="180"/>
      <c r="BKH1866" s="180"/>
      <c r="BKI1866" s="180"/>
      <c r="BKJ1866" s="180"/>
      <c r="BKK1866" s="180"/>
      <c r="BKL1866" s="180"/>
      <c r="BKM1866" s="180"/>
      <c r="BKN1866" s="180"/>
      <c r="BKO1866" s="180"/>
      <c r="BKP1866" s="180"/>
      <c r="BKQ1866" s="180"/>
      <c r="BKR1866" s="180"/>
      <c r="BKS1866" s="180"/>
      <c r="BKT1866" s="180"/>
      <c r="BKU1866" s="180"/>
      <c r="BKV1866" s="180"/>
      <c r="BKW1866" s="180"/>
      <c r="BKX1866" s="180"/>
      <c r="BKY1866" s="180"/>
      <c r="BKZ1866" s="180"/>
      <c r="BLA1866" s="180"/>
      <c r="BLB1866" s="180"/>
      <c r="BLC1866" s="180"/>
      <c r="BLD1866" s="180"/>
      <c r="BLE1866" s="180"/>
      <c r="BLF1866" s="180"/>
      <c r="BLG1866" s="180"/>
      <c r="BLH1866" s="180"/>
      <c r="BLI1866" s="180"/>
      <c r="BLJ1866" s="180"/>
      <c r="BLK1866" s="180"/>
      <c r="BLL1866" s="180"/>
      <c r="BLM1866" s="180"/>
      <c r="BLN1866" s="180"/>
      <c r="BLO1866" s="180"/>
      <c r="BLP1866" s="180"/>
      <c r="BLQ1866" s="180"/>
      <c r="BLR1866" s="180"/>
      <c r="BLS1866" s="180"/>
      <c r="BLT1866" s="180"/>
      <c r="BLU1866" s="180"/>
      <c r="BLV1866" s="180"/>
      <c r="BLW1866" s="180"/>
      <c r="BLX1866" s="180"/>
      <c r="BLY1866" s="180"/>
      <c r="BLZ1866" s="180"/>
      <c r="BMA1866" s="180"/>
      <c r="BMB1866" s="180"/>
      <c r="BMC1866" s="180"/>
      <c r="BMD1866" s="180"/>
      <c r="BME1866" s="180"/>
      <c r="BMF1866" s="180"/>
      <c r="BMG1866" s="180"/>
      <c r="BMH1866" s="180"/>
      <c r="BMI1866" s="180"/>
      <c r="BMJ1866" s="180"/>
      <c r="BMK1866" s="180"/>
      <c r="BML1866" s="180"/>
      <c r="BMM1866" s="180"/>
      <c r="BMN1866" s="180"/>
      <c r="BMO1866" s="180"/>
      <c r="BMP1866" s="180"/>
      <c r="BMQ1866" s="180"/>
      <c r="BMR1866" s="180"/>
      <c r="BMS1866" s="180"/>
      <c r="BMT1866" s="180"/>
      <c r="BMU1866" s="180"/>
      <c r="BMV1866" s="180"/>
      <c r="BMW1866" s="180"/>
      <c r="BMX1866" s="180"/>
      <c r="BMY1866" s="180"/>
      <c r="BMZ1866" s="180"/>
      <c r="BNA1866" s="180"/>
      <c r="BNB1866" s="180"/>
      <c r="BNC1866" s="180"/>
      <c r="BND1866" s="180"/>
      <c r="BNE1866" s="180"/>
      <c r="BNF1866" s="180"/>
      <c r="BNG1866" s="180"/>
      <c r="BNH1866" s="180"/>
      <c r="BNI1866" s="180"/>
      <c r="BNJ1866" s="180"/>
      <c r="BNK1866" s="180"/>
      <c r="BNL1866" s="180"/>
      <c r="BNM1866" s="180"/>
      <c r="BNN1866" s="180"/>
      <c r="BNO1866" s="180"/>
      <c r="BNP1866" s="180"/>
      <c r="BNQ1866" s="180"/>
      <c r="BNR1866" s="180"/>
      <c r="BNS1866" s="180"/>
      <c r="BNT1866" s="180"/>
      <c r="BNU1866" s="180"/>
      <c r="BNV1866" s="180"/>
      <c r="BNW1866" s="180"/>
      <c r="BNX1866" s="180"/>
      <c r="BNY1866" s="180"/>
      <c r="BNZ1866" s="180"/>
      <c r="BOA1866" s="180"/>
      <c r="BOB1866" s="180"/>
      <c r="BOC1866" s="180"/>
      <c r="BOD1866" s="180"/>
      <c r="BOE1866" s="180"/>
      <c r="BOF1866" s="180"/>
      <c r="BOG1866" s="180"/>
      <c r="BOH1866" s="180"/>
      <c r="BOI1866" s="180"/>
      <c r="BOJ1866" s="180"/>
      <c r="BOK1866" s="180"/>
      <c r="BOL1866" s="180"/>
      <c r="BOM1866" s="180"/>
      <c r="BON1866" s="180"/>
      <c r="BOO1866" s="180"/>
      <c r="BOP1866" s="180"/>
      <c r="BOQ1866" s="180"/>
      <c r="BOR1866" s="180"/>
      <c r="BOS1866" s="180"/>
      <c r="BOT1866" s="180"/>
      <c r="BOU1866" s="180"/>
      <c r="BOV1866" s="180"/>
      <c r="BOW1866" s="180"/>
      <c r="BOX1866" s="180"/>
      <c r="BOY1866" s="180"/>
      <c r="BOZ1866" s="180"/>
      <c r="BPA1866" s="180"/>
      <c r="BPB1866" s="180"/>
      <c r="BPC1866" s="180"/>
      <c r="BPD1866" s="180"/>
      <c r="BPE1866" s="180"/>
      <c r="BPF1866" s="180"/>
      <c r="BPG1866" s="180"/>
      <c r="BPH1866" s="180"/>
      <c r="BPI1866" s="180"/>
      <c r="BPJ1866" s="180"/>
      <c r="BPK1866" s="180"/>
      <c r="BPL1866" s="180"/>
      <c r="BPM1866" s="180"/>
      <c r="BPN1866" s="180"/>
      <c r="BPO1866" s="180"/>
      <c r="BPP1866" s="180"/>
      <c r="BPQ1866" s="180"/>
      <c r="BPR1866" s="180"/>
      <c r="BPS1866" s="180"/>
      <c r="BPT1866" s="180"/>
      <c r="BPU1866" s="180"/>
      <c r="BPV1866" s="180"/>
      <c r="BPW1866" s="180"/>
      <c r="BPX1866" s="180"/>
      <c r="BPY1866" s="180"/>
      <c r="BPZ1866" s="180"/>
      <c r="BQA1866" s="180"/>
      <c r="BQB1866" s="180"/>
      <c r="BQC1866" s="180"/>
      <c r="BQD1866" s="180"/>
      <c r="BQE1866" s="180"/>
      <c r="BQF1866" s="180"/>
      <c r="BQG1866" s="180"/>
      <c r="BQH1866" s="180"/>
      <c r="BQI1866" s="180"/>
      <c r="BQJ1866" s="180"/>
      <c r="BQK1866" s="180"/>
      <c r="BQL1866" s="180"/>
      <c r="BQM1866" s="180"/>
      <c r="BQN1866" s="180"/>
      <c r="BQO1866" s="180"/>
      <c r="BQP1866" s="180"/>
      <c r="BQQ1866" s="180"/>
      <c r="BQR1866" s="180"/>
      <c r="BQS1866" s="180"/>
      <c r="BQT1866" s="180"/>
      <c r="BQU1866" s="180"/>
      <c r="BQV1866" s="180"/>
      <c r="BQW1866" s="180"/>
      <c r="BQX1866" s="180"/>
      <c r="BQY1866" s="180"/>
      <c r="BQZ1866" s="180"/>
      <c r="BRA1866" s="180"/>
      <c r="BRB1866" s="180"/>
      <c r="BRC1866" s="180"/>
      <c r="BRD1866" s="180"/>
      <c r="BRE1866" s="180"/>
      <c r="BRF1866" s="180"/>
      <c r="BRG1866" s="180"/>
      <c r="BRH1866" s="180"/>
      <c r="BRI1866" s="180"/>
      <c r="BRJ1866" s="180"/>
      <c r="BRK1866" s="180"/>
      <c r="BRL1866" s="180"/>
      <c r="BRM1866" s="180"/>
      <c r="BRN1866" s="180"/>
      <c r="BRO1866" s="180"/>
      <c r="BRP1866" s="180"/>
      <c r="BRQ1866" s="180"/>
      <c r="BRR1866" s="180"/>
      <c r="BRS1866" s="180"/>
      <c r="BRT1866" s="180"/>
      <c r="BRU1866" s="180"/>
      <c r="BRV1866" s="180"/>
      <c r="BRW1866" s="180"/>
      <c r="BRX1866" s="180"/>
      <c r="BRY1866" s="180"/>
      <c r="BRZ1866" s="180"/>
      <c r="BSA1866" s="180"/>
      <c r="BSB1866" s="180"/>
      <c r="BSC1866" s="180"/>
      <c r="BSD1866" s="180"/>
      <c r="BSE1866" s="180"/>
      <c r="BSF1866" s="180"/>
      <c r="BSG1866" s="180"/>
      <c r="BSH1866" s="180"/>
      <c r="BSI1866" s="180"/>
      <c r="BSJ1866" s="180"/>
      <c r="BSK1866" s="180"/>
      <c r="BSL1866" s="180"/>
      <c r="BSM1866" s="180"/>
      <c r="BSN1866" s="180"/>
      <c r="BSO1866" s="180"/>
      <c r="BSP1866" s="180"/>
      <c r="BSQ1866" s="180"/>
      <c r="BSR1866" s="180"/>
      <c r="BSS1866" s="180"/>
      <c r="BST1866" s="180"/>
      <c r="BSU1866" s="180"/>
      <c r="BSV1866" s="180"/>
      <c r="BSW1866" s="180"/>
      <c r="BSX1866" s="180"/>
      <c r="BSY1866" s="180"/>
      <c r="BSZ1866" s="180"/>
      <c r="BTA1866" s="180"/>
      <c r="BTB1866" s="180"/>
      <c r="BTC1866" s="180"/>
      <c r="BTD1866" s="180"/>
      <c r="BTE1866" s="180"/>
      <c r="BTF1866" s="180"/>
      <c r="BTG1866" s="180"/>
      <c r="BTH1866" s="180"/>
      <c r="BTI1866" s="180"/>
      <c r="BTJ1866" s="180"/>
      <c r="BTK1866" s="180"/>
      <c r="BTL1866" s="180"/>
      <c r="BTM1866" s="180"/>
      <c r="BTN1866" s="180"/>
      <c r="BTO1866" s="180"/>
      <c r="BTP1866" s="180"/>
      <c r="BTQ1866" s="180"/>
      <c r="BTR1866" s="180"/>
      <c r="BTS1866" s="180"/>
      <c r="BTT1866" s="180"/>
      <c r="BTU1866" s="180"/>
      <c r="BTV1866" s="180"/>
      <c r="BTW1866" s="180"/>
      <c r="BTX1866" s="180"/>
      <c r="BTY1866" s="180"/>
      <c r="BTZ1866" s="180"/>
      <c r="BUA1866" s="180"/>
      <c r="BUB1866" s="180"/>
      <c r="BUC1866" s="180"/>
      <c r="BUD1866" s="180"/>
      <c r="BUE1866" s="180"/>
      <c r="BUF1866" s="180"/>
      <c r="BUG1866" s="180"/>
      <c r="BUH1866" s="180"/>
      <c r="BUI1866" s="180"/>
      <c r="BUJ1866" s="180"/>
      <c r="BUK1866" s="180"/>
      <c r="BUL1866" s="180"/>
      <c r="BUM1866" s="180"/>
      <c r="BUN1866" s="180"/>
      <c r="BUO1866" s="180"/>
      <c r="BUP1866" s="180"/>
      <c r="BUQ1866" s="180"/>
      <c r="BUR1866" s="180"/>
      <c r="BUS1866" s="180"/>
      <c r="BUT1866" s="180"/>
      <c r="BUU1866" s="180"/>
      <c r="BUV1866" s="180"/>
      <c r="BUW1866" s="180"/>
      <c r="BUX1866" s="180"/>
      <c r="BUY1866" s="180"/>
      <c r="BUZ1866" s="180"/>
      <c r="BVA1866" s="180"/>
      <c r="BVB1866" s="180"/>
      <c r="BVC1866" s="180"/>
      <c r="BVD1866" s="180"/>
      <c r="BVE1866" s="180"/>
      <c r="BVF1866" s="180"/>
      <c r="BVG1866" s="180"/>
      <c r="BVH1866" s="180"/>
      <c r="BVI1866" s="180"/>
      <c r="BVJ1866" s="180"/>
      <c r="BVK1866" s="180"/>
      <c r="BVL1866" s="180"/>
      <c r="BVM1866" s="180"/>
      <c r="BVN1866" s="180"/>
      <c r="BVO1866" s="180"/>
      <c r="BVP1866" s="180"/>
      <c r="BVQ1866" s="180"/>
      <c r="BVR1866" s="180"/>
      <c r="BVS1866" s="180"/>
      <c r="BVT1866" s="180"/>
      <c r="BVU1866" s="180"/>
      <c r="BVV1866" s="180"/>
      <c r="BVW1866" s="180"/>
      <c r="BVX1866" s="180"/>
      <c r="BVY1866" s="180"/>
      <c r="BVZ1866" s="180"/>
      <c r="BWA1866" s="180"/>
      <c r="BWB1866" s="180"/>
      <c r="BWC1866" s="180"/>
      <c r="BWD1866" s="180"/>
      <c r="BWE1866" s="180"/>
      <c r="BWF1866" s="180"/>
      <c r="BWG1866" s="180"/>
      <c r="BWH1866" s="180"/>
      <c r="BWI1866" s="180"/>
      <c r="BWJ1866" s="180"/>
      <c r="BWK1866" s="180"/>
      <c r="BWL1866" s="180"/>
      <c r="BWM1866" s="180"/>
      <c r="BWN1866" s="180"/>
      <c r="BWO1866" s="180"/>
      <c r="BWP1866" s="180"/>
      <c r="BWQ1866" s="180"/>
      <c r="BWR1866" s="180"/>
      <c r="BWS1866" s="180"/>
      <c r="BWT1866" s="180"/>
      <c r="BWU1866" s="180"/>
      <c r="BWV1866" s="180"/>
      <c r="BWW1866" s="180"/>
      <c r="BWX1866" s="180"/>
      <c r="BWY1866" s="180"/>
      <c r="BWZ1866" s="180"/>
      <c r="BXA1866" s="180"/>
      <c r="BXB1866" s="180"/>
      <c r="BXC1866" s="180"/>
      <c r="BXD1866" s="180"/>
      <c r="BXE1866" s="180"/>
      <c r="BXF1866" s="180"/>
      <c r="BXG1866" s="180"/>
      <c r="BXH1866" s="180"/>
      <c r="BXI1866" s="180"/>
      <c r="BXJ1866" s="180"/>
      <c r="BXK1866" s="180"/>
      <c r="BXL1866" s="180"/>
      <c r="BXM1866" s="180"/>
      <c r="BXN1866" s="180"/>
      <c r="BXO1866" s="180"/>
      <c r="BXP1866" s="180"/>
      <c r="BXQ1866" s="180"/>
      <c r="BXR1866" s="180"/>
      <c r="BXS1866" s="180"/>
      <c r="BXT1866" s="180"/>
      <c r="BXU1866" s="180"/>
      <c r="BXV1866" s="180"/>
      <c r="BXW1866" s="180"/>
      <c r="BXX1866" s="180"/>
      <c r="BXY1866" s="180"/>
      <c r="BXZ1866" s="180"/>
      <c r="BYA1866" s="180"/>
      <c r="BYB1866" s="180"/>
      <c r="BYC1866" s="180"/>
      <c r="BYD1866" s="180"/>
      <c r="BYE1866" s="180"/>
      <c r="BYF1866" s="180"/>
      <c r="BYG1866" s="180"/>
      <c r="BYH1866" s="180"/>
      <c r="BYI1866" s="180"/>
      <c r="BYJ1866" s="180"/>
      <c r="BYK1866" s="180"/>
      <c r="BYL1866" s="180"/>
      <c r="BYM1866" s="180"/>
      <c r="BYN1866" s="180"/>
      <c r="BYO1866" s="180"/>
      <c r="BYP1866" s="180"/>
      <c r="BYQ1866" s="180"/>
      <c r="BYR1866" s="180"/>
      <c r="BYS1866" s="180"/>
      <c r="BYT1866" s="180"/>
      <c r="BYU1866" s="180"/>
      <c r="BYV1866" s="180"/>
      <c r="BYW1866" s="180"/>
      <c r="BYX1866" s="180"/>
      <c r="BYY1866" s="180"/>
      <c r="BYZ1866" s="180"/>
      <c r="BZA1866" s="180"/>
      <c r="BZB1866" s="180"/>
      <c r="BZC1866" s="180"/>
      <c r="BZD1866" s="180"/>
      <c r="BZE1866" s="180"/>
      <c r="BZF1866" s="180"/>
      <c r="BZG1866" s="180"/>
      <c r="BZH1866" s="180"/>
      <c r="BZI1866" s="180"/>
      <c r="BZJ1866" s="180"/>
      <c r="BZK1866" s="180"/>
      <c r="BZL1866" s="180"/>
      <c r="BZM1866" s="180"/>
      <c r="BZN1866" s="180"/>
      <c r="BZO1866" s="180"/>
      <c r="BZP1866" s="180"/>
      <c r="BZQ1866" s="180"/>
      <c r="BZR1866" s="180"/>
      <c r="BZS1866" s="180"/>
      <c r="BZT1866" s="180"/>
      <c r="BZU1866" s="180"/>
      <c r="BZV1866" s="180"/>
      <c r="BZW1866" s="180"/>
      <c r="BZX1866" s="180"/>
      <c r="BZY1866" s="180"/>
      <c r="BZZ1866" s="180"/>
      <c r="CAA1866" s="180"/>
      <c r="CAB1866" s="180"/>
      <c r="CAC1866" s="180"/>
      <c r="CAD1866" s="180"/>
      <c r="CAE1866" s="180"/>
      <c r="CAF1866" s="180"/>
      <c r="CAG1866" s="180"/>
      <c r="CAH1866" s="180"/>
      <c r="CAI1866" s="180"/>
      <c r="CAJ1866" s="180"/>
      <c r="CAK1866" s="180"/>
      <c r="CAL1866" s="180"/>
      <c r="CAM1866" s="180"/>
      <c r="CAN1866" s="180"/>
      <c r="CAO1866" s="180"/>
      <c r="CAP1866" s="180"/>
      <c r="CAQ1866" s="180"/>
      <c r="CAR1866" s="180"/>
      <c r="CAS1866" s="180"/>
      <c r="CAT1866" s="180"/>
      <c r="CAU1866" s="180"/>
      <c r="CAV1866" s="180"/>
      <c r="CAW1866" s="180"/>
      <c r="CAX1866" s="180"/>
      <c r="CAY1866" s="180"/>
      <c r="CAZ1866" s="180"/>
      <c r="CBA1866" s="180"/>
      <c r="CBB1866" s="180"/>
      <c r="CBC1866" s="180"/>
      <c r="CBD1866" s="180"/>
      <c r="CBE1866" s="180"/>
      <c r="CBF1866" s="180"/>
      <c r="CBG1866" s="180"/>
      <c r="CBH1866" s="180"/>
      <c r="CBI1866" s="180"/>
      <c r="CBJ1866" s="180"/>
      <c r="CBK1866" s="180"/>
      <c r="CBL1866" s="180"/>
      <c r="CBM1866" s="180"/>
      <c r="CBN1866" s="180"/>
      <c r="CBO1866" s="180"/>
      <c r="CBP1866" s="180"/>
      <c r="CBQ1866" s="180"/>
      <c r="CBR1866" s="180"/>
      <c r="CBS1866" s="180"/>
      <c r="CBT1866" s="180"/>
      <c r="CBU1866" s="180"/>
      <c r="CBV1866" s="180"/>
      <c r="CBW1866" s="180"/>
      <c r="CBX1866" s="180"/>
      <c r="CBY1866" s="180"/>
      <c r="CBZ1866" s="180"/>
      <c r="CCA1866" s="180"/>
      <c r="CCB1866" s="180"/>
      <c r="CCC1866" s="180"/>
      <c r="CCD1866" s="180"/>
      <c r="CCE1866" s="180"/>
      <c r="CCF1866" s="180"/>
      <c r="CCG1866" s="180"/>
      <c r="CCH1866" s="180"/>
      <c r="CCI1866" s="180"/>
      <c r="CCJ1866" s="180"/>
      <c r="CCK1866" s="180"/>
      <c r="CCL1866" s="180"/>
      <c r="CCM1866" s="180"/>
      <c r="CCN1866" s="180"/>
      <c r="CCO1866" s="180"/>
      <c r="CCP1866" s="180"/>
      <c r="CCQ1866" s="180"/>
      <c r="CCR1866" s="180"/>
      <c r="CCS1866" s="180"/>
      <c r="CCT1866" s="180"/>
      <c r="CCU1866" s="180"/>
      <c r="CCV1866" s="180"/>
      <c r="CCW1866" s="180"/>
      <c r="CCX1866" s="180"/>
      <c r="CCY1866" s="180"/>
      <c r="CCZ1866" s="180"/>
      <c r="CDA1866" s="180"/>
      <c r="CDB1866" s="180"/>
      <c r="CDC1866" s="180"/>
      <c r="CDD1866" s="180"/>
      <c r="CDE1866" s="180"/>
      <c r="CDF1866" s="180"/>
      <c r="CDG1866" s="180"/>
      <c r="CDH1866" s="180"/>
      <c r="CDI1866" s="180"/>
      <c r="CDJ1866" s="180"/>
      <c r="CDK1866" s="180"/>
      <c r="CDL1866" s="180"/>
      <c r="CDM1866" s="180"/>
      <c r="CDN1866" s="180"/>
      <c r="CDO1866" s="180"/>
      <c r="CDP1866" s="180"/>
      <c r="CDQ1866" s="180"/>
      <c r="CDR1866" s="180"/>
      <c r="CDS1866" s="180"/>
      <c r="CDT1866" s="180"/>
      <c r="CDU1866" s="180"/>
      <c r="CDV1866" s="180"/>
      <c r="CDW1866" s="180"/>
      <c r="CDX1866" s="180"/>
      <c r="CDY1866" s="180"/>
      <c r="CDZ1866" s="180"/>
      <c r="CEA1866" s="180"/>
      <c r="CEB1866" s="180"/>
      <c r="CEC1866" s="180"/>
      <c r="CED1866" s="180"/>
      <c r="CEE1866" s="180"/>
      <c r="CEF1866" s="180"/>
      <c r="CEG1866" s="180"/>
      <c r="CEH1866" s="180"/>
      <c r="CEI1866" s="180"/>
      <c r="CEJ1866" s="180"/>
      <c r="CEK1866" s="180"/>
      <c r="CEL1866" s="180"/>
      <c r="CEM1866" s="180"/>
      <c r="CEN1866" s="180"/>
      <c r="CEO1866" s="180"/>
      <c r="CEP1866" s="180"/>
      <c r="CEQ1866" s="180"/>
      <c r="CER1866" s="180"/>
      <c r="CES1866" s="180"/>
      <c r="CET1866" s="180"/>
      <c r="CEU1866" s="180"/>
      <c r="CEV1866" s="180"/>
      <c r="CEW1866" s="180"/>
      <c r="CEX1866" s="180"/>
      <c r="CEY1866" s="180"/>
      <c r="CEZ1866" s="180"/>
      <c r="CFA1866" s="180"/>
      <c r="CFB1866" s="180"/>
      <c r="CFC1866" s="180"/>
      <c r="CFD1866" s="180"/>
      <c r="CFE1866" s="180"/>
      <c r="CFF1866" s="180"/>
      <c r="CFG1866" s="180"/>
      <c r="CFH1866" s="180"/>
      <c r="CFI1866" s="180"/>
      <c r="CFJ1866" s="180"/>
      <c r="CFK1866" s="180"/>
      <c r="CFL1866" s="180"/>
      <c r="CFM1866" s="180"/>
      <c r="CFN1866" s="180"/>
      <c r="CFO1866" s="180"/>
      <c r="CFP1866" s="180"/>
      <c r="CFQ1866" s="180"/>
      <c r="CFR1866" s="180"/>
      <c r="CFS1866" s="180"/>
      <c r="CFT1866" s="180"/>
      <c r="CFU1866" s="180"/>
      <c r="CFV1866" s="180"/>
      <c r="CFW1866" s="180"/>
      <c r="CFX1866" s="180"/>
      <c r="CFY1866" s="180"/>
      <c r="CFZ1866" s="180"/>
      <c r="CGA1866" s="180"/>
      <c r="CGB1866" s="180"/>
      <c r="CGC1866" s="180"/>
      <c r="CGD1866" s="180"/>
      <c r="CGE1866" s="180"/>
      <c r="CGF1866" s="180"/>
      <c r="CGG1866" s="180"/>
      <c r="CGH1866" s="180"/>
      <c r="CGI1866" s="180"/>
      <c r="CGJ1866" s="180"/>
      <c r="CGK1866" s="180"/>
      <c r="CGL1866" s="180"/>
      <c r="CGM1866" s="180"/>
      <c r="CGN1866" s="180"/>
      <c r="CGO1866" s="180"/>
      <c r="CGP1866" s="180"/>
      <c r="CGQ1866" s="180"/>
      <c r="CGR1866" s="180"/>
      <c r="CGS1866" s="180"/>
      <c r="CGT1866" s="180"/>
      <c r="CGU1866" s="180"/>
      <c r="CGV1866" s="180"/>
      <c r="CGW1866" s="180"/>
      <c r="CGX1866" s="180"/>
      <c r="CGY1866" s="180"/>
      <c r="CGZ1866" s="180"/>
      <c r="CHA1866" s="180"/>
      <c r="CHB1866" s="180"/>
      <c r="CHC1866" s="180"/>
      <c r="CHD1866" s="180"/>
      <c r="CHE1866" s="180"/>
      <c r="CHF1866" s="180"/>
      <c r="CHG1866" s="180"/>
      <c r="CHH1866" s="180"/>
      <c r="CHI1866" s="180"/>
      <c r="CHJ1866" s="180"/>
      <c r="CHK1866" s="180"/>
      <c r="CHL1866" s="180"/>
      <c r="CHM1866" s="180"/>
      <c r="CHN1866" s="180"/>
      <c r="CHO1866" s="180"/>
      <c r="CHP1866" s="180"/>
      <c r="CHQ1866" s="180"/>
      <c r="CHR1866" s="180"/>
      <c r="CHS1866" s="180"/>
      <c r="CHT1866" s="180"/>
      <c r="CHU1866" s="180"/>
      <c r="CHV1866" s="180"/>
      <c r="CHW1866" s="180"/>
    </row>
    <row r="1867" spans="1:2259" s="563" customFormat="1" ht="18" customHeight="1" thickBot="1" x14ac:dyDescent="0.25">
      <c r="A1867" s="288">
        <v>44936</v>
      </c>
      <c r="B1867" s="289" t="s">
        <v>2445</v>
      </c>
      <c r="C1867" s="290">
        <v>-15</v>
      </c>
      <c r="D1867" s="665">
        <f t="shared" ref="D1867:D1905" si="328">(MAX(K1867:M1867))/J1867/1.44</f>
        <v>0</v>
      </c>
      <c r="E1867" s="168">
        <f t="shared" si="325"/>
        <v>0</v>
      </c>
      <c r="F1867" s="652" t="s">
        <v>27</v>
      </c>
      <c r="G1867" s="423" t="s">
        <v>28</v>
      </c>
      <c r="H1867" s="409">
        <v>617</v>
      </c>
      <c r="I1867" s="424" t="s">
        <v>2440</v>
      </c>
      <c r="J1867" s="408">
        <v>3150</v>
      </c>
      <c r="K1867" s="411"/>
      <c r="L1867" s="411"/>
      <c r="M1867" s="411"/>
      <c r="N1867" s="411"/>
      <c r="O1867" s="412">
        <f t="shared" si="326"/>
        <v>0</v>
      </c>
      <c r="P1867" s="175">
        <f t="shared" si="327"/>
        <v>0</v>
      </c>
      <c r="Q1867" s="175"/>
      <c r="R1867" s="413" t="s">
        <v>32</v>
      </c>
      <c r="S1867" s="408">
        <v>3150</v>
      </c>
      <c r="T1867" s="411"/>
      <c r="U1867" s="411"/>
      <c r="V1867" s="411"/>
      <c r="W1867" s="411"/>
      <c r="X1867" s="632">
        <f t="shared" si="323"/>
        <v>0</v>
      </c>
      <c r="Y1867" s="175">
        <f t="shared" si="322"/>
        <v>0</v>
      </c>
      <c r="Z1867" s="414"/>
      <c r="AA1867" s="179">
        <f t="shared" ref="AA1867:AA1869" si="329">P1867+Y1867</f>
        <v>0</v>
      </c>
      <c r="AB1867" s="831">
        <f t="shared" ref="AB1867:AB1930" si="330">S1867 - (AA1867*S1867)</f>
        <v>3150</v>
      </c>
      <c r="AC1867" s="180"/>
      <c r="AD1867" s="180"/>
      <c r="AE1867" s="180"/>
      <c r="AF1867" s="180"/>
      <c r="AG1867" s="180"/>
      <c r="AH1867" s="180"/>
      <c r="AI1867" s="180"/>
      <c r="AJ1867" s="180"/>
      <c r="AK1867" s="180"/>
      <c r="AL1867" s="180"/>
      <c r="AM1867" s="180"/>
      <c r="AN1867" s="180"/>
      <c r="AO1867" s="180"/>
      <c r="AP1867" s="180"/>
      <c r="AQ1867" s="180"/>
      <c r="AR1867" s="180"/>
      <c r="AS1867" s="180"/>
      <c r="AT1867" s="180"/>
      <c r="AU1867" s="180"/>
      <c r="AV1867" s="180"/>
      <c r="AW1867" s="180"/>
      <c r="AX1867" s="180"/>
      <c r="AY1867" s="180"/>
      <c r="AZ1867" s="180"/>
      <c r="BA1867" s="180"/>
      <c r="BB1867" s="180"/>
      <c r="BC1867" s="180"/>
      <c r="BD1867" s="180"/>
      <c r="BE1867" s="180"/>
      <c r="BF1867" s="180"/>
      <c r="BG1867" s="180"/>
      <c r="BH1867" s="180"/>
      <c r="BI1867" s="180"/>
      <c r="BJ1867" s="180"/>
      <c r="BK1867" s="180"/>
      <c r="BL1867" s="180"/>
      <c r="BM1867" s="180"/>
      <c r="BN1867" s="180"/>
      <c r="BO1867" s="180"/>
      <c r="BP1867" s="180"/>
      <c r="BQ1867" s="180"/>
      <c r="BR1867" s="180"/>
      <c r="BS1867" s="180"/>
      <c r="BT1867" s="180"/>
      <c r="BU1867" s="180"/>
      <c r="BV1867" s="180"/>
      <c r="BW1867" s="180"/>
      <c r="BX1867" s="180"/>
      <c r="BY1867" s="180"/>
      <c r="BZ1867" s="180"/>
      <c r="CA1867" s="180"/>
      <c r="CB1867" s="180"/>
      <c r="CC1867" s="180"/>
      <c r="CD1867" s="180"/>
      <c r="CE1867" s="180"/>
      <c r="CF1867" s="180"/>
      <c r="CG1867" s="180"/>
      <c r="CH1867" s="180"/>
      <c r="CI1867" s="180"/>
      <c r="CJ1867" s="180"/>
      <c r="CK1867" s="180"/>
      <c r="CL1867" s="180"/>
      <c r="CM1867" s="180"/>
      <c r="CN1867" s="180"/>
      <c r="CO1867" s="180"/>
      <c r="CP1867" s="180"/>
      <c r="CQ1867" s="180"/>
      <c r="CR1867" s="180"/>
      <c r="CS1867" s="180"/>
      <c r="CT1867" s="180"/>
      <c r="CU1867" s="180"/>
      <c r="CV1867" s="180"/>
      <c r="CW1867" s="180"/>
      <c r="CX1867" s="180"/>
      <c r="CY1867" s="180"/>
      <c r="CZ1867" s="180"/>
      <c r="DA1867" s="180"/>
      <c r="DB1867" s="180"/>
      <c r="DC1867" s="180"/>
      <c r="DD1867" s="180"/>
      <c r="DE1867" s="180"/>
      <c r="DF1867" s="180"/>
      <c r="DG1867" s="180"/>
      <c r="DH1867" s="180"/>
      <c r="DI1867" s="180"/>
      <c r="DJ1867" s="180"/>
      <c r="DK1867" s="180"/>
      <c r="DL1867" s="180"/>
      <c r="DM1867" s="180"/>
      <c r="DN1867" s="180"/>
      <c r="DO1867" s="180"/>
      <c r="DP1867" s="180"/>
      <c r="DQ1867" s="180"/>
      <c r="DR1867" s="180"/>
      <c r="DS1867" s="180"/>
      <c r="DT1867" s="180"/>
      <c r="DU1867" s="180"/>
      <c r="DV1867" s="180"/>
      <c r="DW1867" s="180"/>
      <c r="DX1867" s="180"/>
      <c r="DY1867" s="180"/>
      <c r="DZ1867" s="180"/>
      <c r="EA1867" s="180"/>
      <c r="EB1867" s="180"/>
      <c r="EC1867" s="180"/>
      <c r="ED1867" s="180"/>
      <c r="EE1867" s="180"/>
      <c r="EF1867" s="180"/>
      <c r="EG1867" s="180"/>
      <c r="EH1867" s="180"/>
      <c r="EI1867" s="180"/>
      <c r="EJ1867" s="180"/>
      <c r="EK1867" s="180"/>
      <c r="EL1867" s="180"/>
      <c r="EM1867" s="180"/>
      <c r="EN1867" s="180"/>
      <c r="EO1867" s="180"/>
      <c r="EP1867" s="180"/>
      <c r="EQ1867" s="180"/>
      <c r="ER1867" s="180"/>
      <c r="ES1867" s="180"/>
      <c r="ET1867" s="180"/>
      <c r="EU1867" s="180"/>
      <c r="EV1867" s="180"/>
      <c r="EW1867" s="180"/>
      <c r="EX1867" s="180"/>
      <c r="EY1867" s="180"/>
      <c r="EZ1867" s="180"/>
      <c r="FA1867" s="180"/>
      <c r="FB1867" s="180"/>
      <c r="FC1867" s="180"/>
      <c r="FD1867" s="180"/>
      <c r="FE1867" s="180"/>
      <c r="FF1867" s="180"/>
      <c r="FG1867" s="180"/>
      <c r="FH1867" s="180"/>
      <c r="FI1867" s="180"/>
      <c r="FJ1867" s="180"/>
      <c r="FK1867" s="180"/>
      <c r="FL1867" s="180"/>
      <c r="FM1867" s="180"/>
      <c r="FN1867" s="180"/>
      <c r="FO1867" s="180"/>
      <c r="FP1867" s="180"/>
      <c r="FQ1867" s="180"/>
      <c r="FR1867" s="180"/>
      <c r="FS1867" s="180"/>
      <c r="FT1867" s="180"/>
      <c r="FU1867" s="180"/>
      <c r="FV1867" s="180"/>
      <c r="FW1867" s="180"/>
      <c r="FX1867" s="180"/>
      <c r="FY1867" s="180"/>
      <c r="FZ1867" s="180"/>
      <c r="GA1867" s="180"/>
      <c r="GB1867" s="180"/>
      <c r="GC1867" s="180"/>
      <c r="GD1867" s="180"/>
      <c r="GE1867" s="180"/>
      <c r="GF1867" s="180"/>
      <c r="GG1867" s="180"/>
      <c r="GH1867" s="180"/>
      <c r="GI1867" s="180"/>
      <c r="GJ1867" s="180"/>
      <c r="GK1867" s="180"/>
      <c r="GL1867" s="180"/>
      <c r="GM1867" s="180"/>
      <c r="GN1867" s="180"/>
      <c r="GO1867" s="180"/>
      <c r="GP1867" s="180"/>
      <c r="GQ1867" s="180"/>
      <c r="GR1867" s="180"/>
      <c r="GS1867" s="180"/>
      <c r="GT1867" s="180"/>
      <c r="GU1867" s="180"/>
      <c r="GV1867" s="180"/>
      <c r="GW1867" s="180"/>
      <c r="GX1867" s="180"/>
      <c r="GY1867" s="180"/>
      <c r="GZ1867" s="180"/>
      <c r="HA1867" s="180"/>
      <c r="HB1867" s="180"/>
      <c r="HC1867" s="180"/>
      <c r="HD1867" s="180"/>
      <c r="HE1867" s="180"/>
      <c r="HF1867" s="180"/>
      <c r="HG1867" s="180"/>
      <c r="HH1867" s="180"/>
      <c r="HI1867" s="180"/>
      <c r="HJ1867" s="180"/>
      <c r="HK1867" s="180"/>
      <c r="HL1867" s="180"/>
      <c r="HM1867" s="180"/>
      <c r="HN1867" s="180"/>
      <c r="HO1867" s="180"/>
      <c r="HP1867" s="180"/>
      <c r="HQ1867" s="180"/>
      <c r="HR1867" s="180"/>
      <c r="HS1867" s="180"/>
      <c r="HT1867" s="180"/>
      <c r="HU1867" s="180"/>
      <c r="HV1867" s="180"/>
      <c r="HW1867" s="180"/>
      <c r="HX1867" s="180"/>
      <c r="HY1867" s="180"/>
      <c r="HZ1867" s="180"/>
      <c r="IA1867" s="180"/>
      <c r="IB1867" s="180"/>
      <c r="IC1867" s="180"/>
      <c r="ID1867" s="180"/>
      <c r="IE1867" s="180"/>
      <c r="IF1867" s="180"/>
      <c r="IG1867" s="180"/>
      <c r="IH1867" s="180"/>
      <c r="II1867" s="180"/>
      <c r="IJ1867" s="180"/>
      <c r="IK1867" s="180"/>
      <c r="IL1867" s="180"/>
      <c r="IM1867" s="180"/>
      <c r="IN1867" s="180"/>
      <c r="IO1867" s="180"/>
      <c r="IP1867" s="180"/>
      <c r="IQ1867" s="180"/>
      <c r="IR1867" s="180"/>
      <c r="IS1867" s="180"/>
      <c r="IT1867" s="180"/>
      <c r="IU1867" s="180"/>
      <c r="IV1867" s="180"/>
      <c r="IW1867" s="180"/>
      <c r="IX1867" s="180"/>
      <c r="IY1867" s="180"/>
      <c r="IZ1867" s="180"/>
      <c r="JA1867" s="180"/>
      <c r="JB1867" s="180"/>
      <c r="JC1867" s="180"/>
      <c r="JD1867" s="180"/>
      <c r="JE1867" s="180"/>
      <c r="JF1867" s="180"/>
      <c r="JG1867" s="180"/>
      <c r="JH1867" s="180"/>
      <c r="JI1867" s="180"/>
      <c r="JJ1867" s="180"/>
      <c r="JK1867" s="180"/>
      <c r="JL1867" s="180"/>
      <c r="JM1867" s="180"/>
      <c r="JN1867" s="180"/>
      <c r="JO1867" s="180"/>
      <c r="JP1867" s="180"/>
      <c r="JQ1867" s="180"/>
      <c r="JR1867" s="180"/>
      <c r="JS1867" s="180"/>
      <c r="JT1867" s="180"/>
      <c r="JU1867" s="180"/>
      <c r="JV1867" s="180"/>
      <c r="JW1867" s="180"/>
      <c r="JX1867" s="180"/>
      <c r="JY1867" s="180"/>
      <c r="JZ1867" s="180"/>
      <c r="KA1867" s="180"/>
      <c r="KB1867" s="180"/>
      <c r="KC1867" s="180"/>
      <c r="KD1867" s="180"/>
      <c r="KE1867" s="180"/>
      <c r="KF1867" s="180"/>
      <c r="KG1867" s="180"/>
      <c r="KH1867" s="180"/>
      <c r="KI1867" s="180"/>
      <c r="KJ1867" s="180"/>
      <c r="KK1867" s="180"/>
      <c r="KL1867" s="180"/>
      <c r="KM1867" s="180"/>
      <c r="KN1867" s="180"/>
      <c r="KO1867" s="180"/>
      <c r="KP1867" s="180"/>
      <c r="KQ1867" s="180"/>
      <c r="KR1867" s="180"/>
      <c r="KS1867" s="180"/>
      <c r="KT1867" s="180"/>
      <c r="KU1867" s="180"/>
      <c r="KV1867" s="180"/>
      <c r="KW1867" s="180"/>
      <c r="KX1867" s="180"/>
      <c r="KY1867" s="180"/>
      <c r="KZ1867" s="180"/>
      <c r="LA1867" s="180"/>
      <c r="LB1867" s="180"/>
      <c r="LC1867" s="180"/>
      <c r="LD1867" s="180"/>
      <c r="LE1867" s="180"/>
      <c r="LF1867" s="180"/>
      <c r="LG1867" s="180"/>
      <c r="LH1867" s="180"/>
      <c r="LI1867" s="180"/>
      <c r="LJ1867" s="180"/>
      <c r="LK1867" s="180"/>
      <c r="LL1867" s="180"/>
      <c r="LM1867" s="180"/>
      <c r="LN1867" s="180"/>
      <c r="LO1867" s="180"/>
      <c r="LP1867" s="180"/>
      <c r="LQ1867" s="180"/>
      <c r="LR1867" s="180"/>
      <c r="LS1867" s="180"/>
      <c r="LT1867" s="180"/>
      <c r="LU1867" s="180"/>
      <c r="LV1867" s="180"/>
      <c r="LW1867" s="180"/>
      <c r="LX1867" s="180"/>
      <c r="LY1867" s="180"/>
      <c r="LZ1867" s="180"/>
      <c r="MA1867" s="180"/>
      <c r="MB1867" s="180"/>
      <c r="MC1867" s="180"/>
      <c r="MD1867" s="180"/>
      <c r="ME1867" s="180"/>
      <c r="MF1867" s="180"/>
      <c r="MG1867" s="180"/>
      <c r="MH1867" s="180"/>
      <c r="MI1867" s="180"/>
      <c r="MJ1867" s="180"/>
      <c r="MK1867" s="180"/>
      <c r="ML1867" s="180"/>
      <c r="MM1867" s="180"/>
      <c r="MN1867" s="180"/>
      <c r="MO1867" s="180"/>
      <c r="MP1867" s="180"/>
      <c r="MQ1867" s="180"/>
      <c r="MR1867" s="180"/>
      <c r="MS1867" s="180"/>
      <c r="MT1867" s="180"/>
      <c r="MU1867" s="180"/>
      <c r="MV1867" s="180"/>
      <c r="MW1867" s="180"/>
      <c r="MX1867" s="180"/>
      <c r="MY1867" s="180"/>
      <c r="MZ1867" s="180"/>
      <c r="NA1867" s="180"/>
      <c r="NB1867" s="180"/>
      <c r="NC1867" s="180"/>
      <c r="ND1867" s="180"/>
      <c r="NE1867" s="180"/>
      <c r="NF1867" s="180"/>
      <c r="NG1867" s="180"/>
      <c r="NH1867" s="180"/>
      <c r="NI1867" s="180"/>
      <c r="NJ1867" s="180"/>
      <c r="NK1867" s="180"/>
      <c r="NL1867" s="180"/>
      <c r="NM1867" s="180"/>
      <c r="NN1867" s="180"/>
      <c r="NO1867" s="180"/>
      <c r="NP1867" s="180"/>
      <c r="NQ1867" s="180"/>
      <c r="NR1867" s="180"/>
      <c r="NS1867" s="180"/>
      <c r="NT1867" s="180"/>
      <c r="NU1867" s="180"/>
      <c r="NV1867" s="180"/>
      <c r="NW1867" s="180"/>
      <c r="NX1867" s="180"/>
      <c r="NY1867" s="180"/>
      <c r="NZ1867" s="180"/>
      <c r="OA1867" s="180"/>
      <c r="OB1867" s="180"/>
      <c r="OC1867" s="180"/>
      <c r="OD1867" s="180"/>
      <c r="OE1867" s="180"/>
      <c r="OF1867" s="180"/>
      <c r="OG1867" s="180"/>
      <c r="OH1867" s="180"/>
      <c r="OI1867" s="180"/>
      <c r="OJ1867" s="180"/>
      <c r="OK1867" s="180"/>
      <c r="OL1867" s="180"/>
      <c r="OM1867" s="180"/>
      <c r="ON1867" s="180"/>
      <c r="OO1867" s="180"/>
      <c r="OP1867" s="180"/>
      <c r="OQ1867" s="180"/>
      <c r="OR1867" s="180"/>
      <c r="OS1867" s="180"/>
      <c r="OT1867" s="180"/>
      <c r="OU1867" s="180"/>
      <c r="OV1867" s="180"/>
      <c r="OW1867" s="180"/>
      <c r="OX1867" s="180"/>
      <c r="OY1867" s="180"/>
      <c r="OZ1867" s="180"/>
      <c r="PA1867" s="180"/>
      <c r="PB1867" s="180"/>
      <c r="PC1867" s="180"/>
      <c r="PD1867" s="180"/>
      <c r="PE1867" s="180"/>
      <c r="PF1867" s="180"/>
      <c r="PG1867" s="180"/>
      <c r="PH1867" s="180"/>
      <c r="PI1867" s="180"/>
      <c r="PJ1867" s="180"/>
      <c r="PK1867" s="180"/>
      <c r="PL1867" s="180"/>
      <c r="PM1867" s="180"/>
      <c r="PN1867" s="180"/>
      <c r="PO1867" s="180"/>
      <c r="PP1867" s="180"/>
      <c r="PQ1867" s="180"/>
      <c r="PR1867" s="180"/>
      <c r="PS1867" s="180"/>
      <c r="PT1867" s="180"/>
      <c r="PU1867" s="180"/>
      <c r="PV1867" s="180"/>
      <c r="PW1867" s="180"/>
      <c r="PX1867" s="180"/>
      <c r="PY1867" s="180"/>
      <c r="PZ1867" s="180"/>
      <c r="QA1867" s="180"/>
      <c r="QB1867" s="180"/>
      <c r="QC1867" s="180"/>
      <c r="QD1867" s="180"/>
      <c r="QE1867" s="180"/>
      <c r="QF1867" s="180"/>
      <c r="QG1867" s="180"/>
      <c r="QH1867" s="180"/>
      <c r="QI1867" s="180"/>
      <c r="QJ1867" s="180"/>
      <c r="QK1867" s="180"/>
      <c r="QL1867" s="180"/>
      <c r="QM1867" s="180"/>
      <c r="QN1867" s="180"/>
      <c r="QO1867" s="180"/>
      <c r="QP1867" s="180"/>
      <c r="QQ1867" s="180"/>
      <c r="QR1867" s="180"/>
      <c r="QS1867" s="180"/>
      <c r="QT1867" s="180"/>
      <c r="QU1867" s="180"/>
      <c r="QV1867" s="180"/>
      <c r="QW1867" s="180"/>
      <c r="QX1867" s="180"/>
      <c r="QY1867" s="180"/>
      <c r="QZ1867" s="180"/>
      <c r="RA1867" s="180"/>
      <c r="RB1867" s="180"/>
      <c r="RC1867" s="180"/>
      <c r="RD1867" s="180"/>
      <c r="RE1867" s="180"/>
      <c r="RF1867" s="180"/>
      <c r="RG1867" s="180"/>
      <c r="RH1867" s="180"/>
      <c r="RI1867" s="180"/>
      <c r="RJ1867" s="180"/>
      <c r="RK1867" s="180"/>
      <c r="RL1867" s="180"/>
      <c r="RM1867" s="180"/>
      <c r="RN1867" s="180"/>
      <c r="RO1867" s="180"/>
      <c r="RP1867" s="180"/>
      <c r="RQ1867" s="180"/>
      <c r="RR1867" s="180"/>
      <c r="RS1867" s="180"/>
      <c r="RT1867" s="180"/>
      <c r="RU1867" s="180"/>
      <c r="RV1867" s="180"/>
      <c r="RW1867" s="180"/>
      <c r="RX1867" s="180"/>
      <c r="RY1867" s="180"/>
      <c r="RZ1867" s="180"/>
      <c r="SA1867" s="180"/>
      <c r="SB1867" s="180"/>
      <c r="SC1867" s="180"/>
      <c r="SD1867" s="180"/>
      <c r="SE1867" s="180"/>
      <c r="SF1867" s="180"/>
      <c r="SG1867" s="180"/>
      <c r="SH1867" s="180"/>
      <c r="SI1867" s="180"/>
      <c r="SJ1867" s="180"/>
      <c r="SK1867" s="180"/>
      <c r="SL1867" s="180"/>
      <c r="SM1867" s="180"/>
      <c r="SN1867" s="180"/>
      <c r="SO1867" s="180"/>
      <c r="SP1867" s="180"/>
      <c r="SQ1867" s="180"/>
      <c r="SR1867" s="180"/>
      <c r="SS1867" s="180"/>
      <c r="ST1867" s="180"/>
      <c r="SU1867" s="180"/>
      <c r="SV1867" s="180"/>
      <c r="SW1867" s="180"/>
      <c r="SX1867" s="180"/>
      <c r="SY1867" s="180"/>
      <c r="SZ1867" s="180"/>
      <c r="TA1867" s="180"/>
      <c r="TB1867" s="180"/>
      <c r="TC1867" s="180"/>
      <c r="TD1867" s="180"/>
      <c r="TE1867" s="180"/>
      <c r="TF1867" s="180"/>
      <c r="TG1867" s="180"/>
      <c r="TH1867" s="180"/>
      <c r="TI1867" s="180"/>
      <c r="TJ1867" s="180"/>
      <c r="TK1867" s="180"/>
      <c r="TL1867" s="180"/>
      <c r="TM1867" s="180"/>
      <c r="TN1867" s="180"/>
      <c r="TO1867" s="180"/>
      <c r="TP1867" s="180"/>
      <c r="TQ1867" s="180"/>
      <c r="TR1867" s="180"/>
      <c r="TS1867" s="180"/>
      <c r="TT1867" s="180"/>
      <c r="TU1867" s="180"/>
      <c r="TV1867" s="180"/>
      <c r="TW1867" s="180"/>
      <c r="TX1867" s="180"/>
      <c r="TY1867" s="180"/>
      <c r="TZ1867" s="180"/>
      <c r="UA1867" s="180"/>
      <c r="UB1867" s="180"/>
      <c r="UC1867" s="180"/>
      <c r="UD1867" s="180"/>
      <c r="UE1867" s="180"/>
      <c r="UF1867" s="180"/>
      <c r="UG1867" s="180"/>
      <c r="UH1867" s="180"/>
      <c r="UI1867" s="180"/>
      <c r="UJ1867" s="180"/>
      <c r="UK1867" s="180"/>
      <c r="UL1867" s="180"/>
      <c r="UM1867" s="180"/>
      <c r="UN1867" s="180"/>
      <c r="UO1867" s="180"/>
      <c r="UP1867" s="180"/>
      <c r="UQ1867" s="180"/>
      <c r="UR1867" s="180"/>
      <c r="US1867" s="180"/>
      <c r="UT1867" s="180"/>
      <c r="UU1867" s="180"/>
      <c r="UV1867" s="180"/>
      <c r="UW1867" s="180"/>
      <c r="UX1867" s="180"/>
      <c r="UY1867" s="180"/>
      <c r="UZ1867" s="180"/>
      <c r="VA1867" s="180"/>
      <c r="VB1867" s="180"/>
      <c r="VC1867" s="180"/>
      <c r="VD1867" s="180"/>
      <c r="VE1867" s="180"/>
      <c r="VF1867" s="180"/>
      <c r="VG1867" s="180"/>
      <c r="VH1867" s="180"/>
      <c r="VI1867" s="180"/>
      <c r="VJ1867" s="180"/>
      <c r="VK1867" s="180"/>
      <c r="VL1867" s="180"/>
      <c r="VM1867" s="180"/>
      <c r="VN1867" s="180"/>
      <c r="VO1867" s="180"/>
      <c r="VP1867" s="180"/>
      <c r="VQ1867" s="180"/>
      <c r="VR1867" s="180"/>
      <c r="VS1867" s="180"/>
      <c r="VT1867" s="180"/>
      <c r="VU1867" s="180"/>
      <c r="VV1867" s="180"/>
      <c r="VW1867" s="180"/>
      <c r="VX1867" s="180"/>
      <c r="VY1867" s="180"/>
      <c r="VZ1867" s="180"/>
      <c r="WA1867" s="180"/>
      <c r="WB1867" s="180"/>
      <c r="WC1867" s="180"/>
      <c r="WD1867" s="180"/>
      <c r="WE1867" s="180"/>
      <c r="WF1867" s="180"/>
      <c r="WG1867" s="180"/>
      <c r="WH1867" s="180"/>
      <c r="WI1867" s="180"/>
      <c r="WJ1867" s="180"/>
      <c r="WK1867" s="180"/>
      <c r="WL1867" s="180"/>
      <c r="WM1867" s="180"/>
      <c r="WN1867" s="180"/>
      <c r="WO1867" s="180"/>
      <c r="WP1867" s="180"/>
      <c r="WQ1867" s="180"/>
      <c r="WR1867" s="180"/>
      <c r="WS1867" s="180"/>
      <c r="WT1867" s="180"/>
      <c r="WU1867" s="180"/>
      <c r="WV1867" s="180"/>
      <c r="WW1867" s="180"/>
      <c r="WX1867" s="180"/>
      <c r="WY1867" s="180"/>
      <c r="WZ1867" s="180"/>
      <c r="XA1867" s="180"/>
      <c r="XB1867" s="180"/>
      <c r="XC1867" s="180"/>
      <c r="XD1867" s="180"/>
      <c r="XE1867" s="180"/>
      <c r="XF1867" s="180"/>
      <c r="XG1867" s="180"/>
      <c r="XH1867" s="180"/>
      <c r="XI1867" s="180"/>
      <c r="XJ1867" s="180"/>
      <c r="XK1867" s="180"/>
      <c r="XL1867" s="180"/>
      <c r="XM1867" s="180"/>
      <c r="XN1867" s="180"/>
      <c r="XO1867" s="180"/>
      <c r="XP1867" s="180"/>
      <c r="XQ1867" s="180"/>
      <c r="XR1867" s="180"/>
      <c r="XS1867" s="180"/>
      <c r="XT1867" s="180"/>
      <c r="XU1867" s="180"/>
      <c r="XV1867" s="180"/>
      <c r="XW1867" s="180"/>
      <c r="XX1867" s="180"/>
      <c r="XY1867" s="180"/>
      <c r="XZ1867" s="180"/>
      <c r="YA1867" s="180"/>
      <c r="YB1867" s="180"/>
      <c r="YC1867" s="180"/>
      <c r="YD1867" s="180"/>
      <c r="YE1867" s="180"/>
      <c r="YF1867" s="180"/>
      <c r="YG1867" s="180"/>
      <c r="YH1867" s="180"/>
      <c r="YI1867" s="180"/>
      <c r="YJ1867" s="180"/>
      <c r="YK1867" s="180"/>
      <c r="YL1867" s="180"/>
      <c r="YM1867" s="180"/>
      <c r="YN1867" s="180"/>
      <c r="YO1867" s="180"/>
      <c r="YP1867" s="180"/>
      <c r="YQ1867" s="180"/>
      <c r="YR1867" s="180"/>
      <c r="YS1867" s="180"/>
      <c r="YT1867" s="180"/>
      <c r="YU1867" s="180"/>
      <c r="YV1867" s="180"/>
      <c r="YW1867" s="180"/>
      <c r="YX1867" s="180"/>
      <c r="YY1867" s="180"/>
      <c r="YZ1867" s="180"/>
      <c r="ZA1867" s="180"/>
      <c r="ZB1867" s="180"/>
      <c r="ZC1867" s="180"/>
      <c r="ZD1867" s="180"/>
      <c r="ZE1867" s="180"/>
      <c r="ZF1867" s="180"/>
      <c r="ZG1867" s="180"/>
      <c r="ZH1867" s="180"/>
      <c r="ZI1867" s="180"/>
      <c r="ZJ1867" s="180"/>
      <c r="ZK1867" s="180"/>
      <c r="ZL1867" s="180"/>
      <c r="ZM1867" s="180"/>
      <c r="ZN1867" s="180"/>
      <c r="ZO1867" s="180"/>
      <c r="ZP1867" s="180"/>
      <c r="ZQ1867" s="180"/>
      <c r="ZR1867" s="180"/>
      <c r="ZS1867" s="180"/>
      <c r="ZT1867" s="180"/>
      <c r="ZU1867" s="180"/>
      <c r="ZV1867" s="180"/>
      <c r="ZW1867" s="180"/>
      <c r="ZX1867" s="180"/>
      <c r="ZY1867" s="180"/>
      <c r="ZZ1867" s="180"/>
      <c r="AAA1867" s="180"/>
      <c r="AAB1867" s="180"/>
      <c r="AAC1867" s="180"/>
      <c r="AAD1867" s="180"/>
      <c r="AAE1867" s="180"/>
      <c r="AAF1867" s="180"/>
      <c r="AAG1867" s="180"/>
      <c r="AAH1867" s="180"/>
      <c r="AAI1867" s="180"/>
      <c r="AAJ1867" s="180"/>
      <c r="AAK1867" s="180"/>
      <c r="AAL1867" s="180"/>
      <c r="AAM1867" s="180"/>
      <c r="AAN1867" s="180"/>
      <c r="AAO1867" s="180"/>
      <c r="AAP1867" s="180"/>
      <c r="AAQ1867" s="180"/>
      <c r="AAR1867" s="180"/>
      <c r="AAS1867" s="180"/>
      <c r="AAT1867" s="180"/>
      <c r="AAU1867" s="180"/>
      <c r="AAV1867" s="180"/>
      <c r="AAW1867" s="180"/>
      <c r="AAX1867" s="180"/>
      <c r="AAY1867" s="180"/>
      <c r="AAZ1867" s="180"/>
      <c r="ABA1867" s="180"/>
      <c r="ABB1867" s="180"/>
      <c r="ABC1867" s="180"/>
      <c r="ABD1867" s="180"/>
      <c r="ABE1867" s="180"/>
      <c r="ABF1867" s="180"/>
      <c r="ABG1867" s="180"/>
      <c r="ABH1867" s="180"/>
      <c r="ABI1867" s="180"/>
      <c r="ABJ1867" s="180"/>
      <c r="ABK1867" s="180"/>
      <c r="ABL1867" s="180"/>
      <c r="ABM1867" s="180"/>
      <c r="ABN1867" s="180"/>
      <c r="ABO1867" s="180"/>
      <c r="ABP1867" s="180"/>
      <c r="ABQ1867" s="180"/>
      <c r="ABR1867" s="180"/>
      <c r="ABS1867" s="180"/>
      <c r="ABT1867" s="180"/>
      <c r="ABU1867" s="180"/>
      <c r="ABV1867" s="180"/>
      <c r="ABW1867" s="180"/>
      <c r="ABX1867" s="180"/>
      <c r="ABY1867" s="180"/>
      <c r="ABZ1867" s="180"/>
      <c r="ACA1867" s="180"/>
      <c r="ACB1867" s="180"/>
      <c r="ACC1867" s="180"/>
      <c r="ACD1867" s="180"/>
      <c r="ACE1867" s="180"/>
      <c r="ACF1867" s="180"/>
      <c r="ACG1867" s="180"/>
      <c r="ACH1867" s="180"/>
      <c r="ACI1867" s="180"/>
      <c r="ACJ1867" s="180"/>
      <c r="ACK1867" s="180"/>
      <c r="ACL1867" s="180"/>
      <c r="ACM1867" s="180"/>
      <c r="ACN1867" s="180"/>
      <c r="ACO1867" s="180"/>
      <c r="ACP1867" s="180"/>
      <c r="ACQ1867" s="180"/>
      <c r="ACR1867" s="180"/>
      <c r="ACS1867" s="180"/>
      <c r="ACT1867" s="180"/>
      <c r="ACU1867" s="180"/>
      <c r="ACV1867" s="180"/>
      <c r="ACW1867" s="180"/>
      <c r="ACX1867" s="180"/>
      <c r="ACY1867" s="180"/>
      <c r="ACZ1867" s="180"/>
      <c r="ADA1867" s="180"/>
      <c r="ADB1867" s="180"/>
      <c r="ADC1867" s="180"/>
      <c r="ADD1867" s="180"/>
      <c r="ADE1867" s="180"/>
      <c r="ADF1867" s="180"/>
      <c r="ADG1867" s="180"/>
      <c r="ADH1867" s="180"/>
      <c r="ADI1867" s="180"/>
      <c r="ADJ1867" s="180"/>
      <c r="ADK1867" s="180"/>
      <c r="ADL1867" s="180"/>
      <c r="ADM1867" s="180"/>
      <c r="ADN1867" s="180"/>
      <c r="ADO1867" s="180"/>
      <c r="ADP1867" s="180"/>
      <c r="ADQ1867" s="180"/>
      <c r="ADR1867" s="180"/>
      <c r="ADS1867" s="180"/>
      <c r="ADT1867" s="180"/>
      <c r="ADU1867" s="180"/>
      <c r="ADV1867" s="180"/>
      <c r="ADW1867" s="180"/>
      <c r="ADX1867" s="180"/>
      <c r="ADY1867" s="180"/>
      <c r="ADZ1867" s="180"/>
      <c r="AEA1867" s="180"/>
      <c r="AEB1867" s="180"/>
      <c r="AEC1867" s="180"/>
      <c r="AED1867" s="180"/>
      <c r="AEE1867" s="180"/>
      <c r="AEF1867" s="180"/>
      <c r="AEG1867" s="180"/>
      <c r="AEH1867" s="180"/>
      <c r="AEI1867" s="180"/>
      <c r="AEJ1867" s="180"/>
      <c r="AEK1867" s="180"/>
      <c r="AEL1867" s="180"/>
      <c r="AEM1867" s="180"/>
      <c r="AEN1867" s="180"/>
      <c r="AEO1867" s="180"/>
      <c r="AEP1867" s="180"/>
      <c r="AEQ1867" s="180"/>
      <c r="AER1867" s="180"/>
      <c r="AES1867" s="180"/>
      <c r="AET1867" s="180"/>
      <c r="AEU1867" s="180"/>
      <c r="AEV1867" s="180"/>
      <c r="AEW1867" s="180"/>
      <c r="AEX1867" s="180"/>
      <c r="AEY1867" s="180"/>
      <c r="AEZ1867" s="180"/>
      <c r="AFA1867" s="180"/>
      <c r="AFB1867" s="180"/>
      <c r="AFC1867" s="180"/>
      <c r="AFD1867" s="180"/>
      <c r="AFE1867" s="180"/>
      <c r="AFF1867" s="180"/>
      <c r="AFG1867" s="180"/>
      <c r="AFH1867" s="180"/>
      <c r="AFI1867" s="180"/>
      <c r="AFJ1867" s="180"/>
      <c r="AFK1867" s="180"/>
      <c r="AFL1867" s="180"/>
      <c r="AFM1867" s="180"/>
      <c r="AFN1867" s="180"/>
      <c r="AFO1867" s="180"/>
      <c r="AFP1867" s="180"/>
      <c r="AFQ1867" s="180"/>
      <c r="AFR1867" s="180"/>
      <c r="AFS1867" s="180"/>
      <c r="AFT1867" s="180"/>
      <c r="AFU1867" s="180"/>
      <c r="AFV1867" s="180"/>
      <c r="AFW1867" s="180"/>
      <c r="AFX1867" s="180"/>
      <c r="AFY1867" s="180"/>
      <c r="AFZ1867" s="180"/>
      <c r="AGA1867" s="180"/>
      <c r="AGB1867" s="180"/>
      <c r="AGC1867" s="180"/>
      <c r="AGD1867" s="180"/>
      <c r="AGE1867" s="180"/>
      <c r="AGF1867" s="180"/>
      <c r="AGG1867" s="180"/>
      <c r="AGH1867" s="180"/>
      <c r="AGI1867" s="180"/>
      <c r="AGJ1867" s="180"/>
      <c r="AGK1867" s="180"/>
      <c r="AGL1867" s="180"/>
      <c r="AGM1867" s="180"/>
      <c r="AGN1867" s="180"/>
      <c r="AGO1867" s="180"/>
      <c r="AGP1867" s="180"/>
      <c r="AGQ1867" s="180"/>
      <c r="AGR1867" s="180"/>
      <c r="AGS1867" s="180"/>
      <c r="AGT1867" s="180"/>
      <c r="AGU1867" s="180"/>
      <c r="AGV1867" s="180"/>
      <c r="AGW1867" s="180"/>
      <c r="AGX1867" s="180"/>
      <c r="AGY1867" s="180"/>
      <c r="AGZ1867" s="180"/>
      <c r="AHA1867" s="180"/>
      <c r="AHB1867" s="180"/>
      <c r="AHC1867" s="180"/>
      <c r="AHD1867" s="180"/>
      <c r="AHE1867" s="180"/>
      <c r="AHF1867" s="180"/>
      <c r="AHG1867" s="180"/>
      <c r="AHH1867" s="180"/>
      <c r="AHI1867" s="180"/>
      <c r="AHJ1867" s="180"/>
      <c r="AHK1867" s="180"/>
      <c r="AHL1867" s="180"/>
      <c r="AHM1867" s="180"/>
      <c r="AHN1867" s="180"/>
      <c r="AHO1867" s="180"/>
      <c r="AHP1867" s="180"/>
      <c r="AHQ1867" s="180"/>
      <c r="AHR1867" s="180"/>
      <c r="AHS1867" s="180"/>
      <c r="AHT1867" s="180"/>
      <c r="AHU1867" s="180"/>
      <c r="AHV1867" s="180"/>
      <c r="AHW1867" s="180"/>
      <c r="AHX1867" s="180"/>
      <c r="AHY1867" s="180"/>
      <c r="AHZ1867" s="180"/>
      <c r="AIA1867" s="180"/>
      <c r="AIB1867" s="180"/>
      <c r="AIC1867" s="180"/>
      <c r="AID1867" s="180"/>
      <c r="AIE1867" s="180"/>
      <c r="AIF1867" s="180"/>
      <c r="AIG1867" s="180"/>
      <c r="AIH1867" s="180"/>
      <c r="AII1867" s="180"/>
      <c r="AIJ1867" s="180"/>
      <c r="AIK1867" s="180"/>
      <c r="AIL1867" s="180"/>
      <c r="AIM1867" s="180"/>
      <c r="AIN1867" s="180"/>
      <c r="AIO1867" s="180"/>
      <c r="AIP1867" s="180"/>
      <c r="AIQ1867" s="180"/>
      <c r="AIR1867" s="180"/>
      <c r="AIS1867" s="180"/>
      <c r="AIT1867" s="180"/>
      <c r="AIU1867" s="180"/>
      <c r="AIV1867" s="180"/>
      <c r="AIW1867" s="180"/>
      <c r="AIX1867" s="180"/>
      <c r="AIY1867" s="180"/>
      <c r="AIZ1867" s="180"/>
      <c r="AJA1867" s="180"/>
      <c r="AJB1867" s="180"/>
      <c r="AJC1867" s="180"/>
      <c r="AJD1867" s="180"/>
      <c r="AJE1867" s="180"/>
      <c r="AJF1867" s="180"/>
      <c r="AJG1867" s="180"/>
      <c r="AJH1867" s="180"/>
      <c r="AJI1867" s="180"/>
      <c r="AJJ1867" s="180"/>
      <c r="AJK1867" s="180"/>
      <c r="AJL1867" s="180"/>
      <c r="AJM1867" s="180"/>
      <c r="AJN1867" s="180"/>
      <c r="AJO1867" s="180"/>
      <c r="AJP1867" s="180"/>
      <c r="AJQ1867" s="180"/>
      <c r="AJR1867" s="180"/>
      <c r="AJS1867" s="180"/>
      <c r="AJT1867" s="180"/>
      <c r="AJU1867" s="180"/>
      <c r="AJV1867" s="180"/>
      <c r="AJW1867" s="180"/>
      <c r="AJX1867" s="180"/>
      <c r="AJY1867" s="180"/>
      <c r="AJZ1867" s="180"/>
      <c r="AKA1867" s="180"/>
      <c r="AKB1867" s="180"/>
      <c r="AKC1867" s="180"/>
      <c r="AKD1867" s="180"/>
      <c r="AKE1867" s="180"/>
      <c r="AKF1867" s="180"/>
      <c r="AKG1867" s="180"/>
      <c r="AKH1867" s="180"/>
      <c r="AKI1867" s="180"/>
      <c r="AKJ1867" s="180"/>
      <c r="AKK1867" s="180"/>
      <c r="AKL1867" s="180"/>
      <c r="AKM1867" s="180"/>
      <c r="AKN1867" s="180"/>
      <c r="AKO1867" s="180"/>
      <c r="AKP1867" s="180"/>
      <c r="AKQ1867" s="180"/>
      <c r="AKR1867" s="180"/>
      <c r="AKS1867" s="180"/>
      <c r="AKT1867" s="180"/>
      <c r="AKU1867" s="180"/>
      <c r="AKV1867" s="180"/>
      <c r="AKW1867" s="180"/>
      <c r="AKX1867" s="180"/>
      <c r="AKY1867" s="180"/>
      <c r="AKZ1867" s="180"/>
      <c r="ALA1867" s="180"/>
      <c r="ALB1867" s="180"/>
      <c r="ALC1867" s="180"/>
      <c r="ALD1867" s="180"/>
      <c r="ALE1867" s="180"/>
      <c r="ALF1867" s="180"/>
      <c r="ALG1867" s="180"/>
      <c r="ALH1867" s="180"/>
      <c r="ALI1867" s="180"/>
      <c r="ALJ1867" s="180"/>
      <c r="ALK1867" s="180"/>
      <c r="ALL1867" s="180"/>
      <c r="ALM1867" s="180"/>
      <c r="ALN1867" s="180"/>
      <c r="ALO1867" s="180"/>
      <c r="ALP1867" s="180"/>
      <c r="ALQ1867" s="180"/>
      <c r="ALR1867" s="180"/>
      <c r="ALS1867" s="180"/>
      <c r="ALT1867" s="180"/>
      <c r="ALU1867" s="180"/>
      <c r="ALV1867" s="180"/>
      <c r="ALW1867" s="180"/>
      <c r="ALX1867" s="180"/>
      <c r="ALY1867" s="180"/>
      <c r="ALZ1867" s="180"/>
      <c r="AMA1867" s="180"/>
      <c r="AMB1867" s="180"/>
      <c r="AMC1867" s="180"/>
      <c r="AMD1867" s="180"/>
      <c r="AME1867" s="180"/>
      <c r="AMF1867" s="180"/>
      <c r="AMG1867" s="180"/>
      <c r="AMH1867" s="180"/>
      <c r="AMI1867" s="180"/>
      <c r="AMJ1867" s="180"/>
      <c r="AMK1867" s="180"/>
      <c r="AML1867" s="180"/>
      <c r="AMM1867" s="180"/>
      <c r="AMN1867" s="180"/>
      <c r="AMO1867" s="180"/>
      <c r="AMP1867" s="180"/>
      <c r="AMQ1867" s="180"/>
      <c r="AMR1867" s="180"/>
      <c r="AMS1867" s="180"/>
      <c r="AMT1867" s="180"/>
      <c r="AMU1867" s="180"/>
      <c r="AMV1867" s="180"/>
      <c r="AMW1867" s="180"/>
      <c r="AMX1867" s="180"/>
      <c r="AMY1867" s="180"/>
      <c r="AMZ1867" s="180"/>
      <c r="ANA1867" s="180"/>
      <c r="ANB1867" s="180"/>
      <c r="ANC1867" s="180"/>
      <c r="AND1867" s="180"/>
      <c r="ANE1867" s="180"/>
      <c r="ANF1867" s="180"/>
      <c r="ANG1867" s="180"/>
      <c r="ANH1867" s="180"/>
      <c r="ANI1867" s="180"/>
      <c r="ANJ1867" s="180"/>
      <c r="ANK1867" s="180"/>
      <c r="ANL1867" s="180"/>
      <c r="ANM1867" s="180"/>
      <c r="ANN1867" s="180"/>
      <c r="ANO1867" s="180"/>
      <c r="ANP1867" s="180"/>
      <c r="ANQ1867" s="180"/>
      <c r="ANR1867" s="180"/>
      <c r="ANS1867" s="180"/>
      <c r="ANT1867" s="180"/>
      <c r="ANU1867" s="180"/>
      <c r="ANV1867" s="180"/>
      <c r="ANW1867" s="180"/>
      <c r="ANX1867" s="180"/>
      <c r="ANY1867" s="180"/>
      <c r="ANZ1867" s="180"/>
      <c r="AOA1867" s="180"/>
      <c r="AOB1867" s="180"/>
      <c r="AOC1867" s="180"/>
      <c r="AOD1867" s="180"/>
      <c r="AOE1867" s="180"/>
      <c r="AOF1867" s="180"/>
      <c r="AOG1867" s="180"/>
      <c r="AOH1867" s="180"/>
      <c r="AOI1867" s="180"/>
      <c r="AOJ1867" s="180"/>
      <c r="AOK1867" s="180"/>
      <c r="AOL1867" s="180"/>
      <c r="AOM1867" s="180"/>
      <c r="AON1867" s="180"/>
      <c r="AOO1867" s="180"/>
      <c r="AOP1867" s="180"/>
      <c r="AOQ1867" s="180"/>
      <c r="AOR1867" s="180"/>
      <c r="AOS1867" s="180"/>
      <c r="AOT1867" s="180"/>
      <c r="AOU1867" s="180"/>
      <c r="AOV1867" s="180"/>
      <c r="AOW1867" s="180"/>
      <c r="AOX1867" s="180"/>
      <c r="AOY1867" s="180"/>
      <c r="AOZ1867" s="180"/>
      <c r="APA1867" s="180"/>
      <c r="APB1867" s="180"/>
      <c r="APC1867" s="180"/>
      <c r="APD1867" s="180"/>
      <c r="APE1867" s="180"/>
      <c r="APF1867" s="180"/>
      <c r="APG1867" s="180"/>
      <c r="APH1867" s="180"/>
      <c r="API1867" s="180"/>
      <c r="APJ1867" s="180"/>
      <c r="APK1867" s="180"/>
      <c r="APL1867" s="180"/>
      <c r="APM1867" s="180"/>
      <c r="APN1867" s="180"/>
      <c r="APO1867" s="180"/>
      <c r="APP1867" s="180"/>
      <c r="APQ1867" s="180"/>
      <c r="APR1867" s="180"/>
      <c r="APS1867" s="180"/>
      <c r="APT1867" s="180"/>
      <c r="APU1867" s="180"/>
      <c r="APV1867" s="180"/>
      <c r="APW1867" s="180"/>
      <c r="APX1867" s="180"/>
      <c r="APY1867" s="180"/>
      <c r="APZ1867" s="180"/>
      <c r="AQA1867" s="180"/>
      <c r="AQB1867" s="180"/>
      <c r="AQC1867" s="180"/>
      <c r="AQD1867" s="180"/>
      <c r="AQE1867" s="180"/>
      <c r="AQF1867" s="180"/>
      <c r="AQG1867" s="180"/>
      <c r="AQH1867" s="180"/>
      <c r="AQI1867" s="180"/>
      <c r="AQJ1867" s="180"/>
      <c r="AQK1867" s="180"/>
      <c r="AQL1867" s="180"/>
      <c r="AQM1867" s="180"/>
      <c r="AQN1867" s="180"/>
      <c r="AQO1867" s="180"/>
      <c r="AQP1867" s="180"/>
      <c r="AQQ1867" s="180"/>
      <c r="AQR1867" s="180"/>
      <c r="AQS1867" s="180"/>
      <c r="AQT1867" s="180"/>
      <c r="AQU1867" s="180"/>
      <c r="AQV1867" s="180"/>
      <c r="AQW1867" s="180"/>
      <c r="AQX1867" s="180"/>
      <c r="AQY1867" s="180"/>
      <c r="AQZ1867" s="180"/>
      <c r="ARA1867" s="180"/>
      <c r="ARB1867" s="180"/>
      <c r="ARC1867" s="180"/>
      <c r="ARD1867" s="180"/>
      <c r="ARE1867" s="180"/>
      <c r="ARF1867" s="180"/>
      <c r="ARG1867" s="180"/>
      <c r="ARH1867" s="180"/>
      <c r="ARI1867" s="180"/>
      <c r="ARJ1867" s="180"/>
      <c r="ARK1867" s="180"/>
      <c r="ARL1867" s="180"/>
      <c r="ARM1867" s="180"/>
      <c r="ARN1867" s="180"/>
      <c r="ARO1867" s="180"/>
      <c r="ARP1867" s="180"/>
      <c r="ARQ1867" s="180"/>
      <c r="ARR1867" s="180"/>
      <c r="ARS1867" s="180"/>
      <c r="ART1867" s="180"/>
      <c r="ARU1867" s="180"/>
      <c r="ARV1867" s="180"/>
      <c r="ARW1867" s="180"/>
      <c r="ARX1867" s="180"/>
      <c r="ARY1867" s="180"/>
      <c r="ARZ1867" s="180"/>
      <c r="ASA1867" s="180"/>
      <c r="ASB1867" s="180"/>
      <c r="ASC1867" s="180"/>
      <c r="ASD1867" s="180"/>
      <c r="ASE1867" s="180"/>
      <c r="ASF1867" s="180"/>
      <c r="ASG1867" s="180"/>
      <c r="ASH1867" s="180"/>
      <c r="ASI1867" s="180"/>
      <c r="ASJ1867" s="180"/>
      <c r="ASK1867" s="180"/>
      <c r="ASL1867" s="180"/>
      <c r="ASM1867" s="180"/>
      <c r="ASN1867" s="180"/>
      <c r="ASO1867" s="180"/>
      <c r="ASP1867" s="180"/>
      <c r="ASQ1867" s="180"/>
      <c r="ASR1867" s="180"/>
      <c r="ASS1867" s="180"/>
      <c r="AST1867" s="180"/>
      <c r="ASU1867" s="180"/>
      <c r="ASV1867" s="180"/>
      <c r="ASW1867" s="180"/>
      <c r="ASX1867" s="180"/>
      <c r="ASY1867" s="180"/>
      <c r="ASZ1867" s="180"/>
      <c r="ATA1867" s="180"/>
      <c r="ATB1867" s="180"/>
      <c r="ATC1867" s="180"/>
      <c r="ATD1867" s="180"/>
      <c r="ATE1867" s="180"/>
      <c r="ATF1867" s="180"/>
      <c r="ATG1867" s="180"/>
      <c r="ATH1867" s="180"/>
      <c r="ATI1867" s="180"/>
      <c r="ATJ1867" s="180"/>
      <c r="ATK1867" s="180"/>
      <c r="ATL1867" s="180"/>
      <c r="ATM1867" s="180"/>
      <c r="ATN1867" s="180"/>
      <c r="ATO1867" s="180"/>
      <c r="ATP1867" s="180"/>
      <c r="ATQ1867" s="180"/>
      <c r="ATR1867" s="180"/>
      <c r="ATS1867" s="180"/>
      <c r="ATT1867" s="180"/>
      <c r="ATU1867" s="180"/>
      <c r="ATV1867" s="180"/>
      <c r="ATW1867" s="180"/>
      <c r="ATX1867" s="180"/>
      <c r="ATY1867" s="180"/>
      <c r="ATZ1867" s="180"/>
      <c r="AUA1867" s="180"/>
      <c r="AUB1867" s="180"/>
      <c r="AUC1867" s="180"/>
      <c r="AUD1867" s="180"/>
      <c r="AUE1867" s="180"/>
      <c r="AUF1867" s="180"/>
      <c r="AUG1867" s="180"/>
      <c r="AUH1867" s="180"/>
      <c r="AUI1867" s="180"/>
      <c r="AUJ1867" s="180"/>
      <c r="AUK1867" s="180"/>
      <c r="AUL1867" s="180"/>
      <c r="AUM1867" s="180"/>
      <c r="AUN1867" s="180"/>
      <c r="AUO1867" s="180"/>
      <c r="AUP1867" s="180"/>
      <c r="AUQ1867" s="180"/>
      <c r="AUR1867" s="180"/>
      <c r="AUS1867" s="180"/>
      <c r="AUT1867" s="180"/>
      <c r="AUU1867" s="180"/>
      <c r="AUV1867" s="180"/>
      <c r="AUW1867" s="180"/>
      <c r="AUX1867" s="180"/>
      <c r="AUY1867" s="180"/>
      <c r="AUZ1867" s="180"/>
      <c r="AVA1867" s="180"/>
      <c r="AVB1867" s="180"/>
      <c r="AVC1867" s="180"/>
      <c r="AVD1867" s="180"/>
      <c r="AVE1867" s="180"/>
      <c r="AVF1867" s="180"/>
      <c r="AVG1867" s="180"/>
      <c r="AVH1867" s="180"/>
      <c r="AVI1867" s="180"/>
      <c r="AVJ1867" s="180"/>
      <c r="AVK1867" s="180"/>
      <c r="AVL1867" s="180"/>
      <c r="AVM1867" s="180"/>
      <c r="AVN1867" s="180"/>
      <c r="AVO1867" s="180"/>
      <c r="AVP1867" s="180"/>
      <c r="AVQ1867" s="180"/>
      <c r="AVR1867" s="180"/>
      <c r="AVS1867" s="180"/>
      <c r="AVT1867" s="180"/>
      <c r="AVU1867" s="180"/>
      <c r="AVV1867" s="180"/>
      <c r="AVW1867" s="180"/>
      <c r="AVX1867" s="180"/>
      <c r="AVY1867" s="180"/>
      <c r="AVZ1867" s="180"/>
      <c r="AWA1867" s="180"/>
      <c r="AWB1867" s="180"/>
      <c r="AWC1867" s="180"/>
      <c r="AWD1867" s="180"/>
      <c r="AWE1867" s="180"/>
      <c r="AWF1867" s="180"/>
      <c r="AWG1867" s="180"/>
      <c r="AWH1867" s="180"/>
      <c r="AWI1867" s="180"/>
      <c r="AWJ1867" s="180"/>
      <c r="AWK1867" s="180"/>
      <c r="AWL1867" s="180"/>
      <c r="AWM1867" s="180"/>
      <c r="AWN1867" s="180"/>
      <c r="AWO1867" s="180"/>
      <c r="AWP1867" s="180"/>
      <c r="AWQ1867" s="180"/>
      <c r="AWR1867" s="180"/>
      <c r="AWS1867" s="180"/>
      <c r="AWT1867" s="180"/>
      <c r="AWU1867" s="180"/>
      <c r="AWV1867" s="180"/>
      <c r="AWW1867" s="180"/>
      <c r="AWX1867" s="180"/>
      <c r="AWY1867" s="180"/>
      <c r="AWZ1867" s="180"/>
      <c r="AXA1867" s="180"/>
      <c r="AXB1867" s="180"/>
      <c r="AXC1867" s="180"/>
      <c r="AXD1867" s="180"/>
      <c r="AXE1867" s="180"/>
      <c r="AXF1867" s="180"/>
      <c r="AXG1867" s="180"/>
      <c r="AXH1867" s="180"/>
      <c r="AXI1867" s="180"/>
      <c r="AXJ1867" s="180"/>
      <c r="AXK1867" s="180"/>
      <c r="AXL1867" s="180"/>
      <c r="AXM1867" s="180"/>
      <c r="AXN1867" s="180"/>
      <c r="AXO1867" s="180"/>
      <c r="AXP1867" s="180"/>
      <c r="AXQ1867" s="180"/>
      <c r="AXR1867" s="180"/>
      <c r="AXS1867" s="180"/>
      <c r="AXT1867" s="180"/>
      <c r="AXU1867" s="180"/>
      <c r="AXV1867" s="180"/>
      <c r="AXW1867" s="180"/>
      <c r="AXX1867" s="180"/>
      <c r="AXY1867" s="180"/>
      <c r="AXZ1867" s="180"/>
      <c r="AYA1867" s="180"/>
      <c r="AYB1867" s="180"/>
      <c r="AYC1867" s="180"/>
      <c r="AYD1867" s="180"/>
      <c r="AYE1867" s="180"/>
      <c r="AYF1867" s="180"/>
      <c r="AYG1867" s="180"/>
      <c r="AYH1867" s="180"/>
      <c r="AYI1867" s="180"/>
      <c r="AYJ1867" s="180"/>
      <c r="AYK1867" s="180"/>
      <c r="AYL1867" s="180"/>
      <c r="AYM1867" s="180"/>
      <c r="AYN1867" s="180"/>
      <c r="AYO1867" s="180"/>
      <c r="AYP1867" s="180"/>
      <c r="AYQ1867" s="180"/>
      <c r="AYR1867" s="180"/>
      <c r="AYS1867" s="180"/>
      <c r="AYT1867" s="180"/>
      <c r="AYU1867" s="180"/>
      <c r="AYV1867" s="180"/>
      <c r="AYW1867" s="180"/>
      <c r="AYX1867" s="180"/>
      <c r="AYY1867" s="180"/>
      <c r="AYZ1867" s="180"/>
      <c r="AZA1867" s="180"/>
      <c r="AZB1867" s="180"/>
      <c r="AZC1867" s="180"/>
      <c r="AZD1867" s="180"/>
      <c r="AZE1867" s="180"/>
      <c r="AZF1867" s="180"/>
      <c r="AZG1867" s="180"/>
      <c r="AZH1867" s="180"/>
      <c r="AZI1867" s="180"/>
      <c r="AZJ1867" s="180"/>
      <c r="AZK1867" s="180"/>
      <c r="AZL1867" s="180"/>
      <c r="AZM1867" s="180"/>
      <c r="AZN1867" s="180"/>
      <c r="AZO1867" s="180"/>
      <c r="AZP1867" s="180"/>
      <c r="AZQ1867" s="180"/>
      <c r="AZR1867" s="180"/>
      <c r="AZS1867" s="180"/>
      <c r="AZT1867" s="180"/>
      <c r="AZU1867" s="180"/>
      <c r="AZV1867" s="180"/>
      <c r="AZW1867" s="180"/>
      <c r="AZX1867" s="180"/>
      <c r="AZY1867" s="180"/>
      <c r="AZZ1867" s="180"/>
      <c r="BAA1867" s="180"/>
      <c r="BAB1867" s="180"/>
      <c r="BAC1867" s="180"/>
      <c r="BAD1867" s="180"/>
      <c r="BAE1867" s="180"/>
      <c r="BAF1867" s="180"/>
      <c r="BAG1867" s="180"/>
      <c r="BAH1867" s="180"/>
      <c r="BAI1867" s="180"/>
      <c r="BAJ1867" s="180"/>
      <c r="BAK1867" s="180"/>
      <c r="BAL1867" s="180"/>
      <c r="BAM1867" s="180"/>
      <c r="BAN1867" s="180"/>
      <c r="BAO1867" s="180"/>
      <c r="BAP1867" s="180"/>
      <c r="BAQ1867" s="180"/>
      <c r="BAR1867" s="180"/>
      <c r="BAS1867" s="180"/>
      <c r="BAT1867" s="180"/>
      <c r="BAU1867" s="180"/>
      <c r="BAV1867" s="180"/>
      <c r="BAW1867" s="180"/>
      <c r="BAX1867" s="180"/>
      <c r="BAY1867" s="180"/>
      <c r="BAZ1867" s="180"/>
      <c r="BBA1867" s="180"/>
      <c r="BBB1867" s="180"/>
      <c r="BBC1867" s="180"/>
      <c r="BBD1867" s="180"/>
      <c r="BBE1867" s="180"/>
      <c r="BBF1867" s="180"/>
      <c r="BBG1867" s="180"/>
      <c r="BBH1867" s="180"/>
      <c r="BBI1867" s="180"/>
      <c r="BBJ1867" s="180"/>
      <c r="BBK1867" s="180"/>
      <c r="BBL1867" s="180"/>
      <c r="BBM1867" s="180"/>
      <c r="BBN1867" s="180"/>
      <c r="BBO1867" s="180"/>
      <c r="BBP1867" s="180"/>
      <c r="BBQ1867" s="180"/>
      <c r="BBR1867" s="180"/>
      <c r="BBS1867" s="180"/>
      <c r="BBT1867" s="180"/>
      <c r="BBU1867" s="180"/>
      <c r="BBV1867" s="180"/>
      <c r="BBW1867" s="180"/>
      <c r="BBX1867" s="180"/>
      <c r="BBY1867" s="180"/>
      <c r="BBZ1867" s="180"/>
      <c r="BCA1867" s="180"/>
      <c r="BCB1867" s="180"/>
      <c r="BCC1867" s="180"/>
      <c r="BCD1867" s="180"/>
      <c r="BCE1867" s="180"/>
      <c r="BCF1867" s="180"/>
      <c r="BCG1867" s="180"/>
      <c r="BCH1867" s="180"/>
      <c r="BCI1867" s="180"/>
      <c r="BCJ1867" s="180"/>
      <c r="BCK1867" s="180"/>
      <c r="BCL1867" s="180"/>
      <c r="BCM1867" s="180"/>
      <c r="BCN1867" s="180"/>
      <c r="BCO1867" s="180"/>
      <c r="BCP1867" s="180"/>
      <c r="BCQ1867" s="180"/>
      <c r="BCR1867" s="180"/>
      <c r="BCS1867" s="180"/>
      <c r="BCT1867" s="180"/>
      <c r="BCU1867" s="180"/>
      <c r="BCV1867" s="180"/>
      <c r="BCW1867" s="180"/>
      <c r="BCX1867" s="180"/>
      <c r="BCY1867" s="180"/>
      <c r="BCZ1867" s="180"/>
      <c r="BDA1867" s="180"/>
      <c r="BDB1867" s="180"/>
      <c r="BDC1867" s="180"/>
      <c r="BDD1867" s="180"/>
      <c r="BDE1867" s="180"/>
      <c r="BDF1867" s="180"/>
      <c r="BDG1867" s="180"/>
      <c r="BDH1867" s="180"/>
      <c r="BDI1867" s="180"/>
      <c r="BDJ1867" s="180"/>
      <c r="BDK1867" s="180"/>
      <c r="BDL1867" s="180"/>
      <c r="BDM1867" s="180"/>
      <c r="BDN1867" s="180"/>
      <c r="BDO1867" s="180"/>
      <c r="BDP1867" s="180"/>
      <c r="BDQ1867" s="180"/>
      <c r="BDR1867" s="180"/>
      <c r="BDS1867" s="180"/>
      <c r="BDT1867" s="180"/>
      <c r="BDU1867" s="180"/>
      <c r="BDV1867" s="180"/>
      <c r="BDW1867" s="180"/>
      <c r="BDX1867" s="180"/>
      <c r="BDY1867" s="180"/>
      <c r="BDZ1867" s="180"/>
      <c r="BEA1867" s="180"/>
      <c r="BEB1867" s="180"/>
      <c r="BEC1867" s="180"/>
      <c r="BED1867" s="180"/>
      <c r="BEE1867" s="180"/>
      <c r="BEF1867" s="180"/>
      <c r="BEG1867" s="180"/>
      <c r="BEH1867" s="180"/>
      <c r="BEI1867" s="180"/>
      <c r="BEJ1867" s="180"/>
      <c r="BEK1867" s="180"/>
      <c r="BEL1867" s="180"/>
      <c r="BEM1867" s="180"/>
      <c r="BEN1867" s="180"/>
      <c r="BEO1867" s="180"/>
      <c r="BEP1867" s="180"/>
      <c r="BEQ1867" s="180"/>
      <c r="BER1867" s="180"/>
      <c r="BES1867" s="180"/>
      <c r="BET1867" s="180"/>
      <c r="BEU1867" s="180"/>
      <c r="BEV1867" s="180"/>
      <c r="BEW1867" s="180"/>
      <c r="BEX1867" s="180"/>
      <c r="BEY1867" s="180"/>
      <c r="BEZ1867" s="180"/>
      <c r="BFA1867" s="180"/>
      <c r="BFB1867" s="180"/>
      <c r="BFC1867" s="180"/>
      <c r="BFD1867" s="180"/>
      <c r="BFE1867" s="180"/>
      <c r="BFF1867" s="180"/>
      <c r="BFG1867" s="180"/>
      <c r="BFH1867" s="180"/>
      <c r="BFI1867" s="180"/>
      <c r="BFJ1867" s="180"/>
      <c r="BFK1867" s="180"/>
      <c r="BFL1867" s="180"/>
      <c r="BFM1867" s="180"/>
      <c r="BFN1867" s="180"/>
      <c r="BFO1867" s="180"/>
      <c r="BFP1867" s="180"/>
      <c r="BFQ1867" s="180"/>
      <c r="BFR1867" s="180"/>
      <c r="BFS1867" s="180"/>
      <c r="BFT1867" s="180"/>
      <c r="BFU1867" s="180"/>
      <c r="BFV1867" s="180"/>
      <c r="BFW1867" s="180"/>
      <c r="BFX1867" s="180"/>
      <c r="BFY1867" s="180"/>
      <c r="BFZ1867" s="180"/>
      <c r="BGA1867" s="180"/>
      <c r="BGB1867" s="180"/>
      <c r="BGC1867" s="180"/>
      <c r="BGD1867" s="180"/>
      <c r="BGE1867" s="180"/>
      <c r="BGF1867" s="180"/>
      <c r="BGG1867" s="180"/>
      <c r="BGH1867" s="180"/>
      <c r="BGI1867" s="180"/>
      <c r="BGJ1867" s="180"/>
      <c r="BGK1867" s="180"/>
      <c r="BGL1867" s="180"/>
      <c r="BGM1867" s="180"/>
      <c r="BGN1867" s="180"/>
      <c r="BGO1867" s="180"/>
      <c r="BGP1867" s="180"/>
      <c r="BGQ1867" s="180"/>
      <c r="BGR1867" s="180"/>
      <c r="BGS1867" s="180"/>
      <c r="BGT1867" s="180"/>
      <c r="BGU1867" s="180"/>
      <c r="BGV1867" s="180"/>
      <c r="BGW1867" s="180"/>
      <c r="BGX1867" s="180"/>
      <c r="BGY1867" s="180"/>
      <c r="BGZ1867" s="180"/>
      <c r="BHA1867" s="180"/>
      <c r="BHB1867" s="180"/>
      <c r="BHC1867" s="180"/>
      <c r="BHD1867" s="180"/>
      <c r="BHE1867" s="180"/>
      <c r="BHF1867" s="180"/>
      <c r="BHG1867" s="180"/>
      <c r="BHH1867" s="180"/>
      <c r="BHI1867" s="180"/>
      <c r="BHJ1867" s="180"/>
      <c r="BHK1867" s="180"/>
      <c r="BHL1867" s="180"/>
      <c r="BHM1867" s="180"/>
      <c r="BHN1867" s="180"/>
      <c r="BHO1867" s="180"/>
      <c r="BHP1867" s="180"/>
      <c r="BHQ1867" s="180"/>
      <c r="BHR1867" s="180"/>
      <c r="BHS1867" s="180"/>
      <c r="BHT1867" s="180"/>
      <c r="BHU1867" s="180"/>
      <c r="BHV1867" s="180"/>
      <c r="BHW1867" s="180"/>
      <c r="BHX1867" s="180"/>
      <c r="BHY1867" s="180"/>
      <c r="BHZ1867" s="180"/>
      <c r="BIA1867" s="180"/>
      <c r="BIB1867" s="180"/>
      <c r="BIC1867" s="180"/>
      <c r="BID1867" s="180"/>
      <c r="BIE1867" s="180"/>
      <c r="BIF1867" s="180"/>
      <c r="BIG1867" s="180"/>
      <c r="BIH1867" s="180"/>
      <c r="BII1867" s="180"/>
      <c r="BIJ1867" s="180"/>
      <c r="BIK1867" s="180"/>
      <c r="BIL1867" s="180"/>
      <c r="BIM1867" s="180"/>
      <c r="BIN1867" s="180"/>
      <c r="BIO1867" s="180"/>
      <c r="BIP1867" s="180"/>
      <c r="BIQ1867" s="180"/>
      <c r="BIR1867" s="180"/>
      <c r="BIS1867" s="180"/>
      <c r="BIT1867" s="180"/>
      <c r="BIU1867" s="180"/>
      <c r="BIV1867" s="180"/>
      <c r="BIW1867" s="180"/>
      <c r="BIX1867" s="180"/>
      <c r="BIY1867" s="180"/>
      <c r="BIZ1867" s="180"/>
      <c r="BJA1867" s="180"/>
      <c r="BJB1867" s="180"/>
      <c r="BJC1867" s="180"/>
      <c r="BJD1867" s="180"/>
      <c r="BJE1867" s="180"/>
      <c r="BJF1867" s="180"/>
      <c r="BJG1867" s="180"/>
      <c r="BJH1867" s="180"/>
      <c r="BJI1867" s="180"/>
      <c r="BJJ1867" s="180"/>
      <c r="BJK1867" s="180"/>
      <c r="BJL1867" s="180"/>
      <c r="BJM1867" s="180"/>
      <c r="BJN1867" s="180"/>
      <c r="BJO1867" s="180"/>
      <c r="BJP1867" s="180"/>
      <c r="BJQ1867" s="180"/>
      <c r="BJR1867" s="180"/>
      <c r="BJS1867" s="180"/>
      <c r="BJT1867" s="180"/>
      <c r="BJU1867" s="180"/>
      <c r="BJV1867" s="180"/>
      <c r="BJW1867" s="180"/>
      <c r="BJX1867" s="180"/>
      <c r="BJY1867" s="180"/>
      <c r="BJZ1867" s="180"/>
      <c r="BKA1867" s="180"/>
      <c r="BKB1867" s="180"/>
      <c r="BKC1867" s="180"/>
      <c r="BKD1867" s="180"/>
      <c r="BKE1867" s="180"/>
      <c r="BKF1867" s="180"/>
      <c r="BKG1867" s="180"/>
      <c r="BKH1867" s="180"/>
      <c r="BKI1867" s="180"/>
      <c r="BKJ1867" s="180"/>
      <c r="BKK1867" s="180"/>
      <c r="BKL1867" s="180"/>
      <c r="BKM1867" s="180"/>
      <c r="BKN1867" s="180"/>
      <c r="BKO1867" s="180"/>
      <c r="BKP1867" s="180"/>
      <c r="BKQ1867" s="180"/>
      <c r="BKR1867" s="180"/>
      <c r="BKS1867" s="180"/>
      <c r="BKT1867" s="180"/>
      <c r="BKU1867" s="180"/>
      <c r="BKV1867" s="180"/>
      <c r="BKW1867" s="180"/>
      <c r="BKX1867" s="180"/>
      <c r="BKY1867" s="180"/>
      <c r="BKZ1867" s="180"/>
      <c r="BLA1867" s="180"/>
      <c r="BLB1867" s="180"/>
      <c r="BLC1867" s="180"/>
      <c r="BLD1867" s="180"/>
      <c r="BLE1867" s="180"/>
      <c r="BLF1867" s="180"/>
      <c r="BLG1867" s="180"/>
      <c r="BLH1867" s="180"/>
      <c r="BLI1867" s="180"/>
      <c r="BLJ1867" s="180"/>
      <c r="BLK1867" s="180"/>
      <c r="BLL1867" s="180"/>
      <c r="BLM1867" s="180"/>
      <c r="BLN1867" s="180"/>
      <c r="BLO1867" s="180"/>
      <c r="BLP1867" s="180"/>
      <c r="BLQ1867" s="180"/>
      <c r="BLR1867" s="180"/>
      <c r="BLS1867" s="180"/>
      <c r="BLT1867" s="180"/>
      <c r="BLU1867" s="180"/>
      <c r="BLV1867" s="180"/>
      <c r="BLW1867" s="180"/>
      <c r="BLX1867" s="180"/>
      <c r="BLY1867" s="180"/>
      <c r="BLZ1867" s="180"/>
      <c r="BMA1867" s="180"/>
      <c r="BMB1867" s="180"/>
      <c r="BMC1867" s="180"/>
      <c r="BMD1867" s="180"/>
      <c r="BME1867" s="180"/>
      <c r="BMF1867" s="180"/>
      <c r="BMG1867" s="180"/>
      <c r="BMH1867" s="180"/>
      <c r="BMI1867" s="180"/>
      <c r="BMJ1867" s="180"/>
      <c r="BMK1867" s="180"/>
      <c r="BML1867" s="180"/>
      <c r="BMM1867" s="180"/>
      <c r="BMN1867" s="180"/>
      <c r="BMO1867" s="180"/>
      <c r="BMP1867" s="180"/>
      <c r="BMQ1867" s="180"/>
      <c r="BMR1867" s="180"/>
      <c r="BMS1867" s="180"/>
      <c r="BMT1867" s="180"/>
      <c r="BMU1867" s="180"/>
      <c r="BMV1867" s="180"/>
      <c r="BMW1867" s="180"/>
      <c r="BMX1867" s="180"/>
      <c r="BMY1867" s="180"/>
      <c r="BMZ1867" s="180"/>
      <c r="BNA1867" s="180"/>
      <c r="BNB1867" s="180"/>
      <c r="BNC1867" s="180"/>
      <c r="BND1867" s="180"/>
      <c r="BNE1867" s="180"/>
      <c r="BNF1867" s="180"/>
      <c r="BNG1867" s="180"/>
      <c r="BNH1867" s="180"/>
      <c r="BNI1867" s="180"/>
      <c r="BNJ1867" s="180"/>
      <c r="BNK1867" s="180"/>
      <c r="BNL1867" s="180"/>
      <c r="BNM1867" s="180"/>
      <c r="BNN1867" s="180"/>
      <c r="BNO1867" s="180"/>
      <c r="BNP1867" s="180"/>
      <c r="BNQ1867" s="180"/>
      <c r="BNR1867" s="180"/>
      <c r="BNS1867" s="180"/>
      <c r="BNT1867" s="180"/>
      <c r="BNU1867" s="180"/>
      <c r="BNV1867" s="180"/>
      <c r="BNW1867" s="180"/>
      <c r="BNX1867" s="180"/>
      <c r="BNY1867" s="180"/>
      <c r="BNZ1867" s="180"/>
      <c r="BOA1867" s="180"/>
      <c r="BOB1867" s="180"/>
      <c r="BOC1867" s="180"/>
      <c r="BOD1867" s="180"/>
      <c r="BOE1867" s="180"/>
      <c r="BOF1867" s="180"/>
      <c r="BOG1867" s="180"/>
      <c r="BOH1867" s="180"/>
      <c r="BOI1867" s="180"/>
      <c r="BOJ1867" s="180"/>
      <c r="BOK1867" s="180"/>
      <c r="BOL1867" s="180"/>
      <c r="BOM1867" s="180"/>
      <c r="BON1867" s="180"/>
      <c r="BOO1867" s="180"/>
      <c r="BOP1867" s="180"/>
      <c r="BOQ1867" s="180"/>
      <c r="BOR1867" s="180"/>
      <c r="BOS1867" s="180"/>
      <c r="BOT1867" s="180"/>
      <c r="BOU1867" s="180"/>
      <c r="BOV1867" s="180"/>
      <c r="BOW1867" s="180"/>
      <c r="BOX1867" s="180"/>
      <c r="BOY1867" s="180"/>
      <c r="BOZ1867" s="180"/>
      <c r="BPA1867" s="180"/>
      <c r="BPB1867" s="180"/>
      <c r="BPC1867" s="180"/>
      <c r="BPD1867" s="180"/>
      <c r="BPE1867" s="180"/>
      <c r="BPF1867" s="180"/>
      <c r="BPG1867" s="180"/>
      <c r="BPH1867" s="180"/>
      <c r="BPI1867" s="180"/>
      <c r="BPJ1867" s="180"/>
      <c r="BPK1867" s="180"/>
      <c r="BPL1867" s="180"/>
      <c r="BPM1867" s="180"/>
      <c r="BPN1867" s="180"/>
      <c r="BPO1867" s="180"/>
      <c r="BPP1867" s="180"/>
      <c r="BPQ1867" s="180"/>
      <c r="BPR1867" s="180"/>
      <c r="BPS1867" s="180"/>
      <c r="BPT1867" s="180"/>
      <c r="BPU1867" s="180"/>
      <c r="BPV1867" s="180"/>
      <c r="BPW1867" s="180"/>
      <c r="BPX1867" s="180"/>
      <c r="BPY1867" s="180"/>
      <c r="BPZ1867" s="180"/>
      <c r="BQA1867" s="180"/>
      <c r="BQB1867" s="180"/>
      <c r="BQC1867" s="180"/>
      <c r="BQD1867" s="180"/>
      <c r="BQE1867" s="180"/>
      <c r="BQF1867" s="180"/>
      <c r="BQG1867" s="180"/>
      <c r="BQH1867" s="180"/>
      <c r="BQI1867" s="180"/>
      <c r="BQJ1867" s="180"/>
      <c r="BQK1867" s="180"/>
      <c r="BQL1867" s="180"/>
      <c r="BQM1867" s="180"/>
      <c r="BQN1867" s="180"/>
      <c r="BQO1867" s="180"/>
      <c r="BQP1867" s="180"/>
      <c r="BQQ1867" s="180"/>
      <c r="BQR1867" s="180"/>
      <c r="BQS1867" s="180"/>
      <c r="BQT1867" s="180"/>
      <c r="BQU1867" s="180"/>
      <c r="BQV1867" s="180"/>
      <c r="BQW1867" s="180"/>
      <c r="BQX1867" s="180"/>
      <c r="BQY1867" s="180"/>
      <c r="BQZ1867" s="180"/>
      <c r="BRA1867" s="180"/>
      <c r="BRB1867" s="180"/>
      <c r="BRC1867" s="180"/>
      <c r="BRD1867" s="180"/>
      <c r="BRE1867" s="180"/>
      <c r="BRF1867" s="180"/>
      <c r="BRG1867" s="180"/>
      <c r="BRH1867" s="180"/>
      <c r="BRI1867" s="180"/>
      <c r="BRJ1867" s="180"/>
      <c r="BRK1867" s="180"/>
      <c r="BRL1867" s="180"/>
      <c r="BRM1867" s="180"/>
      <c r="BRN1867" s="180"/>
      <c r="BRO1867" s="180"/>
      <c r="BRP1867" s="180"/>
      <c r="BRQ1867" s="180"/>
      <c r="BRR1867" s="180"/>
      <c r="BRS1867" s="180"/>
      <c r="BRT1867" s="180"/>
      <c r="BRU1867" s="180"/>
      <c r="BRV1867" s="180"/>
      <c r="BRW1867" s="180"/>
      <c r="BRX1867" s="180"/>
      <c r="BRY1867" s="180"/>
      <c r="BRZ1867" s="180"/>
      <c r="BSA1867" s="180"/>
      <c r="BSB1867" s="180"/>
      <c r="BSC1867" s="180"/>
      <c r="BSD1867" s="180"/>
      <c r="BSE1867" s="180"/>
      <c r="BSF1867" s="180"/>
      <c r="BSG1867" s="180"/>
      <c r="BSH1867" s="180"/>
      <c r="BSI1867" s="180"/>
      <c r="BSJ1867" s="180"/>
      <c r="BSK1867" s="180"/>
      <c r="BSL1867" s="180"/>
      <c r="BSM1867" s="180"/>
      <c r="BSN1867" s="180"/>
      <c r="BSO1867" s="180"/>
      <c r="BSP1867" s="180"/>
      <c r="BSQ1867" s="180"/>
      <c r="BSR1867" s="180"/>
      <c r="BSS1867" s="180"/>
      <c r="BST1867" s="180"/>
      <c r="BSU1867" s="180"/>
      <c r="BSV1867" s="180"/>
      <c r="BSW1867" s="180"/>
      <c r="BSX1867" s="180"/>
      <c r="BSY1867" s="180"/>
      <c r="BSZ1867" s="180"/>
      <c r="BTA1867" s="180"/>
      <c r="BTB1867" s="180"/>
      <c r="BTC1867" s="180"/>
      <c r="BTD1867" s="180"/>
      <c r="BTE1867" s="180"/>
      <c r="BTF1867" s="180"/>
      <c r="BTG1867" s="180"/>
      <c r="BTH1867" s="180"/>
      <c r="BTI1867" s="180"/>
      <c r="BTJ1867" s="180"/>
      <c r="BTK1867" s="180"/>
      <c r="BTL1867" s="180"/>
      <c r="BTM1867" s="180"/>
      <c r="BTN1867" s="180"/>
      <c r="BTO1867" s="180"/>
      <c r="BTP1867" s="180"/>
      <c r="BTQ1867" s="180"/>
      <c r="BTR1867" s="180"/>
      <c r="BTS1867" s="180"/>
      <c r="BTT1867" s="180"/>
      <c r="BTU1867" s="180"/>
      <c r="BTV1867" s="180"/>
      <c r="BTW1867" s="180"/>
      <c r="BTX1867" s="180"/>
      <c r="BTY1867" s="180"/>
      <c r="BTZ1867" s="180"/>
      <c r="BUA1867" s="180"/>
      <c r="BUB1867" s="180"/>
      <c r="BUC1867" s="180"/>
      <c r="BUD1867" s="180"/>
      <c r="BUE1867" s="180"/>
      <c r="BUF1867" s="180"/>
      <c r="BUG1867" s="180"/>
      <c r="BUH1867" s="180"/>
      <c r="BUI1867" s="180"/>
      <c r="BUJ1867" s="180"/>
      <c r="BUK1867" s="180"/>
      <c r="BUL1867" s="180"/>
      <c r="BUM1867" s="180"/>
      <c r="BUN1867" s="180"/>
      <c r="BUO1867" s="180"/>
      <c r="BUP1867" s="180"/>
      <c r="BUQ1867" s="180"/>
      <c r="BUR1867" s="180"/>
      <c r="BUS1867" s="180"/>
      <c r="BUT1867" s="180"/>
      <c r="BUU1867" s="180"/>
      <c r="BUV1867" s="180"/>
      <c r="BUW1867" s="180"/>
      <c r="BUX1867" s="180"/>
      <c r="BUY1867" s="180"/>
      <c r="BUZ1867" s="180"/>
      <c r="BVA1867" s="180"/>
      <c r="BVB1867" s="180"/>
      <c r="BVC1867" s="180"/>
      <c r="BVD1867" s="180"/>
      <c r="BVE1867" s="180"/>
      <c r="BVF1867" s="180"/>
      <c r="BVG1867" s="180"/>
      <c r="BVH1867" s="180"/>
      <c r="BVI1867" s="180"/>
      <c r="BVJ1867" s="180"/>
      <c r="BVK1867" s="180"/>
      <c r="BVL1867" s="180"/>
      <c r="BVM1867" s="180"/>
      <c r="BVN1867" s="180"/>
      <c r="BVO1867" s="180"/>
      <c r="BVP1867" s="180"/>
      <c r="BVQ1867" s="180"/>
      <c r="BVR1867" s="180"/>
      <c r="BVS1867" s="180"/>
      <c r="BVT1867" s="180"/>
      <c r="BVU1867" s="180"/>
      <c r="BVV1867" s="180"/>
      <c r="BVW1867" s="180"/>
      <c r="BVX1867" s="180"/>
      <c r="BVY1867" s="180"/>
      <c r="BVZ1867" s="180"/>
      <c r="BWA1867" s="180"/>
      <c r="BWB1867" s="180"/>
      <c r="BWC1867" s="180"/>
      <c r="BWD1867" s="180"/>
      <c r="BWE1867" s="180"/>
      <c r="BWF1867" s="180"/>
      <c r="BWG1867" s="180"/>
      <c r="BWH1867" s="180"/>
      <c r="BWI1867" s="180"/>
      <c r="BWJ1867" s="180"/>
      <c r="BWK1867" s="180"/>
      <c r="BWL1867" s="180"/>
      <c r="BWM1867" s="180"/>
      <c r="BWN1867" s="180"/>
      <c r="BWO1867" s="180"/>
      <c r="BWP1867" s="180"/>
      <c r="BWQ1867" s="180"/>
      <c r="BWR1867" s="180"/>
      <c r="BWS1867" s="180"/>
      <c r="BWT1867" s="180"/>
      <c r="BWU1867" s="180"/>
      <c r="BWV1867" s="180"/>
      <c r="BWW1867" s="180"/>
      <c r="BWX1867" s="180"/>
      <c r="BWY1867" s="180"/>
      <c r="BWZ1867" s="180"/>
      <c r="BXA1867" s="180"/>
      <c r="BXB1867" s="180"/>
      <c r="BXC1867" s="180"/>
      <c r="BXD1867" s="180"/>
      <c r="BXE1867" s="180"/>
      <c r="BXF1867" s="180"/>
      <c r="BXG1867" s="180"/>
      <c r="BXH1867" s="180"/>
      <c r="BXI1867" s="180"/>
      <c r="BXJ1867" s="180"/>
      <c r="BXK1867" s="180"/>
      <c r="BXL1867" s="180"/>
      <c r="BXM1867" s="180"/>
      <c r="BXN1867" s="180"/>
      <c r="BXO1867" s="180"/>
      <c r="BXP1867" s="180"/>
      <c r="BXQ1867" s="180"/>
      <c r="BXR1867" s="180"/>
      <c r="BXS1867" s="180"/>
      <c r="BXT1867" s="180"/>
      <c r="BXU1867" s="180"/>
      <c r="BXV1867" s="180"/>
      <c r="BXW1867" s="180"/>
      <c r="BXX1867" s="180"/>
      <c r="BXY1867" s="180"/>
      <c r="BXZ1867" s="180"/>
      <c r="BYA1867" s="180"/>
      <c r="BYB1867" s="180"/>
      <c r="BYC1867" s="180"/>
      <c r="BYD1867" s="180"/>
      <c r="BYE1867" s="180"/>
      <c r="BYF1867" s="180"/>
      <c r="BYG1867" s="180"/>
      <c r="BYH1867" s="180"/>
      <c r="BYI1867" s="180"/>
      <c r="BYJ1867" s="180"/>
      <c r="BYK1867" s="180"/>
      <c r="BYL1867" s="180"/>
      <c r="BYM1867" s="180"/>
      <c r="BYN1867" s="180"/>
      <c r="BYO1867" s="180"/>
      <c r="BYP1867" s="180"/>
      <c r="BYQ1867" s="180"/>
      <c r="BYR1867" s="180"/>
      <c r="BYS1867" s="180"/>
      <c r="BYT1867" s="180"/>
      <c r="BYU1867" s="180"/>
      <c r="BYV1867" s="180"/>
      <c r="BYW1867" s="180"/>
      <c r="BYX1867" s="180"/>
      <c r="BYY1867" s="180"/>
      <c r="BYZ1867" s="180"/>
      <c r="BZA1867" s="180"/>
      <c r="BZB1867" s="180"/>
      <c r="BZC1867" s="180"/>
      <c r="BZD1867" s="180"/>
      <c r="BZE1867" s="180"/>
      <c r="BZF1867" s="180"/>
      <c r="BZG1867" s="180"/>
      <c r="BZH1867" s="180"/>
      <c r="BZI1867" s="180"/>
      <c r="BZJ1867" s="180"/>
      <c r="BZK1867" s="180"/>
      <c r="BZL1867" s="180"/>
      <c r="BZM1867" s="180"/>
      <c r="BZN1867" s="180"/>
      <c r="BZO1867" s="180"/>
      <c r="BZP1867" s="180"/>
      <c r="BZQ1867" s="180"/>
      <c r="BZR1867" s="180"/>
      <c r="BZS1867" s="180"/>
      <c r="BZT1867" s="180"/>
      <c r="BZU1867" s="180"/>
      <c r="BZV1867" s="180"/>
      <c r="BZW1867" s="180"/>
      <c r="BZX1867" s="180"/>
      <c r="BZY1867" s="180"/>
      <c r="BZZ1867" s="180"/>
      <c r="CAA1867" s="180"/>
      <c r="CAB1867" s="180"/>
      <c r="CAC1867" s="180"/>
      <c r="CAD1867" s="180"/>
      <c r="CAE1867" s="180"/>
      <c r="CAF1867" s="180"/>
      <c r="CAG1867" s="180"/>
      <c r="CAH1867" s="180"/>
      <c r="CAI1867" s="180"/>
      <c r="CAJ1867" s="180"/>
      <c r="CAK1867" s="180"/>
      <c r="CAL1867" s="180"/>
      <c r="CAM1867" s="180"/>
      <c r="CAN1867" s="180"/>
      <c r="CAO1867" s="180"/>
      <c r="CAP1867" s="180"/>
      <c r="CAQ1867" s="180"/>
      <c r="CAR1867" s="180"/>
      <c r="CAS1867" s="180"/>
      <c r="CAT1867" s="180"/>
      <c r="CAU1867" s="180"/>
      <c r="CAV1867" s="180"/>
      <c r="CAW1867" s="180"/>
      <c r="CAX1867" s="180"/>
      <c r="CAY1867" s="180"/>
      <c r="CAZ1867" s="180"/>
      <c r="CBA1867" s="180"/>
      <c r="CBB1867" s="180"/>
      <c r="CBC1867" s="180"/>
      <c r="CBD1867" s="180"/>
      <c r="CBE1867" s="180"/>
      <c r="CBF1867" s="180"/>
      <c r="CBG1867" s="180"/>
      <c r="CBH1867" s="180"/>
      <c r="CBI1867" s="180"/>
      <c r="CBJ1867" s="180"/>
      <c r="CBK1867" s="180"/>
      <c r="CBL1867" s="180"/>
      <c r="CBM1867" s="180"/>
      <c r="CBN1867" s="180"/>
      <c r="CBO1867" s="180"/>
      <c r="CBP1867" s="180"/>
      <c r="CBQ1867" s="180"/>
      <c r="CBR1867" s="180"/>
      <c r="CBS1867" s="180"/>
      <c r="CBT1867" s="180"/>
      <c r="CBU1867" s="180"/>
      <c r="CBV1867" s="180"/>
      <c r="CBW1867" s="180"/>
      <c r="CBX1867" s="180"/>
      <c r="CBY1867" s="180"/>
      <c r="CBZ1867" s="180"/>
      <c r="CCA1867" s="180"/>
      <c r="CCB1867" s="180"/>
      <c r="CCC1867" s="180"/>
      <c r="CCD1867" s="180"/>
      <c r="CCE1867" s="180"/>
      <c r="CCF1867" s="180"/>
      <c r="CCG1867" s="180"/>
      <c r="CCH1867" s="180"/>
      <c r="CCI1867" s="180"/>
      <c r="CCJ1867" s="180"/>
      <c r="CCK1867" s="180"/>
      <c r="CCL1867" s="180"/>
      <c r="CCM1867" s="180"/>
      <c r="CCN1867" s="180"/>
      <c r="CCO1867" s="180"/>
      <c r="CCP1867" s="180"/>
      <c r="CCQ1867" s="180"/>
      <c r="CCR1867" s="180"/>
      <c r="CCS1867" s="180"/>
      <c r="CCT1867" s="180"/>
      <c r="CCU1867" s="180"/>
      <c r="CCV1867" s="180"/>
      <c r="CCW1867" s="180"/>
      <c r="CCX1867" s="180"/>
      <c r="CCY1867" s="180"/>
      <c r="CCZ1867" s="180"/>
      <c r="CDA1867" s="180"/>
      <c r="CDB1867" s="180"/>
      <c r="CDC1867" s="180"/>
      <c r="CDD1867" s="180"/>
      <c r="CDE1867" s="180"/>
      <c r="CDF1867" s="180"/>
      <c r="CDG1867" s="180"/>
      <c r="CDH1867" s="180"/>
      <c r="CDI1867" s="180"/>
      <c r="CDJ1867" s="180"/>
      <c r="CDK1867" s="180"/>
      <c r="CDL1867" s="180"/>
      <c r="CDM1867" s="180"/>
      <c r="CDN1867" s="180"/>
      <c r="CDO1867" s="180"/>
      <c r="CDP1867" s="180"/>
      <c r="CDQ1867" s="180"/>
      <c r="CDR1867" s="180"/>
      <c r="CDS1867" s="180"/>
      <c r="CDT1867" s="180"/>
      <c r="CDU1867" s="180"/>
      <c r="CDV1867" s="180"/>
      <c r="CDW1867" s="180"/>
      <c r="CDX1867" s="180"/>
      <c r="CDY1867" s="180"/>
      <c r="CDZ1867" s="180"/>
      <c r="CEA1867" s="180"/>
      <c r="CEB1867" s="180"/>
      <c r="CEC1867" s="180"/>
      <c r="CED1867" s="180"/>
      <c r="CEE1867" s="180"/>
      <c r="CEF1867" s="180"/>
      <c r="CEG1867" s="180"/>
      <c r="CEH1867" s="180"/>
      <c r="CEI1867" s="180"/>
      <c r="CEJ1867" s="180"/>
      <c r="CEK1867" s="180"/>
      <c r="CEL1867" s="180"/>
      <c r="CEM1867" s="180"/>
      <c r="CEN1867" s="180"/>
      <c r="CEO1867" s="180"/>
      <c r="CEP1867" s="180"/>
      <c r="CEQ1867" s="180"/>
      <c r="CER1867" s="180"/>
      <c r="CES1867" s="180"/>
      <c r="CET1867" s="180"/>
      <c r="CEU1867" s="180"/>
      <c r="CEV1867" s="180"/>
      <c r="CEW1867" s="180"/>
      <c r="CEX1867" s="180"/>
      <c r="CEY1867" s="180"/>
      <c r="CEZ1867" s="180"/>
      <c r="CFA1867" s="180"/>
      <c r="CFB1867" s="180"/>
      <c r="CFC1867" s="180"/>
      <c r="CFD1867" s="180"/>
      <c r="CFE1867" s="180"/>
      <c r="CFF1867" s="180"/>
      <c r="CFG1867" s="180"/>
      <c r="CFH1867" s="180"/>
      <c r="CFI1867" s="180"/>
      <c r="CFJ1867" s="180"/>
      <c r="CFK1867" s="180"/>
      <c r="CFL1867" s="180"/>
      <c r="CFM1867" s="180"/>
      <c r="CFN1867" s="180"/>
      <c r="CFO1867" s="180"/>
      <c r="CFP1867" s="180"/>
      <c r="CFQ1867" s="180"/>
      <c r="CFR1867" s="180"/>
      <c r="CFS1867" s="180"/>
      <c r="CFT1867" s="180"/>
      <c r="CFU1867" s="180"/>
      <c r="CFV1867" s="180"/>
      <c r="CFW1867" s="180"/>
      <c r="CFX1867" s="180"/>
      <c r="CFY1867" s="180"/>
      <c r="CFZ1867" s="180"/>
      <c r="CGA1867" s="180"/>
      <c r="CGB1867" s="180"/>
      <c r="CGC1867" s="180"/>
      <c r="CGD1867" s="180"/>
      <c r="CGE1867" s="180"/>
      <c r="CGF1867" s="180"/>
      <c r="CGG1867" s="180"/>
      <c r="CGH1867" s="180"/>
      <c r="CGI1867" s="180"/>
      <c r="CGJ1867" s="180"/>
      <c r="CGK1867" s="180"/>
      <c r="CGL1867" s="180"/>
      <c r="CGM1867" s="180"/>
      <c r="CGN1867" s="180"/>
      <c r="CGO1867" s="180"/>
      <c r="CGP1867" s="180"/>
      <c r="CGQ1867" s="180"/>
      <c r="CGR1867" s="180"/>
      <c r="CGS1867" s="180"/>
      <c r="CGT1867" s="180"/>
      <c r="CGU1867" s="180"/>
      <c r="CGV1867" s="180"/>
      <c r="CGW1867" s="180"/>
      <c r="CGX1867" s="180"/>
      <c r="CGY1867" s="180"/>
      <c r="CGZ1867" s="180"/>
      <c r="CHA1867" s="180"/>
      <c r="CHB1867" s="180"/>
      <c r="CHC1867" s="180"/>
      <c r="CHD1867" s="180"/>
      <c r="CHE1867" s="180"/>
      <c r="CHF1867" s="180"/>
      <c r="CHG1867" s="180"/>
      <c r="CHH1867" s="180"/>
      <c r="CHI1867" s="180"/>
      <c r="CHJ1867" s="180"/>
      <c r="CHK1867" s="180"/>
      <c r="CHL1867" s="180"/>
      <c r="CHM1867" s="180"/>
      <c r="CHN1867" s="180"/>
      <c r="CHO1867" s="180"/>
      <c r="CHP1867" s="180"/>
      <c r="CHQ1867" s="180"/>
      <c r="CHR1867" s="180"/>
      <c r="CHS1867" s="180"/>
      <c r="CHT1867" s="180"/>
      <c r="CHU1867" s="180"/>
      <c r="CHV1867" s="180"/>
      <c r="CHW1867" s="180"/>
    </row>
    <row r="1868" spans="1:2259" s="10" customFormat="1" ht="18" customHeight="1" thickBot="1" x14ac:dyDescent="0.25">
      <c r="A1868" s="468">
        <v>44966</v>
      </c>
      <c r="B1868" s="75">
        <v>0.375</v>
      </c>
      <c r="C1868" s="76">
        <v>-3</v>
      </c>
      <c r="D1868" s="436">
        <f t="shared" si="328"/>
        <v>0</v>
      </c>
      <c r="E1868" s="641" t="e">
        <f t="shared" si="325"/>
        <v>#DIV/0!</v>
      </c>
      <c r="F1868" s="130" t="s">
        <v>2446</v>
      </c>
      <c r="G1868" s="248" t="s">
        <v>28</v>
      </c>
      <c r="H1868" s="131">
        <v>709</v>
      </c>
      <c r="I1868" s="132" t="s">
        <v>29</v>
      </c>
      <c r="J1868" s="130">
        <v>250</v>
      </c>
      <c r="K1868" s="133"/>
      <c r="L1868" s="133"/>
      <c r="M1868" s="133"/>
      <c r="N1868" s="134" t="s">
        <v>1242</v>
      </c>
      <c r="O1868" s="133">
        <f t="shared" si="326"/>
        <v>0</v>
      </c>
      <c r="P1868" s="126">
        <f t="shared" si="327"/>
        <v>0</v>
      </c>
      <c r="Q1868" s="560"/>
      <c r="R1868" s="136"/>
      <c r="S1868" s="130"/>
      <c r="T1868" s="133"/>
      <c r="U1868" s="133"/>
      <c r="V1868" s="133"/>
      <c r="W1868" s="134"/>
      <c r="X1868" s="133"/>
      <c r="Y1868" s="126"/>
      <c r="Z1868" s="527"/>
      <c r="AA1868" s="56">
        <f t="shared" si="329"/>
        <v>0</v>
      </c>
      <c r="AB1868" s="831">
        <f t="shared" si="330"/>
        <v>0</v>
      </c>
    </row>
    <row r="1869" spans="1:2259" s="10" customFormat="1" ht="18" customHeight="1" x14ac:dyDescent="0.2">
      <c r="A1869" s="74"/>
      <c r="B1869" s="75"/>
      <c r="C1869" s="76"/>
      <c r="D1869" s="236"/>
      <c r="E1869" s="433"/>
      <c r="F1869" s="447"/>
      <c r="G1869" s="447"/>
      <c r="H1869" s="80">
        <v>709</v>
      </c>
      <c r="I1869" s="87" t="s">
        <v>2447</v>
      </c>
      <c r="J1869" s="79">
        <v>250</v>
      </c>
      <c r="K1869" s="83">
        <v>1</v>
      </c>
      <c r="L1869" s="83">
        <v>0</v>
      </c>
      <c r="M1869" s="83">
        <v>0</v>
      </c>
      <c r="N1869" s="82"/>
      <c r="O1869" s="83">
        <f t="shared" si="326"/>
        <v>0.33333333333333331</v>
      </c>
      <c r="P1869" s="84">
        <f t="shared" si="327"/>
        <v>8.7653333333333324E-4</v>
      </c>
      <c r="Q1869" s="666"/>
      <c r="R1869" s="85"/>
      <c r="S1869" s="79"/>
      <c r="T1869" s="83"/>
      <c r="U1869" s="83"/>
      <c r="V1869" s="83"/>
      <c r="W1869" s="82"/>
      <c r="X1869" s="83"/>
      <c r="Y1869" s="84"/>
      <c r="Z1869" s="529"/>
      <c r="AA1869" s="56">
        <f t="shared" si="329"/>
        <v>8.7653333333333324E-4</v>
      </c>
      <c r="AB1869" s="831">
        <f t="shared" si="330"/>
        <v>0</v>
      </c>
    </row>
    <row r="1870" spans="1:2259" s="10" customFormat="1" ht="18" customHeight="1" x14ac:dyDescent="0.2">
      <c r="A1870" s="74"/>
      <c r="B1870" s="75"/>
      <c r="C1870" s="76"/>
      <c r="D1870" s="182"/>
      <c r="E1870" s="433"/>
      <c r="F1870" s="447"/>
      <c r="G1870" s="447"/>
      <c r="H1870" s="80">
        <v>709</v>
      </c>
      <c r="I1870" s="87" t="s">
        <v>2448</v>
      </c>
      <c r="J1870" s="79">
        <v>250</v>
      </c>
      <c r="K1870" s="83">
        <v>14</v>
      </c>
      <c r="L1870" s="83">
        <v>19</v>
      </c>
      <c r="M1870" s="83">
        <v>6</v>
      </c>
      <c r="N1870" s="82"/>
      <c r="O1870" s="83">
        <f t="shared" si="326"/>
        <v>13</v>
      </c>
      <c r="P1870" s="84">
        <f t="shared" si="327"/>
        <v>3.4184799999999994E-2</v>
      </c>
      <c r="Q1870" s="666"/>
      <c r="R1870" s="85"/>
      <c r="S1870" s="79"/>
      <c r="T1870" s="83"/>
      <c r="U1870" s="83"/>
      <c r="V1870" s="83"/>
      <c r="W1870" s="82"/>
      <c r="X1870" s="83"/>
      <c r="Y1870" s="84"/>
      <c r="Z1870" s="529"/>
      <c r="AA1870" s="73">
        <f t="shared" si="321"/>
        <v>3.4184799999999994E-2</v>
      </c>
      <c r="AB1870" s="831">
        <f t="shared" si="330"/>
        <v>0</v>
      </c>
    </row>
    <row r="1871" spans="1:2259" s="10" customFormat="1" ht="18" customHeight="1" x14ac:dyDescent="0.2">
      <c r="A1871" s="74"/>
      <c r="B1871" s="75"/>
      <c r="C1871" s="76"/>
      <c r="D1871" s="182"/>
      <c r="E1871" s="433"/>
      <c r="F1871" s="447"/>
      <c r="G1871" s="447"/>
      <c r="H1871" s="80">
        <v>709</v>
      </c>
      <c r="I1871" s="87" t="s">
        <v>2449</v>
      </c>
      <c r="J1871" s="79">
        <v>250</v>
      </c>
      <c r="K1871" s="83">
        <v>0</v>
      </c>
      <c r="L1871" s="83">
        <v>0</v>
      </c>
      <c r="M1871" s="83">
        <v>0</v>
      </c>
      <c r="N1871" s="82"/>
      <c r="O1871" s="83">
        <f t="shared" si="326"/>
        <v>0</v>
      </c>
      <c r="P1871" s="84">
        <f t="shared" si="327"/>
        <v>0</v>
      </c>
      <c r="Q1871" s="666"/>
      <c r="R1871" s="85"/>
      <c r="S1871" s="79"/>
      <c r="T1871" s="83"/>
      <c r="U1871" s="83"/>
      <c r="V1871" s="83"/>
      <c r="W1871" s="82"/>
      <c r="X1871" s="83"/>
      <c r="Y1871" s="84"/>
      <c r="Z1871" s="529"/>
      <c r="AA1871" s="73">
        <f t="shared" si="321"/>
        <v>0</v>
      </c>
      <c r="AB1871" s="831">
        <f t="shared" si="330"/>
        <v>0</v>
      </c>
    </row>
    <row r="1872" spans="1:2259" s="10" customFormat="1" ht="18" customHeight="1" x14ac:dyDescent="0.2">
      <c r="A1872" s="74"/>
      <c r="B1872" s="75"/>
      <c r="C1872" s="76"/>
      <c r="D1872" s="182"/>
      <c r="E1872" s="433"/>
      <c r="F1872" s="447"/>
      <c r="G1872" s="447"/>
      <c r="H1872" s="80">
        <v>709</v>
      </c>
      <c r="I1872" s="87" t="s">
        <v>2450</v>
      </c>
      <c r="J1872" s="79">
        <v>250</v>
      </c>
      <c r="K1872" s="83">
        <v>4</v>
      </c>
      <c r="L1872" s="83">
        <v>4</v>
      </c>
      <c r="M1872" s="83">
        <v>40</v>
      </c>
      <c r="N1872" s="82"/>
      <c r="O1872" s="83">
        <f t="shared" si="326"/>
        <v>16</v>
      </c>
      <c r="P1872" s="84">
        <f t="shared" si="327"/>
        <v>4.2073599999999996E-2</v>
      </c>
      <c r="Q1872" s="666"/>
      <c r="R1872" s="85"/>
      <c r="S1872" s="79"/>
      <c r="T1872" s="83"/>
      <c r="U1872" s="83"/>
      <c r="V1872" s="83"/>
      <c r="W1872" s="82"/>
      <c r="X1872" s="83"/>
      <c r="Y1872" s="84"/>
      <c r="Z1872" s="529"/>
      <c r="AA1872" s="73">
        <f t="shared" si="321"/>
        <v>4.2073599999999996E-2</v>
      </c>
      <c r="AB1872" s="831">
        <f t="shared" si="330"/>
        <v>0</v>
      </c>
    </row>
    <row r="1873" spans="1:28" s="10" customFormat="1" ht="18" customHeight="1" x14ac:dyDescent="0.2">
      <c r="A1873" s="74"/>
      <c r="B1873" s="75"/>
      <c r="C1873" s="76"/>
      <c r="D1873" s="182"/>
      <c r="E1873" s="433"/>
      <c r="F1873" s="447"/>
      <c r="G1873" s="447"/>
      <c r="H1873" s="80">
        <v>709</v>
      </c>
      <c r="I1873" s="87" t="s">
        <v>2451</v>
      </c>
      <c r="J1873" s="79">
        <v>250</v>
      </c>
      <c r="K1873" s="83">
        <v>20</v>
      </c>
      <c r="L1873" s="83">
        <v>15</v>
      </c>
      <c r="M1873" s="83">
        <v>4</v>
      </c>
      <c r="N1873" s="82"/>
      <c r="O1873" s="83">
        <f t="shared" si="326"/>
        <v>13</v>
      </c>
      <c r="P1873" s="84">
        <f t="shared" si="327"/>
        <v>3.4184799999999994E-2</v>
      </c>
      <c r="Q1873" s="666"/>
      <c r="R1873" s="85"/>
      <c r="S1873" s="79"/>
      <c r="T1873" s="83"/>
      <c r="U1873" s="83"/>
      <c r="V1873" s="83"/>
      <c r="W1873" s="82"/>
      <c r="X1873" s="83"/>
      <c r="Y1873" s="84"/>
      <c r="Z1873" s="529"/>
      <c r="AA1873" s="73">
        <f>P1873+Y1873</f>
        <v>3.4184799999999994E-2</v>
      </c>
      <c r="AB1873" s="831">
        <f t="shared" si="330"/>
        <v>0</v>
      </c>
    </row>
    <row r="1874" spans="1:28" s="10" customFormat="1" ht="18" customHeight="1" x14ac:dyDescent="0.2">
      <c r="A1874" s="74"/>
      <c r="B1874" s="75"/>
      <c r="C1874" s="76"/>
      <c r="D1874" s="182"/>
      <c r="E1874" s="433"/>
      <c r="F1874" s="447"/>
      <c r="G1874" s="447"/>
      <c r="H1874" s="80">
        <v>709</v>
      </c>
      <c r="I1874" s="87" t="s">
        <v>2452</v>
      </c>
      <c r="J1874" s="79">
        <v>250</v>
      </c>
      <c r="K1874" s="83">
        <v>18</v>
      </c>
      <c r="L1874" s="83">
        <v>19</v>
      </c>
      <c r="M1874" s="83">
        <v>14</v>
      </c>
      <c r="N1874" s="82"/>
      <c r="O1874" s="83">
        <f t="shared" si="326"/>
        <v>17</v>
      </c>
      <c r="P1874" s="84">
        <f t="shared" si="327"/>
        <v>4.4703199999999998E-2</v>
      </c>
      <c r="Q1874" s="666"/>
      <c r="R1874" s="85"/>
      <c r="S1874" s="79"/>
      <c r="T1874" s="83"/>
      <c r="U1874" s="83"/>
      <c r="V1874" s="83"/>
      <c r="W1874" s="82"/>
      <c r="X1874" s="83"/>
      <c r="Y1874" s="84"/>
      <c r="Z1874" s="529"/>
      <c r="AA1874" s="73">
        <f t="shared" si="321"/>
        <v>4.4703199999999998E-2</v>
      </c>
      <c r="AB1874" s="831">
        <f t="shared" si="330"/>
        <v>0</v>
      </c>
    </row>
    <row r="1875" spans="1:28" s="10" customFormat="1" ht="18" customHeight="1" x14ac:dyDescent="0.2">
      <c r="A1875" s="74"/>
      <c r="B1875" s="75"/>
      <c r="C1875" s="76"/>
      <c r="D1875" s="182"/>
      <c r="E1875" s="433"/>
      <c r="F1875" s="447"/>
      <c r="G1875" s="447"/>
      <c r="H1875" s="80">
        <v>709</v>
      </c>
      <c r="I1875" s="87" t="s">
        <v>2453</v>
      </c>
      <c r="J1875" s="79">
        <v>250</v>
      </c>
      <c r="K1875" s="83">
        <v>1</v>
      </c>
      <c r="L1875" s="83">
        <v>12</v>
      </c>
      <c r="M1875" s="83">
        <v>6</v>
      </c>
      <c r="N1875" s="82"/>
      <c r="O1875" s="83">
        <f t="shared" si="326"/>
        <v>6.333333333333333</v>
      </c>
      <c r="P1875" s="84">
        <f t="shared" si="327"/>
        <v>1.6654133333333331E-2</v>
      </c>
      <c r="Q1875" s="666"/>
      <c r="R1875" s="85"/>
      <c r="S1875" s="79"/>
      <c r="T1875" s="83"/>
      <c r="U1875" s="83"/>
      <c r="V1875" s="83"/>
      <c r="W1875" s="82"/>
      <c r="X1875" s="83"/>
      <c r="Y1875" s="84"/>
      <c r="Z1875" s="529"/>
      <c r="AA1875" s="73">
        <f t="shared" si="321"/>
        <v>1.6654133333333331E-2</v>
      </c>
      <c r="AB1875" s="831">
        <f t="shared" si="330"/>
        <v>0</v>
      </c>
    </row>
    <row r="1876" spans="1:28" s="10" customFormat="1" ht="18" customHeight="1" x14ac:dyDescent="0.2">
      <c r="A1876" s="74"/>
      <c r="B1876" s="75"/>
      <c r="C1876" s="76"/>
      <c r="D1876" s="182"/>
      <c r="E1876" s="433"/>
      <c r="F1876" s="447"/>
      <c r="G1876" s="447"/>
      <c r="H1876" s="80">
        <v>709</v>
      </c>
      <c r="I1876" s="87" t="s">
        <v>2454</v>
      </c>
      <c r="J1876" s="79">
        <v>250</v>
      </c>
      <c r="K1876" s="83">
        <v>39</v>
      </c>
      <c r="L1876" s="83">
        <v>17</v>
      </c>
      <c r="M1876" s="83">
        <v>29</v>
      </c>
      <c r="N1876" s="82"/>
      <c r="O1876" s="83">
        <f t="shared" si="326"/>
        <v>28.333333333333332</v>
      </c>
      <c r="P1876" s="84">
        <f t="shared" si="327"/>
        <v>7.4505333333333326E-2</v>
      </c>
      <c r="Q1876" s="666"/>
      <c r="R1876" s="85"/>
      <c r="S1876" s="79"/>
      <c r="T1876" s="83"/>
      <c r="U1876" s="83"/>
      <c r="V1876" s="83"/>
      <c r="W1876" s="82"/>
      <c r="X1876" s="83"/>
      <c r="Y1876" s="84"/>
      <c r="Z1876" s="529"/>
      <c r="AA1876" s="73">
        <f t="shared" si="321"/>
        <v>7.4505333333333326E-2</v>
      </c>
      <c r="AB1876" s="831">
        <f t="shared" si="330"/>
        <v>0</v>
      </c>
    </row>
    <row r="1877" spans="1:28" s="10" customFormat="1" ht="17.25" customHeight="1" x14ac:dyDescent="0.2">
      <c r="A1877" s="74"/>
      <c r="B1877" s="75"/>
      <c r="C1877" s="76"/>
      <c r="D1877" s="182"/>
      <c r="E1877" s="433"/>
      <c r="F1877" s="447"/>
      <c r="G1877" s="447"/>
      <c r="H1877" s="80">
        <v>709</v>
      </c>
      <c r="I1877" s="87" t="s">
        <v>2455</v>
      </c>
      <c r="J1877" s="79">
        <v>250</v>
      </c>
      <c r="K1877" s="83">
        <v>87</v>
      </c>
      <c r="L1877" s="83">
        <v>41</v>
      </c>
      <c r="M1877" s="83">
        <v>16</v>
      </c>
      <c r="N1877" s="82"/>
      <c r="O1877" s="83">
        <f t="shared" si="326"/>
        <v>48</v>
      </c>
      <c r="P1877" s="84">
        <f t="shared" si="327"/>
        <v>0.12622079999999999</v>
      </c>
      <c r="Q1877" s="666"/>
      <c r="R1877" s="85"/>
      <c r="S1877" s="79"/>
      <c r="T1877" s="83"/>
      <c r="U1877" s="83"/>
      <c r="V1877" s="83"/>
      <c r="W1877" s="82"/>
      <c r="X1877" s="83"/>
      <c r="Y1877" s="84"/>
      <c r="Z1877" s="529"/>
      <c r="AA1877" s="73">
        <f t="shared" si="321"/>
        <v>0.12622079999999999</v>
      </c>
      <c r="AB1877" s="831">
        <f t="shared" si="330"/>
        <v>0</v>
      </c>
    </row>
    <row r="1878" spans="1:28" s="10" customFormat="1" ht="18" customHeight="1" thickBot="1" x14ac:dyDescent="0.25">
      <c r="A1878" s="74"/>
      <c r="B1878" s="75"/>
      <c r="C1878" s="76"/>
      <c r="D1878" s="355"/>
      <c r="E1878" s="433"/>
      <c r="F1878" s="453"/>
      <c r="G1878" s="453"/>
      <c r="H1878" s="96">
        <v>709</v>
      </c>
      <c r="I1878" s="97"/>
      <c r="J1878" s="95">
        <v>250</v>
      </c>
      <c r="K1878" s="99"/>
      <c r="L1878" s="99"/>
      <c r="M1878" s="99"/>
      <c r="N1878" s="98"/>
      <c r="O1878" s="99">
        <f t="shared" si="326"/>
        <v>0</v>
      </c>
      <c r="P1878" s="100">
        <f t="shared" si="327"/>
        <v>0</v>
      </c>
      <c r="Q1878" s="667"/>
      <c r="R1878" s="101"/>
      <c r="S1878" s="95"/>
      <c r="T1878" s="99"/>
      <c r="U1878" s="99"/>
      <c r="V1878" s="99"/>
      <c r="W1878" s="98"/>
      <c r="X1878" s="99"/>
      <c r="Y1878" s="100"/>
      <c r="Z1878" s="533"/>
      <c r="AA1878" s="73">
        <f t="shared" si="321"/>
        <v>0</v>
      </c>
      <c r="AB1878" s="831">
        <f t="shared" si="330"/>
        <v>0</v>
      </c>
    </row>
    <row r="1879" spans="1:28" s="10" customFormat="1" ht="18" customHeight="1" thickBot="1" x14ac:dyDescent="0.25">
      <c r="A1879" s="146">
        <v>44990</v>
      </c>
      <c r="B1879" s="147">
        <v>0.4513888888888889</v>
      </c>
      <c r="C1879" s="148">
        <v>-1</v>
      </c>
      <c r="D1879" s="436">
        <f t="shared" si="328"/>
        <v>0.11284722222222222</v>
      </c>
      <c r="E1879" s="436"/>
      <c r="F1879" s="668" t="s">
        <v>27</v>
      </c>
      <c r="G1879" s="161" t="s">
        <v>28</v>
      </c>
      <c r="H1879" s="153">
        <v>1159</v>
      </c>
      <c r="I1879" s="154" t="s">
        <v>29</v>
      </c>
      <c r="J1879" s="155">
        <v>160</v>
      </c>
      <c r="K1879" s="156">
        <v>19</v>
      </c>
      <c r="L1879" s="156">
        <v>26</v>
      </c>
      <c r="M1879" s="156">
        <v>5</v>
      </c>
      <c r="N1879" s="157" t="s">
        <v>661</v>
      </c>
      <c r="O1879" s="156">
        <f t="shared" si="326"/>
        <v>16.666666666666668</v>
      </c>
      <c r="P1879" s="69">
        <f t="shared" si="327"/>
        <v>6.8479166666666674E-2</v>
      </c>
      <c r="Q1879" s="669"/>
      <c r="R1879" s="159"/>
      <c r="S1879" s="155"/>
      <c r="T1879" s="156"/>
      <c r="U1879" s="156"/>
      <c r="V1879" s="156"/>
      <c r="W1879" s="157"/>
      <c r="X1879" s="156"/>
      <c r="Y1879" s="69"/>
      <c r="Z1879" s="670"/>
      <c r="AA1879" s="73">
        <f t="shared" si="321"/>
        <v>6.8479166666666674E-2</v>
      </c>
      <c r="AB1879" s="831">
        <f t="shared" si="330"/>
        <v>0</v>
      </c>
    </row>
    <row r="1880" spans="1:28" s="10" customFormat="1" ht="18" customHeight="1" thickBot="1" x14ac:dyDescent="0.25">
      <c r="A1880" s="146">
        <v>44990</v>
      </c>
      <c r="B1880" s="147">
        <v>0.47222222222222227</v>
      </c>
      <c r="C1880" s="148">
        <v>-1</v>
      </c>
      <c r="D1880" s="436">
        <f t="shared" si="328"/>
        <v>0.46354166666666669</v>
      </c>
      <c r="E1880" s="436"/>
      <c r="F1880" s="668" t="s">
        <v>27</v>
      </c>
      <c r="G1880" s="161" t="s">
        <v>28</v>
      </c>
      <c r="H1880" s="153">
        <v>1160</v>
      </c>
      <c r="I1880" s="154" t="s">
        <v>29</v>
      </c>
      <c r="J1880" s="155">
        <v>400</v>
      </c>
      <c r="K1880" s="156">
        <v>240</v>
      </c>
      <c r="L1880" s="156">
        <v>258</v>
      </c>
      <c r="M1880" s="156">
        <v>267</v>
      </c>
      <c r="N1880" s="157" t="s">
        <v>1293</v>
      </c>
      <c r="O1880" s="156">
        <f t="shared" si="326"/>
        <v>255</v>
      </c>
      <c r="P1880" s="69">
        <f t="shared" si="327"/>
        <v>0.41909249999999998</v>
      </c>
      <c r="Q1880" s="669"/>
      <c r="R1880" s="159"/>
      <c r="S1880" s="155"/>
      <c r="T1880" s="156"/>
      <c r="U1880" s="156"/>
      <c r="V1880" s="156"/>
      <c r="W1880" s="157"/>
      <c r="X1880" s="156"/>
      <c r="Y1880" s="69"/>
      <c r="Z1880" s="670"/>
      <c r="AA1880" s="73">
        <f t="shared" si="321"/>
        <v>0.41909249999999998</v>
      </c>
      <c r="AB1880" s="831">
        <f t="shared" si="330"/>
        <v>0</v>
      </c>
    </row>
    <row r="1881" spans="1:28" s="10" customFormat="1" ht="18" customHeight="1" thickBot="1" x14ac:dyDescent="0.25">
      <c r="A1881" s="146">
        <v>44996</v>
      </c>
      <c r="B1881" s="147">
        <v>0.49305555555555558</v>
      </c>
      <c r="C1881" s="148">
        <v>-5</v>
      </c>
      <c r="D1881" s="436">
        <f t="shared" si="328"/>
        <v>0.51944444444444449</v>
      </c>
      <c r="E1881" s="430"/>
      <c r="F1881" s="671" t="s">
        <v>27</v>
      </c>
      <c r="G1881" s="129" t="s">
        <v>28</v>
      </c>
      <c r="H1881" s="131">
        <v>1208</v>
      </c>
      <c r="I1881" s="132" t="s">
        <v>29</v>
      </c>
      <c r="J1881" s="130">
        <v>250</v>
      </c>
      <c r="K1881" s="133">
        <v>187</v>
      </c>
      <c r="L1881" s="133">
        <v>99</v>
      </c>
      <c r="M1881" s="133">
        <v>137</v>
      </c>
      <c r="N1881" s="134" t="s">
        <v>138</v>
      </c>
      <c r="O1881" s="133">
        <f t="shared" si="326"/>
        <v>141</v>
      </c>
      <c r="P1881" s="126">
        <f t="shared" si="327"/>
        <v>0.37077359999999998</v>
      </c>
      <c r="Q1881" s="560"/>
      <c r="R1881" s="136"/>
      <c r="S1881" s="130"/>
      <c r="T1881" s="133"/>
      <c r="U1881" s="133"/>
      <c r="V1881" s="133"/>
      <c r="W1881" s="134"/>
      <c r="X1881" s="133"/>
      <c r="Y1881" s="126"/>
      <c r="Z1881" s="527"/>
      <c r="AA1881" s="73">
        <f t="shared" si="321"/>
        <v>0.37077359999999998</v>
      </c>
      <c r="AB1881" s="831">
        <f t="shared" si="330"/>
        <v>0</v>
      </c>
    </row>
    <row r="1882" spans="1:28" s="10" customFormat="1" ht="18" customHeight="1" x14ac:dyDescent="0.2">
      <c r="A1882" s="429"/>
      <c r="B1882" s="59"/>
      <c r="C1882" s="224"/>
      <c r="D1882" s="236"/>
      <c r="E1882" s="428"/>
      <c r="F1882" s="63"/>
      <c r="G1882" s="64"/>
      <c r="H1882" s="65">
        <v>1208</v>
      </c>
      <c r="I1882" s="66" t="s">
        <v>2456</v>
      </c>
      <c r="J1882" s="64">
        <v>250</v>
      </c>
      <c r="K1882" s="67">
        <v>0</v>
      </c>
      <c r="L1882" s="67">
        <v>14</v>
      </c>
      <c r="M1882" s="67">
        <v>7</v>
      </c>
      <c r="N1882" s="68"/>
      <c r="O1882" s="67">
        <f t="shared" si="326"/>
        <v>7</v>
      </c>
      <c r="P1882" s="385">
        <f t="shared" si="327"/>
        <v>1.8407199999999999E-2</v>
      </c>
      <c r="Q1882" s="672"/>
      <c r="R1882" s="71"/>
      <c r="S1882" s="64"/>
      <c r="T1882" s="67"/>
      <c r="U1882" s="67"/>
      <c r="V1882" s="67"/>
      <c r="W1882" s="68"/>
      <c r="X1882" s="67"/>
      <c r="Y1882" s="385"/>
      <c r="Z1882" s="673"/>
      <c r="AA1882" s="73">
        <f t="shared" si="321"/>
        <v>1.8407199999999999E-2</v>
      </c>
      <c r="AB1882" s="831">
        <f t="shared" si="330"/>
        <v>0</v>
      </c>
    </row>
    <row r="1883" spans="1:28" s="10" customFormat="1" ht="18" customHeight="1" x14ac:dyDescent="0.2">
      <c r="A1883" s="431"/>
      <c r="B1883" s="75"/>
      <c r="C1883" s="404"/>
      <c r="D1883" s="182"/>
      <c r="E1883" s="183"/>
      <c r="F1883" s="78"/>
      <c r="G1883" s="79"/>
      <c r="H1883" s="80">
        <v>1208</v>
      </c>
      <c r="I1883" s="87" t="s">
        <v>2457</v>
      </c>
      <c r="J1883" s="79">
        <v>250</v>
      </c>
      <c r="K1883" s="83">
        <v>8</v>
      </c>
      <c r="L1883" s="83">
        <v>4</v>
      </c>
      <c r="M1883" s="83">
        <v>0</v>
      </c>
      <c r="N1883" s="82"/>
      <c r="O1883" s="83">
        <f t="shared" si="326"/>
        <v>4</v>
      </c>
      <c r="P1883" s="84">
        <f t="shared" si="327"/>
        <v>1.0518399999999999E-2</v>
      </c>
      <c r="Q1883" s="666"/>
      <c r="R1883" s="85"/>
      <c r="S1883" s="79"/>
      <c r="T1883" s="83"/>
      <c r="U1883" s="83"/>
      <c r="V1883" s="83"/>
      <c r="W1883" s="82"/>
      <c r="X1883" s="83"/>
      <c r="Y1883" s="84"/>
      <c r="Z1883" s="529"/>
      <c r="AA1883" s="73">
        <f t="shared" si="321"/>
        <v>1.0518399999999999E-2</v>
      </c>
      <c r="AB1883" s="831">
        <f t="shared" si="330"/>
        <v>0</v>
      </c>
    </row>
    <row r="1884" spans="1:28" s="10" customFormat="1" ht="18" customHeight="1" x14ac:dyDescent="0.2">
      <c r="A1884" s="431"/>
      <c r="B1884" s="75"/>
      <c r="C1884" s="404"/>
      <c r="D1884" s="182"/>
      <c r="E1884" s="183"/>
      <c r="F1884" s="78"/>
      <c r="G1884" s="79"/>
      <c r="H1884" s="80">
        <v>1208</v>
      </c>
      <c r="I1884" s="87" t="s">
        <v>2458</v>
      </c>
      <c r="J1884" s="79">
        <v>250</v>
      </c>
      <c r="K1884" s="83">
        <v>0</v>
      </c>
      <c r="L1884" s="83">
        <v>8</v>
      </c>
      <c r="M1884" s="83">
        <v>0</v>
      </c>
      <c r="N1884" s="82"/>
      <c r="O1884" s="83">
        <f t="shared" si="326"/>
        <v>2.6666666666666665</v>
      </c>
      <c r="P1884" s="84">
        <f t="shared" si="327"/>
        <v>7.012266666666666E-3</v>
      </c>
      <c r="Q1884" s="666"/>
      <c r="R1884" s="85"/>
      <c r="S1884" s="79"/>
      <c r="T1884" s="83"/>
      <c r="U1884" s="83"/>
      <c r="V1884" s="83"/>
      <c r="W1884" s="82"/>
      <c r="X1884" s="83"/>
      <c r="Y1884" s="84"/>
      <c r="Z1884" s="529"/>
      <c r="AA1884" s="73">
        <f t="shared" si="321"/>
        <v>7.012266666666666E-3</v>
      </c>
      <c r="AB1884" s="831">
        <f t="shared" si="330"/>
        <v>0</v>
      </c>
    </row>
    <row r="1885" spans="1:28" s="10" customFormat="1" ht="18" customHeight="1" x14ac:dyDescent="0.2">
      <c r="A1885" s="431"/>
      <c r="B1885" s="75"/>
      <c r="C1885" s="404"/>
      <c r="D1885" s="182"/>
      <c r="E1885" s="183"/>
      <c r="F1885" s="78"/>
      <c r="G1885" s="79"/>
      <c r="H1885" s="80">
        <v>1208</v>
      </c>
      <c r="I1885" s="87" t="s">
        <v>2459</v>
      </c>
      <c r="J1885" s="79">
        <v>250</v>
      </c>
      <c r="K1885" s="83">
        <v>45</v>
      </c>
      <c r="L1885" s="83">
        <v>12</v>
      </c>
      <c r="M1885" s="83">
        <v>16</v>
      </c>
      <c r="N1885" s="82"/>
      <c r="O1885" s="83">
        <f t="shared" si="326"/>
        <v>24.333333333333332</v>
      </c>
      <c r="P1885" s="84">
        <f t="shared" si="327"/>
        <v>6.3986933333333329E-2</v>
      </c>
      <c r="Q1885" s="666"/>
      <c r="R1885" s="85"/>
      <c r="S1885" s="79"/>
      <c r="T1885" s="83"/>
      <c r="U1885" s="83"/>
      <c r="V1885" s="83"/>
      <c r="W1885" s="82"/>
      <c r="X1885" s="83"/>
      <c r="Y1885" s="84"/>
      <c r="Z1885" s="529"/>
      <c r="AA1885" s="73">
        <f t="shared" si="321"/>
        <v>6.3986933333333329E-2</v>
      </c>
      <c r="AB1885" s="831">
        <f t="shared" si="330"/>
        <v>0</v>
      </c>
    </row>
    <row r="1886" spans="1:28" s="10" customFormat="1" ht="18" customHeight="1" x14ac:dyDescent="0.2">
      <c r="A1886" s="431"/>
      <c r="B1886" s="75"/>
      <c r="C1886" s="404"/>
      <c r="D1886" s="182"/>
      <c r="E1886" s="183"/>
      <c r="F1886" s="78"/>
      <c r="G1886" s="79"/>
      <c r="H1886" s="80">
        <v>1208</v>
      </c>
      <c r="I1886" s="87" t="s">
        <v>2460</v>
      </c>
      <c r="J1886" s="79">
        <v>250</v>
      </c>
      <c r="K1886" s="83">
        <v>2</v>
      </c>
      <c r="L1886" s="83">
        <v>16</v>
      </c>
      <c r="M1886" s="83">
        <v>4</v>
      </c>
      <c r="N1886" s="82"/>
      <c r="O1886" s="83">
        <f t="shared" si="326"/>
        <v>7.333333333333333</v>
      </c>
      <c r="P1886" s="84">
        <f t="shared" si="327"/>
        <v>1.9283733333333331E-2</v>
      </c>
      <c r="Q1886" s="666"/>
      <c r="R1886" s="85"/>
      <c r="S1886" s="79"/>
      <c r="T1886" s="83"/>
      <c r="U1886" s="83"/>
      <c r="V1886" s="83"/>
      <c r="W1886" s="82"/>
      <c r="X1886" s="83"/>
      <c r="Y1886" s="84"/>
      <c r="Z1886" s="529"/>
      <c r="AA1886" s="73">
        <f t="shared" si="321"/>
        <v>1.9283733333333331E-2</v>
      </c>
      <c r="AB1886" s="831">
        <f t="shared" si="330"/>
        <v>0</v>
      </c>
    </row>
    <row r="1887" spans="1:28" s="10" customFormat="1" ht="18" customHeight="1" x14ac:dyDescent="0.2">
      <c r="A1887" s="431"/>
      <c r="B1887" s="75"/>
      <c r="C1887" s="404"/>
      <c r="D1887" s="182"/>
      <c r="E1887" s="183"/>
      <c r="F1887" s="78"/>
      <c r="G1887" s="79"/>
      <c r="H1887" s="80">
        <v>1208</v>
      </c>
      <c r="I1887" s="87" t="s">
        <v>2461</v>
      </c>
      <c r="J1887" s="79">
        <v>250</v>
      </c>
      <c r="K1887" s="83">
        <v>53</v>
      </c>
      <c r="L1887" s="83">
        <v>29</v>
      </c>
      <c r="M1887" s="83">
        <v>22</v>
      </c>
      <c r="N1887" s="82"/>
      <c r="O1887" s="83">
        <f t="shared" si="326"/>
        <v>34.666666666666664</v>
      </c>
      <c r="P1887" s="84">
        <f t="shared" si="327"/>
        <v>9.1159466666666661E-2</v>
      </c>
      <c r="Q1887" s="666"/>
      <c r="R1887" s="85"/>
      <c r="S1887" s="79"/>
      <c r="T1887" s="83"/>
      <c r="U1887" s="83"/>
      <c r="V1887" s="83"/>
      <c r="W1887" s="82"/>
      <c r="X1887" s="83"/>
      <c r="Y1887" s="84"/>
      <c r="Z1887" s="529"/>
      <c r="AA1887" s="73">
        <f t="shared" si="321"/>
        <v>9.1159466666666661E-2</v>
      </c>
      <c r="AB1887" s="831">
        <f t="shared" si="330"/>
        <v>0</v>
      </c>
    </row>
    <row r="1888" spans="1:28" s="10" customFormat="1" ht="18" customHeight="1" x14ac:dyDescent="0.2">
      <c r="A1888" s="431"/>
      <c r="B1888" s="75"/>
      <c r="C1888" s="404"/>
      <c r="D1888" s="182"/>
      <c r="E1888" s="183"/>
      <c r="F1888" s="78"/>
      <c r="G1888" s="79"/>
      <c r="H1888" s="80">
        <v>1208</v>
      </c>
      <c r="I1888" s="87" t="s">
        <v>2462</v>
      </c>
      <c r="J1888" s="79">
        <v>250</v>
      </c>
      <c r="K1888" s="83">
        <v>5</v>
      </c>
      <c r="L1888" s="83">
        <v>0</v>
      </c>
      <c r="M1888" s="83">
        <v>0</v>
      </c>
      <c r="N1888" s="82"/>
      <c r="O1888" s="83">
        <f t="shared" si="326"/>
        <v>1.6666666666666667</v>
      </c>
      <c r="P1888" s="84">
        <f t="shared" si="327"/>
        <v>4.3826666666666675E-3</v>
      </c>
      <c r="Q1888" s="666"/>
      <c r="R1888" s="85"/>
      <c r="S1888" s="79"/>
      <c r="T1888" s="83"/>
      <c r="U1888" s="83"/>
      <c r="V1888" s="83"/>
      <c r="W1888" s="82"/>
      <c r="X1888" s="83"/>
      <c r="Y1888" s="84"/>
      <c r="Z1888" s="529"/>
      <c r="AA1888" s="73">
        <f t="shared" si="321"/>
        <v>4.3826666666666675E-3</v>
      </c>
      <c r="AB1888" s="831">
        <f t="shared" si="330"/>
        <v>0</v>
      </c>
    </row>
    <row r="1889" spans="1:28" s="10" customFormat="1" ht="18" customHeight="1" x14ac:dyDescent="0.2">
      <c r="A1889" s="431"/>
      <c r="B1889" s="75"/>
      <c r="C1889" s="404"/>
      <c r="D1889" s="182"/>
      <c r="E1889" s="183"/>
      <c r="F1889" s="78"/>
      <c r="G1889" s="79"/>
      <c r="H1889" s="80">
        <v>1208</v>
      </c>
      <c r="I1889" s="87" t="s">
        <v>2463</v>
      </c>
      <c r="J1889" s="79">
        <v>250</v>
      </c>
      <c r="K1889" s="83">
        <v>23</v>
      </c>
      <c r="L1889" s="83">
        <v>11</v>
      </c>
      <c r="M1889" s="83">
        <v>17</v>
      </c>
      <c r="N1889" s="82"/>
      <c r="O1889" s="83">
        <f t="shared" si="326"/>
        <v>17</v>
      </c>
      <c r="P1889" s="84">
        <f t="shared" si="327"/>
        <v>4.4703199999999998E-2</v>
      </c>
      <c r="Q1889" s="666"/>
      <c r="R1889" s="85"/>
      <c r="S1889" s="79"/>
      <c r="T1889" s="83"/>
      <c r="U1889" s="83"/>
      <c r="V1889" s="83"/>
      <c r="W1889" s="82"/>
      <c r="X1889" s="83"/>
      <c r="Y1889" s="84"/>
      <c r="Z1889" s="529"/>
      <c r="AA1889" s="73">
        <f t="shared" si="321"/>
        <v>4.4703199999999998E-2</v>
      </c>
      <c r="AB1889" s="831">
        <f t="shared" si="330"/>
        <v>0</v>
      </c>
    </row>
    <row r="1890" spans="1:28" s="10" customFormat="1" ht="18" customHeight="1" x14ac:dyDescent="0.2">
      <c r="A1890" s="431"/>
      <c r="B1890" s="75"/>
      <c r="C1890" s="404"/>
      <c r="D1890" s="182"/>
      <c r="E1890" s="183"/>
      <c r="F1890" s="78"/>
      <c r="G1890" s="79"/>
      <c r="H1890" s="80">
        <v>1208</v>
      </c>
      <c r="I1890" s="87" t="s">
        <v>2464</v>
      </c>
      <c r="J1890" s="79">
        <v>250</v>
      </c>
      <c r="K1890" s="83">
        <v>0</v>
      </c>
      <c r="L1890" s="83">
        <v>0</v>
      </c>
      <c r="M1890" s="83">
        <v>0</v>
      </c>
      <c r="N1890" s="82"/>
      <c r="O1890" s="83">
        <f t="shared" si="326"/>
        <v>0</v>
      </c>
      <c r="P1890" s="84">
        <f t="shared" si="327"/>
        <v>0</v>
      </c>
      <c r="Q1890" s="666"/>
      <c r="R1890" s="85"/>
      <c r="S1890" s="79"/>
      <c r="T1890" s="83"/>
      <c r="U1890" s="83"/>
      <c r="V1890" s="83"/>
      <c r="W1890" s="82"/>
      <c r="X1890" s="83"/>
      <c r="Y1890" s="84"/>
      <c r="Z1890" s="529"/>
      <c r="AA1890" s="73">
        <f t="shared" si="321"/>
        <v>0</v>
      </c>
      <c r="AB1890" s="831">
        <f t="shared" si="330"/>
        <v>0</v>
      </c>
    </row>
    <row r="1891" spans="1:28" s="10" customFormat="1" ht="18" customHeight="1" thickBot="1" x14ac:dyDescent="0.25">
      <c r="A1891" s="434"/>
      <c r="B1891" s="90"/>
      <c r="C1891" s="227"/>
      <c r="D1891" s="355"/>
      <c r="E1891" s="438"/>
      <c r="F1891" s="94"/>
      <c r="G1891" s="95"/>
      <c r="H1891" s="96">
        <v>1208</v>
      </c>
      <c r="I1891" s="97" t="s">
        <v>2465</v>
      </c>
      <c r="J1891" s="95">
        <v>250</v>
      </c>
      <c r="K1891" s="99">
        <v>0</v>
      </c>
      <c r="L1891" s="99">
        <v>0</v>
      </c>
      <c r="M1891" s="99">
        <v>0</v>
      </c>
      <c r="N1891" s="98"/>
      <c r="O1891" s="99">
        <f t="shared" si="326"/>
        <v>0</v>
      </c>
      <c r="P1891" s="100">
        <f t="shared" si="327"/>
        <v>0</v>
      </c>
      <c r="Q1891" s="667"/>
      <c r="R1891" s="101"/>
      <c r="S1891" s="95"/>
      <c r="T1891" s="99"/>
      <c r="U1891" s="99"/>
      <c r="V1891" s="99"/>
      <c r="W1891" s="98"/>
      <c r="X1891" s="99"/>
      <c r="Y1891" s="100"/>
      <c r="Z1891" s="533"/>
      <c r="AA1891" s="73">
        <f t="shared" si="321"/>
        <v>0</v>
      </c>
      <c r="AB1891" s="831">
        <f t="shared" si="330"/>
        <v>0</v>
      </c>
    </row>
    <row r="1892" spans="1:28" s="10" customFormat="1" ht="18" customHeight="1" thickBot="1" x14ac:dyDescent="0.25">
      <c r="A1892" s="146">
        <v>44996</v>
      </c>
      <c r="B1892" s="147">
        <v>0.5</v>
      </c>
      <c r="C1892" s="148">
        <v>-5</v>
      </c>
      <c r="D1892" s="436">
        <f t="shared" si="328"/>
        <v>0.38020833333333331</v>
      </c>
      <c r="E1892" s="436"/>
      <c r="F1892" s="129" t="s">
        <v>27</v>
      </c>
      <c r="G1892" s="130" t="s">
        <v>28</v>
      </c>
      <c r="H1892" s="131">
        <v>1220</v>
      </c>
      <c r="I1892" s="132" t="s">
        <v>29</v>
      </c>
      <c r="J1892" s="130">
        <v>400</v>
      </c>
      <c r="K1892" s="133">
        <v>215</v>
      </c>
      <c r="L1892" s="133">
        <v>107</v>
      </c>
      <c r="M1892" s="133">
        <v>219</v>
      </c>
      <c r="N1892" s="134" t="s">
        <v>693</v>
      </c>
      <c r="O1892" s="133">
        <f t="shared" si="326"/>
        <v>180.33333333333334</v>
      </c>
      <c r="P1892" s="126">
        <f t="shared" si="327"/>
        <v>0.29637783333333334</v>
      </c>
      <c r="Q1892" s="560"/>
      <c r="R1892" s="136"/>
      <c r="S1892" s="130"/>
      <c r="T1892" s="133"/>
      <c r="U1892" s="133"/>
      <c r="V1892" s="133"/>
      <c r="W1892" s="134"/>
      <c r="X1892" s="133"/>
      <c r="Y1892" s="126"/>
      <c r="Z1892" s="527"/>
      <c r="AA1892" s="73">
        <f t="shared" si="321"/>
        <v>0.29637783333333334</v>
      </c>
      <c r="AB1892" s="831">
        <f t="shared" si="330"/>
        <v>0</v>
      </c>
    </row>
    <row r="1893" spans="1:28" s="10" customFormat="1" ht="18" customHeight="1" x14ac:dyDescent="0.2">
      <c r="A1893" s="429"/>
      <c r="B1893" s="59"/>
      <c r="C1893" s="224"/>
      <c r="D1893" s="236"/>
      <c r="E1893" s="428"/>
      <c r="F1893" s="78"/>
      <c r="G1893" s="79"/>
      <c r="H1893" s="80">
        <v>1220</v>
      </c>
      <c r="I1893" s="87" t="s">
        <v>2466</v>
      </c>
      <c r="J1893" s="79">
        <v>400</v>
      </c>
      <c r="K1893" s="83">
        <v>27</v>
      </c>
      <c r="L1893" s="83">
        <v>13</v>
      </c>
      <c r="M1893" s="83">
        <v>15</v>
      </c>
      <c r="N1893" s="82"/>
      <c r="O1893" s="83">
        <f t="shared" si="326"/>
        <v>18.333333333333332</v>
      </c>
      <c r="P1893" s="84">
        <f t="shared" si="327"/>
        <v>3.0130833333333329E-2</v>
      </c>
      <c r="Q1893" s="666"/>
      <c r="R1893" s="85"/>
      <c r="S1893" s="79"/>
      <c r="T1893" s="83"/>
      <c r="U1893" s="83"/>
      <c r="V1893" s="83"/>
      <c r="W1893" s="82"/>
      <c r="X1893" s="83"/>
      <c r="Y1893" s="84"/>
      <c r="Z1893" s="529"/>
      <c r="AA1893" s="73">
        <f t="shared" si="321"/>
        <v>3.0130833333333329E-2</v>
      </c>
      <c r="AB1893" s="831">
        <f t="shared" si="330"/>
        <v>0</v>
      </c>
    </row>
    <row r="1894" spans="1:28" s="10" customFormat="1" ht="18" customHeight="1" x14ac:dyDescent="0.2">
      <c r="A1894" s="431"/>
      <c r="B1894" s="75"/>
      <c r="C1894" s="404"/>
      <c r="D1894" s="182"/>
      <c r="E1894" s="183"/>
      <c r="F1894" s="78"/>
      <c r="G1894" s="79"/>
      <c r="H1894" s="80">
        <v>1220</v>
      </c>
      <c r="I1894" s="87" t="s">
        <v>2467</v>
      </c>
      <c r="J1894" s="79">
        <v>400</v>
      </c>
      <c r="K1894" s="83">
        <v>93</v>
      </c>
      <c r="L1894" s="83">
        <v>68</v>
      </c>
      <c r="M1894" s="83">
        <v>83</v>
      </c>
      <c r="N1894" s="82"/>
      <c r="O1894" s="83">
        <f t="shared" si="326"/>
        <v>81.333333333333329</v>
      </c>
      <c r="P1894" s="84">
        <f t="shared" si="327"/>
        <v>0.13367133333333331</v>
      </c>
      <c r="Q1894" s="666"/>
      <c r="R1894" s="85"/>
      <c r="S1894" s="79"/>
      <c r="T1894" s="83"/>
      <c r="U1894" s="83"/>
      <c r="V1894" s="83"/>
      <c r="W1894" s="82"/>
      <c r="X1894" s="83"/>
      <c r="Y1894" s="84"/>
      <c r="Z1894" s="529"/>
      <c r="AA1894" s="73">
        <f t="shared" si="321"/>
        <v>0.13367133333333331</v>
      </c>
      <c r="AB1894" s="831">
        <f t="shared" si="330"/>
        <v>0</v>
      </c>
    </row>
    <row r="1895" spans="1:28" s="10" customFormat="1" ht="18" customHeight="1" x14ac:dyDescent="0.2">
      <c r="A1895" s="431"/>
      <c r="B1895" s="75"/>
      <c r="C1895" s="404"/>
      <c r="D1895" s="182"/>
      <c r="E1895" s="183"/>
      <c r="F1895" s="78"/>
      <c r="G1895" s="79"/>
      <c r="H1895" s="80">
        <v>1220</v>
      </c>
      <c r="I1895" s="87" t="s">
        <v>463</v>
      </c>
      <c r="J1895" s="79">
        <v>400</v>
      </c>
      <c r="K1895" s="83">
        <v>0</v>
      </c>
      <c r="L1895" s="83">
        <v>0</v>
      </c>
      <c r="M1895" s="83">
        <v>0</v>
      </c>
      <c r="N1895" s="82"/>
      <c r="O1895" s="83">
        <f t="shared" si="326"/>
        <v>0</v>
      </c>
      <c r="P1895" s="84">
        <f t="shared" si="327"/>
        <v>0</v>
      </c>
      <c r="Q1895" s="666"/>
      <c r="R1895" s="85"/>
      <c r="S1895" s="79"/>
      <c r="T1895" s="83"/>
      <c r="U1895" s="83"/>
      <c r="V1895" s="83"/>
      <c r="W1895" s="82"/>
      <c r="X1895" s="83"/>
      <c r="Y1895" s="84"/>
      <c r="Z1895" s="529"/>
      <c r="AA1895" s="73">
        <f t="shared" si="321"/>
        <v>0</v>
      </c>
      <c r="AB1895" s="831">
        <f t="shared" si="330"/>
        <v>0</v>
      </c>
    </row>
    <row r="1896" spans="1:28" s="10" customFormat="1" ht="18" customHeight="1" x14ac:dyDescent="0.2">
      <c r="A1896" s="431"/>
      <c r="B1896" s="75"/>
      <c r="C1896" s="404"/>
      <c r="D1896" s="182"/>
      <c r="E1896" s="183"/>
      <c r="F1896" s="78"/>
      <c r="G1896" s="79"/>
      <c r="H1896" s="80">
        <v>1220</v>
      </c>
      <c r="I1896" s="87" t="s">
        <v>2468</v>
      </c>
      <c r="J1896" s="79">
        <v>400</v>
      </c>
      <c r="K1896" s="83"/>
      <c r="L1896" s="83"/>
      <c r="M1896" s="83"/>
      <c r="N1896" s="82"/>
      <c r="O1896" s="83">
        <f t="shared" si="326"/>
        <v>0</v>
      </c>
      <c r="P1896" s="84">
        <f t="shared" si="327"/>
        <v>0</v>
      </c>
      <c r="Q1896" s="666"/>
      <c r="R1896" s="85"/>
      <c r="S1896" s="79"/>
      <c r="T1896" s="83"/>
      <c r="U1896" s="83"/>
      <c r="V1896" s="83"/>
      <c r="W1896" s="82"/>
      <c r="X1896" s="83"/>
      <c r="Y1896" s="84"/>
      <c r="Z1896" s="529"/>
      <c r="AA1896" s="73">
        <f t="shared" si="321"/>
        <v>0</v>
      </c>
      <c r="AB1896" s="831">
        <f t="shared" si="330"/>
        <v>0</v>
      </c>
    </row>
    <row r="1897" spans="1:28" s="10" customFormat="1" ht="18" customHeight="1" x14ac:dyDescent="0.2">
      <c r="A1897" s="431"/>
      <c r="B1897" s="75"/>
      <c r="C1897" s="404"/>
      <c r="D1897" s="182"/>
      <c r="E1897" s="183"/>
      <c r="F1897" s="78"/>
      <c r="G1897" s="79"/>
      <c r="H1897" s="80">
        <v>1220</v>
      </c>
      <c r="I1897" s="87" t="s">
        <v>2469</v>
      </c>
      <c r="J1897" s="79">
        <v>400</v>
      </c>
      <c r="K1897" s="83">
        <v>1</v>
      </c>
      <c r="L1897" s="83">
        <v>0</v>
      </c>
      <c r="M1897" s="83">
        <v>2</v>
      </c>
      <c r="N1897" s="82"/>
      <c r="O1897" s="83">
        <f t="shared" si="326"/>
        <v>1</v>
      </c>
      <c r="P1897" s="84">
        <f t="shared" si="327"/>
        <v>1.6435E-3</v>
      </c>
      <c r="Q1897" s="666"/>
      <c r="R1897" s="85"/>
      <c r="S1897" s="79"/>
      <c r="T1897" s="83"/>
      <c r="U1897" s="83"/>
      <c r="V1897" s="83"/>
      <c r="W1897" s="82"/>
      <c r="X1897" s="83"/>
      <c r="Y1897" s="84"/>
      <c r="Z1897" s="529"/>
      <c r="AA1897" s="73">
        <f t="shared" si="321"/>
        <v>1.6435E-3</v>
      </c>
      <c r="AB1897" s="831">
        <f t="shared" si="330"/>
        <v>0</v>
      </c>
    </row>
    <row r="1898" spans="1:28" s="10" customFormat="1" ht="18" customHeight="1" thickBot="1" x14ac:dyDescent="0.25">
      <c r="A1898" s="434"/>
      <c r="B1898" s="90"/>
      <c r="C1898" s="227"/>
      <c r="D1898" s="355"/>
      <c r="E1898" s="438"/>
      <c r="F1898" s="94"/>
      <c r="G1898" s="95"/>
      <c r="H1898" s="96">
        <v>1220</v>
      </c>
      <c r="I1898" s="97" t="s">
        <v>2470</v>
      </c>
      <c r="J1898" s="95">
        <v>400</v>
      </c>
      <c r="K1898" s="99">
        <v>14</v>
      </c>
      <c r="L1898" s="99">
        <v>12</v>
      </c>
      <c r="M1898" s="99">
        <v>49</v>
      </c>
      <c r="N1898" s="98"/>
      <c r="O1898" s="99">
        <f t="shared" si="326"/>
        <v>25</v>
      </c>
      <c r="P1898" s="100">
        <f t="shared" si="327"/>
        <v>4.1087499999999999E-2</v>
      </c>
      <c r="Q1898" s="667"/>
      <c r="R1898" s="101"/>
      <c r="S1898" s="95"/>
      <c r="T1898" s="99"/>
      <c r="U1898" s="99"/>
      <c r="V1898" s="99"/>
      <c r="W1898" s="98"/>
      <c r="X1898" s="99"/>
      <c r="Y1898" s="100"/>
      <c r="Z1898" s="533"/>
      <c r="AA1898" s="73">
        <f t="shared" si="321"/>
        <v>4.1087499999999999E-2</v>
      </c>
      <c r="AB1898" s="831">
        <f t="shared" si="330"/>
        <v>0</v>
      </c>
    </row>
    <row r="1899" spans="1:28" s="10" customFormat="1" ht="18" customHeight="1" thickBot="1" x14ac:dyDescent="0.25">
      <c r="A1899" s="146">
        <v>44996</v>
      </c>
      <c r="B1899" s="147">
        <v>0.47916666666666669</v>
      </c>
      <c r="C1899" s="148">
        <v>-5</v>
      </c>
      <c r="D1899" s="436">
        <f t="shared" si="328"/>
        <v>0.5078125</v>
      </c>
      <c r="E1899" s="417"/>
      <c r="F1899" s="247" t="s">
        <v>27</v>
      </c>
      <c r="G1899" s="248" t="s">
        <v>28</v>
      </c>
      <c r="H1899" s="131">
        <v>1230</v>
      </c>
      <c r="I1899" s="132" t="s">
        <v>29</v>
      </c>
      <c r="J1899" s="130">
        <v>160</v>
      </c>
      <c r="K1899" s="133">
        <v>89</v>
      </c>
      <c r="L1899" s="133">
        <v>91</v>
      </c>
      <c r="M1899" s="133">
        <v>117</v>
      </c>
      <c r="N1899" s="134" t="s">
        <v>179</v>
      </c>
      <c r="O1899" s="133">
        <f t="shared" si="326"/>
        <v>99</v>
      </c>
      <c r="P1899" s="126">
        <f t="shared" si="327"/>
        <v>0.40676625</v>
      </c>
      <c r="Q1899" s="560"/>
      <c r="R1899" s="136"/>
      <c r="S1899" s="130"/>
      <c r="T1899" s="133"/>
      <c r="U1899" s="133"/>
      <c r="V1899" s="133"/>
      <c r="W1899" s="134"/>
      <c r="X1899" s="133"/>
      <c r="Y1899" s="126"/>
      <c r="Z1899" s="527"/>
      <c r="AA1899" s="73">
        <f t="shared" si="321"/>
        <v>0.40676625</v>
      </c>
      <c r="AB1899" s="831">
        <f t="shared" si="330"/>
        <v>0</v>
      </c>
    </row>
    <row r="1900" spans="1:28" s="10" customFormat="1" ht="18" customHeight="1" x14ac:dyDescent="0.2">
      <c r="A1900" s="429"/>
      <c r="B1900" s="59"/>
      <c r="C1900" s="224"/>
      <c r="D1900" s="236"/>
      <c r="E1900" s="674"/>
      <c r="F1900" s="446"/>
      <c r="G1900" s="447"/>
      <c r="H1900" s="80">
        <v>1230</v>
      </c>
      <c r="I1900" s="87" t="s">
        <v>2471</v>
      </c>
      <c r="J1900" s="79">
        <v>160</v>
      </c>
      <c r="K1900" s="83">
        <v>12</v>
      </c>
      <c r="L1900" s="83">
        <v>11</v>
      </c>
      <c r="M1900" s="83">
        <v>16</v>
      </c>
      <c r="N1900" s="82"/>
      <c r="O1900" s="83">
        <f t="shared" si="326"/>
        <v>13</v>
      </c>
      <c r="P1900" s="84">
        <f t="shared" si="327"/>
        <v>5.3413749999999996E-2</v>
      </c>
      <c r="Q1900" s="666"/>
      <c r="R1900" s="85"/>
      <c r="S1900" s="79"/>
      <c r="T1900" s="83"/>
      <c r="U1900" s="83"/>
      <c r="V1900" s="83"/>
      <c r="W1900" s="82"/>
      <c r="X1900" s="83"/>
      <c r="Y1900" s="84"/>
      <c r="Z1900" s="529"/>
      <c r="AA1900" s="73">
        <f t="shared" si="321"/>
        <v>5.3413749999999996E-2</v>
      </c>
      <c r="AB1900" s="831">
        <f t="shared" si="330"/>
        <v>0</v>
      </c>
    </row>
    <row r="1901" spans="1:28" s="10" customFormat="1" ht="18" customHeight="1" x14ac:dyDescent="0.2">
      <c r="A1901" s="431"/>
      <c r="B1901" s="75"/>
      <c r="C1901" s="404"/>
      <c r="D1901" s="182"/>
      <c r="E1901" s="336"/>
      <c r="F1901" s="446"/>
      <c r="G1901" s="447"/>
      <c r="H1901" s="80">
        <v>1230</v>
      </c>
      <c r="I1901" s="87" t="s">
        <v>2472</v>
      </c>
      <c r="J1901" s="79">
        <v>160</v>
      </c>
      <c r="K1901" s="83">
        <v>32</v>
      </c>
      <c r="L1901" s="83">
        <v>15</v>
      </c>
      <c r="M1901" s="83">
        <v>20</v>
      </c>
      <c r="N1901" s="82"/>
      <c r="O1901" s="83">
        <f t="shared" si="326"/>
        <v>22.333333333333332</v>
      </c>
      <c r="P1901" s="84">
        <f t="shared" si="327"/>
        <v>9.1762083333333327E-2</v>
      </c>
      <c r="Q1901" s="666"/>
      <c r="R1901" s="85"/>
      <c r="S1901" s="79"/>
      <c r="T1901" s="83"/>
      <c r="U1901" s="83"/>
      <c r="V1901" s="83"/>
      <c r="W1901" s="82"/>
      <c r="X1901" s="83"/>
      <c r="Y1901" s="84"/>
      <c r="Z1901" s="529"/>
      <c r="AA1901" s="73">
        <f t="shared" si="321"/>
        <v>9.1762083333333327E-2</v>
      </c>
      <c r="AB1901" s="831">
        <f t="shared" si="330"/>
        <v>0</v>
      </c>
    </row>
    <row r="1902" spans="1:28" s="10" customFormat="1" ht="18" customHeight="1" x14ac:dyDescent="0.2">
      <c r="A1902" s="431"/>
      <c r="B1902" s="75"/>
      <c r="C1902" s="404"/>
      <c r="D1902" s="182"/>
      <c r="E1902" s="336"/>
      <c r="F1902" s="446"/>
      <c r="G1902" s="447"/>
      <c r="H1902" s="80">
        <v>1230</v>
      </c>
      <c r="I1902" s="87" t="s">
        <v>340</v>
      </c>
      <c r="J1902" s="79">
        <v>160</v>
      </c>
      <c r="K1902" s="83">
        <v>0</v>
      </c>
      <c r="L1902" s="83">
        <v>0</v>
      </c>
      <c r="M1902" s="83">
        <v>0</v>
      </c>
      <c r="N1902" s="82"/>
      <c r="O1902" s="83">
        <f t="shared" si="326"/>
        <v>0</v>
      </c>
      <c r="P1902" s="84">
        <f t="shared" si="327"/>
        <v>0</v>
      </c>
      <c r="Q1902" s="666"/>
      <c r="R1902" s="85"/>
      <c r="S1902" s="79"/>
      <c r="T1902" s="83"/>
      <c r="U1902" s="83"/>
      <c r="V1902" s="83"/>
      <c r="W1902" s="82"/>
      <c r="X1902" s="83"/>
      <c r="Y1902" s="84"/>
      <c r="Z1902" s="529"/>
      <c r="AA1902" s="73">
        <f t="shared" si="321"/>
        <v>0</v>
      </c>
      <c r="AB1902" s="831">
        <f t="shared" si="330"/>
        <v>0</v>
      </c>
    </row>
    <row r="1903" spans="1:28" s="10" customFormat="1" ht="18" customHeight="1" x14ac:dyDescent="0.2">
      <c r="A1903" s="431"/>
      <c r="B1903" s="75"/>
      <c r="C1903" s="404"/>
      <c r="D1903" s="182"/>
      <c r="E1903" s="336"/>
      <c r="F1903" s="446"/>
      <c r="G1903" s="447"/>
      <c r="H1903" s="80">
        <v>1230</v>
      </c>
      <c r="I1903" s="87" t="s">
        <v>2473</v>
      </c>
      <c r="J1903" s="79">
        <v>160</v>
      </c>
      <c r="K1903" s="83">
        <v>13</v>
      </c>
      <c r="L1903" s="83">
        <v>23</v>
      </c>
      <c r="M1903" s="83">
        <v>38</v>
      </c>
      <c r="N1903" s="82"/>
      <c r="O1903" s="83">
        <f t="shared" si="326"/>
        <v>24.666666666666668</v>
      </c>
      <c r="P1903" s="84">
        <f t="shared" si="327"/>
        <v>0.10134916666666667</v>
      </c>
      <c r="Q1903" s="666"/>
      <c r="R1903" s="85"/>
      <c r="S1903" s="79"/>
      <c r="T1903" s="83"/>
      <c r="U1903" s="83"/>
      <c r="V1903" s="83"/>
      <c r="W1903" s="82"/>
      <c r="X1903" s="83"/>
      <c r="Y1903" s="84"/>
      <c r="Z1903" s="529"/>
      <c r="AA1903" s="73">
        <f t="shared" si="321"/>
        <v>0.10134916666666667</v>
      </c>
      <c r="AB1903" s="831">
        <f t="shared" si="330"/>
        <v>0</v>
      </c>
    </row>
    <row r="1904" spans="1:28" s="10" customFormat="1" ht="18" customHeight="1" thickBot="1" x14ac:dyDescent="0.25">
      <c r="A1904" s="434"/>
      <c r="B1904" s="90"/>
      <c r="C1904" s="227"/>
      <c r="D1904" s="355"/>
      <c r="E1904" s="675"/>
      <c r="F1904" s="452"/>
      <c r="G1904" s="453"/>
      <c r="H1904" s="96">
        <v>1230</v>
      </c>
      <c r="I1904" s="97" t="s">
        <v>2474</v>
      </c>
      <c r="J1904" s="95">
        <v>160</v>
      </c>
      <c r="K1904" s="99"/>
      <c r="L1904" s="99"/>
      <c r="M1904" s="99"/>
      <c r="N1904" s="98"/>
      <c r="O1904" s="99">
        <f t="shared" si="326"/>
        <v>0</v>
      </c>
      <c r="P1904" s="100">
        <f t="shared" si="327"/>
        <v>0</v>
      </c>
      <c r="Q1904" s="667"/>
      <c r="R1904" s="101"/>
      <c r="S1904" s="95"/>
      <c r="T1904" s="99"/>
      <c r="U1904" s="99"/>
      <c r="V1904" s="99"/>
      <c r="W1904" s="98"/>
      <c r="X1904" s="99"/>
      <c r="Y1904" s="100"/>
      <c r="Z1904" s="533"/>
      <c r="AA1904" s="73">
        <f t="shared" si="321"/>
        <v>0</v>
      </c>
      <c r="AB1904" s="831">
        <f t="shared" si="330"/>
        <v>0</v>
      </c>
    </row>
    <row r="1905" spans="1:2259" s="10" customFormat="1" ht="18" customHeight="1" thickBot="1" x14ac:dyDescent="0.25">
      <c r="A1905" s="146">
        <v>44996</v>
      </c>
      <c r="B1905" s="147">
        <v>0.4861111111111111</v>
      </c>
      <c r="C1905" s="148">
        <v>-5</v>
      </c>
      <c r="D1905" s="416">
        <f t="shared" si="328"/>
        <v>0.5</v>
      </c>
      <c r="E1905" s="490"/>
      <c r="F1905" s="676" t="s">
        <v>27</v>
      </c>
      <c r="G1905" s="129" t="s">
        <v>28</v>
      </c>
      <c r="H1905" s="131">
        <v>1283</v>
      </c>
      <c r="I1905" s="132" t="s">
        <v>29</v>
      </c>
      <c r="J1905" s="130">
        <v>100</v>
      </c>
      <c r="K1905" s="133">
        <v>72</v>
      </c>
      <c r="L1905" s="133">
        <v>68</v>
      </c>
      <c r="M1905" s="133">
        <v>64</v>
      </c>
      <c r="N1905" s="134" t="s">
        <v>934</v>
      </c>
      <c r="O1905" s="133">
        <f t="shared" si="326"/>
        <v>68</v>
      </c>
      <c r="P1905" s="126">
        <f t="shared" si="327"/>
        <v>0.44703199999999993</v>
      </c>
      <c r="Q1905" s="560"/>
      <c r="R1905" s="136"/>
      <c r="S1905" s="130"/>
      <c r="T1905" s="133"/>
      <c r="U1905" s="133"/>
      <c r="V1905" s="133"/>
      <c r="W1905" s="134"/>
      <c r="X1905" s="133"/>
      <c r="Y1905" s="126"/>
      <c r="Z1905" s="527"/>
      <c r="AA1905" s="73">
        <f t="shared" si="321"/>
        <v>0.44703199999999993</v>
      </c>
      <c r="AB1905" s="831">
        <f t="shared" si="330"/>
        <v>0</v>
      </c>
    </row>
    <row r="1906" spans="1:2259" s="10" customFormat="1" ht="18" customHeight="1" x14ac:dyDescent="0.2">
      <c r="A1906" s="429"/>
      <c r="B1906" s="59"/>
      <c r="C1906" s="224"/>
      <c r="D1906" s="236"/>
      <c r="E1906" s="428"/>
      <c r="F1906" s="247"/>
      <c r="G1906" s="64"/>
      <c r="H1906" s="65">
        <v>1283</v>
      </c>
      <c r="I1906" s="66" t="s">
        <v>2475</v>
      </c>
      <c r="J1906" s="64">
        <v>100</v>
      </c>
      <c r="K1906" s="67">
        <v>13</v>
      </c>
      <c r="L1906" s="67">
        <v>6</v>
      </c>
      <c r="M1906" s="67">
        <v>4</v>
      </c>
      <c r="N1906" s="68"/>
      <c r="O1906" s="67">
        <f t="shared" si="326"/>
        <v>7.666666666666667</v>
      </c>
      <c r="P1906" s="385">
        <f t="shared" si="327"/>
        <v>5.040066666666667E-2</v>
      </c>
      <c r="Q1906" s="672"/>
      <c r="R1906" s="71"/>
      <c r="S1906" s="64"/>
      <c r="T1906" s="67"/>
      <c r="U1906" s="67"/>
      <c r="V1906" s="67"/>
      <c r="W1906" s="68"/>
      <c r="X1906" s="67"/>
      <c r="Y1906" s="385"/>
      <c r="Z1906" s="673"/>
      <c r="AA1906" s="73">
        <f t="shared" si="321"/>
        <v>5.040066666666667E-2</v>
      </c>
      <c r="AB1906" s="831">
        <f t="shared" si="330"/>
        <v>0</v>
      </c>
    </row>
    <row r="1907" spans="1:2259" s="10" customFormat="1" ht="18" customHeight="1" x14ac:dyDescent="0.2">
      <c r="A1907" s="431"/>
      <c r="B1907" s="75"/>
      <c r="C1907" s="404"/>
      <c r="D1907" s="182"/>
      <c r="E1907" s="183"/>
      <c r="F1907" s="446"/>
      <c r="G1907" s="79"/>
      <c r="H1907" s="80">
        <v>1283</v>
      </c>
      <c r="I1907" s="87" t="s">
        <v>2476</v>
      </c>
      <c r="J1907" s="79">
        <v>100</v>
      </c>
      <c r="K1907" s="83">
        <v>3</v>
      </c>
      <c r="L1907" s="83">
        <v>4</v>
      </c>
      <c r="M1907" s="83">
        <v>7</v>
      </c>
      <c r="N1907" s="82"/>
      <c r="O1907" s="83">
        <f t="shared" si="326"/>
        <v>4.666666666666667</v>
      </c>
      <c r="P1907" s="84">
        <f t="shared" si="327"/>
        <v>3.0678666666666667E-2</v>
      </c>
      <c r="Q1907" s="666"/>
      <c r="R1907" s="85"/>
      <c r="S1907" s="79"/>
      <c r="T1907" s="83"/>
      <c r="U1907" s="83"/>
      <c r="V1907" s="83"/>
      <c r="W1907" s="82"/>
      <c r="X1907" s="83"/>
      <c r="Y1907" s="84"/>
      <c r="Z1907" s="529"/>
      <c r="AA1907" s="73">
        <f t="shared" si="321"/>
        <v>3.0678666666666667E-2</v>
      </c>
      <c r="AB1907" s="831">
        <f t="shared" si="330"/>
        <v>0</v>
      </c>
    </row>
    <row r="1908" spans="1:2259" s="10" customFormat="1" ht="18" customHeight="1" thickBot="1" x14ac:dyDescent="0.25">
      <c r="A1908" s="434"/>
      <c r="B1908" s="90"/>
      <c r="C1908" s="227"/>
      <c r="D1908" s="355"/>
      <c r="E1908" s="438"/>
      <c r="F1908" s="452"/>
      <c r="G1908" s="95"/>
      <c r="H1908" s="96">
        <v>1283</v>
      </c>
      <c r="I1908" s="97" t="s">
        <v>2477</v>
      </c>
      <c r="J1908" s="95">
        <v>100</v>
      </c>
      <c r="K1908" s="99">
        <v>26</v>
      </c>
      <c r="L1908" s="99">
        <v>42</v>
      </c>
      <c r="M1908" s="99">
        <v>51</v>
      </c>
      <c r="N1908" s="98"/>
      <c r="O1908" s="99">
        <f t="shared" si="326"/>
        <v>39.666666666666664</v>
      </c>
      <c r="P1908" s="100">
        <f t="shared" si="327"/>
        <v>0.26076866666666665</v>
      </c>
      <c r="Q1908" s="667"/>
      <c r="R1908" s="101"/>
      <c r="S1908" s="95"/>
      <c r="T1908" s="99"/>
      <c r="U1908" s="99"/>
      <c r="V1908" s="99"/>
      <c r="W1908" s="98"/>
      <c r="X1908" s="99"/>
      <c r="Y1908" s="100"/>
      <c r="Z1908" s="533"/>
      <c r="AA1908" s="73">
        <f t="shared" si="321"/>
        <v>0.26076866666666665</v>
      </c>
      <c r="AB1908" s="831">
        <f t="shared" si="330"/>
        <v>0</v>
      </c>
    </row>
    <row r="1909" spans="1:2259" ht="18" customHeight="1" thickBot="1" x14ac:dyDescent="0.25">
      <c r="A1909" s="146">
        <v>44928</v>
      </c>
      <c r="B1909" s="147">
        <v>0.45833333333333331</v>
      </c>
      <c r="C1909" s="148">
        <v>-5</v>
      </c>
      <c r="D1909" s="436">
        <f t="shared" ref="D1909:D1910" si="331">(MAX(K1909:M1909))/J1909/1.44</f>
        <v>0</v>
      </c>
      <c r="E1909" s="569">
        <f t="shared" ref="E1909" si="332">(MAX(T1909:V1909))/S1909/1.44</f>
        <v>2.0833333333333333E-3</v>
      </c>
      <c r="F1909" s="161" t="s">
        <v>2478</v>
      </c>
      <c r="G1909" s="155" t="s">
        <v>28</v>
      </c>
      <c r="H1909" s="153">
        <v>1512</v>
      </c>
      <c r="I1909" s="172" t="s">
        <v>300</v>
      </c>
      <c r="J1909" s="170">
        <v>1000</v>
      </c>
      <c r="K1909" s="134"/>
      <c r="L1909" s="134"/>
      <c r="M1909" s="134"/>
      <c r="N1909" s="134"/>
      <c r="O1909" s="156">
        <f t="shared" si="326"/>
        <v>0</v>
      </c>
      <c r="P1909" s="69">
        <f t="shared" si="327"/>
        <v>0</v>
      </c>
      <c r="Q1909" s="126"/>
      <c r="R1909" s="136" t="s">
        <v>32</v>
      </c>
      <c r="S1909" s="134">
        <v>1000</v>
      </c>
      <c r="T1909" s="134">
        <v>1</v>
      </c>
      <c r="U1909" s="134">
        <v>3</v>
      </c>
      <c r="V1909" s="134">
        <v>0</v>
      </c>
      <c r="W1909" s="134" t="s">
        <v>158</v>
      </c>
      <c r="X1909" s="156">
        <f>(T1909+U1909+V1909)/3</f>
        <v>1.3333333333333333</v>
      </c>
      <c r="Y1909" s="69">
        <f t="shared" si="322"/>
        <v>8.7653333333333324E-4</v>
      </c>
      <c r="Z1909" s="207"/>
      <c r="AA1909" s="73">
        <f t="shared" si="321"/>
        <v>8.7653333333333324E-4</v>
      </c>
      <c r="AB1909" s="831">
        <f t="shared" si="330"/>
        <v>999.12346666666667</v>
      </c>
    </row>
    <row r="1910" spans="1:2259" s="252" customFormat="1" ht="18" customHeight="1" thickBot="1" x14ac:dyDescent="0.25">
      <c r="A1910" s="146">
        <v>44976</v>
      </c>
      <c r="B1910" s="147">
        <v>0.625</v>
      </c>
      <c r="C1910" s="148">
        <v>-8</v>
      </c>
      <c r="D1910" s="355">
        <f t="shared" si="331"/>
        <v>0.40343915343915349</v>
      </c>
      <c r="E1910" s="201">
        <f>(MAX(T1910:V1910))/S1910/1.44</f>
        <v>0.17416225749559083</v>
      </c>
      <c r="F1910" s="151"/>
      <c r="G1910" s="152"/>
      <c r="H1910" s="153">
        <v>1514</v>
      </c>
      <c r="I1910" s="154" t="s">
        <v>29</v>
      </c>
      <c r="J1910" s="155">
        <v>630</v>
      </c>
      <c r="K1910" s="157">
        <v>340</v>
      </c>
      <c r="L1910" s="677">
        <v>360</v>
      </c>
      <c r="M1910" s="157">
        <v>366</v>
      </c>
      <c r="N1910" s="157" t="s">
        <v>1371</v>
      </c>
      <c r="O1910" s="156">
        <f t="shared" si="326"/>
        <v>355.33333333333331</v>
      </c>
      <c r="P1910" s="69">
        <f t="shared" si="327"/>
        <v>0.37078751322751319</v>
      </c>
      <c r="Q1910" s="69"/>
      <c r="R1910" s="136" t="s">
        <v>32</v>
      </c>
      <c r="S1910" s="157">
        <v>630</v>
      </c>
      <c r="T1910" s="157">
        <v>74</v>
      </c>
      <c r="U1910" s="157">
        <v>76</v>
      </c>
      <c r="V1910" s="157">
        <v>158</v>
      </c>
      <c r="W1910" s="157" t="s">
        <v>2199</v>
      </c>
      <c r="X1910" s="156">
        <f>(T1910+U1910+V1910)/3</f>
        <v>102.66666666666667</v>
      </c>
      <c r="Y1910" s="69">
        <f t="shared" si="322"/>
        <v>0.10713185185185185</v>
      </c>
      <c r="Z1910" s="251"/>
      <c r="AA1910" s="73">
        <f t="shared" si="321"/>
        <v>0.47791936507936505</v>
      </c>
      <c r="AB1910" s="831">
        <f t="shared" si="330"/>
        <v>328.91079999999999</v>
      </c>
      <c r="AC1910" s="233"/>
      <c r="AD1910" s="233"/>
      <c r="AE1910" s="233"/>
      <c r="AF1910" s="233"/>
      <c r="AG1910" s="233"/>
      <c r="AH1910" s="233"/>
      <c r="AI1910" s="233"/>
      <c r="AJ1910" s="233"/>
      <c r="AK1910" s="233"/>
      <c r="AL1910" s="233"/>
      <c r="AM1910" s="233"/>
      <c r="AN1910" s="233"/>
      <c r="AO1910" s="233"/>
      <c r="AP1910" s="233"/>
      <c r="AQ1910" s="233"/>
      <c r="AR1910" s="233"/>
      <c r="AS1910" s="233"/>
      <c r="AT1910" s="233"/>
      <c r="AU1910" s="233"/>
      <c r="AV1910" s="233"/>
      <c r="AW1910" s="233"/>
      <c r="AX1910" s="233"/>
      <c r="AY1910" s="233"/>
      <c r="AZ1910" s="233"/>
      <c r="BA1910" s="233"/>
      <c r="BB1910" s="233"/>
      <c r="BC1910" s="233"/>
      <c r="BD1910" s="233"/>
      <c r="BE1910" s="233"/>
      <c r="BF1910" s="233"/>
      <c r="BG1910" s="233"/>
      <c r="BH1910" s="233"/>
      <c r="BI1910" s="233"/>
      <c r="BJ1910" s="233"/>
      <c r="BK1910" s="233"/>
      <c r="BL1910" s="233"/>
      <c r="BM1910" s="233"/>
      <c r="BN1910" s="233"/>
      <c r="BO1910" s="233"/>
      <c r="BP1910" s="233"/>
      <c r="BQ1910" s="233"/>
      <c r="BR1910" s="233"/>
      <c r="BS1910" s="233"/>
      <c r="BT1910" s="233"/>
      <c r="BU1910" s="233"/>
      <c r="BV1910" s="233"/>
      <c r="BW1910" s="233"/>
      <c r="BX1910" s="233"/>
      <c r="BY1910" s="233"/>
      <c r="BZ1910" s="233"/>
      <c r="CA1910" s="233"/>
      <c r="CB1910" s="233"/>
      <c r="CC1910" s="233"/>
      <c r="CD1910" s="233"/>
      <c r="CE1910" s="233"/>
      <c r="CF1910" s="233"/>
      <c r="CG1910" s="233"/>
      <c r="CH1910" s="233"/>
      <c r="CI1910" s="233"/>
      <c r="CJ1910" s="233"/>
      <c r="CK1910" s="233"/>
      <c r="CL1910" s="233"/>
      <c r="CM1910" s="233"/>
      <c r="CN1910" s="233"/>
      <c r="CO1910" s="233"/>
      <c r="CP1910" s="233"/>
      <c r="CQ1910" s="233"/>
      <c r="CR1910" s="233"/>
      <c r="CS1910" s="233"/>
      <c r="CT1910" s="233"/>
      <c r="CU1910" s="233"/>
      <c r="CV1910" s="233"/>
      <c r="CW1910" s="233"/>
      <c r="CX1910" s="233"/>
      <c r="CY1910" s="233"/>
      <c r="CZ1910" s="233"/>
      <c r="DA1910" s="233"/>
      <c r="DB1910" s="233"/>
      <c r="DC1910" s="233"/>
      <c r="DD1910" s="233"/>
      <c r="DE1910" s="233"/>
      <c r="DF1910" s="233"/>
      <c r="DG1910" s="233"/>
      <c r="DH1910" s="233"/>
      <c r="DI1910" s="233"/>
      <c r="DJ1910" s="233"/>
      <c r="DK1910" s="233"/>
      <c r="DL1910" s="233"/>
      <c r="DM1910" s="233"/>
      <c r="DN1910" s="233"/>
      <c r="DO1910" s="233"/>
      <c r="DP1910" s="233"/>
      <c r="DQ1910" s="233"/>
      <c r="DR1910" s="233"/>
      <c r="DS1910" s="233"/>
      <c r="DT1910" s="233"/>
      <c r="DU1910" s="233"/>
      <c r="DV1910" s="233"/>
      <c r="DW1910" s="233"/>
      <c r="DX1910" s="233"/>
      <c r="DY1910" s="233"/>
      <c r="DZ1910" s="233"/>
      <c r="EA1910" s="233"/>
      <c r="EB1910" s="233"/>
      <c r="EC1910" s="233"/>
      <c r="ED1910" s="233"/>
      <c r="EE1910" s="233"/>
      <c r="EF1910" s="233"/>
      <c r="EG1910" s="233"/>
      <c r="EH1910" s="233"/>
      <c r="EI1910" s="233"/>
      <c r="EJ1910" s="233"/>
      <c r="EK1910" s="233"/>
      <c r="EL1910" s="233"/>
      <c r="EM1910" s="233"/>
      <c r="EN1910" s="233"/>
      <c r="EO1910" s="233"/>
      <c r="EP1910" s="233"/>
      <c r="EQ1910" s="233"/>
      <c r="ER1910" s="233"/>
      <c r="ES1910" s="233"/>
      <c r="ET1910" s="233"/>
      <c r="EU1910" s="233"/>
      <c r="EV1910" s="233"/>
      <c r="EW1910" s="233"/>
      <c r="EX1910" s="233"/>
      <c r="EY1910" s="233"/>
      <c r="EZ1910" s="233"/>
      <c r="FA1910" s="233"/>
      <c r="FB1910" s="233"/>
      <c r="FC1910" s="233"/>
      <c r="FD1910" s="233"/>
      <c r="FE1910" s="233"/>
      <c r="FF1910" s="233"/>
      <c r="FG1910" s="233"/>
      <c r="FH1910" s="233"/>
      <c r="FI1910" s="233"/>
      <c r="FJ1910" s="233"/>
      <c r="FK1910" s="233"/>
      <c r="FL1910" s="233"/>
      <c r="FM1910" s="233"/>
      <c r="FN1910" s="233"/>
      <c r="FO1910" s="233"/>
      <c r="FP1910" s="233"/>
      <c r="FQ1910" s="233"/>
      <c r="FR1910" s="233"/>
      <c r="FS1910" s="233"/>
      <c r="FT1910" s="233"/>
      <c r="FU1910" s="233"/>
      <c r="FV1910" s="233"/>
      <c r="FW1910" s="233"/>
      <c r="FX1910" s="233"/>
      <c r="FY1910" s="233"/>
      <c r="FZ1910" s="233"/>
      <c r="GA1910" s="233"/>
      <c r="GB1910" s="233"/>
      <c r="GC1910" s="233"/>
      <c r="GD1910" s="233"/>
      <c r="GE1910" s="233"/>
      <c r="GF1910" s="233"/>
      <c r="GG1910" s="233"/>
      <c r="GH1910" s="233"/>
      <c r="GI1910" s="233"/>
      <c r="GJ1910" s="233"/>
      <c r="GK1910" s="233"/>
      <c r="GL1910" s="233"/>
      <c r="GM1910" s="233"/>
      <c r="GN1910" s="233"/>
      <c r="GO1910" s="233"/>
      <c r="GP1910" s="233"/>
      <c r="GQ1910" s="233"/>
      <c r="GR1910" s="233"/>
      <c r="GS1910" s="233"/>
      <c r="GT1910" s="233"/>
      <c r="GU1910" s="233"/>
      <c r="GV1910" s="233"/>
      <c r="GW1910" s="233"/>
      <c r="GX1910" s="233"/>
      <c r="GY1910" s="233"/>
      <c r="GZ1910" s="233"/>
      <c r="HA1910" s="233"/>
      <c r="HB1910" s="233"/>
      <c r="HC1910" s="233"/>
      <c r="HD1910" s="233"/>
      <c r="HE1910" s="233"/>
      <c r="HF1910" s="233"/>
      <c r="HG1910" s="233"/>
      <c r="HH1910" s="233"/>
      <c r="HI1910" s="233"/>
      <c r="HJ1910" s="233"/>
      <c r="HK1910" s="233"/>
      <c r="HL1910" s="233"/>
      <c r="HM1910" s="233"/>
      <c r="HN1910" s="233"/>
      <c r="HO1910" s="233"/>
      <c r="HP1910" s="233"/>
      <c r="HQ1910" s="233"/>
      <c r="HR1910" s="233"/>
      <c r="HS1910" s="233"/>
      <c r="HT1910" s="233"/>
      <c r="HU1910" s="233"/>
      <c r="HV1910" s="233"/>
      <c r="HW1910" s="233"/>
      <c r="HX1910" s="233"/>
      <c r="HY1910" s="233"/>
      <c r="HZ1910" s="233"/>
      <c r="IA1910" s="233"/>
      <c r="IB1910" s="233"/>
      <c r="IC1910" s="233"/>
      <c r="ID1910" s="233"/>
      <c r="IE1910" s="233"/>
      <c r="IF1910" s="233"/>
      <c r="IG1910" s="233"/>
      <c r="IH1910" s="233"/>
      <c r="II1910" s="233"/>
      <c r="IJ1910" s="233"/>
      <c r="IK1910" s="233"/>
      <c r="IL1910" s="233"/>
      <c r="IM1910" s="233"/>
      <c r="IN1910" s="233"/>
      <c r="IO1910" s="233"/>
      <c r="IP1910" s="233"/>
      <c r="IQ1910" s="233"/>
      <c r="IR1910" s="233"/>
      <c r="IS1910" s="233"/>
      <c r="IT1910" s="233"/>
      <c r="IU1910" s="233"/>
      <c r="IV1910" s="233"/>
      <c r="IW1910" s="233"/>
      <c r="IX1910" s="233"/>
      <c r="IY1910" s="233"/>
      <c r="IZ1910" s="233"/>
      <c r="JA1910" s="233"/>
      <c r="JB1910" s="233"/>
      <c r="JC1910" s="233"/>
      <c r="JD1910" s="233"/>
      <c r="JE1910" s="233"/>
      <c r="JF1910" s="233"/>
      <c r="JG1910" s="233"/>
      <c r="JH1910" s="233"/>
      <c r="JI1910" s="233"/>
      <c r="JJ1910" s="233"/>
      <c r="JK1910" s="233"/>
      <c r="JL1910" s="233"/>
      <c r="JM1910" s="233"/>
      <c r="JN1910" s="233"/>
      <c r="JO1910" s="233"/>
      <c r="JP1910" s="233"/>
      <c r="JQ1910" s="233"/>
      <c r="JR1910" s="233"/>
      <c r="JS1910" s="233"/>
      <c r="JT1910" s="233"/>
      <c r="JU1910" s="233"/>
      <c r="JV1910" s="233"/>
      <c r="JW1910" s="233"/>
      <c r="JX1910" s="233"/>
      <c r="JY1910" s="233"/>
      <c r="JZ1910" s="233"/>
      <c r="KA1910" s="233"/>
      <c r="KB1910" s="233"/>
      <c r="KC1910" s="233"/>
      <c r="KD1910" s="233"/>
      <c r="KE1910" s="233"/>
      <c r="KF1910" s="233"/>
      <c r="KG1910" s="233"/>
      <c r="KH1910" s="233"/>
      <c r="KI1910" s="233"/>
      <c r="KJ1910" s="233"/>
      <c r="KK1910" s="233"/>
      <c r="KL1910" s="233"/>
      <c r="KM1910" s="233"/>
      <c r="KN1910" s="233"/>
      <c r="KO1910" s="233"/>
      <c r="KP1910" s="233"/>
      <c r="KQ1910" s="233"/>
      <c r="KR1910" s="233"/>
      <c r="KS1910" s="233"/>
      <c r="KT1910" s="233"/>
      <c r="KU1910" s="233"/>
      <c r="KV1910" s="233"/>
      <c r="KW1910" s="233"/>
      <c r="KX1910" s="233"/>
      <c r="KY1910" s="233"/>
      <c r="KZ1910" s="233"/>
      <c r="LA1910" s="233"/>
      <c r="LB1910" s="233"/>
      <c r="LC1910" s="233"/>
      <c r="LD1910" s="233"/>
      <c r="LE1910" s="233"/>
      <c r="LF1910" s="233"/>
      <c r="LG1910" s="233"/>
      <c r="LH1910" s="233"/>
      <c r="LI1910" s="233"/>
      <c r="LJ1910" s="233"/>
      <c r="LK1910" s="233"/>
      <c r="LL1910" s="233"/>
      <c r="LM1910" s="233"/>
      <c r="LN1910" s="233"/>
      <c r="LO1910" s="233"/>
      <c r="LP1910" s="233"/>
      <c r="LQ1910" s="233"/>
      <c r="LR1910" s="233"/>
      <c r="LS1910" s="233"/>
      <c r="LT1910" s="233"/>
      <c r="LU1910" s="233"/>
      <c r="LV1910" s="233"/>
      <c r="LW1910" s="233"/>
      <c r="LX1910" s="233"/>
      <c r="LY1910" s="233"/>
      <c r="LZ1910" s="233"/>
      <c r="MA1910" s="233"/>
      <c r="MB1910" s="233"/>
      <c r="MC1910" s="233"/>
      <c r="MD1910" s="233"/>
      <c r="ME1910" s="233"/>
      <c r="MF1910" s="233"/>
      <c r="MG1910" s="233"/>
      <c r="MH1910" s="233"/>
      <c r="MI1910" s="233"/>
      <c r="MJ1910" s="233"/>
      <c r="MK1910" s="233"/>
      <c r="ML1910" s="233"/>
      <c r="MM1910" s="233"/>
      <c r="MN1910" s="233"/>
      <c r="MO1910" s="233"/>
      <c r="MP1910" s="233"/>
      <c r="MQ1910" s="233"/>
      <c r="MR1910" s="233"/>
      <c r="MS1910" s="233"/>
      <c r="MT1910" s="233"/>
      <c r="MU1910" s="233"/>
      <c r="MV1910" s="233"/>
      <c r="MW1910" s="233"/>
      <c r="MX1910" s="233"/>
      <c r="MY1910" s="233"/>
      <c r="MZ1910" s="233"/>
      <c r="NA1910" s="233"/>
      <c r="NB1910" s="233"/>
      <c r="NC1910" s="233"/>
      <c r="ND1910" s="233"/>
      <c r="NE1910" s="233"/>
      <c r="NF1910" s="233"/>
      <c r="NG1910" s="233"/>
      <c r="NH1910" s="233"/>
      <c r="NI1910" s="233"/>
      <c r="NJ1910" s="233"/>
      <c r="NK1910" s="233"/>
      <c r="NL1910" s="233"/>
      <c r="NM1910" s="233"/>
      <c r="NN1910" s="233"/>
      <c r="NO1910" s="233"/>
      <c r="NP1910" s="233"/>
      <c r="NQ1910" s="233"/>
      <c r="NR1910" s="233"/>
      <c r="NS1910" s="233"/>
      <c r="NT1910" s="233"/>
      <c r="NU1910" s="233"/>
      <c r="NV1910" s="233"/>
      <c r="NW1910" s="233"/>
      <c r="NX1910" s="233"/>
      <c r="NY1910" s="233"/>
      <c r="NZ1910" s="233"/>
      <c r="OA1910" s="233"/>
      <c r="OB1910" s="233"/>
      <c r="OC1910" s="233"/>
      <c r="OD1910" s="233"/>
      <c r="OE1910" s="233"/>
      <c r="OF1910" s="233"/>
      <c r="OG1910" s="233"/>
      <c r="OH1910" s="233"/>
      <c r="OI1910" s="233"/>
      <c r="OJ1910" s="233"/>
      <c r="OK1910" s="233"/>
      <c r="OL1910" s="233"/>
      <c r="OM1910" s="233"/>
      <c r="ON1910" s="233"/>
      <c r="OO1910" s="233"/>
      <c r="OP1910" s="233"/>
      <c r="OQ1910" s="233"/>
      <c r="OR1910" s="233"/>
      <c r="OS1910" s="233"/>
      <c r="OT1910" s="233"/>
      <c r="OU1910" s="233"/>
      <c r="OV1910" s="233"/>
      <c r="OW1910" s="233"/>
      <c r="OX1910" s="233"/>
      <c r="OY1910" s="233"/>
      <c r="OZ1910" s="233"/>
      <c r="PA1910" s="233"/>
      <c r="PB1910" s="233"/>
      <c r="PC1910" s="233"/>
      <c r="PD1910" s="233"/>
      <c r="PE1910" s="233"/>
      <c r="PF1910" s="233"/>
      <c r="PG1910" s="233"/>
      <c r="PH1910" s="233"/>
      <c r="PI1910" s="233"/>
      <c r="PJ1910" s="233"/>
      <c r="PK1910" s="233"/>
      <c r="PL1910" s="233"/>
      <c r="PM1910" s="233"/>
      <c r="PN1910" s="233"/>
      <c r="PO1910" s="233"/>
      <c r="PP1910" s="233"/>
      <c r="PQ1910" s="233"/>
      <c r="PR1910" s="233"/>
      <c r="PS1910" s="233"/>
      <c r="PT1910" s="233"/>
      <c r="PU1910" s="233"/>
      <c r="PV1910" s="233"/>
      <c r="PW1910" s="233"/>
      <c r="PX1910" s="233"/>
      <c r="PY1910" s="233"/>
      <c r="PZ1910" s="233"/>
      <c r="QA1910" s="233"/>
      <c r="QB1910" s="233"/>
      <c r="QC1910" s="233"/>
      <c r="QD1910" s="233"/>
      <c r="QE1910" s="233"/>
      <c r="QF1910" s="233"/>
      <c r="QG1910" s="233"/>
      <c r="QH1910" s="233"/>
      <c r="QI1910" s="233"/>
      <c r="QJ1910" s="233"/>
      <c r="QK1910" s="233"/>
      <c r="QL1910" s="233"/>
      <c r="QM1910" s="233"/>
      <c r="QN1910" s="233"/>
      <c r="QO1910" s="233"/>
      <c r="QP1910" s="233"/>
      <c r="QQ1910" s="233"/>
      <c r="QR1910" s="233"/>
      <c r="QS1910" s="233"/>
      <c r="QT1910" s="233"/>
      <c r="QU1910" s="233"/>
      <c r="QV1910" s="233"/>
      <c r="QW1910" s="233"/>
      <c r="QX1910" s="233"/>
      <c r="QY1910" s="233"/>
      <c r="QZ1910" s="233"/>
      <c r="RA1910" s="233"/>
      <c r="RB1910" s="233"/>
      <c r="RC1910" s="233"/>
      <c r="RD1910" s="233"/>
      <c r="RE1910" s="233"/>
      <c r="RF1910" s="233"/>
      <c r="RG1910" s="233"/>
      <c r="RH1910" s="233"/>
      <c r="RI1910" s="233"/>
      <c r="RJ1910" s="233"/>
      <c r="RK1910" s="233"/>
      <c r="RL1910" s="233"/>
      <c r="RM1910" s="233"/>
      <c r="RN1910" s="233"/>
      <c r="RO1910" s="233"/>
      <c r="RP1910" s="233"/>
      <c r="RQ1910" s="233"/>
      <c r="RR1910" s="233"/>
      <c r="RS1910" s="233"/>
      <c r="RT1910" s="233"/>
      <c r="RU1910" s="233"/>
      <c r="RV1910" s="233"/>
      <c r="RW1910" s="233"/>
      <c r="RX1910" s="233"/>
      <c r="RY1910" s="233"/>
      <c r="RZ1910" s="233"/>
      <c r="SA1910" s="233"/>
      <c r="SB1910" s="233"/>
      <c r="SC1910" s="233"/>
      <c r="SD1910" s="233"/>
      <c r="SE1910" s="233"/>
      <c r="SF1910" s="233"/>
      <c r="SG1910" s="233"/>
      <c r="SH1910" s="233"/>
      <c r="SI1910" s="233"/>
      <c r="SJ1910" s="233"/>
      <c r="SK1910" s="233"/>
      <c r="SL1910" s="233"/>
      <c r="SM1910" s="233"/>
      <c r="SN1910" s="233"/>
      <c r="SO1910" s="233"/>
      <c r="SP1910" s="233"/>
      <c r="SQ1910" s="233"/>
      <c r="SR1910" s="233"/>
      <c r="SS1910" s="233"/>
      <c r="ST1910" s="233"/>
      <c r="SU1910" s="233"/>
      <c r="SV1910" s="233"/>
      <c r="SW1910" s="233"/>
      <c r="SX1910" s="233"/>
      <c r="SY1910" s="233"/>
      <c r="SZ1910" s="233"/>
      <c r="TA1910" s="233"/>
      <c r="TB1910" s="233"/>
      <c r="TC1910" s="233"/>
      <c r="TD1910" s="233"/>
      <c r="TE1910" s="233"/>
      <c r="TF1910" s="233"/>
      <c r="TG1910" s="233"/>
      <c r="TH1910" s="233"/>
      <c r="TI1910" s="233"/>
      <c r="TJ1910" s="233"/>
      <c r="TK1910" s="233"/>
      <c r="TL1910" s="233"/>
      <c r="TM1910" s="233"/>
      <c r="TN1910" s="233"/>
      <c r="TO1910" s="233"/>
      <c r="TP1910" s="233"/>
      <c r="TQ1910" s="233"/>
      <c r="TR1910" s="233"/>
      <c r="TS1910" s="233"/>
      <c r="TT1910" s="233"/>
      <c r="TU1910" s="233"/>
      <c r="TV1910" s="233"/>
      <c r="TW1910" s="233"/>
      <c r="TX1910" s="233"/>
      <c r="TY1910" s="233"/>
      <c r="TZ1910" s="233"/>
      <c r="UA1910" s="233"/>
      <c r="UB1910" s="233"/>
      <c r="UC1910" s="233"/>
      <c r="UD1910" s="233"/>
      <c r="UE1910" s="233"/>
      <c r="UF1910" s="233"/>
      <c r="UG1910" s="233"/>
      <c r="UH1910" s="233"/>
      <c r="UI1910" s="233"/>
      <c r="UJ1910" s="233"/>
      <c r="UK1910" s="233"/>
      <c r="UL1910" s="233"/>
      <c r="UM1910" s="233"/>
      <c r="UN1910" s="233"/>
      <c r="UO1910" s="233"/>
      <c r="UP1910" s="233"/>
      <c r="UQ1910" s="233"/>
      <c r="UR1910" s="233"/>
      <c r="US1910" s="233"/>
      <c r="UT1910" s="233"/>
      <c r="UU1910" s="233"/>
      <c r="UV1910" s="233"/>
      <c r="UW1910" s="233"/>
      <c r="UX1910" s="233"/>
      <c r="UY1910" s="233"/>
      <c r="UZ1910" s="233"/>
      <c r="VA1910" s="233"/>
      <c r="VB1910" s="233"/>
      <c r="VC1910" s="233"/>
      <c r="VD1910" s="233"/>
      <c r="VE1910" s="233"/>
      <c r="VF1910" s="233"/>
      <c r="VG1910" s="233"/>
      <c r="VH1910" s="233"/>
      <c r="VI1910" s="233"/>
      <c r="VJ1910" s="233"/>
      <c r="VK1910" s="233"/>
      <c r="VL1910" s="233"/>
      <c r="VM1910" s="233"/>
      <c r="VN1910" s="233"/>
      <c r="VO1910" s="233"/>
      <c r="VP1910" s="233"/>
      <c r="VQ1910" s="233"/>
      <c r="VR1910" s="233"/>
      <c r="VS1910" s="233"/>
      <c r="VT1910" s="233"/>
      <c r="VU1910" s="233"/>
      <c r="VV1910" s="233"/>
      <c r="VW1910" s="233"/>
      <c r="VX1910" s="233"/>
      <c r="VY1910" s="233"/>
      <c r="VZ1910" s="233"/>
      <c r="WA1910" s="233"/>
      <c r="WB1910" s="233"/>
      <c r="WC1910" s="233"/>
      <c r="WD1910" s="233"/>
      <c r="WE1910" s="233"/>
      <c r="WF1910" s="233"/>
      <c r="WG1910" s="233"/>
      <c r="WH1910" s="233"/>
      <c r="WI1910" s="233"/>
      <c r="WJ1910" s="233"/>
      <c r="WK1910" s="233"/>
      <c r="WL1910" s="233"/>
      <c r="WM1910" s="233"/>
      <c r="WN1910" s="233"/>
      <c r="WO1910" s="233"/>
      <c r="WP1910" s="233"/>
      <c r="WQ1910" s="233"/>
      <c r="WR1910" s="233"/>
      <c r="WS1910" s="233"/>
      <c r="WT1910" s="233"/>
      <c r="WU1910" s="233"/>
      <c r="WV1910" s="233"/>
      <c r="WW1910" s="233"/>
      <c r="WX1910" s="233"/>
      <c r="WY1910" s="233"/>
      <c r="WZ1910" s="233"/>
      <c r="XA1910" s="233"/>
      <c r="XB1910" s="233"/>
      <c r="XC1910" s="233"/>
      <c r="XD1910" s="233"/>
      <c r="XE1910" s="233"/>
      <c r="XF1910" s="233"/>
      <c r="XG1910" s="233"/>
      <c r="XH1910" s="233"/>
      <c r="XI1910" s="233"/>
      <c r="XJ1910" s="233"/>
      <c r="XK1910" s="233"/>
      <c r="XL1910" s="233"/>
      <c r="XM1910" s="233"/>
      <c r="XN1910" s="233"/>
      <c r="XO1910" s="233"/>
      <c r="XP1910" s="233"/>
      <c r="XQ1910" s="233"/>
      <c r="XR1910" s="233"/>
      <c r="XS1910" s="233"/>
      <c r="XT1910" s="233"/>
      <c r="XU1910" s="233"/>
      <c r="XV1910" s="233"/>
      <c r="XW1910" s="233"/>
      <c r="XX1910" s="233"/>
      <c r="XY1910" s="233"/>
      <c r="XZ1910" s="233"/>
      <c r="YA1910" s="233"/>
      <c r="YB1910" s="233"/>
      <c r="YC1910" s="233"/>
      <c r="YD1910" s="233"/>
      <c r="YE1910" s="233"/>
      <c r="YF1910" s="233"/>
      <c r="YG1910" s="233"/>
      <c r="YH1910" s="233"/>
      <c r="YI1910" s="233"/>
      <c r="YJ1910" s="233"/>
      <c r="YK1910" s="233"/>
      <c r="YL1910" s="233"/>
      <c r="YM1910" s="233"/>
      <c r="YN1910" s="233"/>
      <c r="YO1910" s="233"/>
      <c r="YP1910" s="233"/>
      <c r="YQ1910" s="233"/>
      <c r="YR1910" s="233"/>
      <c r="YS1910" s="233"/>
      <c r="YT1910" s="233"/>
      <c r="YU1910" s="233"/>
      <c r="YV1910" s="233"/>
      <c r="YW1910" s="233"/>
      <c r="YX1910" s="233"/>
      <c r="YY1910" s="233"/>
      <c r="YZ1910" s="233"/>
      <c r="ZA1910" s="233"/>
      <c r="ZB1910" s="233"/>
      <c r="ZC1910" s="233"/>
      <c r="ZD1910" s="233"/>
      <c r="ZE1910" s="233"/>
      <c r="ZF1910" s="233"/>
      <c r="ZG1910" s="233"/>
      <c r="ZH1910" s="233"/>
      <c r="ZI1910" s="233"/>
      <c r="ZJ1910" s="233"/>
      <c r="ZK1910" s="233"/>
      <c r="ZL1910" s="233"/>
      <c r="ZM1910" s="233"/>
      <c r="ZN1910" s="233"/>
      <c r="ZO1910" s="233"/>
      <c r="ZP1910" s="233"/>
      <c r="ZQ1910" s="233"/>
      <c r="ZR1910" s="233"/>
      <c r="ZS1910" s="233"/>
      <c r="ZT1910" s="233"/>
      <c r="ZU1910" s="233"/>
      <c r="ZV1910" s="233"/>
      <c r="ZW1910" s="233"/>
      <c r="ZX1910" s="233"/>
      <c r="ZY1910" s="233"/>
      <c r="ZZ1910" s="233"/>
      <c r="AAA1910" s="233"/>
      <c r="AAB1910" s="233"/>
      <c r="AAC1910" s="233"/>
      <c r="AAD1910" s="233"/>
      <c r="AAE1910" s="233"/>
      <c r="AAF1910" s="233"/>
      <c r="AAG1910" s="233"/>
      <c r="AAH1910" s="233"/>
      <c r="AAI1910" s="233"/>
      <c r="AAJ1910" s="233"/>
      <c r="AAK1910" s="233"/>
      <c r="AAL1910" s="233"/>
      <c r="AAM1910" s="233"/>
      <c r="AAN1910" s="233"/>
      <c r="AAO1910" s="233"/>
      <c r="AAP1910" s="233"/>
      <c r="AAQ1910" s="233"/>
      <c r="AAR1910" s="233"/>
      <c r="AAS1910" s="233"/>
      <c r="AAT1910" s="233"/>
      <c r="AAU1910" s="233"/>
      <c r="AAV1910" s="233"/>
      <c r="AAW1910" s="233"/>
      <c r="AAX1910" s="233"/>
      <c r="AAY1910" s="233"/>
      <c r="AAZ1910" s="233"/>
      <c r="ABA1910" s="233"/>
      <c r="ABB1910" s="233"/>
      <c r="ABC1910" s="233"/>
      <c r="ABD1910" s="233"/>
      <c r="ABE1910" s="233"/>
      <c r="ABF1910" s="233"/>
      <c r="ABG1910" s="233"/>
      <c r="ABH1910" s="233"/>
      <c r="ABI1910" s="233"/>
      <c r="ABJ1910" s="233"/>
      <c r="ABK1910" s="233"/>
      <c r="ABL1910" s="233"/>
      <c r="ABM1910" s="233"/>
      <c r="ABN1910" s="233"/>
      <c r="ABO1910" s="233"/>
      <c r="ABP1910" s="233"/>
      <c r="ABQ1910" s="233"/>
      <c r="ABR1910" s="233"/>
      <c r="ABS1910" s="233"/>
      <c r="ABT1910" s="233"/>
      <c r="ABU1910" s="233"/>
      <c r="ABV1910" s="233"/>
      <c r="ABW1910" s="233"/>
      <c r="ABX1910" s="233"/>
      <c r="ABY1910" s="233"/>
      <c r="ABZ1910" s="233"/>
      <c r="ACA1910" s="233"/>
      <c r="ACB1910" s="233"/>
      <c r="ACC1910" s="233"/>
      <c r="ACD1910" s="233"/>
      <c r="ACE1910" s="233"/>
      <c r="ACF1910" s="233"/>
      <c r="ACG1910" s="233"/>
      <c r="ACH1910" s="233"/>
      <c r="ACI1910" s="233"/>
      <c r="ACJ1910" s="233"/>
      <c r="ACK1910" s="233"/>
      <c r="ACL1910" s="233"/>
      <c r="ACM1910" s="233"/>
      <c r="ACN1910" s="233"/>
      <c r="ACO1910" s="233"/>
      <c r="ACP1910" s="233"/>
      <c r="ACQ1910" s="233"/>
      <c r="ACR1910" s="233"/>
      <c r="ACS1910" s="233"/>
      <c r="ACT1910" s="233"/>
      <c r="ACU1910" s="233"/>
      <c r="ACV1910" s="233"/>
      <c r="ACW1910" s="233"/>
      <c r="ACX1910" s="233"/>
      <c r="ACY1910" s="233"/>
      <c r="ACZ1910" s="233"/>
      <c r="ADA1910" s="233"/>
      <c r="ADB1910" s="233"/>
      <c r="ADC1910" s="233"/>
      <c r="ADD1910" s="233"/>
      <c r="ADE1910" s="233"/>
      <c r="ADF1910" s="233"/>
      <c r="ADG1910" s="233"/>
      <c r="ADH1910" s="233"/>
      <c r="ADI1910" s="233"/>
      <c r="ADJ1910" s="233"/>
      <c r="ADK1910" s="233"/>
      <c r="ADL1910" s="233"/>
      <c r="ADM1910" s="233"/>
      <c r="ADN1910" s="233"/>
      <c r="ADO1910" s="233"/>
      <c r="ADP1910" s="233"/>
      <c r="ADQ1910" s="233"/>
      <c r="ADR1910" s="233"/>
      <c r="ADS1910" s="233"/>
      <c r="ADT1910" s="233"/>
      <c r="ADU1910" s="233"/>
      <c r="ADV1910" s="233"/>
      <c r="ADW1910" s="233"/>
      <c r="ADX1910" s="233"/>
      <c r="ADY1910" s="233"/>
      <c r="ADZ1910" s="233"/>
      <c r="AEA1910" s="233"/>
      <c r="AEB1910" s="233"/>
      <c r="AEC1910" s="233"/>
      <c r="AED1910" s="233"/>
      <c r="AEE1910" s="233"/>
      <c r="AEF1910" s="233"/>
      <c r="AEG1910" s="233"/>
      <c r="AEH1910" s="233"/>
      <c r="AEI1910" s="233"/>
      <c r="AEJ1910" s="233"/>
      <c r="AEK1910" s="233"/>
      <c r="AEL1910" s="233"/>
      <c r="AEM1910" s="233"/>
      <c r="AEN1910" s="233"/>
      <c r="AEO1910" s="233"/>
      <c r="AEP1910" s="233"/>
      <c r="AEQ1910" s="233"/>
      <c r="AER1910" s="233"/>
      <c r="AES1910" s="233"/>
      <c r="AET1910" s="233"/>
      <c r="AEU1910" s="233"/>
      <c r="AEV1910" s="233"/>
      <c r="AEW1910" s="233"/>
      <c r="AEX1910" s="233"/>
      <c r="AEY1910" s="233"/>
      <c r="AEZ1910" s="233"/>
      <c r="AFA1910" s="233"/>
      <c r="AFB1910" s="233"/>
      <c r="AFC1910" s="233"/>
      <c r="AFD1910" s="233"/>
      <c r="AFE1910" s="233"/>
      <c r="AFF1910" s="233"/>
      <c r="AFG1910" s="233"/>
      <c r="AFH1910" s="233"/>
      <c r="AFI1910" s="233"/>
      <c r="AFJ1910" s="233"/>
      <c r="AFK1910" s="233"/>
      <c r="AFL1910" s="233"/>
      <c r="AFM1910" s="233"/>
      <c r="AFN1910" s="233"/>
      <c r="AFO1910" s="233"/>
      <c r="AFP1910" s="233"/>
      <c r="AFQ1910" s="233"/>
      <c r="AFR1910" s="233"/>
      <c r="AFS1910" s="233"/>
      <c r="AFT1910" s="233"/>
      <c r="AFU1910" s="233"/>
      <c r="AFV1910" s="233"/>
      <c r="AFW1910" s="233"/>
      <c r="AFX1910" s="233"/>
      <c r="AFY1910" s="233"/>
      <c r="AFZ1910" s="233"/>
      <c r="AGA1910" s="233"/>
      <c r="AGB1910" s="233"/>
      <c r="AGC1910" s="233"/>
      <c r="AGD1910" s="233"/>
      <c r="AGE1910" s="233"/>
      <c r="AGF1910" s="233"/>
      <c r="AGG1910" s="233"/>
      <c r="AGH1910" s="233"/>
      <c r="AGI1910" s="233"/>
      <c r="AGJ1910" s="233"/>
      <c r="AGK1910" s="233"/>
      <c r="AGL1910" s="233"/>
      <c r="AGM1910" s="233"/>
      <c r="AGN1910" s="233"/>
      <c r="AGO1910" s="233"/>
      <c r="AGP1910" s="233"/>
      <c r="AGQ1910" s="233"/>
      <c r="AGR1910" s="233"/>
      <c r="AGS1910" s="233"/>
      <c r="AGT1910" s="233"/>
      <c r="AGU1910" s="233"/>
      <c r="AGV1910" s="233"/>
      <c r="AGW1910" s="233"/>
      <c r="AGX1910" s="233"/>
      <c r="AGY1910" s="233"/>
      <c r="AGZ1910" s="233"/>
      <c r="AHA1910" s="233"/>
      <c r="AHB1910" s="233"/>
      <c r="AHC1910" s="233"/>
      <c r="AHD1910" s="233"/>
      <c r="AHE1910" s="233"/>
      <c r="AHF1910" s="233"/>
      <c r="AHG1910" s="233"/>
      <c r="AHH1910" s="233"/>
      <c r="AHI1910" s="233"/>
      <c r="AHJ1910" s="233"/>
      <c r="AHK1910" s="233"/>
      <c r="AHL1910" s="233"/>
      <c r="AHM1910" s="233"/>
      <c r="AHN1910" s="233"/>
      <c r="AHO1910" s="233"/>
      <c r="AHP1910" s="233"/>
      <c r="AHQ1910" s="233"/>
      <c r="AHR1910" s="233"/>
      <c r="AHS1910" s="233"/>
      <c r="AHT1910" s="233"/>
      <c r="AHU1910" s="233"/>
      <c r="AHV1910" s="233"/>
      <c r="AHW1910" s="233"/>
      <c r="AHX1910" s="233"/>
      <c r="AHY1910" s="233"/>
      <c r="AHZ1910" s="233"/>
      <c r="AIA1910" s="233"/>
      <c r="AIB1910" s="233"/>
      <c r="AIC1910" s="233"/>
      <c r="AID1910" s="233"/>
      <c r="AIE1910" s="233"/>
      <c r="AIF1910" s="233"/>
      <c r="AIG1910" s="233"/>
      <c r="AIH1910" s="233"/>
      <c r="AII1910" s="233"/>
      <c r="AIJ1910" s="233"/>
      <c r="AIK1910" s="233"/>
      <c r="AIL1910" s="233"/>
      <c r="AIM1910" s="233"/>
      <c r="AIN1910" s="233"/>
      <c r="AIO1910" s="233"/>
      <c r="AIP1910" s="233"/>
      <c r="AIQ1910" s="233"/>
      <c r="AIR1910" s="233"/>
      <c r="AIS1910" s="233"/>
      <c r="AIT1910" s="233"/>
      <c r="AIU1910" s="233"/>
      <c r="AIV1910" s="233"/>
      <c r="AIW1910" s="233"/>
      <c r="AIX1910" s="233"/>
      <c r="AIY1910" s="233"/>
      <c r="AIZ1910" s="233"/>
      <c r="AJA1910" s="233"/>
      <c r="AJB1910" s="233"/>
      <c r="AJC1910" s="233"/>
      <c r="AJD1910" s="233"/>
      <c r="AJE1910" s="233"/>
      <c r="AJF1910" s="233"/>
      <c r="AJG1910" s="233"/>
      <c r="AJH1910" s="233"/>
      <c r="AJI1910" s="233"/>
      <c r="AJJ1910" s="233"/>
      <c r="AJK1910" s="233"/>
      <c r="AJL1910" s="233"/>
      <c r="AJM1910" s="233"/>
      <c r="AJN1910" s="233"/>
      <c r="AJO1910" s="233"/>
      <c r="AJP1910" s="233"/>
      <c r="AJQ1910" s="233"/>
      <c r="AJR1910" s="233"/>
      <c r="AJS1910" s="233"/>
      <c r="AJT1910" s="233"/>
      <c r="AJU1910" s="233"/>
      <c r="AJV1910" s="233"/>
      <c r="AJW1910" s="233"/>
      <c r="AJX1910" s="233"/>
      <c r="AJY1910" s="233"/>
      <c r="AJZ1910" s="233"/>
      <c r="AKA1910" s="233"/>
      <c r="AKB1910" s="233"/>
      <c r="AKC1910" s="233"/>
      <c r="AKD1910" s="233"/>
      <c r="AKE1910" s="233"/>
      <c r="AKF1910" s="233"/>
      <c r="AKG1910" s="233"/>
      <c r="AKH1910" s="233"/>
      <c r="AKI1910" s="233"/>
      <c r="AKJ1910" s="233"/>
      <c r="AKK1910" s="233"/>
      <c r="AKL1910" s="233"/>
      <c r="AKM1910" s="233"/>
      <c r="AKN1910" s="233"/>
      <c r="AKO1910" s="233"/>
      <c r="AKP1910" s="233"/>
      <c r="AKQ1910" s="233"/>
      <c r="AKR1910" s="233"/>
      <c r="AKS1910" s="233"/>
      <c r="AKT1910" s="233"/>
      <c r="AKU1910" s="233"/>
      <c r="AKV1910" s="233"/>
      <c r="AKW1910" s="233"/>
      <c r="AKX1910" s="233"/>
      <c r="AKY1910" s="233"/>
      <c r="AKZ1910" s="233"/>
      <c r="ALA1910" s="233"/>
      <c r="ALB1910" s="233"/>
      <c r="ALC1910" s="233"/>
      <c r="ALD1910" s="233"/>
      <c r="ALE1910" s="233"/>
      <c r="ALF1910" s="233"/>
      <c r="ALG1910" s="233"/>
      <c r="ALH1910" s="233"/>
      <c r="ALI1910" s="233"/>
      <c r="ALJ1910" s="233"/>
      <c r="ALK1910" s="233"/>
      <c r="ALL1910" s="233"/>
      <c r="ALM1910" s="233"/>
      <c r="ALN1910" s="233"/>
      <c r="ALO1910" s="233"/>
      <c r="ALP1910" s="233"/>
      <c r="ALQ1910" s="233"/>
      <c r="ALR1910" s="233"/>
      <c r="ALS1910" s="233"/>
      <c r="ALT1910" s="233"/>
      <c r="ALU1910" s="233"/>
      <c r="ALV1910" s="233"/>
      <c r="ALW1910" s="233"/>
      <c r="ALX1910" s="233"/>
      <c r="ALY1910" s="233"/>
      <c r="ALZ1910" s="233"/>
      <c r="AMA1910" s="233"/>
      <c r="AMB1910" s="233"/>
      <c r="AMC1910" s="233"/>
      <c r="AMD1910" s="233"/>
      <c r="AME1910" s="233"/>
      <c r="AMF1910" s="233"/>
      <c r="AMG1910" s="233"/>
      <c r="AMH1910" s="233"/>
      <c r="AMI1910" s="233"/>
      <c r="AMJ1910" s="233"/>
      <c r="AMK1910" s="233"/>
      <c r="AML1910" s="233"/>
      <c r="AMM1910" s="233"/>
      <c r="AMN1910" s="233"/>
      <c r="AMO1910" s="233"/>
      <c r="AMP1910" s="233"/>
      <c r="AMQ1910" s="233"/>
      <c r="AMR1910" s="233"/>
      <c r="AMS1910" s="233"/>
      <c r="AMT1910" s="233"/>
      <c r="AMU1910" s="233"/>
      <c r="AMV1910" s="233"/>
      <c r="AMW1910" s="233"/>
      <c r="AMX1910" s="233"/>
      <c r="AMY1910" s="233"/>
      <c r="AMZ1910" s="233"/>
      <c r="ANA1910" s="233"/>
      <c r="ANB1910" s="233"/>
      <c r="ANC1910" s="233"/>
      <c r="AND1910" s="233"/>
      <c r="ANE1910" s="233"/>
      <c r="ANF1910" s="233"/>
      <c r="ANG1910" s="233"/>
      <c r="ANH1910" s="233"/>
      <c r="ANI1910" s="233"/>
      <c r="ANJ1910" s="233"/>
      <c r="ANK1910" s="233"/>
      <c r="ANL1910" s="233"/>
      <c r="ANM1910" s="233"/>
      <c r="ANN1910" s="233"/>
      <c r="ANO1910" s="233"/>
      <c r="ANP1910" s="233"/>
      <c r="ANQ1910" s="233"/>
      <c r="ANR1910" s="233"/>
      <c r="ANS1910" s="233"/>
      <c r="ANT1910" s="233"/>
      <c r="ANU1910" s="233"/>
      <c r="ANV1910" s="233"/>
      <c r="ANW1910" s="233"/>
      <c r="ANX1910" s="233"/>
      <c r="ANY1910" s="233"/>
      <c r="ANZ1910" s="233"/>
      <c r="AOA1910" s="233"/>
      <c r="AOB1910" s="233"/>
      <c r="AOC1910" s="233"/>
      <c r="AOD1910" s="233"/>
      <c r="AOE1910" s="233"/>
      <c r="AOF1910" s="233"/>
      <c r="AOG1910" s="233"/>
      <c r="AOH1910" s="233"/>
      <c r="AOI1910" s="233"/>
      <c r="AOJ1910" s="233"/>
      <c r="AOK1910" s="233"/>
      <c r="AOL1910" s="233"/>
      <c r="AOM1910" s="233"/>
      <c r="AON1910" s="233"/>
      <c r="AOO1910" s="233"/>
      <c r="AOP1910" s="233"/>
      <c r="AOQ1910" s="233"/>
      <c r="AOR1910" s="233"/>
      <c r="AOS1910" s="233"/>
      <c r="AOT1910" s="233"/>
      <c r="AOU1910" s="233"/>
      <c r="AOV1910" s="233"/>
      <c r="AOW1910" s="233"/>
      <c r="AOX1910" s="233"/>
      <c r="AOY1910" s="233"/>
      <c r="AOZ1910" s="233"/>
      <c r="APA1910" s="233"/>
      <c r="APB1910" s="233"/>
      <c r="APC1910" s="233"/>
      <c r="APD1910" s="233"/>
      <c r="APE1910" s="233"/>
      <c r="APF1910" s="233"/>
      <c r="APG1910" s="233"/>
      <c r="APH1910" s="233"/>
      <c r="API1910" s="233"/>
      <c r="APJ1910" s="233"/>
      <c r="APK1910" s="233"/>
      <c r="APL1910" s="233"/>
      <c r="APM1910" s="233"/>
      <c r="APN1910" s="233"/>
      <c r="APO1910" s="233"/>
      <c r="APP1910" s="233"/>
      <c r="APQ1910" s="233"/>
      <c r="APR1910" s="233"/>
      <c r="APS1910" s="233"/>
      <c r="APT1910" s="233"/>
      <c r="APU1910" s="233"/>
      <c r="APV1910" s="233"/>
      <c r="APW1910" s="233"/>
      <c r="APX1910" s="233"/>
      <c r="APY1910" s="233"/>
      <c r="APZ1910" s="233"/>
      <c r="AQA1910" s="233"/>
      <c r="AQB1910" s="233"/>
      <c r="AQC1910" s="233"/>
      <c r="AQD1910" s="233"/>
      <c r="AQE1910" s="233"/>
      <c r="AQF1910" s="233"/>
      <c r="AQG1910" s="233"/>
      <c r="AQH1910" s="233"/>
      <c r="AQI1910" s="233"/>
      <c r="AQJ1910" s="233"/>
      <c r="AQK1910" s="233"/>
      <c r="AQL1910" s="233"/>
      <c r="AQM1910" s="233"/>
      <c r="AQN1910" s="233"/>
      <c r="AQO1910" s="233"/>
      <c r="AQP1910" s="233"/>
      <c r="AQQ1910" s="233"/>
      <c r="AQR1910" s="233"/>
      <c r="AQS1910" s="233"/>
      <c r="AQT1910" s="233"/>
      <c r="AQU1910" s="233"/>
      <c r="AQV1910" s="233"/>
      <c r="AQW1910" s="233"/>
      <c r="AQX1910" s="233"/>
      <c r="AQY1910" s="233"/>
      <c r="AQZ1910" s="233"/>
      <c r="ARA1910" s="233"/>
      <c r="ARB1910" s="233"/>
      <c r="ARC1910" s="233"/>
      <c r="ARD1910" s="233"/>
      <c r="ARE1910" s="233"/>
      <c r="ARF1910" s="233"/>
      <c r="ARG1910" s="233"/>
      <c r="ARH1910" s="233"/>
      <c r="ARI1910" s="233"/>
      <c r="ARJ1910" s="233"/>
      <c r="ARK1910" s="233"/>
      <c r="ARL1910" s="233"/>
      <c r="ARM1910" s="233"/>
      <c r="ARN1910" s="233"/>
      <c r="ARO1910" s="233"/>
      <c r="ARP1910" s="233"/>
      <c r="ARQ1910" s="233"/>
      <c r="ARR1910" s="233"/>
      <c r="ARS1910" s="233"/>
      <c r="ART1910" s="233"/>
      <c r="ARU1910" s="233"/>
      <c r="ARV1910" s="233"/>
      <c r="ARW1910" s="233"/>
      <c r="ARX1910" s="233"/>
      <c r="ARY1910" s="233"/>
      <c r="ARZ1910" s="233"/>
      <c r="ASA1910" s="233"/>
      <c r="ASB1910" s="233"/>
      <c r="ASC1910" s="233"/>
      <c r="ASD1910" s="233"/>
      <c r="ASE1910" s="233"/>
      <c r="ASF1910" s="233"/>
      <c r="ASG1910" s="233"/>
      <c r="ASH1910" s="233"/>
      <c r="ASI1910" s="233"/>
      <c r="ASJ1910" s="233"/>
      <c r="ASK1910" s="233"/>
      <c r="ASL1910" s="233"/>
      <c r="ASM1910" s="233"/>
      <c r="ASN1910" s="233"/>
      <c r="ASO1910" s="233"/>
      <c r="ASP1910" s="233"/>
      <c r="ASQ1910" s="233"/>
      <c r="ASR1910" s="233"/>
      <c r="ASS1910" s="233"/>
      <c r="AST1910" s="233"/>
      <c r="ASU1910" s="233"/>
      <c r="ASV1910" s="233"/>
      <c r="ASW1910" s="233"/>
      <c r="ASX1910" s="233"/>
      <c r="ASY1910" s="233"/>
      <c r="ASZ1910" s="233"/>
      <c r="ATA1910" s="233"/>
      <c r="ATB1910" s="233"/>
      <c r="ATC1910" s="233"/>
      <c r="ATD1910" s="233"/>
      <c r="ATE1910" s="233"/>
      <c r="ATF1910" s="233"/>
      <c r="ATG1910" s="233"/>
      <c r="ATH1910" s="233"/>
      <c r="ATI1910" s="233"/>
      <c r="ATJ1910" s="233"/>
      <c r="ATK1910" s="233"/>
      <c r="ATL1910" s="233"/>
      <c r="ATM1910" s="233"/>
      <c r="ATN1910" s="233"/>
      <c r="ATO1910" s="233"/>
      <c r="ATP1910" s="233"/>
      <c r="ATQ1910" s="233"/>
      <c r="ATR1910" s="233"/>
      <c r="ATS1910" s="233"/>
      <c r="ATT1910" s="233"/>
      <c r="ATU1910" s="233"/>
      <c r="ATV1910" s="233"/>
      <c r="ATW1910" s="233"/>
      <c r="ATX1910" s="233"/>
      <c r="ATY1910" s="233"/>
      <c r="ATZ1910" s="233"/>
      <c r="AUA1910" s="233"/>
      <c r="AUB1910" s="233"/>
      <c r="AUC1910" s="233"/>
      <c r="AUD1910" s="233"/>
      <c r="AUE1910" s="233"/>
      <c r="AUF1910" s="233"/>
      <c r="AUG1910" s="233"/>
      <c r="AUH1910" s="233"/>
      <c r="AUI1910" s="233"/>
      <c r="AUJ1910" s="233"/>
      <c r="AUK1910" s="233"/>
      <c r="AUL1910" s="233"/>
      <c r="AUM1910" s="233"/>
      <c r="AUN1910" s="233"/>
      <c r="AUO1910" s="233"/>
      <c r="AUP1910" s="233"/>
      <c r="AUQ1910" s="233"/>
      <c r="AUR1910" s="233"/>
      <c r="AUS1910" s="233"/>
      <c r="AUT1910" s="233"/>
      <c r="AUU1910" s="233"/>
      <c r="AUV1910" s="233"/>
      <c r="AUW1910" s="233"/>
      <c r="AUX1910" s="233"/>
      <c r="AUY1910" s="233"/>
      <c r="AUZ1910" s="233"/>
      <c r="AVA1910" s="233"/>
      <c r="AVB1910" s="233"/>
      <c r="AVC1910" s="233"/>
      <c r="AVD1910" s="233"/>
      <c r="AVE1910" s="233"/>
      <c r="AVF1910" s="233"/>
      <c r="AVG1910" s="233"/>
      <c r="AVH1910" s="233"/>
      <c r="AVI1910" s="233"/>
      <c r="AVJ1910" s="233"/>
      <c r="AVK1910" s="233"/>
      <c r="AVL1910" s="233"/>
      <c r="AVM1910" s="233"/>
      <c r="AVN1910" s="233"/>
      <c r="AVO1910" s="233"/>
      <c r="AVP1910" s="233"/>
      <c r="AVQ1910" s="233"/>
      <c r="AVR1910" s="233"/>
      <c r="AVS1910" s="233"/>
      <c r="AVT1910" s="233"/>
      <c r="AVU1910" s="233"/>
      <c r="AVV1910" s="233"/>
      <c r="AVW1910" s="233"/>
      <c r="AVX1910" s="233"/>
      <c r="AVY1910" s="233"/>
      <c r="AVZ1910" s="233"/>
      <c r="AWA1910" s="233"/>
      <c r="AWB1910" s="233"/>
      <c r="AWC1910" s="233"/>
      <c r="AWD1910" s="233"/>
      <c r="AWE1910" s="233"/>
      <c r="AWF1910" s="233"/>
      <c r="AWG1910" s="233"/>
      <c r="AWH1910" s="233"/>
      <c r="AWI1910" s="233"/>
      <c r="AWJ1910" s="233"/>
      <c r="AWK1910" s="233"/>
      <c r="AWL1910" s="233"/>
      <c r="AWM1910" s="233"/>
      <c r="AWN1910" s="233"/>
      <c r="AWO1910" s="233"/>
      <c r="AWP1910" s="233"/>
      <c r="AWQ1910" s="233"/>
      <c r="AWR1910" s="233"/>
      <c r="AWS1910" s="233"/>
      <c r="AWT1910" s="233"/>
      <c r="AWU1910" s="233"/>
      <c r="AWV1910" s="233"/>
      <c r="AWW1910" s="233"/>
      <c r="AWX1910" s="233"/>
      <c r="AWY1910" s="233"/>
      <c r="AWZ1910" s="233"/>
      <c r="AXA1910" s="233"/>
      <c r="AXB1910" s="233"/>
      <c r="AXC1910" s="233"/>
      <c r="AXD1910" s="233"/>
      <c r="AXE1910" s="233"/>
      <c r="AXF1910" s="233"/>
      <c r="AXG1910" s="233"/>
      <c r="AXH1910" s="233"/>
      <c r="AXI1910" s="233"/>
      <c r="AXJ1910" s="233"/>
      <c r="AXK1910" s="233"/>
      <c r="AXL1910" s="233"/>
      <c r="AXM1910" s="233"/>
      <c r="AXN1910" s="233"/>
      <c r="AXO1910" s="233"/>
      <c r="AXP1910" s="233"/>
      <c r="AXQ1910" s="233"/>
      <c r="AXR1910" s="233"/>
      <c r="AXS1910" s="233"/>
      <c r="AXT1910" s="233"/>
      <c r="AXU1910" s="233"/>
      <c r="AXV1910" s="233"/>
      <c r="AXW1910" s="233"/>
      <c r="AXX1910" s="233"/>
      <c r="AXY1910" s="233"/>
      <c r="AXZ1910" s="233"/>
      <c r="AYA1910" s="233"/>
      <c r="AYB1910" s="233"/>
      <c r="AYC1910" s="233"/>
      <c r="AYD1910" s="233"/>
      <c r="AYE1910" s="233"/>
      <c r="AYF1910" s="233"/>
      <c r="AYG1910" s="233"/>
      <c r="AYH1910" s="233"/>
      <c r="AYI1910" s="233"/>
      <c r="AYJ1910" s="233"/>
      <c r="AYK1910" s="233"/>
      <c r="AYL1910" s="233"/>
      <c r="AYM1910" s="233"/>
      <c r="AYN1910" s="233"/>
      <c r="AYO1910" s="233"/>
      <c r="AYP1910" s="233"/>
      <c r="AYQ1910" s="233"/>
      <c r="AYR1910" s="233"/>
      <c r="AYS1910" s="233"/>
      <c r="AYT1910" s="233"/>
      <c r="AYU1910" s="233"/>
      <c r="AYV1910" s="233"/>
      <c r="AYW1910" s="233"/>
      <c r="AYX1910" s="233"/>
      <c r="AYY1910" s="233"/>
      <c r="AYZ1910" s="233"/>
      <c r="AZA1910" s="233"/>
      <c r="AZB1910" s="233"/>
      <c r="AZC1910" s="233"/>
      <c r="AZD1910" s="233"/>
      <c r="AZE1910" s="233"/>
      <c r="AZF1910" s="233"/>
      <c r="AZG1910" s="233"/>
      <c r="AZH1910" s="233"/>
      <c r="AZI1910" s="233"/>
      <c r="AZJ1910" s="233"/>
      <c r="AZK1910" s="233"/>
      <c r="AZL1910" s="233"/>
      <c r="AZM1910" s="233"/>
      <c r="AZN1910" s="233"/>
      <c r="AZO1910" s="233"/>
      <c r="AZP1910" s="233"/>
      <c r="AZQ1910" s="233"/>
      <c r="AZR1910" s="233"/>
      <c r="AZS1910" s="233"/>
      <c r="AZT1910" s="233"/>
      <c r="AZU1910" s="233"/>
      <c r="AZV1910" s="233"/>
      <c r="AZW1910" s="233"/>
      <c r="AZX1910" s="233"/>
      <c r="AZY1910" s="233"/>
      <c r="AZZ1910" s="233"/>
      <c r="BAA1910" s="233"/>
      <c r="BAB1910" s="233"/>
      <c r="BAC1910" s="233"/>
      <c r="BAD1910" s="233"/>
      <c r="BAE1910" s="233"/>
      <c r="BAF1910" s="233"/>
      <c r="BAG1910" s="233"/>
      <c r="BAH1910" s="233"/>
      <c r="BAI1910" s="233"/>
      <c r="BAJ1910" s="233"/>
      <c r="BAK1910" s="233"/>
      <c r="BAL1910" s="233"/>
      <c r="BAM1910" s="233"/>
      <c r="BAN1910" s="233"/>
      <c r="BAO1910" s="233"/>
      <c r="BAP1910" s="233"/>
      <c r="BAQ1910" s="233"/>
      <c r="BAR1910" s="233"/>
      <c r="BAS1910" s="233"/>
      <c r="BAT1910" s="233"/>
      <c r="BAU1910" s="233"/>
      <c r="BAV1910" s="233"/>
      <c r="BAW1910" s="233"/>
      <c r="BAX1910" s="233"/>
      <c r="BAY1910" s="233"/>
      <c r="BAZ1910" s="233"/>
      <c r="BBA1910" s="233"/>
      <c r="BBB1910" s="233"/>
      <c r="BBC1910" s="233"/>
      <c r="BBD1910" s="233"/>
      <c r="BBE1910" s="233"/>
      <c r="BBF1910" s="233"/>
      <c r="BBG1910" s="233"/>
      <c r="BBH1910" s="233"/>
      <c r="BBI1910" s="233"/>
      <c r="BBJ1910" s="233"/>
      <c r="BBK1910" s="233"/>
      <c r="BBL1910" s="233"/>
      <c r="BBM1910" s="233"/>
      <c r="BBN1910" s="233"/>
      <c r="BBO1910" s="233"/>
      <c r="BBP1910" s="233"/>
      <c r="BBQ1910" s="233"/>
      <c r="BBR1910" s="233"/>
      <c r="BBS1910" s="233"/>
      <c r="BBT1910" s="233"/>
      <c r="BBU1910" s="233"/>
      <c r="BBV1910" s="233"/>
      <c r="BBW1910" s="233"/>
      <c r="BBX1910" s="233"/>
      <c r="BBY1910" s="233"/>
      <c r="BBZ1910" s="233"/>
      <c r="BCA1910" s="233"/>
      <c r="BCB1910" s="233"/>
      <c r="BCC1910" s="233"/>
      <c r="BCD1910" s="233"/>
      <c r="BCE1910" s="233"/>
      <c r="BCF1910" s="233"/>
      <c r="BCG1910" s="233"/>
      <c r="BCH1910" s="233"/>
      <c r="BCI1910" s="233"/>
      <c r="BCJ1910" s="233"/>
      <c r="BCK1910" s="233"/>
      <c r="BCL1910" s="233"/>
      <c r="BCM1910" s="233"/>
      <c r="BCN1910" s="233"/>
      <c r="BCO1910" s="233"/>
      <c r="BCP1910" s="233"/>
      <c r="BCQ1910" s="233"/>
      <c r="BCR1910" s="233"/>
      <c r="BCS1910" s="233"/>
      <c r="BCT1910" s="233"/>
      <c r="BCU1910" s="233"/>
      <c r="BCV1910" s="233"/>
      <c r="BCW1910" s="233"/>
      <c r="BCX1910" s="233"/>
      <c r="BCY1910" s="233"/>
      <c r="BCZ1910" s="233"/>
      <c r="BDA1910" s="233"/>
      <c r="BDB1910" s="233"/>
      <c r="BDC1910" s="233"/>
      <c r="BDD1910" s="233"/>
      <c r="BDE1910" s="233"/>
      <c r="BDF1910" s="233"/>
      <c r="BDG1910" s="233"/>
      <c r="BDH1910" s="233"/>
      <c r="BDI1910" s="233"/>
      <c r="BDJ1910" s="233"/>
      <c r="BDK1910" s="233"/>
      <c r="BDL1910" s="233"/>
      <c r="BDM1910" s="233"/>
      <c r="BDN1910" s="233"/>
      <c r="BDO1910" s="233"/>
      <c r="BDP1910" s="233"/>
      <c r="BDQ1910" s="233"/>
      <c r="BDR1910" s="233"/>
      <c r="BDS1910" s="233"/>
      <c r="BDT1910" s="233"/>
      <c r="BDU1910" s="233"/>
      <c r="BDV1910" s="233"/>
      <c r="BDW1910" s="233"/>
      <c r="BDX1910" s="233"/>
      <c r="BDY1910" s="233"/>
      <c r="BDZ1910" s="233"/>
      <c r="BEA1910" s="233"/>
      <c r="BEB1910" s="233"/>
      <c r="BEC1910" s="233"/>
      <c r="BED1910" s="233"/>
      <c r="BEE1910" s="233"/>
      <c r="BEF1910" s="233"/>
      <c r="BEG1910" s="233"/>
      <c r="BEH1910" s="233"/>
      <c r="BEI1910" s="233"/>
      <c r="BEJ1910" s="233"/>
      <c r="BEK1910" s="233"/>
      <c r="BEL1910" s="233"/>
      <c r="BEM1910" s="233"/>
      <c r="BEN1910" s="233"/>
      <c r="BEO1910" s="233"/>
      <c r="BEP1910" s="233"/>
      <c r="BEQ1910" s="233"/>
      <c r="BER1910" s="233"/>
      <c r="BES1910" s="233"/>
      <c r="BET1910" s="233"/>
      <c r="BEU1910" s="233"/>
      <c r="BEV1910" s="233"/>
      <c r="BEW1910" s="233"/>
      <c r="BEX1910" s="233"/>
      <c r="BEY1910" s="233"/>
      <c r="BEZ1910" s="233"/>
      <c r="BFA1910" s="233"/>
      <c r="BFB1910" s="233"/>
      <c r="BFC1910" s="233"/>
      <c r="BFD1910" s="233"/>
      <c r="BFE1910" s="233"/>
      <c r="BFF1910" s="233"/>
      <c r="BFG1910" s="233"/>
      <c r="BFH1910" s="233"/>
      <c r="BFI1910" s="233"/>
      <c r="BFJ1910" s="233"/>
      <c r="BFK1910" s="233"/>
      <c r="BFL1910" s="233"/>
      <c r="BFM1910" s="233"/>
      <c r="BFN1910" s="233"/>
      <c r="BFO1910" s="233"/>
      <c r="BFP1910" s="233"/>
      <c r="BFQ1910" s="233"/>
      <c r="BFR1910" s="233"/>
      <c r="BFS1910" s="233"/>
      <c r="BFT1910" s="233"/>
      <c r="BFU1910" s="233"/>
      <c r="BFV1910" s="233"/>
      <c r="BFW1910" s="233"/>
      <c r="BFX1910" s="233"/>
      <c r="BFY1910" s="233"/>
      <c r="BFZ1910" s="233"/>
      <c r="BGA1910" s="233"/>
      <c r="BGB1910" s="233"/>
      <c r="BGC1910" s="233"/>
      <c r="BGD1910" s="233"/>
      <c r="BGE1910" s="233"/>
      <c r="BGF1910" s="233"/>
      <c r="BGG1910" s="233"/>
      <c r="BGH1910" s="233"/>
      <c r="BGI1910" s="233"/>
      <c r="BGJ1910" s="233"/>
      <c r="BGK1910" s="233"/>
      <c r="BGL1910" s="233"/>
      <c r="BGM1910" s="233"/>
      <c r="BGN1910" s="233"/>
      <c r="BGO1910" s="233"/>
      <c r="BGP1910" s="233"/>
      <c r="BGQ1910" s="233"/>
      <c r="BGR1910" s="233"/>
      <c r="BGS1910" s="233"/>
      <c r="BGT1910" s="233"/>
      <c r="BGU1910" s="233"/>
      <c r="BGV1910" s="233"/>
      <c r="BGW1910" s="233"/>
      <c r="BGX1910" s="233"/>
      <c r="BGY1910" s="233"/>
      <c r="BGZ1910" s="233"/>
      <c r="BHA1910" s="233"/>
      <c r="BHB1910" s="233"/>
      <c r="BHC1910" s="233"/>
      <c r="BHD1910" s="233"/>
      <c r="BHE1910" s="233"/>
      <c r="BHF1910" s="233"/>
      <c r="BHG1910" s="233"/>
      <c r="BHH1910" s="233"/>
      <c r="BHI1910" s="233"/>
      <c r="BHJ1910" s="233"/>
      <c r="BHK1910" s="233"/>
      <c r="BHL1910" s="233"/>
      <c r="BHM1910" s="233"/>
      <c r="BHN1910" s="233"/>
      <c r="BHO1910" s="233"/>
      <c r="BHP1910" s="233"/>
      <c r="BHQ1910" s="233"/>
      <c r="BHR1910" s="233"/>
      <c r="BHS1910" s="233"/>
      <c r="BHT1910" s="233"/>
      <c r="BHU1910" s="233"/>
      <c r="BHV1910" s="233"/>
      <c r="BHW1910" s="233"/>
      <c r="BHX1910" s="233"/>
      <c r="BHY1910" s="233"/>
      <c r="BHZ1910" s="233"/>
      <c r="BIA1910" s="233"/>
      <c r="BIB1910" s="233"/>
      <c r="BIC1910" s="233"/>
      <c r="BID1910" s="233"/>
      <c r="BIE1910" s="233"/>
      <c r="BIF1910" s="233"/>
      <c r="BIG1910" s="233"/>
      <c r="BIH1910" s="233"/>
      <c r="BII1910" s="233"/>
      <c r="BIJ1910" s="233"/>
      <c r="BIK1910" s="233"/>
      <c r="BIL1910" s="233"/>
      <c r="BIM1910" s="233"/>
      <c r="BIN1910" s="233"/>
      <c r="BIO1910" s="233"/>
      <c r="BIP1910" s="233"/>
      <c r="BIQ1910" s="233"/>
      <c r="BIR1910" s="233"/>
      <c r="BIS1910" s="233"/>
      <c r="BIT1910" s="233"/>
      <c r="BIU1910" s="233"/>
      <c r="BIV1910" s="233"/>
      <c r="BIW1910" s="233"/>
      <c r="BIX1910" s="233"/>
      <c r="BIY1910" s="233"/>
      <c r="BIZ1910" s="233"/>
      <c r="BJA1910" s="233"/>
      <c r="BJB1910" s="233"/>
      <c r="BJC1910" s="233"/>
      <c r="BJD1910" s="233"/>
      <c r="BJE1910" s="233"/>
      <c r="BJF1910" s="233"/>
      <c r="BJG1910" s="233"/>
      <c r="BJH1910" s="233"/>
      <c r="BJI1910" s="233"/>
      <c r="BJJ1910" s="233"/>
      <c r="BJK1910" s="233"/>
      <c r="BJL1910" s="233"/>
      <c r="BJM1910" s="233"/>
      <c r="BJN1910" s="233"/>
      <c r="BJO1910" s="233"/>
      <c r="BJP1910" s="233"/>
      <c r="BJQ1910" s="233"/>
      <c r="BJR1910" s="233"/>
      <c r="BJS1910" s="233"/>
      <c r="BJT1910" s="233"/>
      <c r="BJU1910" s="233"/>
      <c r="BJV1910" s="233"/>
      <c r="BJW1910" s="233"/>
      <c r="BJX1910" s="233"/>
      <c r="BJY1910" s="233"/>
      <c r="BJZ1910" s="233"/>
      <c r="BKA1910" s="233"/>
      <c r="BKB1910" s="233"/>
      <c r="BKC1910" s="233"/>
      <c r="BKD1910" s="233"/>
      <c r="BKE1910" s="233"/>
      <c r="BKF1910" s="233"/>
      <c r="BKG1910" s="233"/>
      <c r="BKH1910" s="233"/>
      <c r="BKI1910" s="233"/>
      <c r="BKJ1910" s="233"/>
      <c r="BKK1910" s="233"/>
      <c r="BKL1910" s="233"/>
      <c r="BKM1910" s="233"/>
      <c r="BKN1910" s="233"/>
      <c r="BKO1910" s="233"/>
      <c r="BKP1910" s="233"/>
      <c r="BKQ1910" s="233"/>
      <c r="BKR1910" s="233"/>
      <c r="BKS1910" s="233"/>
      <c r="BKT1910" s="233"/>
      <c r="BKU1910" s="233"/>
      <c r="BKV1910" s="233"/>
      <c r="BKW1910" s="233"/>
      <c r="BKX1910" s="233"/>
      <c r="BKY1910" s="233"/>
      <c r="BKZ1910" s="233"/>
      <c r="BLA1910" s="233"/>
      <c r="BLB1910" s="233"/>
      <c r="BLC1910" s="233"/>
      <c r="BLD1910" s="233"/>
      <c r="BLE1910" s="233"/>
      <c r="BLF1910" s="233"/>
      <c r="BLG1910" s="233"/>
      <c r="BLH1910" s="233"/>
      <c r="BLI1910" s="233"/>
      <c r="BLJ1910" s="233"/>
      <c r="BLK1910" s="233"/>
      <c r="BLL1910" s="233"/>
      <c r="BLM1910" s="233"/>
      <c r="BLN1910" s="233"/>
      <c r="BLO1910" s="233"/>
      <c r="BLP1910" s="233"/>
      <c r="BLQ1910" s="233"/>
      <c r="BLR1910" s="233"/>
      <c r="BLS1910" s="233"/>
      <c r="BLT1910" s="233"/>
      <c r="BLU1910" s="233"/>
      <c r="BLV1910" s="233"/>
      <c r="BLW1910" s="233"/>
      <c r="BLX1910" s="233"/>
      <c r="BLY1910" s="233"/>
      <c r="BLZ1910" s="233"/>
      <c r="BMA1910" s="233"/>
      <c r="BMB1910" s="233"/>
      <c r="BMC1910" s="233"/>
      <c r="BMD1910" s="233"/>
      <c r="BME1910" s="233"/>
      <c r="BMF1910" s="233"/>
      <c r="BMG1910" s="233"/>
      <c r="BMH1910" s="233"/>
      <c r="BMI1910" s="233"/>
      <c r="BMJ1910" s="233"/>
      <c r="BMK1910" s="233"/>
      <c r="BML1910" s="233"/>
      <c r="BMM1910" s="233"/>
      <c r="BMN1910" s="233"/>
      <c r="BMO1910" s="233"/>
      <c r="BMP1910" s="233"/>
      <c r="BMQ1910" s="233"/>
      <c r="BMR1910" s="233"/>
      <c r="BMS1910" s="233"/>
      <c r="BMT1910" s="233"/>
      <c r="BMU1910" s="233"/>
      <c r="BMV1910" s="233"/>
      <c r="BMW1910" s="233"/>
      <c r="BMX1910" s="233"/>
      <c r="BMY1910" s="233"/>
      <c r="BMZ1910" s="233"/>
      <c r="BNA1910" s="233"/>
      <c r="BNB1910" s="233"/>
      <c r="BNC1910" s="233"/>
      <c r="BND1910" s="233"/>
      <c r="BNE1910" s="233"/>
      <c r="BNF1910" s="233"/>
      <c r="BNG1910" s="233"/>
      <c r="BNH1910" s="233"/>
      <c r="BNI1910" s="233"/>
      <c r="BNJ1910" s="233"/>
      <c r="BNK1910" s="233"/>
      <c r="BNL1910" s="233"/>
      <c r="BNM1910" s="233"/>
      <c r="BNN1910" s="233"/>
      <c r="BNO1910" s="233"/>
      <c r="BNP1910" s="233"/>
      <c r="BNQ1910" s="233"/>
      <c r="BNR1910" s="233"/>
      <c r="BNS1910" s="233"/>
      <c r="BNT1910" s="233"/>
      <c r="BNU1910" s="233"/>
      <c r="BNV1910" s="233"/>
      <c r="BNW1910" s="233"/>
      <c r="BNX1910" s="233"/>
      <c r="BNY1910" s="233"/>
      <c r="BNZ1910" s="233"/>
      <c r="BOA1910" s="233"/>
      <c r="BOB1910" s="233"/>
      <c r="BOC1910" s="233"/>
      <c r="BOD1910" s="233"/>
      <c r="BOE1910" s="233"/>
      <c r="BOF1910" s="233"/>
      <c r="BOG1910" s="233"/>
      <c r="BOH1910" s="233"/>
      <c r="BOI1910" s="233"/>
      <c r="BOJ1910" s="233"/>
      <c r="BOK1910" s="233"/>
      <c r="BOL1910" s="233"/>
      <c r="BOM1910" s="233"/>
      <c r="BON1910" s="233"/>
      <c r="BOO1910" s="233"/>
      <c r="BOP1910" s="233"/>
      <c r="BOQ1910" s="233"/>
      <c r="BOR1910" s="233"/>
      <c r="BOS1910" s="233"/>
      <c r="BOT1910" s="233"/>
      <c r="BOU1910" s="233"/>
      <c r="BOV1910" s="233"/>
      <c r="BOW1910" s="233"/>
      <c r="BOX1910" s="233"/>
      <c r="BOY1910" s="233"/>
      <c r="BOZ1910" s="233"/>
      <c r="BPA1910" s="233"/>
      <c r="BPB1910" s="233"/>
      <c r="BPC1910" s="233"/>
      <c r="BPD1910" s="233"/>
      <c r="BPE1910" s="233"/>
      <c r="BPF1910" s="233"/>
      <c r="BPG1910" s="233"/>
      <c r="BPH1910" s="233"/>
      <c r="BPI1910" s="233"/>
      <c r="BPJ1910" s="233"/>
      <c r="BPK1910" s="233"/>
      <c r="BPL1910" s="233"/>
      <c r="BPM1910" s="233"/>
      <c r="BPN1910" s="233"/>
      <c r="BPO1910" s="233"/>
      <c r="BPP1910" s="233"/>
      <c r="BPQ1910" s="233"/>
      <c r="BPR1910" s="233"/>
      <c r="BPS1910" s="233"/>
      <c r="BPT1910" s="233"/>
      <c r="BPU1910" s="233"/>
      <c r="BPV1910" s="233"/>
      <c r="BPW1910" s="233"/>
      <c r="BPX1910" s="233"/>
      <c r="BPY1910" s="233"/>
      <c r="BPZ1910" s="233"/>
      <c r="BQA1910" s="233"/>
      <c r="BQB1910" s="233"/>
      <c r="BQC1910" s="233"/>
      <c r="BQD1910" s="233"/>
      <c r="BQE1910" s="233"/>
      <c r="BQF1910" s="233"/>
      <c r="BQG1910" s="233"/>
      <c r="BQH1910" s="233"/>
      <c r="BQI1910" s="233"/>
      <c r="BQJ1910" s="233"/>
      <c r="BQK1910" s="233"/>
      <c r="BQL1910" s="233"/>
      <c r="BQM1910" s="233"/>
      <c r="BQN1910" s="233"/>
      <c r="BQO1910" s="233"/>
      <c r="BQP1910" s="233"/>
      <c r="BQQ1910" s="233"/>
      <c r="BQR1910" s="233"/>
      <c r="BQS1910" s="233"/>
      <c r="BQT1910" s="233"/>
      <c r="BQU1910" s="233"/>
      <c r="BQV1910" s="233"/>
      <c r="BQW1910" s="233"/>
      <c r="BQX1910" s="233"/>
      <c r="BQY1910" s="233"/>
      <c r="BQZ1910" s="233"/>
      <c r="BRA1910" s="233"/>
      <c r="BRB1910" s="233"/>
      <c r="BRC1910" s="233"/>
      <c r="BRD1910" s="233"/>
      <c r="BRE1910" s="233"/>
      <c r="BRF1910" s="233"/>
      <c r="BRG1910" s="233"/>
      <c r="BRH1910" s="233"/>
      <c r="BRI1910" s="233"/>
      <c r="BRJ1910" s="233"/>
      <c r="BRK1910" s="233"/>
      <c r="BRL1910" s="233"/>
      <c r="BRM1910" s="233"/>
      <c r="BRN1910" s="233"/>
      <c r="BRO1910" s="233"/>
      <c r="BRP1910" s="233"/>
      <c r="BRQ1910" s="233"/>
      <c r="BRR1910" s="233"/>
      <c r="BRS1910" s="233"/>
      <c r="BRT1910" s="233"/>
      <c r="BRU1910" s="233"/>
      <c r="BRV1910" s="233"/>
      <c r="BRW1910" s="233"/>
      <c r="BRX1910" s="233"/>
      <c r="BRY1910" s="233"/>
      <c r="BRZ1910" s="233"/>
      <c r="BSA1910" s="233"/>
      <c r="BSB1910" s="233"/>
      <c r="BSC1910" s="233"/>
      <c r="BSD1910" s="233"/>
      <c r="BSE1910" s="233"/>
      <c r="BSF1910" s="233"/>
      <c r="BSG1910" s="233"/>
      <c r="BSH1910" s="233"/>
      <c r="BSI1910" s="233"/>
      <c r="BSJ1910" s="233"/>
      <c r="BSK1910" s="233"/>
      <c r="BSL1910" s="233"/>
      <c r="BSM1910" s="233"/>
      <c r="BSN1910" s="233"/>
      <c r="BSO1910" s="233"/>
      <c r="BSP1910" s="233"/>
      <c r="BSQ1910" s="233"/>
      <c r="BSR1910" s="233"/>
      <c r="BSS1910" s="233"/>
      <c r="BST1910" s="233"/>
      <c r="BSU1910" s="233"/>
      <c r="BSV1910" s="233"/>
      <c r="BSW1910" s="233"/>
      <c r="BSX1910" s="233"/>
      <c r="BSY1910" s="233"/>
      <c r="BSZ1910" s="233"/>
      <c r="BTA1910" s="233"/>
      <c r="BTB1910" s="233"/>
      <c r="BTC1910" s="233"/>
      <c r="BTD1910" s="233"/>
      <c r="BTE1910" s="233"/>
      <c r="BTF1910" s="233"/>
      <c r="BTG1910" s="233"/>
      <c r="BTH1910" s="233"/>
      <c r="BTI1910" s="233"/>
      <c r="BTJ1910" s="233"/>
      <c r="BTK1910" s="233"/>
      <c r="BTL1910" s="233"/>
      <c r="BTM1910" s="233"/>
      <c r="BTN1910" s="233"/>
      <c r="BTO1910" s="233"/>
      <c r="BTP1910" s="233"/>
      <c r="BTQ1910" s="233"/>
      <c r="BTR1910" s="233"/>
      <c r="BTS1910" s="233"/>
      <c r="BTT1910" s="233"/>
      <c r="BTU1910" s="233"/>
      <c r="BTV1910" s="233"/>
      <c r="BTW1910" s="233"/>
      <c r="BTX1910" s="233"/>
      <c r="BTY1910" s="233"/>
      <c r="BTZ1910" s="233"/>
      <c r="BUA1910" s="233"/>
      <c r="BUB1910" s="233"/>
      <c r="BUC1910" s="233"/>
      <c r="BUD1910" s="233"/>
      <c r="BUE1910" s="233"/>
      <c r="BUF1910" s="233"/>
      <c r="BUG1910" s="233"/>
      <c r="BUH1910" s="233"/>
      <c r="BUI1910" s="233"/>
      <c r="BUJ1910" s="233"/>
      <c r="BUK1910" s="233"/>
      <c r="BUL1910" s="233"/>
      <c r="BUM1910" s="233"/>
      <c r="BUN1910" s="233"/>
      <c r="BUO1910" s="233"/>
      <c r="BUP1910" s="233"/>
      <c r="BUQ1910" s="233"/>
      <c r="BUR1910" s="233"/>
      <c r="BUS1910" s="233"/>
      <c r="BUT1910" s="233"/>
      <c r="BUU1910" s="233"/>
      <c r="BUV1910" s="233"/>
      <c r="BUW1910" s="233"/>
      <c r="BUX1910" s="233"/>
      <c r="BUY1910" s="233"/>
      <c r="BUZ1910" s="233"/>
      <c r="BVA1910" s="233"/>
      <c r="BVB1910" s="233"/>
      <c r="BVC1910" s="233"/>
      <c r="BVD1910" s="233"/>
      <c r="BVE1910" s="233"/>
      <c r="BVF1910" s="233"/>
      <c r="BVG1910" s="233"/>
      <c r="BVH1910" s="233"/>
      <c r="BVI1910" s="233"/>
      <c r="BVJ1910" s="233"/>
      <c r="BVK1910" s="233"/>
      <c r="BVL1910" s="233"/>
      <c r="BVM1910" s="233"/>
      <c r="BVN1910" s="233"/>
      <c r="BVO1910" s="233"/>
      <c r="BVP1910" s="233"/>
      <c r="BVQ1910" s="233"/>
      <c r="BVR1910" s="233"/>
      <c r="BVS1910" s="233"/>
      <c r="BVT1910" s="233"/>
      <c r="BVU1910" s="233"/>
      <c r="BVV1910" s="233"/>
      <c r="BVW1910" s="233"/>
      <c r="BVX1910" s="233"/>
      <c r="BVY1910" s="233"/>
      <c r="BVZ1910" s="233"/>
      <c r="BWA1910" s="233"/>
      <c r="BWB1910" s="233"/>
      <c r="BWC1910" s="233"/>
      <c r="BWD1910" s="233"/>
      <c r="BWE1910" s="233"/>
      <c r="BWF1910" s="233"/>
      <c r="BWG1910" s="233"/>
      <c r="BWH1910" s="233"/>
      <c r="BWI1910" s="233"/>
      <c r="BWJ1910" s="233"/>
      <c r="BWK1910" s="233"/>
      <c r="BWL1910" s="233"/>
      <c r="BWM1910" s="233"/>
      <c r="BWN1910" s="233"/>
      <c r="BWO1910" s="233"/>
      <c r="BWP1910" s="233"/>
      <c r="BWQ1910" s="233"/>
      <c r="BWR1910" s="233"/>
      <c r="BWS1910" s="233"/>
      <c r="BWT1910" s="233"/>
      <c r="BWU1910" s="233"/>
      <c r="BWV1910" s="233"/>
      <c r="BWW1910" s="233"/>
      <c r="BWX1910" s="233"/>
      <c r="BWY1910" s="233"/>
      <c r="BWZ1910" s="233"/>
      <c r="BXA1910" s="233"/>
      <c r="BXB1910" s="233"/>
      <c r="BXC1910" s="233"/>
      <c r="BXD1910" s="233"/>
      <c r="BXE1910" s="233"/>
      <c r="BXF1910" s="233"/>
      <c r="BXG1910" s="233"/>
      <c r="BXH1910" s="233"/>
      <c r="BXI1910" s="233"/>
      <c r="BXJ1910" s="233"/>
      <c r="BXK1910" s="233"/>
      <c r="BXL1910" s="233"/>
      <c r="BXM1910" s="233"/>
      <c r="BXN1910" s="233"/>
      <c r="BXO1910" s="233"/>
      <c r="BXP1910" s="233"/>
      <c r="BXQ1910" s="233"/>
      <c r="BXR1910" s="233"/>
      <c r="BXS1910" s="233"/>
      <c r="BXT1910" s="233"/>
      <c r="BXU1910" s="233"/>
      <c r="BXV1910" s="233"/>
      <c r="BXW1910" s="233"/>
      <c r="BXX1910" s="233"/>
      <c r="BXY1910" s="233"/>
      <c r="BXZ1910" s="233"/>
      <c r="BYA1910" s="233"/>
      <c r="BYB1910" s="233"/>
      <c r="BYC1910" s="233"/>
      <c r="BYD1910" s="233"/>
      <c r="BYE1910" s="233"/>
      <c r="BYF1910" s="233"/>
      <c r="BYG1910" s="233"/>
      <c r="BYH1910" s="233"/>
      <c r="BYI1910" s="233"/>
      <c r="BYJ1910" s="233"/>
      <c r="BYK1910" s="233"/>
      <c r="BYL1910" s="233"/>
      <c r="BYM1910" s="233"/>
      <c r="BYN1910" s="233"/>
      <c r="BYO1910" s="233"/>
      <c r="BYP1910" s="233"/>
      <c r="BYQ1910" s="233"/>
      <c r="BYR1910" s="233"/>
      <c r="BYS1910" s="233"/>
      <c r="BYT1910" s="233"/>
      <c r="BYU1910" s="233"/>
      <c r="BYV1910" s="233"/>
      <c r="BYW1910" s="233"/>
      <c r="BYX1910" s="233"/>
      <c r="BYY1910" s="233"/>
      <c r="BYZ1910" s="233"/>
      <c r="BZA1910" s="233"/>
      <c r="BZB1910" s="233"/>
      <c r="BZC1910" s="233"/>
      <c r="BZD1910" s="233"/>
      <c r="BZE1910" s="233"/>
      <c r="BZF1910" s="233"/>
      <c r="BZG1910" s="233"/>
      <c r="BZH1910" s="233"/>
      <c r="BZI1910" s="233"/>
      <c r="BZJ1910" s="233"/>
      <c r="BZK1910" s="233"/>
      <c r="BZL1910" s="233"/>
      <c r="BZM1910" s="233"/>
      <c r="BZN1910" s="233"/>
      <c r="BZO1910" s="233"/>
      <c r="BZP1910" s="233"/>
      <c r="BZQ1910" s="233"/>
      <c r="BZR1910" s="233"/>
      <c r="BZS1910" s="233"/>
      <c r="BZT1910" s="233"/>
      <c r="BZU1910" s="233"/>
      <c r="BZV1910" s="233"/>
      <c r="BZW1910" s="233"/>
      <c r="BZX1910" s="233"/>
      <c r="BZY1910" s="233"/>
      <c r="BZZ1910" s="233"/>
      <c r="CAA1910" s="233"/>
      <c r="CAB1910" s="233"/>
      <c r="CAC1910" s="233"/>
      <c r="CAD1910" s="233"/>
      <c r="CAE1910" s="233"/>
      <c r="CAF1910" s="233"/>
      <c r="CAG1910" s="233"/>
      <c r="CAH1910" s="233"/>
      <c r="CAI1910" s="233"/>
      <c r="CAJ1910" s="233"/>
      <c r="CAK1910" s="233"/>
      <c r="CAL1910" s="233"/>
      <c r="CAM1910" s="233"/>
      <c r="CAN1910" s="233"/>
      <c r="CAO1910" s="233"/>
      <c r="CAP1910" s="233"/>
      <c r="CAQ1910" s="233"/>
      <c r="CAR1910" s="233"/>
      <c r="CAS1910" s="233"/>
      <c r="CAT1910" s="233"/>
      <c r="CAU1910" s="233"/>
      <c r="CAV1910" s="233"/>
      <c r="CAW1910" s="233"/>
      <c r="CAX1910" s="233"/>
      <c r="CAY1910" s="233"/>
      <c r="CAZ1910" s="233"/>
      <c r="CBA1910" s="233"/>
      <c r="CBB1910" s="233"/>
      <c r="CBC1910" s="233"/>
      <c r="CBD1910" s="233"/>
      <c r="CBE1910" s="233"/>
      <c r="CBF1910" s="233"/>
      <c r="CBG1910" s="233"/>
      <c r="CBH1910" s="233"/>
      <c r="CBI1910" s="233"/>
      <c r="CBJ1910" s="233"/>
      <c r="CBK1910" s="233"/>
      <c r="CBL1910" s="233"/>
      <c r="CBM1910" s="233"/>
      <c r="CBN1910" s="233"/>
      <c r="CBO1910" s="233"/>
      <c r="CBP1910" s="233"/>
      <c r="CBQ1910" s="233"/>
      <c r="CBR1910" s="233"/>
      <c r="CBS1910" s="233"/>
      <c r="CBT1910" s="233"/>
      <c r="CBU1910" s="233"/>
      <c r="CBV1910" s="233"/>
      <c r="CBW1910" s="233"/>
      <c r="CBX1910" s="233"/>
      <c r="CBY1910" s="233"/>
      <c r="CBZ1910" s="233"/>
      <c r="CCA1910" s="233"/>
      <c r="CCB1910" s="233"/>
      <c r="CCC1910" s="233"/>
      <c r="CCD1910" s="233"/>
      <c r="CCE1910" s="233"/>
      <c r="CCF1910" s="233"/>
      <c r="CCG1910" s="233"/>
      <c r="CCH1910" s="233"/>
      <c r="CCI1910" s="233"/>
      <c r="CCJ1910" s="233"/>
      <c r="CCK1910" s="233"/>
      <c r="CCL1910" s="233"/>
      <c r="CCM1910" s="233"/>
      <c r="CCN1910" s="233"/>
      <c r="CCO1910" s="233"/>
      <c r="CCP1910" s="233"/>
      <c r="CCQ1910" s="233"/>
      <c r="CCR1910" s="233"/>
      <c r="CCS1910" s="233"/>
      <c r="CCT1910" s="233"/>
      <c r="CCU1910" s="233"/>
      <c r="CCV1910" s="233"/>
      <c r="CCW1910" s="233"/>
      <c r="CCX1910" s="233"/>
      <c r="CCY1910" s="233"/>
      <c r="CCZ1910" s="233"/>
      <c r="CDA1910" s="233"/>
      <c r="CDB1910" s="233"/>
      <c r="CDC1910" s="233"/>
      <c r="CDD1910" s="233"/>
      <c r="CDE1910" s="233"/>
      <c r="CDF1910" s="233"/>
      <c r="CDG1910" s="233"/>
      <c r="CDH1910" s="233"/>
      <c r="CDI1910" s="233"/>
      <c r="CDJ1910" s="233"/>
      <c r="CDK1910" s="233"/>
      <c r="CDL1910" s="233"/>
      <c r="CDM1910" s="233"/>
      <c r="CDN1910" s="233"/>
      <c r="CDO1910" s="233"/>
      <c r="CDP1910" s="233"/>
      <c r="CDQ1910" s="233"/>
      <c r="CDR1910" s="233"/>
      <c r="CDS1910" s="233"/>
      <c r="CDT1910" s="233"/>
      <c r="CDU1910" s="233"/>
      <c r="CDV1910" s="233"/>
      <c r="CDW1910" s="233"/>
      <c r="CDX1910" s="233"/>
      <c r="CDY1910" s="233"/>
      <c r="CDZ1910" s="233"/>
      <c r="CEA1910" s="233"/>
      <c r="CEB1910" s="233"/>
      <c r="CEC1910" s="233"/>
      <c r="CED1910" s="233"/>
      <c r="CEE1910" s="233"/>
      <c r="CEF1910" s="233"/>
      <c r="CEG1910" s="233"/>
      <c r="CEH1910" s="233"/>
      <c r="CEI1910" s="233"/>
      <c r="CEJ1910" s="233"/>
      <c r="CEK1910" s="233"/>
      <c r="CEL1910" s="233"/>
      <c r="CEM1910" s="233"/>
      <c r="CEN1910" s="233"/>
      <c r="CEO1910" s="233"/>
      <c r="CEP1910" s="233"/>
      <c r="CEQ1910" s="233"/>
      <c r="CER1910" s="233"/>
      <c r="CES1910" s="233"/>
      <c r="CET1910" s="233"/>
      <c r="CEU1910" s="233"/>
      <c r="CEV1910" s="233"/>
      <c r="CEW1910" s="233"/>
      <c r="CEX1910" s="233"/>
      <c r="CEY1910" s="233"/>
      <c r="CEZ1910" s="233"/>
      <c r="CFA1910" s="233"/>
      <c r="CFB1910" s="233"/>
      <c r="CFC1910" s="233"/>
      <c r="CFD1910" s="233"/>
      <c r="CFE1910" s="233"/>
      <c r="CFF1910" s="233"/>
      <c r="CFG1910" s="233"/>
      <c r="CFH1910" s="233"/>
      <c r="CFI1910" s="233"/>
      <c r="CFJ1910" s="233"/>
      <c r="CFK1910" s="233"/>
      <c r="CFL1910" s="233"/>
      <c r="CFM1910" s="233"/>
      <c r="CFN1910" s="233"/>
      <c r="CFO1910" s="233"/>
      <c r="CFP1910" s="233"/>
      <c r="CFQ1910" s="233"/>
      <c r="CFR1910" s="233"/>
      <c r="CFS1910" s="233"/>
      <c r="CFT1910" s="233"/>
      <c r="CFU1910" s="233"/>
      <c r="CFV1910" s="233"/>
      <c r="CFW1910" s="233"/>
      <c r="CFX1910" s="233"/>
      <c r="CFY1910" s="233"/>
      <c r="CFZ1910" s="233"/>
      <c r="CGA1910" s="233"/>
      <c r="CGB1910" s="233"/>
      <c r="CGC1910" s="233"/>
      <c r="CGD1910" s="233"/>
      <c r="CGE1910" s="233"/>
      <c r="CGF1910" s="233"/>
      <c r="CGG1910" s="233"/>
      <c r="CGH1910" s="233"/>
      <c r="CGI1910" s="233"/>
      <c r="CGJ1910" s="233"/>
      <c r="CGK1910" s="233"/>
      <c r="CGL1910" s="233"/>
      <c r="CGM1910" s="233"/>
      <c r="CGN1910" s="233"/>
      <c r="CGO1910" s="233"/>
      <c r="CGP1910" s="233"/>
      <c r="CGQ1910" s="233"/>
      <c r="CGR1910" s="233"/>
      <c r="CGS1910" s="233"/>
      <c r="CGT1910" s="233"/>
      <c r="CGU1910" s="233"/>
      <c r="CGV1910" s="233"/>
      <c r="CGW1910" s="233"/>
      <c r="CGX1910" s="233"/>
      <c r="CGY1910" s="233"/>
      <c r="CGZ1910" s="233"/>
      <c r="CHA1910" s="233"/>
      <c r="CHB1910" s="233"/>
      <c r="CHC1910" s="233"/>
      <c r="CHD1910" s="233"/>
      <c r="CHE1910" s="233"/>
      <c r="CHF1910" s="233"/>
      <c r="CHG1910" s="233"/>
      <c r="CHH1910" s="233"/>
      <c r="CHI1910" s="233"/>
      <c r="CHJ1910" s="233"/>
      <c r="CHK1910" s="233"/>
      <c r="CHL1910" s="233"/>
      <c r="CHM1910" s="233"/>
      <c r="CHN1910" s="233"/>
      <c r="CHO1910" s="233"/>
      <c r="CHP1910" s="233"/>
      <c r="CHQ1910" s="233"/>
      <c r="CHR1910" s="233"/>
      <c r="CHS1910" s="233"/>
      <c r="CHT1910" s="233"/>
      <c r="CHU1910" s="233"/>
      <c r="CHV1910" s="233"/>
      <c r="CHW1910" s="233"/>
    </row>
    <row r="1911" spans="1:2259" s="233" customFormat="1" ht="18" customHeight="1" thickBot="1" x14ac:dyDescent="0.25">
      <c r="A1911" s="74">
        <v>44976</v>
      </c>
      <c r="B1911" s="75">
        <v>0.60416666666666663</v>
      </c>
      <c r="C1911" s="76">
        <v>-8</v>
      </c>
      <c r="D1911" s="182">
        <f>(MAX(K1911:M1911))/J1911/1.44</f>
        <v>0.42534722222222227</v>
      </c>
      <c r="E1911" s="199">
        <f>(MAX(T1911:V1911))/S1911/1.44</f>
        <v>0.36458333333333337</v>
      </c>
      <c r="F1911" s="317" t="s">
        <v>2478</v>
      </c>
      <c r="G1911" s="318" t="s">
        <v>28</v>
      </c>
      <c r="H1911" s="338">
        <v>1515</v>
      </c>
      <c r="I1911" s="339" t="s">
        <v>29</v>
      </c>
      <c r="J1911" s="191">
        <v>400</v>
      </c>
      <c r="K1911" s="195">
        <v>214</v>
      </c>
      <c r="L1911" s="242">
        <v>238</v>
      </c>
      <c r="M1911" s="242">
        <v>245</v>
      </c>
      <c r="N1911" s="243" t="s">
        <v>1705</v>
      </c>
      <c r="O1911" s="242">
        <f>(K1911+L1911+M1911)/3</f>
        <v>232.33333333333334</v>
      </c>
      <c r="P1911" s="188">
        <f t="shared" si="327"/>
        <v>0.38183983333333338</v>
      </c>
      <c r="Q1911" s="443" t="s">
        <v>172</v>
      </c>
      <c r="R1911" s="245" t="s">
        <v>32</v>
      </c>
      <c r="S1911" s="241">
        <v>400</v>
      </c>
      <c r="T1911" s="242">
        <v>165</v>
      </c>
      <c r="U1911" s="242">
        <v>124</v>
      </c>
      <c r="V1911" s="242">
        <v>210</v>
      </c>
      <c r="W1911" s="243" t="s">
        <v>51</v>
      </c>
      <c r="X1911" s="242">
        <f t="shared" ref="X1911" si="333">(T1911+U1911+V1911)/3</f>
        <v>166.33333333333334</v>
      </c>
      <c r="Y1911" s="188">
        <f t="shared" si="322"/>
        <v>0.27336883333333334</v>
      </c>
      <c r="Z1911" s="520" t="s">
        <v>172</v>
      </c>
      <c r="AA1911" s="73">
        <f t="shared" si="321"/>
        <v>0.65520866666666677</v>
      </c>
      <c r="AB1911" s="831">
        <f t="shared" si="330"/>
        <v>137.91653333333329</v>
      </c>
    </row>
    <row r="1912" spans="1:2259" ht="18" customHeight="1" x14ac:dyDescent="0.2">
      <c r="A1912" s="58">
        <v>44942</v>
      </c>
      <c r="B1912" s="59">
        <v>0.41666666666666669</v>
      </c>
      <c r="C1912" s="60">
        <v>-4</v>
      </c>
      <c r="D1912" s="127">
        <f>(MAX(K1912:M1912))/J1912/1.44</f>
        <v>3.0381944444444444E-2</v>
      </c>
      <c r="E1912" s="128"/>
      <c r="F1912" s="129" t="s">
        <v>2478</v>
      </c>
      <c r="G1912" s="130" t="s">
        <v>28</v>
      </c>
      <c r="H1912" s="131">
        <v>1516</v>
      </c>
      <c r="I1912" s="505" t="s">
        <v>29</v>
      </c>
      <c r="J1912" s="130">
        <v>160</v>
      </c>
      <c r="K1912" s="133">
        <v>7</v>
      </c>
      <c r="L1912" s="133">
        <v>5</v>
      </c>
      <c r="M1912" s="133">
        <v>7</v>
      </c>
      <c r="N1912" s="134" t="s">
        <v>316</v>
      </c>
      <c r="O1912" s="133">
        <f t="shared" ref="O1912:O1917" si="334">(K1912+L1912+M1912)/3</f>
        <v>6.333333333333333</v>
      </c>
      <c r="P1912" s="126">
        <f t="shared" si="327"/>
        <v>2.6022083333333328E-2</v>
      </c>
      <c r="Q1912" s="249"/>
      <c r="R1912" s="250"/>
      <c r="S1912" s="130"/>
      <c r="T1912" s="133"/>
      <c r="U1912" s="133"/>
      <c r="V1912" s="133"/>
      <c r="W1912" s="134"/>
      <c r="X1912" s="133"/>
      <c r="Y1912" s="126"/>
      <c r="Z1912" s="207"/>
      <c r="AA1912" s="73">
        <f t="shared" si="321"/>
        <v>2.6022083333333328E-2</v>
      </c>
      <c r="AB1912" s="831">
        <f t="shared" si="330"/>
        <v>0</v>
      </c>
    </row>
    <row r="1913" spans="1:2259" ht="18" customHeight="1" x14ac:dyDescent="0.2">
      <c r="A1913" s="74"/>
      <c r="B1913" s="75"/>
      <c r="C1913" s="76"/>
      <c r="D1913" s="77"/>
      <c r="E1913" s="77"/>
      <c r="F1913" s="78"/>
      <c r="G1913" s="79"/>
      <c r="H1913" s="80">
        <v>1516</v>
      </c>
      <c r="I1913" s="254" t="s">
        <v>2479</v>
      </c>
      <c r="J1913" s="79">
        <v>160</v>
      </c>
      <c r="K1913" s="82">
        <v>0</v>
      </c>
      <c r="L1913" s="82">
        <v>0</v>
      </c>
      <c r="M1913" s="82">
        <v>0</v>
      </c>
      <c r="N1913" s="82"/>
      <c r="O1913" s="83">
        <f t="shared" si="334"/>
        <v>0</v>
      </c>
      <c r="P1913" s="84">
        <f t="shared" si="327"/>
        <v>0</v>
      </c>
      <c r="Q1913" s="84"/>
      <c r="R1913" s="204"/>
      <c r="S1913" s="79"/>
      <c r="T1913" s="82"/>
      <c r="U1913" s="82"/>
      <c r="V1913" s="82"/>
      <c r="W1913" s="82"/>
      <c r="X1913" s="83"/>
      <c r="Y1913" s="84"/>
      <c r="Z1913" s="86"/>
      <c r="AA1913" s="73">
        <f t="shared" si="321"/>
        <v>0</v>
      </c>
      <c r="AB1913" s="831">
        <f t="shared" si="330"/>
        <v>0</v>
      </c>
    </row>
    <row r="1914" spans="1:2259" ht="18" customHeight="1" x14ac:dyDescent="0.2">
      <c r="A1914" s="74"/>
      <c r="B1914" s="75"/>
      <c r="C1914" s="76"/>
      <c r="D1914" s="77"/>
      <c r="E1914" s="77"/>
      <c r="F1914" s="78"/>
      <c r="G1914" s="79"/>
      <c r="H1914" s="80">
        <v>1516</v>
      </c>
      <c r="I1914" s="254" t="s">
        <v>2480</v>
      </c>
      <c r="J1914" s="79">
        <v>160</v>
      </c>
      <c r="K1914" s="82">
        <v>0</v>
      </c>
      <c r="L1914" s="82">
        <v>0</v>
      </c>
      <c r="M1914" s="82">
        <v>0</v>
      </c>
      <c r="N1914" s="82"/>
      <c r="O1914" s="83">
        <f t="shared" si="334"/>
        <v>0</v>
      </c>
      <c r="P1914" s="84">
        <f t="shared" si="327"/>
        <v>0</v>
      </c>
      <c r="Q1914" s="84"/>
      <c r="R1914" s="204"/>
      <c r="S1914" s="79"/>
      <c r="T1914" s="82"/>
      <c r="U1914" s="82"/>
      <c r="V1914" s="82"/>
      <c r="W1914" s="82"/>
      <c r="X1914" s="83"/>
      <c r="Y1914" s="84"/>
      <c r="Z1914" s="86"/>
      <c r="AA1914" s="73">
        <f t="shared" ref="AA1914:AA1977" si="335">P1914+Y1914</f>
        <v>0</v>
      </c>
      <c r="AB1914" s="831">
        <f t="shared" si="330"/>
        <v>0</v>
      </c>
    </row>
    <row r="1915" spans="1:2259" ht="18" customHeight="1" x14ac:dyDescent="0.2">
      <c r="A1915" s="74"/>
      <c r="B1915" s="75"/>
      <c r="C1915" s="76"/>
      <c r="D1915" s="77"/>
      <c r="E1915" s="77"/>
      <c r="F1915" s="78"/>
      <c r="G1915" s="79"/>
      <c r="H1915" s="80">
        <v>1516</v>
      </c>
      <c r="I1915" s="254" t="s">
        <v>2481</v>
      </c>
      <c r="J1915" s="79">
        <v>160</v>
      </c>
      <c r="K1915" s="82">
        <v>7</v>
      </c>
      <c r="L1915" s="82">
        <v>4</v>
      </c>
      <c r="M1915" s="82">
        <v>7</v>
      </c>
      <c r="N1915" s="82"/>
      <c r="O1915" s="83">
        <f t="shared" si="334"/>
        <v>6</v>
      </c>
      <c r="P1915" s="84">
        <f t="shared" si="327"/>
        <v>2.4652500000000001E-2</v>
      </c>
      <c r="Q1915" s="84"/>
      <c r="R1915" s="204"/>
      <c r="S1915" s="79"/>
      <c r="T1915" s="82"/>
      <c r="U1915" s="82"/>
      <c r="V1915" s="82"/>
      <c r="W1915" s="82"/>
      <c r="X1915" s="83"/>
      <c r="Y1915" s="84"/>
      <c r="Z1915" s="86"/>
      <c r="AA1915" s="73">
        <f t="shared" si="335"/>
        <v>2.4652500000000001E-2</v>
      </c>
      <c r="AB1915" s="831">
        <f t="shared" si="330"/>
        <v>0</v>
      </c>
    </row>
    <row r="1916" spans="1:2259" ht="18" customHeight="1" x14ac:dyDescent="0.2">
      <c r="A1916" s="74"/>
      <c r="B1916" s="75"/>
      <c r="C1916" s="76"/>
      <c r="D1916" s="77"/>
      <c r="E1916" s="77"/>
      <c r="F1916" s="78"/>
      <c r="G1916" s="79"/>
      <c r="H1916" s="80">
        <v>1516</v>
      </c>
      <c r="I1916" s="254" t="s">
        <v>2482</v>
      </c>
      <c r="J1916" s="79">
        <v>160</v>
      </c>
      <c r="K1916" s="82">
        <v>0</v>
      </c>
      <c r="L1916" s="82">
        <v>0</v>
      </c>
      <c r="M1916" s="82">
        <v>0</v>
      </c>
      <c r="N1916" s="82"/>
      <c r="O1916" s="83">
        <f t="shared" si="334"/>
        <v>0</v>
      </c>
      <c r="P1916" s="84">
        <f t="shared" si="327"/>
        <v>0</v>
      </c>
      <c r="Q1916" s="84"/>
      <c r="R1916" s="204"/>
      <c r="S1916" s="79"/>
      <c r="T1916" s="82"/>
      <c r="U1916" s="82"/>
      <c r="V1916" s="82"/>
      <c r="W1916" s="82"/>
      <c r="X1916" s="83"/>
      <c r="Y1916" s="84"/>
      <c r="Z1916" s="86"/>
      <c r="AA1916" s="73">
        <f t="shared" si="335"/>
        <v>0</v>
      </c>
      <c r="AB1916" s="831">
        <f t="shared" si="330"/>
        <v>0</v>
      </c>
    </row>
    <row r="1917" spans="1:2259" ht="18" customHeight="1" x14ac:dyDescent="0.2">
      <c r="A1917" s="74"/>
      <c r="B1917" s="75"/>
      <c r="C1917" s="76"/>
      <c r="D1917" s="77"/>
      <c r="E1917" s="77"/>
      <c r="F1917" s="78"/>
      <c r="G1917" s="79"/>
      <c r="H1917" s="80">
        <v>1516</v>
      </c>
      <c r="I1917" s="254" t="s">
        <v>2483</v>
      </c>
      <c r="J1917" s="79">
        <v>160</v>
      </c>
      <c r="K1917" s="82">
        <v>0</v>
      </c>
      <c r="L1917" s="82">
        <v>0</v>
      </c>
      <c r="M1917" s="82">
        <v>0</v>
      </c>
      <c r="N1917" s="82"/>
      <c r="O1917" s="83">
        <f t="shared" si="334"/>
        <v>0</v>
      </c>
      <c r="P1917" s="84">
        <f t="shared" si="327"/>
        <v>0</v>
      </c>
      <c r="Q1917" s="84"/>
      <c r="R1917" s="204"/>
      <c r="S1917" s="79"/>
      <c r="T1917" s="82"/>
      <c r="U1917" s="82"/>
      <c r="V1917" s="82"/>
      <c r="W1917" s="82"/>
      <c r="X1917" s="83"/>
      <c r="Y1917" s="84"/>
      <c r="Z1917" s="86"/>
      <c r="AA1917" s="73">
        <f t="shared" si="335"/>
        <v>0</v>
      </c>
      <c r="AB1917" s="831">
        <f t="shared" si="330"/>
        <v>0</v>
      </c>
    </row>
    <row r="1918" spans="1:2259" ht="18" customHeight="1" thickBot="1" x14ac:dyDescent="0.25">
      <c r="A1918" s="89"/>
      <c r="B1918" s="90"/>
      <c r="C1918" s="91"/>
      <c r="D1918" s="92"/>
      <c r="E1918" s="93"/>
      <c r="F1918" s="94"/>
      <c r="G1918" s="95"/>
      <c r="H1918" s="96">
        <v>1516</v>
      </c>
      <c r="I1918" s="231" t="s">
        <v>2484</v>
      </c>
      <c r="J1918" s="95">
        <v>160</v>
      </c>
      <c r="K1918" s="98">
        <v>0</v>
      </c>
      <c r="L1918" s="98">
        <v>0</v>
      </c>
      <c r="M1918" s="98">
        <v>0</v>
      </c>
      <c r="N1918" s="98"/>
      <c r="O1918" s="99">
        <f>(K1918+L1918+M1918)/3</f>
        <v>0</v>
      </c>
      <c r="P1918" s="100">
        <f t="shared" si="327"/>
        <v>0</v>
      </c>
      <c r="Q1918" s="100"/>
      <c r="R1918" s="401"/>
      <c r="S1918" s="95"/>
      <c r="T1918" s="98"/>
      <c r="U1918" s="98"/>
      <c r="V1918" s="98"/>
      <c r="W1918" s="98"/>
      <c r="X1918" s="99"/>
      <c r="Y1918" s="100"/>
      <c r="Z1918" s="102"/>
      <c r="AA1918" s="73">
        <f t="shared" si="335"/>
        <v>0</v>
      </c>
      <c r="AB1918" s="831">
        <f t="shared" si="330"/>
        <v>0</v>
      </c>
    </row>
    <row r="1919" spans="1:2259" s="233" customFormat="1" ht="18" customHeight="1" thickBot="1" x14ac:dyDescent="0.25">
      <c r="A1919" s="58">
        <v>44976</v>
      </c>
      <c r="B1919" s="59">
        <v>0.66666666666666663</v>
      </c>
      <c r="C1919" s="60">
        <v>-8</v>
      </c>
      <c r="D1919" s="149">
        <f>(MAX(K1919:M1919))/J1919/1.44</f>
        <v>0.3064373897707231</v>
      </c>
      <c r="E1919" s="150">
        <f>(MAX(T1919:V1919))/S1919/1.44</f>
        <v>0.28769841269841273</v>
      </c>
      <c r="F1919" s="151" t="s">
        <v>2478</v>
      </c>
      <c r="G1919" s="152" t="s">
        <v>28</v>
      </c>
      <c r="H1919" s="153">
        <v>1517</v>
      </c>
      <c r="I1919" s="154" t="s">
        <v>29</v>
      </c>
      <c r="J1919" s="155">
        <v>630</v>
      </c>
      <c r="K1919" s="156">
        <v>182</v>
      </c>
      <c r="L1919" s="156">
        <v>278</v>
      </c>
      <c r="M1919" s="156">
        <v>143</v>
      </c>
      <c r="N1919" s="157" t="s">
        <v>2485</v>
      </c>
      <c r="O1919" s="156">
        <f>(K1919+L1919+M1919)/3</f>
        <v>201</v>
      </c>
      <c r="P1919" s="69">
        <f t="shared" si="327"/>
        <v>0.20974190476190474</v>
      </c>
      <c r="Q1919" s="494"/>
      <c r="R1919" s="159" t="s">
        <v>32</v>
      </c>
      <c r="S1919" s="155">
        <v>630</v>
      </c>
      <c r="T1919" s="156">
        <v>226</v>
      </c>
      <c r="U1919" s="156">
        <v>261</v>
      </c>
      <c r="V1919" s="156">
        <v>260</v>
      </c>
      <c r="W1919" s="157" t="s">
        <v>1036</v>
      </c>
      <c r="X1919" s="156">
        <f>(T1919+U1919+V1919)/3</f>
        <v>249</v>
      </c>
      <c r="Y1919" s="69">
        <f t="shared" ref="Y1919:Y1982" si="336">1.73*0.38*X1919/S1919</f>
        <v>0.25982952380952379</v>
      </c>
      <c r="Z1919" s="251"/>
      <c r="AA1919" s="73">
        <f t="shared" si="335"/>
        <v>0.46957142857142853</v>
      </c>
      <c r="AB1919" s="831">
        <f t="shared" si="330"/>
        <v>334.17</v>
      </c>
    </row>
    <row r="1920" spans="1:2259" ht="18" customHeight="1" thickBot="1" x14ac:dyDescent="0.25">
      <c r="A1920" s="58">
        <v>44974</v>
      </c>
      <c r="B1920" s="59">
        <v>0.44791666666666669</v>
      </c>
      <c r="C1920" s="60">
        <v>-6</v>
      </c>
      <c r="D1920" s="61">
        <f>(MAX(K1920:M1920))/J1920/1.44</f>
        <v>0</v>
      </c>
      <c r="E1920" s="62">
        <f>(MAX(T1920:V1920))/S1920/1.44</f>
        <v>0</v>
      </c>
      <c r="F1920" s="63" t="s">
        <v>2478</v>
      </c>
      <c r="G1920" s="64" t="s">
        <v>28</v>
      </c>
      <c r="H1920" s="65">
        <v>1520</v>
      </c>
      <c r="I1920" s="66" t="s">
        <v>2486</v>
      </c>
      <c r="J1920" s="64">
        <v>1000</v>
      </c>
      <c r="K1920" s="67"/>
      <c r="L1920" s="67"/>
      <c r="M1920" s="67"/>
      <c r="N1920" s="68" t="s">
        <v>1065</v>
      </c>
      <c r="O1920" s="67">
        <f t="shared" ref="O1920:O1922" si="337">(K1920+L1920+M1920)/3</f>
        <v>0</v>
      </c>
      <c r="P1920" s="143">
        <f t="shared" si="327"/>
        <v>0</v>
      </c>
      <c r="Q1920" s="117" t="s">
        <v>52</v>
      </c>
      <c r="R1920" s="71" t="s">
        <v>32</v>
      </c>
      <c r="S1920" s="64">
        <v>1000</v>
      </c>
      <c r="T1920" s="67"/>
      <c r="U1920" s="67"/>
      <c r="V1920" s="67"/>
      <c r="W1920" s="68" t="s">
        <v>850</v>
      </c>
      <c r="X1920" s="67">
        <f t="shared" ref="X1920:X1951" si="338">(T1920+U1920+V1920)/3</f>
        <v>0</v>
      </c>
      <c r="Y1920" s="143">
        <f t="shared" si="336"/>
        <v>0</v>
      </c>
      <c r="Z1920" s="72" t="s">
        <v>52</v>
      </c>
      <c r="AA1920" s="73">
        <f t="shared" si="335"/>
        <v>0</v>
      </c>
      <c r="AB1920" s="831">
        <f t="shared" si="330"/>
        <v>1000</v>
      </c>
    </row>
    <row r="1921" spans="1:2259" s="415" customFormat="1" ht="47.25" customHeight="1" thickBot="1" x14ac:dyDescent="0.25">
      <c r="A1921" s="58"/>
      <c r="B1921" s="59"/>
      <c r="C1921" s="60"/>
      <c r="D1921" s="127">
        <f>(MAX(K1921:M1921))/J1921/1.44</f>
        <v>0</v>
      </c>
      <c r="E1921" s="128">
        <f>(MAX(T1921:V1921))/S1921/1.44</f>
        <v>0</v>
      </c>
      <c r="F1921" s="247" t="s">
        <v>2478</v>
      </c>
      <c r="G1921" s="248" t="s">
        <v>28</v>
      </c>
      <c r="H1921" s="131">
        <v>1521</v>
      </c>
      <c r="I1921" s="578" t="s">
        <v>2487</v>
      </c>
      <c r="J1921" s="130">
        <v>1600</v>
      </c>
      <c r="K1921" s="133"/>
      <c r="L1921" s="133"/>
      <c r="M1921" s="133"/>
      <c r="N1921" s="134"/>
      <c r="O1921" s="133">
        <f t="shared" si="337"/>
        <v>0</v>
      </c>
      <c r="P1921" s="69">
        <f t="shared" si="327"/>
        <v>0</v>
      </c>
      <c r="Q1921" s="560" t="s">
        <v>52</v>
      </c>
      <c r="R1921" s="534" t="s">
        <v>1670</v>
      </c>
      <c r="S1921" s="130">
        <v>1600</v>
      </c>
      <c r="T1921" s="133"/>
      <c r="U1921" s="133"/>
      <c r="V1921" s="133"/>
      <c r="W1921" s="134"/>
      <c r="X1921" s="133">
        <f t="shared" si="338"/>
        <v>0</v>
      </c>
      <c r="Y1921" s="69">
        <f t="shared" si="336"/>
        <v>0</v>
      </c>
      <c r="Z1921" s="527" t="s">
        <v>50</v>
      </c>
      <c r="AA1921" s="73">
        <f t="shared" si="335"/>
        <v>0</v>
      </c>
      <c r="AB1921" s="831">
        <f t="shared" si="330"/>
        <v>1600</v>
      </c>
    </row>
    <row r="1922" spans="1:2259" s="563" customFormat="1" ht="18" customHeight="1" thickBot="1" x14ac:dyDescent="0.25">
      <c r="A1922" s="74">
        <v>44976</v>
      </c>
      <c r="B1922" s="75">
        <v>0.64583333333333337</v>
      </c>
      <c r="C1922" s="76">
        <v>-8</v>
      </c>
      <c r="D1922" s="127">
        <f>(MAX(K1922:M1922))/J1922/1.44</f>
        <v>0.12083333333333333</v>
      </c>
      <c r="E1922" s="128">
        <f>(MAX(T1922:V1922))/S1922/1.44</f>
        <v>0.12847222222222224</v>
      </c>
      <c r="F1922" s="247" t="s">
        <v>2478</v>
      </c>
      <c r="G1922" s="248" t="s">
        <v>28</v>
      </c>
      <c r="H1922" s="131">
        <v>1521</v>
      </c>
      <c r="I1922" s="678" t="s">
        <v>2488</v>
      </c>
      <c r="J1922" s="130">
        <v>1000</v>
      </c>
      <c r="K1922" s="133">
        <v>167</v>
      </c>
      <c r="L1922" s="133">
        <v>174</v>
      </c>
      <c r="M1922" s="133">
        <v>170</v>
      </c>
      <c r="N1922" s="134" t="s">
        <v>1749</v>
      </c>
      <c r="O1922" s="242">
        <f t="shared" si="337"/>
        <v>170.33333333333334</v>
      </c>
      <c r="P1922" s="69">
        <f t="shared" si="327"/>
        <v>0.11197713333333334</v>
      </c>
      <c r="Q1922" s="560" t="s">
        <v>50</v>
      </c>
      <c r="R1922" s="136" t="s">
        <v>2489</v>
      </c>
      <c r="S1922" s="130">
        <v>1000</v>
      </c>
      <c r="T1922" s="133">
        <v>154</v>
      </c>
      <c r="U1922" s="133">
        <v>185</v>
      </c>
      <c r="V1922" s="133">
        <v>153</v>
      </c>
      <c r="W1922" s="134" t="s">
        <v>214</v>
      </c>
      <c r="X1922" s="133">
        <f t="shared" si="338"/>
        <v>164</v>
      </c>
      <c r="Y1922" s="69">
        <f t="shared" si="336"/>
        <v>0.1078136</v>
      </c>
      <c r="Z1922" s="527" t="s">
        <v>52</v>
      </c>
      <c r="AA1922" s="73">
        <f t="shared" si="335"/>
        <v>0.21979073333333332</v>
      </c>
      <c r="AB1922" s="831">
        <f t="shared" si="330"/>
        <v>780.20926666666674</v>
      </c>
      <c r="AC1922" s="180"/>
      <c r="AD1922" s="180"/>
      <c r="AE1922" s="180"/>
      <c r="AF1922" s="180"/>
      <c r="AG1922" s="180"/>
      <c r="AH1922" s="180"/>
      <c r="AI1922" s="180"/>
      <c r="AJ1922" s="180"/>
      <c r="AK1922" s="180"/>
      <c r="AL1922" s="180"/>
      <c r="AM1922" s="180"/>
      <c r="AN1922" s="180"/>
      <c r="AO1922" s="180"/>
      <c r="AP1922" s="180"/>
      <c r="AQ1922" s="180"/>
      <c r="AR1922" s="180"/>
      <c r="AS1922" s="180"/>
      <c r="AT1922" s="180"/>
      <c r="AU1922" s="180"/>
      <c r="AV1922" s="180"/>
      <c r="AW1922" s="180"/>
      <c r="AX1922" s="180"/>
      <c r="AY1922" s="180"/>
      <c r="AZ1922" s="180"/>
      <c r="BA1922" s="180"/>
      <c r="BB1922" s="180"/>
      <c r="BC1922" s="180"/>
      <c r="BD1922" s="180"/>
      <c r="BE1922" s="180"/>
      <c r="BF1922" s="180"/>
      <c r="BG1922" s="180"/>
      <c r="BH1922" s="180"/>
      <c r="BI1922" s="180"/>
      <c r="BJ1922" s="180"/>
      <c r="BK1922" s="180"/>
      <c r="BL1922" s="180"/>
      <c r="BM1922" s="180"/>
      <c r="BN1922" s="180"/>
      <c r="BO1922" s="180"/>
      <c r="BP1922" s="180"/>
      <c r="BQ1922" s="180"/>
      <c r="BR1922" s="180"/>
      <c r="BS1922" s="180"/>
      <c r="BT1922" s="180"/>
      <c r="BU1922" s="180"/>
      <c r="BV1922" s="180"/>
      <c r="BW1922" s="180"/>
      <c r="BX1922" s="180"/>
      <c r="BY1922" s="180"/>
      <c r="BZ1922" s="180"/>
      <c r="CA1922" s="180"/>
      <c r="CB1922" s="180"/>
      <c r="CC1922" s="180"/>
      <c r="CD1922" s="180"/>
      <c r="CE1922" s="180"/>
      <c r="CF1922" s="180"/>
      <c r="CG1922" s="180"/>
      <c r="CH1922" s="180"/>
      <c r="CI1922" s="180"/>
      <c r="CJ1922" s="180"/>
      <c r="CK1922" s="180"/>
      <c r="CL1922" s="180"/>
      <c r="CM1922" s="180"/>
      <c r="CN1922" s="180"/>
      <c r="CO1922" s="180"/>
      <c r="CP1922" s="180"/>
      <c r="CQ1922" s="180"/>
      <c r="CR1922" s="180"/>
      <c r="CS1922" s="180"/>
      <c r="CT1922" s="180"/>
      <c r="CU1922" s="180"/>
      <c r="CV1922" s="180"/>
      <c r="CW1922" s="180"/>
      <c r="CX1922" s="180"/>
      <c r="CY1922" s="180"/>
      <c r="CZ1922" s="180"/>
      <c r="DA1922" s="180"/>
      <c r="DB1922" s="180"/>
      <c r="DC1922" s="180"/>
      <c r="DD1922" s="180"/>
      <c r="DE1922" s="180"/>
      <c r="DF1922" s="180"/>
      <c r="DG1922" s="180"/>
      <c r="DH1922" s="180"/>
      <c r="DI1922" s="180"/>
      <c r="DJ1922" s="180"/>
      <c r="DK1922" s="180"/>
      <c r="DL1922" s="180"/>
      <c r="DM1922" s="180"/>
      <c r="DN1922" s="180"/>
      <c r="DO1922" s="180"/>
      <c r="DP1922" s="180"/>
      <c r="DQ1922" s="180"/>
      <c r="DR1922" s="180"/>
      <c r="DS1922" s="180"/>
      <c r="DT1922" s="180"/>
      <c r="DU1922" s="180"/>
      <c r="DV1922" s="180"/>
      <c r="DW1922" s="180"/>
      <c r="DX1922" s="180"/>
      <c r="DY1922" s="180"/>
      <c r="DZ1922" s="180"/>
      <c r="EA1922" s="180"/>
      <c r="EB1922" s="180"/>
      <c r="EC1922" s="180"/>
      <c r="ED1922" s="180"/>
      <c r="EE1922" s="180"/>
      <c r="EF1922" s="180"/>
      <c r="EG1922" s="180"/>
      <c r="EH1922" s="180"/>
      <c r="EI1922" s="180"/>
      <c r="EJ1922" s="180"/>
      <c r="EK1922" s="180"/>
      <c r="EL1922" s="180"/>
      <c r="EM1922" s="180"/>
      <c r="EN1922" s="180"/>
      <c r="EO1922" s="180"/>
      <c r="EP1922" s="180"/>
      <c r="EQ1922" s="180"/>
      <c r="ER1922" s="180"/>
      <c r="ES1922" s="180"/>
      <c r="ET1922" s="180"/>
      <c r="EU1922" s="180"/>
      <c r="EV1922" s="180"/>
      <c r="EW1922" s="180"/>
      <c r="EX1922" s="180"/>
      <c r="EY1922" s="180"/>
      <c r="EZ1922" s="180"/>
      <c r="FA1922" s="180"/>
      <c r="FB1922" s="180"/>
      <c r="FC1922" s="180"/>
      <c r="FD1922" s="180"/>
      <c r="FE1922" s="180"/>
      <c r="FF1922" s="180"/>
      <c r="FG1922" s="180"/>
      <c r="FH1922" s="180"/>
      <c r="FI1922" s="180"/>
      <c r="FJ1922" s="180"/>
      <c r="FK1922" s="180"/>
      <c r="FL1922" s="180"/>
      <c r="FM1922" s="180"/>
      <c r="FN1922" s="180"/>
      <c r="FO1922" s="180"/>
      <c r="FP1922" s="180"/>
      <c r="FQ1922" s="180"/>
      <c r="FR1922" s="180"/>
      <c r="FS1922" s="180"/>
      <c r="FT1922" s="180"/>
      <c r="FU1922" s="180"/>
      <c r="FV1922" s="180"/>
      <c r="FW1922" s="180"/>
      <c r="FX1922" s="180"/>
      <c r="FY1922" s="180"/>
      <c r="FZ1922" s="180"/>
      <c r="GA1922" s="180"/>
      <c r="GB1922" s="180"/>
      <c r="GC1922" s="180"/>
      <c r="GD1922" s="180"/>
      <c r="GE1922" s="180"/>
      <c r="GF1922" s="180"/>
      <c r="GG1922" s="180"/>
      <c r="GH1922" s="180"/>
      <c r="GI1922" s="180"/>
      <c r="GJ1922" s="180"/>
      <c r="GK1922" s="180"/>
      <c r="GL1922" s="180"/>
      <c r="GM1922" s="180"/>
      <c r="GN1922" s="180"/>
      <c r="GO1922" s="180"/>
      <c r="GP1922" s="180"/>
      <c r="GQ1922" s="180"/>
      <c r="GR1922" s="180"/>
      <c r="GS1922" s="180"/>
      <c r="GT1922" s="180"/>
      <c r="GU1922" s="180"/>
      <c r="GV1922" s="180"/>
      <c r="GW1922" s="180"/>
      <c r="GX1922" s="180"/>
      <c r="GY1922" s="180"/>
      <c r="GZ1922" s="180"/>
      <c r="HA1922" s="180"/>
      <c r="HB1922" s="180"/>
      <c r="HC1922" s="180"/>
      <c r="HD1922" s="180"/>
      <c r="HE1922" s="180"/>
      <c r="HF1922" s="180"/>
      <c r="HG1922" s="180"/>
      <c r="HH1922" s="180"/>
      <c r="HI1922" s="180"/>
      <c r="HJ1922" s="180"/>
      <c r="HK1922" s="180"/>
      <c r="HL1922" s="180"/>
      <c r="HM1922" s="180"/>
      <c r="HN1922" s="180"/>
      <c r="HO1922" s="180"/>
      <c r="HP1922" s="180"/>
      <c r="HQ1922" s="180"/>
      <c r="HR1922" s="180"/>
      <c r="HS1922" s="180"/>
      <c r="HT1922" s="180"/>
      <c r="HU1922" s="180"/>
      <c r="HV1922" s="180"/>
      <c r="HW1922" s="180"/>
      <c r="HX1922" s="180"/>
      <c r="HY1922" s="180"/>
      <c r="HZ1922" s="180"/>
      <c r="IA1922" s="180"/>
      <c r="IB1922" s="180"/>
      <c r="IC1922" s="180"/>
      <c r="ID1922" s="180"/>
      <c r="IE1922" s="180"/>
      <c r="IF1922" s="180"/>
      <c r="IG1922" s="180"/>
      <c r="IH1922" s="180"/>
      <c r="II1922" s="180"/>
      <c r="IJ1922" s="180"/>
      <c r="IK1922" s="180"/>
      <c r="IL1922" s="180"/>
      <c r="IM1922" s="180"/>
      <c r="IN1922" s="180"/>
      <c r="IO1922" s="180"/>
      <c r="IP1922" s="180"/>
      <c r="IQ1922" s="180"/>
      <c r="IR1922" s="180"/>
      <c r="IS1922" s="180"/>
      <c r="IT1922" s="180"/>
      <c r="IU1922" s="180"/>
      <c r="IV1922" s="180"/>
      <c r="IW1922" s="180"/>
      <c r="IX1922" s="180"/>
      <c r="IY1922" s="180"/>
      <c r="IZ1922" s="180"/>
      <c r="JA1922" s="180"/>
      <c r="JB1922" s="180"/>
      <c r="JC1922" s="180"/>
      <c r="JD1922" s="180"/>
      <c r="JE1922" s="180"/>
      <c r="JF1922" s="180"/>
      <c r="JG1922" s="180"/>
      <c r="JH1922" s="180"/>
      <c r="JI1922" s="180"/>
      <c r="JJ1922" s="180"/>
      <c r="JK1922" s="180"/>
      <c r="JL1922" s="180"/>
      <c r="JM1922" s="180"/>
      <c r="JN1922" s="180"/>
      <c r="JO1922" s="180"/>
      <c r="JP1922" s="180"/>
      <c r="JQ1922" s="180"/>
      <c r="JR1922" s="180"/>
      <c r="JS1922" s="180"/>
      <c r="JT1922" s="180"/>
      <c r="JU1922" s="180"/>
      <c r="JV1922" s="180"/>
      <c r="JW1922" s="180"/>
      <c r="JX1922" s="180"/>
      <c r="JY1922" s="180"/>
      <c r="JZ1922" s="180"/>
      <c r="KA1922" s="180"/>
      <c r="KB1922" s="180"/>
      <c r="KC1922" s="180"/>
      <c r="KD1922" s="180"/>
      <c r="KE1922" s="180"/>
      <c r="KF1922" s="180"/>
      <c r="KG1922" s="180"/>
      <c r="KH1922" s="180"/>
      <c r="KI1922" s="180"/>
      <c r="KJ1922" s="180"/>
      <c r="KK1922" s="180"/>
      <c r="KL1922" s="180"/>
      <c r="KM1922" s="180"/>
      <c r="KN1922" s="180"/>
      <c r="KO1922" s="180"/>
      <c r="KP1922" s="180"/>
      <c r="KQ1922" s="180"/>
      <c r="KR1922" s="180"/>
      <c r="KS1922" s="180"/>
      <c r="KT1922" s="180"/>
      <c r="KU1922" s="180"/>
      <c r="KV1922" s="180"/>
      <c r="KW1922" s="180"/>
      <c r="KX1922" s="180"/>
      <c r="KY1922" s="180"/>
      <c r="KZ1922" s="180"/>
      <c r="LA1922" s="180"/>
      <c r="LB1922" s="180"/>
      <c r="LC1922" s="180"/>
      <c r="LD1922" s="180"/>
      <c r="LE1922" s="180"/>
      <c r="LF1922" s="180"/>
      <c r="LG1922" s="180"/>
      <c r="LH1922" s="180"/>
      <c r="LI1922" s="180"/>
      <c r="LJ1922" s="180"/>
      <c r="LK1922" s="180"/>
      <c r="LL1922" s="180"/>
      <c r="LM1922" s="180"/>
      <c r="LN1922" s="180"/>
      <c r="LO1922" s="180"/>
      <c r="LP1922" s="180"/>
      <c r="LQ1922" s="180"/>
      <c r="LR1922" s="180"/>
      <c r="LS1922" s="180"/>
      <c r="LT1922" s="180"/>
      <c r="LU1922" s="180"/>
      <c r="LV1922" s="180"/>
      <c r="LW1922" s="180"/>
      <c r="LX1922" s="180"/>
      <c r="LY1922" s="180"/>
      <c r="LZ1922" s="180"/>
      <c r="MA1922" s="180"/>
      <c r="MB1922" s="180"/>
      <c r="MC1922" s="180"/>
      <c r="MD1922" s="180"/>
      <c r="ME1922" s="180"/>
      <c r="MF1922" s="180"/>
      <c r="MG1922" s="180"/>
      <c r="MH1922" s="180"/>
      <c r="MI1922" s="180"/>
      <c r="MJ1922" s="180"/>
      <c r="MK1922" s="180"/>
      <c r="ML1922" s="180"/>
      <c r="MM1922" s="180"/>
      <c r="MN1922" s="180"/>
      <c r="MO1922" s="180"/>
      <c r="MP1922" s="180"/>
      <c r="MQ1922" s="180"/>
      <c r="MR1922" s="180"/>
      <c r="MS1922" s="180"/>
      <c r="MT1922" s="180"/>
      <c r="MU1922" s="180"/>
      <c r="MV1922" s="180"/>
      <c r="MW1922" s="180"/>
      <c r="MX1922" s="180"/>
      <c r="MY1922" s="180"/>
      <c r="MZ1922" s="180"/>
      <c r="NA1922" s="180"/>
      <c r="NB1922" s="180"/>
      <c r="NC1922" s="180"/>
      <c r="ND1922" s="180"/>
      <c r="NE1922" s="180"/>
      <c r="NF1922" s="180"/>
      <c r="NG1922" s="180"/>
      <c r="NH1922" s="180"/>
      <c r="NI1922" s="180"/>
      <c r="NJ1922" s="180"/>
      <c r="NK1922" s="180"/>
      <c r="NL1922" s="180"/>
      <c r="NM1922" s="180"/>
      <c r="NN1922" s="180"/>
      <c r="NO1922" s="180"/>
      <c r="NP1922" s="180"/>
      <c r="NQ1922" s="180"/>
      <c r="NR1922" s="180"/>
      <c r="NS1922" s="180"/>
      <c r="NT1922" s="180"/>
      <c r="NU1922" s="180"/>
      <c r="NV1922" s="180"/>
      <c r="NW1922" s="180"/>
      <c r="NX1922" s="180"/>
      <c r="NY1922" s="180"/>
      <c r="NZ1922" s="180"/>
      <c r="OA1922" s="180"/>
      <c r="OB1922" s="180"/>
      <c r="OC1922" s="180"/>
      <c r="OD1922" s="180"/>
      <c r="OE1922" s="180"/>
      <c r="OF1922" s="180"/>
      <c r="OG1922" s="180"/>
      <c r="OH1922" s="180"/>
      <c r="OI1922" s="180"/>
      <c r="OJ1922" s="180"/>
      <c r="OK1922" s="180"/>
      <c r="OL1922" s="180"/>
      <c r="OM1922" s="180"/>
      <c r="ON1922" s="180"/>
      <c r="OO1922" s="180"/>
      <c r="OP1922" s="180"/>
      <c r="OQ1922" s="180"/>
      <c r="OR1922" s="180"/>
      <c r="OS1922" s="180"/>
      <c r="OT1922" s="180"/>
      <c r="OU1922" s="180"/>
      <c r="OV1922" s="180"/>
      <c r="OW1922" s="180"/>
      <c r="OX1922" s="180"/>
      <c r="OY1922" s="180"/>
      <c r="OZ1922" s="180"/>
      <c r="PA1922" s="180"/>
      <c r="PB1922" s="180"/>
      <c r="PC1922" s="180"/>
      <c r="PD1922" s="180"/>
      <c r="PE1922" s="180"/>
      <c r="PF1922" s="180"/>
      <c r="PG1922" s="180"/>
      <c r="PH1922" s="180"/>
      <c r="PI1922" s="180"/>
      <c r="PJ1922" s="180"/>
      <c r="PK1922" s="180"/>
      <c r="PL1922" s="180"/>
      <c r="PM1922" s="180"/>
      <c r="PN1922" s="180"/>
      <c r="PO1922" s="180"/>
      <c r="PP1922" s="180"/>
      <c r="PQ1922" s="180"/>
      <c r="PR1922" s="180"/>
      <c r="PS1922" s="180"/>
      <c r="PT1922" s="180"/>
      <c r="PU1922" s="180"/>
      <c r="PV1922" s="180"/>
      <c r="PW1922" s="180"/>
      <c r="PX1922" s="180"/>
      <c r="PY1922" s="180"/>
      <c r="PZ1922" s="180"/>
      <c r="QA1922" s="180"/>
      <c r="QB1922" s="180"/>
      <c r="QC1922" s="180"/>
      <c r="QD1922" s="180"/>
      <c r="QE1922" s="180"/>
      <c r="QF1922" s="180"/>
      <c r="QG1922" s="180"/>
      <c r="QH1922" s="180"/>
      <c r="QI1922" s="180"/>
      <c r="QJ1922" s="180"/>
      <c r="QK1922" s="180"/>
      <c r="QL1922" s="180"/>
      <c r="QM1922" s="180"/>
      <c r="QN1922" s="180"/>
      <c r="QO1922" s="180"/>
      <c r="QP1922" s="180"/>
      <c r="QQ1922" s="180"/>
      <c r="QR1922" s="180"/>
      <c r="QS1922" s="180"/>
      <c r="QT1922" s="180"/>
      <c r="QU1922" s="180"/>
      <c r="QV1922" s="180"/>
      <c r="QW1922" s="180"/>
      <c r="QX1922" s="180"/>
      <c r="QY1922" s="180"/>
      <c r="QZ1922" s="180"/>
      <c r="RA1922" s="180"/>
      <c r="RB1922" s="180"/>
      <c r="RC1922" s="180"/>
      <c r="RD1922" s="180"/>
      <c r="RE1922" s="180"/>
      <c r="RF1922" s="180"/>
      <c r="RG1922" s="180"/>
      <c r="RH1922" s="180"/>
      <c r="RI1922" s="180"/>
      <c r="RJ1922" s="180"/>
      <c r="RK1922" s="180"/>
      <c r="RL1922" s="180"/>
      <c r="RM1922" s="180"/>
      <c r="RN1922" s="180"/>
      <c r="RO1922" s="180"/>
      <c r="RP1922" s="180"/>
      <c r="RQ1922" s="180"/>
      <c r="RR1922" s="180"/>
      <c r="RS1922" s="180"/>
      <c r="RT1922" s="180"/>
      <c r="RU1922" s="180"/>
      <c r="RV1922" s="180"/>
      <c r="RW1922" s="180"/>
      <c r="RX1922" s="180"/>
      <c r="RY1922" s="180"/>
      <c r="RZ1922" s="180"/>
      <c r="SA1922" s="180"/>
      <c r="SB1922" s="180"/>
      <c r="SC1922" s="180"/>
      <c r="SD1922" s="180"/>
      <c r="SE1922" s="180"/>
      <c r="SF1922" s="180"/>
      <c r="SG1922" s="180"/>
      <c r="SH1922" s="180"/>
      <c r="SI1922" s="180"/>
      <c r="SJ1922" s="180"/>
      <c r="SK1922" s="180"/>
      <c r="SL1922" s="180"/>
      <c r="SM1922" s="180"/>
      <c r="SN1922" s="180"/>
      <c r="SO1922" s="180"/>
      <c r="SP1922" s="180"/>
      <c r="SQ1922" s="180"/>
      <c r="SR1922" s="180"/>
      <c r="SS1922" s="180"/>
      <c r="ST1922" s="180"/>
      <c r="SU1922" s="180"/>
      <c r="SV1922" s="180"/>
      <c r="SW1922" s="180"/>
      <c r="SX1922" s="180"/>
      <c r="SY1922" s="180"/>
      <c r="SZ1922" s="180"/>
      <c r="TA1922" s="180"/>
      <c r="TB1922" s="180"/>
      <c r="TC1922" s="180"/>
      <c r="TD1922" s="180"/>
      <c r="TE1922" s="180"/>
      <c r="TF1922" s="180"/>
      <c r="TG1922" s="180"/>
      <c r="TH1922" s="180"/>
      <c r="TI1922" s="180"/>
      <c r="TJ1922" s="180"/>
      <c r="TK1922" s="180"/>
      <c r="TL1922" s="180"/>
      <c r="TM1922" s="180"/>
      <c r="TN1922" s="180"/>
      <c r="TO1922" s="180"/>
      <c r="TP1922" s="180"/>
      <c r="TQ1922" s="180"/>
      <c r="TR1922" s="180"/>
      <c r="TS1922" s="180"/>
      <c r="TT1922" s="180"/>
      <c r="TU1922" s="180"/>
      <c r="TV1922" s="180"/>
      <c r="TW1922" s="180"/>
      <c r="TX1922" s="180"/>
      <c r="TY1922" s="180"/>
      <c r="TZ1922" s="180"/>
      <c r="UA1922" s="180"/>
      <c r="UB1922" s="180"/>
      <c r="UC1922" s="180"/>
      <c r="UD1922" s="180"/>
      <c r="UE1922" s="180"/>
      <c r="UF1922" s="180"/>
      <c r="UG1922" s="180"/>
      <c r="UH1922" s="180"/>
      <c r="UI1922" s="180"/>
      <c r="UJ1922" s="180"/>
      <c r="UK1922" s="180"/>
      <c r="UL1922" s="180"/>
      <c r="UM1922" s="180"/>
      <c r="UN1922" s="180"/>
      <c r="UO1922" s="180"/>
      <c r="UP1922" s="180"/>
      <c r="UQ1922" s="180"/>
      <c r="UR1922" s="180"/>
      <c r="US1922" s="180"/>
      <c r="UT1922" s="180"/>
      <c r="UU1922" s="180"/>
      <c r="UV1922" s="180"/>
      <c r="UW1922" s="180"/>
      <c r="UX1922" s="180"/>
      <c r="UY1922" s="180"/>
      <c r="UZ1922" s="180"/>
      <c r="VA1922" s="180"/>
      <c r="VB1922" s="180"/>
      <c r="VC1922" s="180"/>
      <c r="VD1922" s="180"/>
      <c r="VE1922" s="180"/>
      <c r="VF1922" s="180"/>
      <c r="VG1922" s="180"/>
      <c r="VH1922" s="180"/>
      <c r="VI1922" s="180"/>
      <c r="VJ1922" s="180"/>
      <c r="VK1922" s="180"/>
      <c r="VL1922" s="180"/>
      <c r="VM1922" s="180"/>
      <c r="VN1922" s="180"/>
      <c r="VO1922" s="180"/>
      <c r="VP1922" s="180"/>
      <c r="VQ1922" s="180"/>
      <c r="VR1922" s="180"/>
      <c r="VS1922" s="180"/>
      <c r="VT1922" s="180"/>
      <c r="VU1922" s="180"/>
      <c r="VV1922" s="180"/>
      <c r="VW1922" s="180"/>
      <c r="VX1922" s="180"/>
      <c r="VY1922" s="180"/>
      <c r="VZ1922" s="180"/>
      <c r="WA1922" s="180"/>
      <c r="WB1922" s="180"/>
      <c r="WC1922" s="180"/>
      <c r="WD1922" s="180"/>
      <c r="WE1922" s="180"/>
      <c r="WF1922" s="180"/>
      <c r="WG1922" s="180"/>
      <c r="WH1922" s="180"/>
      <c r="WI1922" s="180"/>
      <c r="WJ1922" s="180"/>
      <c r="WK1922" s="180"/>
      <c r="WL1922" s="180"/>
      <c r="WM1922" s="180"/>
      <c r="WN1922" s="180"/>
      <c r="WO1922" s="180"/>
      <c r="WP1922" s="180"/>
      <c r="WQ1922" s="180"/>
      <c r="WR1922" s="180"/>
      <c r="WS1922" s="180"/>
      <c r="WT1922" s="180"/>
      <c r="WU1922" s="180"/>
      <c r="WV1922" s="180"/>
      <c r="WW1922" s="180"/>
      <c r="WX1922" s="180"/>
      <c r="WY1922" s="180"/>
      <c r="WZ1922" s="180"/>
      <c r="XA1922" s="180"/>
      <c r="XB1922" s="180"/>
      <c r="XC1922" s="180"/>
      <c r="XD1922" s="180"/>
      <c r="XE1922" s="180"/>
      <c r="XF1922" s="180"/>
      <c r="XG1922" s="180"/>
      <c r="XH1922" s="180"/>
      <c r="XI1922" s="180"/>
      <c r="XJ1922" s="180"/>
      <c r="XK1922" s="180"/>
      <c r="XL1922" s="180"/>
      <c r="XM1922" s="180"/>
      <c r="XN1922" s="180"/>
      <c r="XO1922" s="180"/>
      <c r="XP1922" s="180"/>
      <c r="XQ1922" s="180"/>
      <c r="XR1922" s="180"/>
      <c r="XS1922" s="180"/>
      <c r="XT1922" s="180"/>
      <c r="XU1922" s="180"/>
      <c r="XV1922" s="180"/>
      <c r="XW1922" s="180"/>
      <c r="XX1922" s="180"/>
      <c r="XY1922" s="180"/>
      <c r="XZ1922" s="180"/>
      <c r="YA1922" s="180"/>
      <c r="YB1922" s="180"/>
      <c r="YC1922" s="180"/>
      <c r="YD1922" s="180"/>
      <c r="YE1922" s="180"/>
      <c r="YF1922" s="180"/>
      <c r="YG1922" s="180"/>
      <c r="YH1922" s="180"/>
      <c r="YI1922" s="180"/>
      <c r="YJ1922" s="180"/>
      <c r="YK1922" s="180"/>
      <c r="YL1922" s="180"/>
      <c r="YM1922" s="180"/>
      <c r="YN1922" s="180"/>
      <c r="YO1922" s="180"/>
      <c r="YP1922" s="180"/>
      <c r="YQ1922" s="180"/>
      <c r="YR1922" s="180"/>
      <c r="YS1922" s="180"/>
      <c r="YT1922" s="180"/>
      <c r="YU1922" s="180"/>
      <c r="YV1922" s="180"/>
      <c r="YW1922" s="180"/>
      <c r="YX1922" s="180"/>
      <c r="YY1922" s="180"/>
      <c r="YZ1922" s="180"/>
      <c r="ZA1922" s="180"/>
      <c r="ZB1922" s="180"/>
      <c r="ZC1922" s="180"/>
      <c r="ZD1922" s="180"/>
      <c r="ZE1922" s="180"/>
      <c r="ZF1922" s="180"/>
      <c r="ZG1922" s="180"/>
      <c r="ZH1922" s="180"/>
      <c r="ZI1922" s="180"/>
      <c r="ZJ1922" s="180"/>
      <c r="ZK1922" s="180"/>
      <c r="ZL1922" s="180"/>
      <c r="ZM1922" s="180"/>
      <c r="ZN1922" s="180"/>
      <c r="ZO1922" s="180"/>
      <c r="ZP1922" s="180"/>
      <c r="ZQ1922" s="180"/>
      <c r="ZR1922" s="180"/>
      <c r="ZS1922" s="180"/>
      <c r="ZT1922" s="180"/>
      <c r="ZU1922" s="180"/>
      <c r="ZV1922" s="180"/>
      <c r="ZW1922" s="180"/>
      <c r="ZX1922" s="180"/>
      <c r="ZY1922" s="180"/>
      <c r="ZZ1922" s="180"/>
      <c r="AAA1922" s="180"/>
      <c r="AAB1922" s="180"/>
      <c r="AAC1922" s="180"/>
      <c r="AAD1922" s="180"/>
      <c r="AAE1922" s="180"/>
      <c r="AAF1922" s="180"/>
      <c r="AAG1922" s="180"/>
      <c r="AAH1922" s="180"/>
      <c r="AAI1922" s="180"/>
      <c r="AAJ1922" s="180"/>
      <c r="AAK1922" s="180"/>
      <c r="AAL1922" s="180"/>
      <c r="AAM1922" s="180"/>
      <c r="AAN1922" s="180"/>
      <c r="AAO1922" s="180"/>
      <c r="AAP1922" s="180"/>
      <c r="AAQ1922" s="180"/>
      <c r="AAR1922" s="180"/>
      <c r="AAS1922" s="180"/>
      <c r="AAT1922" s="180"/>
      <c r="AAU1922" s="180"/>
      <c r="AAV1922" s="180"/>
      <c r="AAW1922" s="180"/>
      <c r="AAX1922" s="180"/>
      <c r="AAY1922" s="180"/>
      <c r="AAZ1922" s="180"/>
      <c r="ABA1922" s="180"/>
      <c r="ABB1922" s="180"/>
      <c r="ABC1922" s="180"/>
      <c r="ABD1922" s="180"/>
      <c r="ABE1922" s="180"/>
      <c r="ABF1922" s="180"/>
      <c r="ABG1922" s="180"/>
      <c r="ABH1922" s="180"/>
      <c r="ABI1922" s="180"/>
      <c r="ABJ1922" s="180"/>
      <c r="ABK1922" s="180"/>
      <c r="ABL1922" s="180"/>
      <c r="ABM1922" s="180"/>
      <c r="ABN1922" s="180"/>
      <c r="ABO1922" s="180"/>
      <c r="ABP1922" s="180"/>
      <c r="ABQ1922" s="180"/>
      <c r="ABR1922" s="180"/>
      <c r="ABS1922" s="180"/>
      <c r="ABT1922" s="180"/>
      <c r="ABU1922" s="180"/>
      <c r="ABV1922" s="180"/>
      <c r="ABW1922" s="180"/>
      <c r="ABX1922" s="180"/>
      <c r="ABY1922" s="180"/>
      <c r="ABZ1922" s="180"/>
      <c r="ACA1922" s="180"/>
      <c r="ACB1922" s="180"/>
      <c r="ACC1922" s="180"/>
      <c r="ACD1922" s="180"/>
      <c r="ACE1922" s="180"/>
      <c r="ACF1922" s="180"/>
      <c r="ACG1922" s="180"/>
      <c r="ACH1922" s="180"/>
      <c r="ACI1922" s="180"/>
      <c r="ACJ1922" s="180"/>
      <c r="ACK1922" s="180"/>
      <c r="ACL1922" s="180"/>
      <c r="ACM1922" s="180"/>
      <c r="ACN1922" s="180"/>
      <c r="ACO1922" s="180"/>
      <c r="ACP1922" s="180"/>
      <c r="ACQ1922" s="180"/>
      <c r="ACR1922" s="180"/>
      <c r="ACS1922" s="180"/>
      <c r="ACT1922" s="180"/>
      <c r="ACU1922" s="180"/>
      <c r="ACV1922" s="180"/>
      <c r="ACW1922" s="180"/>
      <c r="ACX1922" s="180"/>
      <c r="ACY1922" s="180"/>
      <c r="ACZ1922" s="180"/>
      <c r="ADA1922" s="180"/>
      <c r="ADB1922" s="180"/>
      <c r="ADC1922" s="180"/>
      <c r="ADD1922" s="180"/>
      <c r="ADE1922" s="180"/>
      <c r="ADF1922" s="180"/>
      <c r="ADG1922" s="180"/>
      <c r="ADH1922" s="180"/>
      <c r="ADI1922" s="180"/>
      <c r="ADJ1922" s="180"/>
      <c r="ADK1922" s="180"/>
      <c r="ADL1922" s="180"/>
      <c r="ADM1922" s="180"/>
      <c r="ADN1922" s="180"/>
      <c r="ADO1922" s="180"/>
      <c r="ADP1922" s="180"/>
      <c r="ADQ1922" s="180"/>
      <c r="ADR1922" s="180"/>
      <c r="ADS1922" s="180"/>
      <c r="ADT1922" s="180"/>
      <c r="ADU1922" s="180"/>
      <c r="ADV1922" s="180"/>
      <c r="ADW1922" s="180"/>
      <c r="ADX1922" s="180"/>
      <c r="ADY1922" s="180"/>
      <c r="ADZ1922" s="180"/>
      <c r="AEA1922" s="180"/>
      <c r="AEB1922" s="180"/>
      <c r="AEC1922" s="180"/>
      <c r="AED1922" s="180"/>
      <c r="AEE1922" s="180"/>
      <c r="AEF1922" s="180"/>
      <c r="AEG1922" s="180"/>
      <c r="AEH1922" s="180"/>
      <c r="AEI1922" s="180"/>
      <c r="AEJ1922" s="180"/>
      <c r="AEK1922" s="180"/>
      <c r="AEL1922" s="180"/>
      <c r="AEM1922" s="180"/>
      <c r="AEN1922" s="180"/>
      <c r="AEO1922" s="180"/>
      <c r="AEP1922" s="180"/>
      <c r="AEQ1922" s="180"/>
      <c r="AER1922" s="180"/>
      <c r="AES1922" s="180"/>
      <c r="AET1922" s="180"/>
      <c r="AEU1922" s="180"/>
      <c r="AEV1922" s="180"/>
      <c r="AEW1922" s="180"/>
      <c r="AEX1922" s="180"/>
      <c r="AEY1922" s="180"/>
      <c r="AEZ1922" s="180"/>
      <c r="AFA1922" s="180"/>
      <c r="AFB1922" s="180"/>
      <c r="AFC1922" s="180"/>
      <c r="AFD1922" s="180"/>
      <c r="AFE1922" s="180"/>
      <c r="AFF1922" s="180"/>
      <c r="AFG1922" s="180"/>
      <c r="AFH1922" s="180"/>
      <c r="AFI1922" s="180"/>
      <c r="AFJ1922" s="180"/>
      <c r="AFK1922" s="180"/>
      <c r="AFL1922" s="180"/>
      <c r="AFM1922" s="180"/>
      <c r="AFN1922" s="180"/>
      <c r="AFO1922" s="180"/>
      <c r="AFP1922" s="180"/>
      <c r="AFQ1922" s="180"/>
      <c r="AFR1922" s="180"/>
      <c r="AFS1922" s="180"/>
      <c r="AFT1922" s="180"/>
      <c r="AFU1922" s="180"/>
      <c r="AFV1922" s="180"/>
      <c r="AFW1922" s="180"/>
      <c r="AFX1922" s="180"/>
      <c r="AFY1922" s="180"/>
      <c r="AFZ1922" s="180"/>
      <c r="AGA1922" s="180"/>
      <c r="AGB1922" s="180"/>
      <c r="AGC1922" s="180"/>
      <c r="AGD1922" s="180"/>
      <c r="AGE1922" s="180"/>
      <c r="AGF1922" s="180"/>
      <c r="AGG1922" s="180"/>
      <c r="AGH1922" s="180"/>
      <c r="AGI1922" s="180"/>
      <c r="AGJ1922" s="180"/>
      <c r="AGK1922" s="180"/>
      <c r="AGL1922" s="180"/>
      <c r="AGM1922" s="180"/>
      <c r="AGN1922" s="180"/>
      <c r="AGO1922" s="180"/>
      <c r="AGP1922" s="180"/>
      <c r="AGQ1922" s="180"/>
      <c r="AGR1922" s="180"/>
      <c r="AGS1922" s="180"/>
      <c r="AGT1922" s="180"/>
      <c r="AGU1922" s="180"/>
      <c r="AGV1922" s="180"/>
      <c r="AGW1922" s="180"/>
      <c r="AGX1922" s="180"/>
      <c r="AGY1922" s="180"/>
      <c r="AGZ1922" s="180"/>
      <c r="AHA1922" s="180"/>
      <c r="AHB1922" s="180"/>
      <c r="AHC1922" s="180"/>
      <c r="AHD1922" s="180"/>
      <c r="AHE1922" s="180"/>
      <c r="AHF1922" s="180"/>
      <c r="AHG1922" s="180"/>
      <c r="AHH1922" s="180"/>
      <c r="AHI1922" s="180"/>
      <c r="AHJ1922" s="180"/>
      <c r="AHK1922" s="180"/>
      <c r="AHL1922" s="180"/>
      <c r="AHM1922" s="180"/>
      <c r="AHN1922" s="180"/>
      <c r="AHO1922" s="180"/>
      <c r="AHP1922" s="180"/>
      <c r="AHQ1922" s="180"/>
      <c r="AHR1922" s="180"/>
      <c r="AHS1922" s="180"/>
      <c r="AHT1922" s="180"/>
      <c r="AHU1922" s="180"/>
      <c r="AHV1922" s="180"/>
      <c r="AHW1922" s="180"/>
      <c r="AHX1922" s="180"/>
      <c r="AHY1922" s="180"/>
      <c r="AHZ1922" s="180"/>
      <c r="AIA1922" s="180"/>
      <c r="AIB1922" s="180"/>
      <c r="AIC1922" s="180"/>
      <c r="AID1922" s="180"/>
      <c r="AIE1922" s="180"/>
      <c r="AIF1922" s="180"/>
      <c r="AIG1922" s="180"/>
      <c r="AIH1922" s="180"/>
      <c r="AII1922" s="180"/>
      <c r="AIJ1922" s="180"/>
      <c r="AIK1922" s="180"/>
      <c r="AIL1922" s="180"/>
      <c r="AIM1922" s="180"/>
      <c r="AIN1922" s="180"/>
      <c r="AIO1922" s="180"/>
      <c r="AIP1922" s="180"/>
      <c r="AIQ1922" s="180"/>
      <c r="AIR1922" s="180"/>
      <c r="AIS1922" s="180"/>
      <c r="AIT1922" s="180"/>
      <c r="AIU1922" s="180"/>
      <c r="AIV1922" s="180"/>
      <c r="AIW1922" s="180"/>
      <c r="AIX1922" s="180"/>
      <c r="AIY1922" s="180"/>
      <c r="AIZ1922" s="180"/>
      <c r="AJA1922" s="180"/>
      <c r="AJB1922" s="180"/>
      <c r="AJC1922" s="180"/>
      <c r="AJD1922" s="180"/>
      <c r="AJE1922" s="180"/>
      <c r="AJF1922" s="180"/>
      <c r="AJG1922" s="180"/>
      <c r="AJH1922" s="180"/>
      <c r="AJI1922" s="180"/>
      <c r="AJJ1922" s="180"/>
      <c r="AJK1922" s="180"/>
      <c r="AJL1922" s="180"/>
      <c r="AJM1922" s="180"/>
      <c r="AJN1922" s="180"/>
      <c r="AJO1922" s="180"/>
      <c r="AJP1922" s="180"/>
      <c r="AJQ1922" s="180"/>
      <c r="AJR1922" s="180"/>
      <c r="AJS1922" s="180"/>
      <c r="AJT1922" s="180"/>
      <c r="AJU1922" s="180"/>
      <c r="AJV1922" s="180"/>
      <c r="AJW1922" s="180"/>
      <c r="AJX1922" s="180"/>
      <c r="AJY1922" s="180"/>
      <c r="AJZ1922" s="180"/>
      <c r="AKA1922" s="180"/>
      <c r="AKB1922" s="180"/>
      <c r="AKC1922" s="180"/>
      <c r="AKD1922" s="180"/>
      <c r="AKE1922" s="180"/>
      <c r="AKF1922" s="180"/>
      <c r="AKG1922" s="180"/>
      <c r="AKH1922" s="180"/>
      <c r="AKI1922" s="180"/>
      <c r="AKJ1922" s="180"/>
      <c r="AKK1922" s="180"/>
      <c r="AKL1922" s="180"/>
      <c r="AKM1922" s="180"/>
      <c r="AKN1922" s="180"/>
      <c r="AKO1922" s="180"/>
      <c r="AKP1922" s="180"/>
      <c r="AKQ1922" s="180"/>
      <c r="AKR1922" s="180"/>
      <c r="AKS1922" s="180"/>
      <c r="AKT1922" s="180"/>
      <c r="AKU1922" s="180"/>
      <c r="AKV1922" s="180"/>
      <c r="AKW1922" s="180"/>
      <c r="AKX1922" s="180"/>
      <c r="AKY1922" s="180"/>
      <c r="AKZ1922" s="180"/>
      <c r="ALA1922" s="180"/>
      <c r="ALB1922" s="180"/>
      <c r="ALC1922" s="180"/>
      <c r="ALD1922" s="180"/>
      <c r="ALE1922" s="180"/>
      <c r="ALF1922" s="180"/>
      <c r="ALG1922" s="180"/>
      <c r="ALH1922" s="180"/>
      <c r="ALI1922" s="180"/>
      <c r="ALJ1922" s="180"/>
      <c r="ALK1922" s="180"/>
      <c r="ALL1922" s="180"/>
      <c r="ALM1922" s="180"/>
      <c r="ALN1922" s="180"/>
      <c r="ALO1922" s="180"/>
      <c r="ALP1922" s="180"/>
      <c r="ALQ1922" s="180"/>
      <c r="ALR1922" s="180"/>
      <c r="ALS1922" s="180"/>
      <c r="ALT1922" s="180"/>
      <c r="ALU1922" s="180"/>
      <c r="ALV1922" s="180"/>
      <c r="ALW1922" s="180"/>
      <c r="ALX1922" s="180"/>
      <c r="ALY1922" s="180"/>
      <c r="ALZ1922" s="180"/>
      <c r="AMA1922" s="180"/>
      <c r="AMB1922" s="180"/>
      <c r="AMC1922" s="180"/>
      <c r="AMD1922" s="180"/>
      <c r="AME1922" s="180"/>
      <c r="AMF1922" s="180"/>
      <c r="AMG1922" s="180"/>
      <c r="AMH1922" s="180"/>
      <c r="AMI1922" s="180"/>
      <c r="AMJ1922" s="180"/>
      <c r="AMK1922" s="180"/>
      <c r="AML1922" s="180"/>
      <c r="AMM1922" s="180"/>
      <c r="AMN1922" s="180"/>
      <c r="AMO1922" s="180"/>
      <c r="AMP1922" s="180"/>
      <c r="AMQ1922" s="180"/>
      <c r="AMR1922" s="180"/>
      <c r="AMS1922" s="180"/>
      <c r="AMT1922" s="180"/>
      <c r="AMU1922" s="180"/>
      <c r="AMV1922" s="180"/>
      <c r="AMW1922" s="180"/>
      <c r="AMX1922" s="180"/>
      <c r="AMY1922" s="180"/>
      <c r="AMZ1922" s="180"/>
      <c r="ANA1922" s="180"/>
      <c r="ANB1922" s="180"/>
      <c r="ANC1922" s="180"/>
      <c r="AND1922" s="180"/>
      <c r="ANE1922" s="180"/>
      <c r="ANF1922" s="180"/>
      <c r="ANG1922" s="180"/>
      <c r="ANH1922" s="180"/>
      <c r="ANI1922" s="180"/>
      <c r="ANJ1922" s="180"/>
      <c r="ANK1922" s="180"/>
      <c r="ANL1922" s="180"/>
      <c r="ANM1922" s="180"/>
      <c r="ANN1922" s="180"/>
      <c r="ANO1922" s="180"/>
      <c r="ANP1922" s="180"/>
      <c r="ANQ1922" s="180"/>
      <c r="ANR1922" s="180"/>
      <c r="ANS1922" s="180"/>
      <c r="ANT1922" s="180"/>
      <c r="ANU1922" s="180"/>
      <c r="ANV1922" s="180"/>
      <c r="ANW1922" s="180"/>
      <c r="ANX1922" s="180"/>
      <c r="ANY1922" s="180"/>
      <c r="ANZ1922" s="180"/>
      <c r="AOA1922" s="180"/>
      <c r="AOB1922" s="180"/>
      <c r="AOC1922" s="180"/>
      <c r="AOD1922" s="180"/>
      <c r="AOE1922" s="180"/>
      <c r="AOF1922" s="180"/>
      <c r="AOG1922" s="180"/>
      <c r="AOH1922" s="180"/>
      <c r="AOI1922" s="180"/>
      <c r="AOJ1922" s="180"/>
      <c r="AOK1922" s="180"/>
      <c r="AOL1922" s="180"/>
      <c r="AOM1922" s="180"/>
      <c r="AON1922" s="180"/>
      <c r="AOO1922" s="180"/>
      <c r="AOP1922" s="180"/>
      <c r="AOQ1922" s="180"/>
      <c r="AOR1922" s="180"/>
      <c r="AOS1922" s="180"/>
      <c r="AOT1922" s="180"/>
      <c r="AOU1922" s="180"/>
      <c r="AOV1922" s="180"/>
      <c r="AOW1922" s="180"/>
      <c r="AOX1922" s="180"/>
      <c r="AOY1922" s="180"/>
      <c r="AOZ1922" s="180"/>
      <c r="APA1922" s="180"/>
      <c r="APB1922" s="180"/>
      <c r="APC1922" s="180"/>
      <c r="APD1922" s="180"/>
      <c r="APE1922" s="180"/>
      <c r="APF1922" s="180"/>
      <c r="APG1922" s="180"/>
      <c r="APH1922" s="180"/>
      <c r="API1922" s="180"/>
      <c r="APJ1922" s="180"/>
      <c r="APK1922" s="180"/>
      <c r="APL1922" s="180"/>
      <c r="APM1922" s="180"/>
      <c r="APN1922" s="180"/>
      <c r="APO1922" s="180"/>
      <c r="APP1922" s="180"/>
      <c r="APQ1922" s="180"/>
      <c r="APR1922" s="180"/>
      <c r="APS1922" s="180"/>
      <c r="APT1922" s="180"/>
      <c r="APU1922" s="180"/>
      <c r="APV1922" s="180"/>
      <c r="APW1922" s="180"/>
      <c r="APX1922" s="180"/>
      <c r="APY1922" s="180"/>
      <c r="APZ1922" s="180"/>
      <c r="AQA1922" s="180"/>
      <c r="AQB1922" s="180"/>
      <c r="AQC1922" s="180"/>
      <c r="AQD1922" s="180"/>
      <c r="AQE1922" s="180"/>
      <c r="AQF1922" s="180"/>
      <c r="AQG1922" s="180"/>
      <c r="AQH1922" s="180"/>
      <c r="AQI1922" s="180"/>
      <c r="AQJ1922" s="180"/>
      <c r="AQK1922" s="180"/>
      <c r="AQL1922" s="180"/>
      <c r="AQM1922" s="180"/>
      <c r="AQN1922" s="180"/>
      <c r="AQO1922" s="180"/>
      <c r="AQP1922" s="180"/>
      <c r="AQQ1922" s="180"/>
      <c r="AQR1922" s="180"/>
      <c r="AQS1922" s="180"/>
      <c r="AQT1922" s="180"/>
      <c r="AQU1922" s="180"/>
      <c r="AQV1922" s="180"/>
      <c r="AQW1922" s="180"/>
      <c r="AQX1922" s="180"/>
      <c r="AQY1922" s="180"/>
      <c r="AQZ1922" s="180"/>
      <c r="ARA1922" s="180"/>
      <c r="ARB1922" s="180"/>
      <c r="ARC1922" s="180"/>
      <c r="ARD1922" s="180"/>
      <c r="ARE1922" s="180"/>
      <c r="ARF1922" s="180"/>
      <c r="ARG1922" s="180"/>
      <c r="ARH1922" s="180"/>
      <c r="ARI1922" s="180"/>
      <c r="ARJ1922" s="180"/>
      <c r="ARK1922" s="180"/>
      <c r="ARL1922" s="180"/>
      <c r="ARM1922" s="180"/>
      <c r="ARN1922" s="180"/>
      <c r="ARO1922" s="180"/>
      <c r="ARP1922" s="180"/>
      <c r="ARQ1922" s="180"/>
      <c r="ARR1922" s="180"/>
      <c r="ARS1922" s="180"/>
      <c r="ART1922" s="180"/>
      <c r="ARU1922" s="180"/>
      <c r="ARV1922" s="180"/>
      <c r="ARW1922" s="180"/>
      <c r="ARX1922" s="180"/>
      <c r="ARY1922" s="180"/>
      <c r="ARZ1922" s="180"/>
      <c r="ASA1922" s="180"/>
      <c r="ASB1922" s="180"/>
      <c r="ASC1922" s="180"/>
      <c r="ASD1922" s="180"/>
      <c r="ASE1922" s="180"/>
      <c r="ASF1922" s="180"/>
      <c r="ASG1922" s="180"/>
      <c r="ASH1922" s="180"/>
      <c r="ASI1922" s="180"/>
      <c r="ASJ1922" s="180"/>
      <c r="ASK1922" s="180"/>
      <c r="ASL1922" s="180"/>
      <c r="ASM1922" s="180"/>
      <c r="ASN1922" s="180"/>
      <c r="ASO1922" s="180"/>
      <c r="ASP1922" s="180"/>
      <c r="ASQ1922" s="180"/>
      <c r="ASR1922" s="180"/>
      <c r="ASS1922" s="180"/>
      <c r="AST1922" s="180"/>
      <c r="ASU1922" s="180"/>
      <c r="ASV1922" s="180"/>
      <c r="ASW1922" s="180"/>
      <c r="ASX1922" s="180"/>
      <c r="ASY1922" s="180"/>
      <c r="ASZ1922" s="180"/>
      <c r="ATA1922" s="180"/>
      <c r="ATB1922" s="180"/>
      <c r="ATC1922" s="180"/>
      <c r="ATD1922" s="180"/>
      <c r="ATE1922" s="180"/>
      <c r="ATF1922" s="180"/>
      <c r="ATG1922" s="180"/>
      <c r="ATH1922" s="180"/>
      <c r="ATI1922" s="180"/>
      <c r="ATJ1922" s="180"/>
      <c r="ATK1922" s="180"/>
      <c r="ATL1922" s="180"/>
      <c r="ATM1922" s="180"/>
      <c r="ATN1922" s="180"/>
      <c r="ATO1922" s="180"/>
      <c r="ATP1922" s="180"/>
      <c r="ATQ1922" s="180"/>
      <c r="ATR1922" s="180"/>
      <c r="ATS1922" s="180"/>
      <c r="ATT1922" s="180"/>
      <c r="ATU1922" s="180"/>
      <c r="ATV1922" s="180"/>
      <c r="ATW1922" s="180"/>
      <c r="ATX1922" s="180"/>
      <c r="ATY1922" s="180"/>
      <c r="ATZ1922" s="180"/>
      <c r="AUA1922" s="180"/>
      <c r="AUB1922" s="180"/>
      <c r="AUC1922" s="180"/>
      <c r="AUD1922" s="180"/>
      <c r="AUE1922" s="180"/>
      <c r="AUF1922" s="180"/>
      <c r="AUG1922" s="180"/>
      <c r="AUH1922" s="180"/>
      <c r="AUI1922" s="180"/>
      <c r="AUJ1922" s="180"/>
      <c r="AUK1922" s="180"/>
      <c r="AUL1922" s="180"/>
      <c r="AUM1922" s="180"/>
      <c r="AUN1922" s="180"/>
      <c r="AUO1922" s="180"/>
      <c r="AUP1922" s="180"/>
      <c r="AUQ1922" s="180"/>
      <c r="AUR1922" s="180"/>
      <c r="AUS1922" s="180"/>
      <c r="AUT1922" s="180"/>
      <c r="AUU1922" s="180"/>
      <c r="AUV1922" s="180"/>
      <c r="AUW1922" s="180"/>
      <c r="AUX1922" s="180"/>
      <c r="AUY1922" s="180"/>
      <c r="AUZ1922" s="180"/>
      <c r="AVA1922" s="180"/>
      <c r="AVB1922" s="180"/>
      <c r="AVC1922" s="180"/>
      <c r="AVD1922" s="180"/>
      <c r="AVE1922" s="180"/>
      <c r="AVF1922" s="180"/>
      <c r="AVG1922" s="180"/>
      <c r="AVH1922" s="180"/>
      <c r="AVI1922" s="180"/>
      <c r="AVJ1922" s="180"/>
      <c r="AVK1922" s="180"/>
      <c r="AVL1922" s="180"/>
      <c r="AVM1922" s="180"/>
      <c r="AVN1922" s="180"/>
      <c r="AVO1922" s="180"/>
      <c r="AVP1922" s="180"/>
      <c r="AVQ1922" s="180"/>
      <c r="AVR1922" s="180"/>
      <c r="AVS1922" s="180"/>
      <c r="AVT1922" s="180"/>
      <c r="AVU1922" s="180"/>
      <c r="AVV1922" s="180"/>
      <c r="AVW1922" s="180"/>
      <c r="AVX1922" s="180"/>
      <c r="AVY1922" s="180"/>
      <c r="AVZ1922" s="180"/>
      <c r="AWA1922" s="180"/>
      <c r="AWB1922" s="180"/>
      <c r="AWC1922" s="180"/>
      <c r="AWD1922" s="180"/>
      <c r="AWE1922" s="180"/>
      <c r="AWF1922" s="180"/>
      <c r="AWG1922" s="180"/>
      <c r="AWH1922" s="180"/>
      <c r="AWI1922" s="180"/>
      <c r="AWJ1922" s="180"/>
      <c r="AWK1922" s="180"/>
      <c r="AWL1922" s="180"/>
      <c r="AWM1922" s="180"/>
      <c r="AWN1922" s="180"/>
      <c r="AWO1922" s="180"/>
      <c r="AWP1922" s="180"/>
      <c r="AWQ1922" s="180"/>
      <c r="AWR1922" s="180"/>
      <c r="AWS1922" s="180"/>
      <c r="AWT1922" s="180"/>
      <c r="AWU1922" s="180"/>
      <c r="AWV1922" s="180"/>
      <c r="AWW1922" s="180"/>
      <c r="AWX1922" s="180"/>
      <c r="AWY1922" s="180"/>
      <c r="AWZ1922" s="180"/>
      <c r="AXA1922" s="180"/>
      <c r="AXB1922" s="180"/>
      <c r="AXC1922" s="180"/>
      <c r="AXD1922" s="180"/>
      <c r="AXE1922" s="180"/>
      <c r="AXF1922" s="180"/>
      <c r="AXG1922" s="180"/>
      <c r="AXH1922" s="180"/>
      <c r="AXI1922" s="180"/>
      <c r="AXJ1922" s="180"/>
      <c r="AXK1922" s="180"/>
      <c r="AXL1922" s="180"/>
      <c r="AXM1922" s="180"/>
      <c r="AXN1922" s="180"/>
      <c r="AXO1922" s="180"/>
      <c r="AXP1922" s="180"/>
      <c r="AXQ1922" s="180"/>
      <c r="AXR1922" s="180"/>
      <c r="AXS1922" s="180"/>
      <c r="AXT1922" s="180"/>
      <c r="AXU1922" s="180"/>
      <c r="AXV1922" s="180"/>
      <c r="AXW1922" s="180"/>
      <c r="AXX1922" s="180"/>
      <c r="AXY1922" s="180"/>
      <c r="AXZ1922" s="180"/>
      <c r="AYA1922" s="180"/>
      <c r="AYB1922" s="180"/>
      <c r="AYC1922" s="180"/>
      <c r="AYD1922" s="180"/>
      <c r="AYE1922" s="180"/>
      <c r="AYF1922" s="180"/>
      <c r="AYG1922" s="180"/>
      <c r="AYH1922" s="180"/>
      <c r="AYI1922" s="180"/>
      <c r="AYJ1922" s="180"/>
      <c r="AYK1922" s="180"/>
      <c r="AYL1922" s="180"/>
      <c r="AYM1922" s="180"/>
      <c r="AYN1922" s="180"/>
      <c r="AYO1922" s="180"/>
      <c r="AYP1922" s="180"/>
      <c r="AYQ1922" s="180"/>
      <c r="AYR1922" s="180"/>
      <c r="AYS1922" s="180"/>
      <c r="AYT1922" s="180"/>
      <c r="AYU1922" s="180"/>
      <c r="AYV1922" s="180"/>
      <c r="AYW1922" s="180"/>
      <c r="AYX1922" s="180"/>
      <c r="AYY1922" s="180"/>
      <c r="AYZ1922" s="180"/>
      <c r="AZA1922" s="180"/>
      <c r="AZB1922" s="180"/>
      <c r="AZC1922" s="180"/>
      <c r="AZD1922" s="180"/>
      <c r="AZE1922" s="180"/>
      <c r="AZF1922" s="180"/>
      <c r="AZG1922" s="180"/>
      <c r="AZH1922" s="180"/>
      <c r="AZI1922" s="180"/>
      <c r="AZJ1922" s="180"/>
      <c r="AZK1922" s="180"/>
      <c r="AZL1922" s="180"/>
      <c r="AZM1922" s="180"/>
      <c r="AZN1922" s="180"/>
      <c r="AZO1922" s="180"/>
      <c r="AZP1922" s="180"/>
      <c r="AZQ1922" s="180"/>
      <c r="AZR1922" s="180"/>
      <c r="AZS1922" s="180"/>
      <c r="AZT1922" s="180"/>
      <c r="AZU1922" s="180"/>
      <c r="AZV1922" s="180"/>
      <c r="AZW1922" s="180"/>
      <c r="AZX1922" s="180"/>
      <c r="AZY1922" s="180"/>
      <c r="AZZ1922" s="180"/>
      <c r="BAA1922" s="180"/>
      <c r="BAB1922" s="180"/>
      <c r="BAC1922" s="180"/>
      <c r="BAD1922" s="180"/>
      <c r="BAE1922" s="180"/>
      <c r="BAF1922" s="180"/>
      <c r="BAG1922" s="180"/>
      <c r="BAH1922" s="180"/>
      <c r="BAI1922" s="180"/>
      <c r="BAJ1922" s="180"/>
      <c r="BAK1922" s="180"/>
      <c r="BAL1922" s="180"/>
      <c r="BAM1922" s="180"/>
      <c r="BAN1922" s="180"/>
      <c r="BAO1922" s="180"/>
      <c r="BAP1922" s="180"/>
      <c r="BAQ1922" s="180"/>
      <c r="BAR1922" s="180"/>
      <c r="BAS1922" s="180"/>
      <c r="BAT1922" s="180"/>
      <c r="BAU1922" s="180"/>
      <c r="BAV1922" s="180"/>
      <c r="BAW1922" s="180"/>
      <c r="BAX1922" s="180"/>
      <c r="BAY1922" s="180"/>
      <c r="BAZ1922" s="180"/>
      <c r="BBA1922" s="180"/>
      <c r="BBB1922" s="180"/>
      <c r="BBC1922" s="180"/>
      <c r="BBD1922" s="180"/>
      <c r="BBE1922" s="180"/>
      <c r="BBF1922" s="180"/>
      <c r="BBG1922" s="180"/>
      <c r="BBH1922" s="180"/>
      <c r="BBI1922" s="180"/>
      <c r="BBJ1922" s="180"/>
      <c r="BBK1922" s="180"/>
      <c r="BBL1922" s="180"/>
      <c r="BBM1922" s="180"/>
      <c r="BBN1922" s="180"/>
      <c r="BBO1922" s="180"/>
      <c r="BBP1922" s="180"/>
      <c r="BBQ1922" s="180"/>
      <c r="BBR1922" s="180"/>
      <c r="BBS1922" s="180"/>
      <c r="BBT1922" s="180"/>
      <c r="BBU1922" s="180"/>
      <c r="BBV1922" s="180"/>
      <c r="BBW1922" s="180"/>
      <c r="BBX1922" s="180"/>
      <c r="BBY1922" s="180"/>
      <c r="BBZ1922" s="180"/>
      <c r="BCA1922" s="180"/>
      <c r="BCB1922" s="180"/>
      <c r="BCC1922" s="180"/>
      <c r="BCD1922" s="180"/>
      <c r="BCE1922" s="180"/>
      <c r="BCF1922" s="180"/>
      <c r="BCG1922" s="180"/>
      <c r="BCH1922" s="180"/>
      <c r="BCI1922" s="180"/>
      <c r="BCJ1922" s="180"/>
      <c r="BCK1922" s="180"/>
      <c r="BCL1922" s="180"/>
      <c r="BCM1922" s="180"/>
      <c r="BCN1922" s="180"/>
      <c r="BCO1922" s="180"/>
      <c r="BCP1922" s="180"/>
      <c r="BCQ1922" s="180"/>
      <c r="BCR1922" s="180"/>
      <c r="BCS1922" s="180"/>
      <c r="BCT1922" s="180"/>
      <c r="BCU1922" s="180"/>
      <c r="BCV1922" s="180"/>
      <c r="BCW1922" s="180"/>
      <c r="BCX1922" s="180"/>
      <c r="BCY1922" s="180"/>
      <c r="BCZ1922" s="180"/>
      <c r="BDA1922" s="180"/>
      <c r="BDB1922" s="180"/>
      <c r="BDC1922" s="180"/>
      <c r="BDD1922" s="180"/>
      <c r="BDE1922" s="180"/>
      <c r="BDF1922" s="180"/>
      <c r="BDG1922" s="180"/>
      <c r="BDH1922" s="180"/>
      <c r="BDI1922" s="180"/>
      <c r="BDJ1922" s="180"/>
      <c r="BDK1922" s="180"/>
      <c r="BDL1922" s="180"/>
      <c r="BDM1922" s="180"/>
      <c r="BDN1922" s="180"/>
      <c r="BDO1922" s="180"/>
      <c r="BDP1922" s="180"/>
      <c r="BDQ1922" s="180"/>
      <c r="BDR1922" s="180"/>
      <c r="BDS1922" s="180"/>
      <c r="BDT1922" s="180"/>
      <c r="BDU1922" s="180"/>
      <c r="BDV1922" s="180"/>
      <c r="BDW1922" s="180"/>
      <c r="BDX1922" s="180"/>
      <c r="BDY1922" s="180"/>
      <c r="BDZ1922" s="180"/>
      <c r="BEA1922" s="180"/>
      <c r="BEB1922" s="180"/>
      <c r="BEC1922" s="180"/>
      <c r="BED1922" s="180"/>
      <c r="BEE1922" s="180"/>
      <c r="BEF1922" s="180"/>
      <c r="BEG1922" s="180"/>
      <c r="BEH1922" s="180"/>
      <c r="BEI1922" s="180"/>
      <c r="BEJ1922" s="180"/>
      <c r="BEK1922" s="180"/>
      <c r="BEL1922" s="180"/>
      <c r="BEM1922" s="180"/>
      <c r="BEN1922" s="180"/>
      <c r="BEO1922" s="180"/>
      <c r="BEP1922" s="180"/>
      <c r="BEQ1922" s="180"/>
      <c r="BER1922" s="180"/>
      <c r="BES1922" s="180"/>
      <c r="BET1922" s="180"/>
      <c r="BEU1922" s="180"/>
      <c r="BEV1922" s="180"/>
      <c r="BEW1922" s="180"/>
      <c r="BEX1922" s="180"/>
      <c r="BEY1922" s="180"/>
      <c r="BEZ1922" s="180"/>
      <c r="BFA1922" s="180"/>
      <c r="BFB1922" s="180"/>
      <c r="BFC1922" s="180"/>
      <c r="BFD1922" s="180"/>
      <c r="BFE1922" s="180"/>
      <c r="BFF1922" s="180"/>
      <c r="BFG1922" s="180"/>
      <c r="BFH1922" s="180"/>
      <c r="BFI1922" s="180"/>
      <c r="BFJ1922" s="180"/>
      <c r="BFK1922" s="180"/>
      <c r="BFL1922" s="180"/>
      <c r="BFM1922" s="180"/>
      <c r="BFN1922" s="180"/>
      <c r="BFO1922" s="180"/>
      <c r="BFP1922" s="180"/>
      <c r="BFQ1922" s="180"/>
      <c r="BFR1922" s="180"/>
      <c r="BFS1922" s="180"/>
      <c r="BFT1922" s="180"/>
      <c r="BFU1922" s="180"/>
      <c r="BFV1922" s="180"/>
      <c r="BFW1922" s="180"/>
      <c r="BFX1922" s="180"/>
      <c r="BFY1922" s="180"/>
      <c r="BFZ1922" s="180"/>
      <c r="BGA1922" s="180"/>
      <c r="BGB1922" s="180"/>
      <c r="BGC1922" s="180"/>
      <c r="BGD1922" s="180"/>
      <c r="BGE1922" s="180"/>
      <c r="BGF1922" s="180"/>
      <c r="BGG1922" s="180"/>
      <c r="BGH1922" s="180"/>
      <c r="BGI1922" s="180"/>
      <c r="BGJ1922" s="180"/>
      <c r="BGK1922" s="180"/>
      <c r="BGL1922" s="180"/>
      <c r="BGM1922" s="180"/>
      <c r="BGN1922" s="180"/>
      <c r="BGO1922" s="180"/>
      <c r="BGP1922" s="180"/>
      <c r="BGQ1922" s="180"/>
      <c r="BGR1922" s="180"/>
      <c r="BGS1922" s="180"/>
      <c r="BGT1922" s="180"/>
      <c r="BGU1922" s="180"/>
      <c r="BGV1922" s="180"/>
      <c r="BGW1922" s="180"/>
      <c r="BGX1922" s="180"/>
      <c r="BGY1922" s="180"/>
      <c r="BGZ1922" s="180"/>
      <c r="BHA1922" s="180"/>
      <c r="BHB1922" s="180"/>
      <c r="BHC1922" s="180"/>
      <c r="BHD1922" s="180"/>
      <c r="BHE1922" s="180"/>
      <c r="BHF1922" s="180"/>
      <c r="BHG1922" s="180"/>
      <c r="BHH1922" s="180"/>
      <c r="BHI1922" s="180"/>
      <c r="BHJ1922" s="180"/>
      <c r="BHK1922" s="180"/>
      <c r="BHL1922" s="180"/>
      <c r="BHM1922" s="180"/>
      <c r="BHN1922" s="180"/>
      <c r="BHO1922" s="180"/>
      <c r="BHP1922" s="180"/>
      <c r="BHQ1922" s="180"/>
      <c r="BHR1922" s="180"/>
      <c r="BHS1922" s="180"/>
      <c r="BHT1922" s="180"/>
      <c r="BHU1922" s="180"/>
      <c r="BHV1922" s="180"/>
      <c r="BHW1922" s="180"/>
      <c r="BHX1922" s="180"/>
      <c r="BHY1922" s="180"/>
      <c r="BHZ1922" s="180"/>
      <c r="BIA1922" s="180"/>
      <c r="BIB1922" s="180"/>
      <c r="BIC1922" s="180"/>
      <c r="BID1922" s="180"/>
      <c r="BIE1922" s="180"/>
      <c r="BIF1922" s="180"/>
      <c r="BIG1922" s="180"/>
      <c r="BIH1922" s="180"/>
      <c r="BII1922" s="180"/>
      <c r="BIJ1922" s="180"/>
      <c r="BIK1922" s="180"/>
      <c r="BIL1922" s="180"/>
      <c r="BIM1922" s="180"/>
      <c r="BIN1922" s="180"/>
      <c r="BIO1922" s="180"/>
      <c r="BIP1922" s="180"/>
      <c r="BIQ1922" s="180"/>
      <c r="BIR1922" s="180"/>
      <c r="BIS1922" s="180"/>
      <c r="BIT1922" s="180"/>
      <c r="BIU1922" s="180"/>
      <c r="BIV1922" s="180"/>
      <c r="BIW1922" s="180"/>
      <c r="BIX1922" s="180"/>
      <c r="BIY1922" s="180"/>
      <c r="BIZ1922" s="180"/>
      <c r="BJA1922" s="180"/>
      <c r="BJB1922" s="180"/>
      <c r="BJC1922" s="180"/>
      <c r="BJD1922" s="180"/>
      <c r="BJE1922" s="180"/>
      <c r="BJF1922" s="180"/>
      <c r="BJG1922" s="180"/>
      <c r="BJH1922" s="180"/>
      <c r="BJI1922" s="180"/>
      <c r="BJJ1922" s="180"/>
      <c r="BJK1922" s="180"/>
      <c r="BJL1922" s="180"/>
      <c r="BJM1922" s="180"/>
      <c r="BJN1922" s="180"/>
      <c r="BJO1922" s="180"/>
      <c r="BJP1922" s="180"/>
      <c r="BJQ1922" s="180"/>
      <c r="BJR1922" s="180"/>
      <c r="BJS1922" s="180"/>
      <c r="BJT1922" s="180"/>
      <c r="BJU1922" s="180"/>
      <c r="BJV1922" s="180"/>
      <c r="BJW1922" s="180"/>
      <c r="BJX1922" s="180"/>
      <c r="BJY1922" s="180"/>
      <c r="BJZ1922" s="180"/>
      <c r="BKA1922" s="180"/>
      <c r="BKB1922" s="180"/>
      <c r="BKC1922" s="180"/>
      <c r="BKD1922" s="180"/>
      <c r="BKE1922" s="180"/>
      <c r="BKF1922" s="180"/>
      <c r="BKG1922" s="180"/>
      <c r="BKH1922" s="180"/>
      <c r="BKI1922" s="180"/>
      <c r="BKJ1922" s="180"/>
      <c r="BKK1922" s="180"/>
      <c r="BKL1922" s="180"/>
      <c r="BKM1922" s="180"/>
      <c r="BKN1922" s="180"/>
      <c r="BKO1922" s="180"/>
      <c r="BKP1922" s="180"/>
      <c r="BKQ1922" s="180"/>
      <c r="BKR1922" s="180"/>
      <c r="BKS1922" s="180"/>
      <c r="BKT1922" s="180"/>
      <c r="BKU1922" s="180"/>
      <c r="BKV1922" s="180"/>
      <c r="BKW1922" s="180"/>
      <c r="BKX1922" s="180"/>
      <c r="BKY1922" s="180"/>
      <c r="BKZ1922" s="180"/>
      <c r="BLA1922" s="180"/>
      <c r="BLB1922" s="180"/>
      <c r="BLC1922" s="180"/>
      <c r="BLD1922" s="180"/>
      <c r="BLE1922" s="180"/>
      <c r="BLF1922" s="180"/>
      <c r="BLG1922" s="180"/>
      <c r="BLH1922" s="180"/>
      <c r="BLI1922" s="180"/>
      <c r="BLJ1922" s="180"/>
      <c r="BLK1922" s="180"/>
      <c r="BLL1922" s="180"/>
      <c r="BLM1922" s="180"/>
      <c r="BLN1922" s="180"/>
      <c r="BLO1922" s="180"/>
      <c r="BLP1922" s="180"/>
      <c r="BLQ1922" s="180"/>
      <c r="BLR1922" s="180"/>
      <c r="BLS1922" s="180"/>
      <c r="BLT1922" s="180"/>
      <c r="BLU1922" s="180"/>
      <c r="BLV1922" s="180"/>
      <c r="BLW1922" s="180"/>
      <c r="BLX1922" s="180"/>
      <c r="BLY1922" s="180"/>
      <c r="BLZ1922" s="180"/>
      <c r="BMA1922" s="180"/>
      <c r="BMB1922" s="180"/>
      <c r="BMC1922" s="180"/>
      <c r="BMD1922" s="180"/>
      <c r="BME1922" s="180"/>
      <c r="BMF1922" s="180"/>
      <c r="BMG1922" s="180"/>
      <c r="BMH1922" s="180"/>
      <c r="BMI1922" s="180"/>
      <c r="BMJ1922" s="180"/>
      <c r="BMK1922" s="180"/>
      <c r="BML1922" s="180"/>
      <c r="BMM1922" s="180"/>
      <c r="BMN1922" s="180"/>
      <c r="BMO1922" s="180"/>
      <c r="BMP1922" s="180"/>
      <c r="BMQ1922" s="180"/>
      <c r="BMR1922" s="180"/>
      <c r="BMS1922" s="180"/>
      <c r="BMT1922" s="180"/>
      <c r="BMU1922" s="180"/>
      <c r="BMV1922" s="180"/>
      <c r="BMW1922" s="180"/>
      <c r="BMX1922" s="180"/>
      <c r="BMY1922" s="180"/>
      <c r="BMZ1922" s="180"/>
      <c r="BNA1922" s="180"/>
      <c r="BNB1922" s="180"/>
      <c r="BNC1922" s="180"/>
      <c r="BND1922" s="180"/>
      <c r="BNE1922" s="180"/>
      <c r="BNF1922" s="180"/>
      <c r="BNG1922" s="180"/>
      <c r="BNH1922" s="180"/>
      <c r="BNI1922" s="180"/>
      <c r="BNJ1922" s="180"/>
      <c r="BNK1922" s="180"/>
      <c r="BNL1922" s="180"/>
      <c r="BNM1922" s="180"/>
      <c r="BNN1922" s="180"/>
      <c r="BNO1922" s="180"/>
      <c r="BNP1922" s="180"/>
      <c r="BNQ1922" s="180"/>
      <c r="BNR1922" s="180"/>
      <c r="BNS1922" s="180"/>
      <c r="BNT1922" s="180"/>
      <c r="BNU1922" s="180"/>
      <c r="BNV1922" s="180"/>
      <c r="BNW1922" s="180"/>
      <c r="BNX1922" s="180"/>
      <c r="BNY1922" s="180"/>
      <c r="BNZ1922" s="180"/>
      <c r="BOA1922" s="180"/>
      <c r="BOB1922" s="180"/>
      <c r="BOC1922" s="180"/>
      <c r="BOD1922" s="180"/>
      <c r="BOE1922" s="180"/>
      <c r="BOF1922" s="180"/>
      <c r="BOG1922" s="180"/>
      <c r="BOH1922" s="180"/>
      <c r="BOI1922" s="180"/>
      <c r="BOJ1922" s="180"/>
      <c r="BOK1922" s="180"/>
      <c r="BOL1922" s="180"/>
      <c r="BOM1922" s="180"/>
      <c r="BON1922" s="180"/>
      <c r="BOO1922" s="180"/>
      <c r="BOP1922" s="180"/>
      <c r="BOQ1922" s="180"/>
      <c r="BOR1922" s="180"/>
      <c r="BOS1922" s="180"/>
      <c r="BOT1922" s="180"/>
      <c r="BOU1922" s="180"/>
      <c r="BOV1922" s="180"/>
      <c r="BOW1922" s="180"/>
      <c r="BOX1922" s="180"/>
      <c r="BOY1922" s="180"/>
      <c r="BOZ1922" s="180"/>
      <c r="BPA1922" s="180"/>
      <c r="BPB1922" s="180"/>
      <c r="BPC1922" s="180"/>
      <c r="BPD1922" s="180"/>
      <c r="BPE1922" s="180"/>
      <c r="BPF1922" s="180"/>
      <c r="BPG1922" s="180"/>
      <c r="BPH1922" s="180"/>
      <c r="BPI1922" s="180"/>
      <c r="BPJ1922" s="180"/>
      <c r="BPK1922" s="180"/>
      <c r="BPL1922" s="180"/>
      <c r="BPM1922" s="180"/>
      <c r="BPN1922" s="180"/>
      <c r="BPO1922" s="180"/>
      <c r="BPP1922" s="180"/>
      <c r="BPQ1922" s="180"/>
      <c r="BPR1922" s="180"/>
      <c r="BPS1922" s="180"/>
      <c r="BPT1922" s="180"/>
      <c r="BPU1922" s="180"/>
      <c r="BPV1922" s="180"/>
      <c r="BPW1922" s="180"/>
      <c r="BPX1922" s="180"/>
      <c r="BPY1922" s="180"/>
      <c r="BPZ1922" s="180"/>
      <c r="BQA1922" s="180"/>
      <c r="BQB1922" s="180"/>
      <c r="BQC1922" s="180"/>
      <c r="BQD1922" s="180"/>
      <c r="BQE1922" s="180"/>
      <c r="BQF1922" s="180"/>
      <c r="BQG1922" s="180"/>
      <c r="BQH1922" s="180"/>
      <c r="BQI1922" s="180"/>
      <c r="BQJ1922" s="180"/>
      <c r="BQK1922" s="180"/>
      <c r="BQL1922" s="180"/>
      <c r="BQM1922" s="180"/>
      <c r="BQN1922" s="180"/>
      <c r="BQO1922" s="180"/>
      <c r="BQP1922" s="180"/>
      <c r="BQQ1922" s="180"/>
      <c r="BQR1922" s="180"/>
      <c r="BQS1922" s="180"/>
      <c r="BQT1922" s="180"/>
      <c r="BQU1922" s="180"/>
      <c r="BQV1922" s="180"/>
      <c r="BQW1922" s="180"/>
      <c r="BQX1922" s="180"/>
      <c r="BQY1922" s="180"/>
      <c r="BQZ1922" s="180"/>
      <c r="BRA1922" s="180"/>
      <c r="BRB1922" s="180"/>
      <c r="BRC1922" s="180"/>
      <c r="BRD1922" s="180"/>
      <c r="BRE1922" s="180"/>
      <c r="BRF1922" s="180"/>
      <c r="BRG1922" s="180"/>
      <c r="BRH1922" s="180"/>
      <c r="BRI1922" s="180"/>
      <c r="BRJ1922" s="180"/>
      <c r="BRK1922" s="180"/>
      <c r="BRL1922" s="180"/>
      <c r="BRM1922" s="180"/>
      <c r="BRN1922" s="180"/>
      <c r="BRO1922" s="180"/>
      <c r="BRP1922" s="180"/>
      <c r="BRQ1922" s="180"/>
      <c r="BRR1922" s="180"/>
      <c r="BRS1922" s="180"/>
      <c r="BRT1922" s="180"/>
      <c r="BRU1922" s="180"/>
      <c r="BRV1922" s="180"/>
      <c r="BRW1922" s="180"/>
      <c r="BRX1922" s="180"/>
      <c r="BRY1922" s="180"/>
      <c r="BRZ1922" s="180"/>
      <c r="BSA1922" s="180"/>
      <c r="BSB1922" s="180"/>
      <c r="BSC1922" s="180"/>
      <c r="BSD1922" s="180"/>
      <c r="BSE1922" s="180"/>
      <c r="BSF1922" s="180"/>
      <c r="BSG1922" s="180"/>
      <c r="BSH1922" s="180"/>
      <c r="BSI1922" s="180"/>
      <c r="BSJ1922" s="180"/>
      <c r="BSK1922" s="180"/>
      <c r="BSL1922" s="180"/>
      <c r="BSM1922" s="180"/>
      <c r="BSN1922" s="180"/>
      <c r="BSO1922" s="180"/>
      <c r="BSP1922" s="180"/>
      <c r="BSQ1922" s="180"/>
      <c r="BSR1922" s="180"/>
      <c r="BSS1922" s="180"/>
      <c r="BST1922" s="180"/>
      <c r="BSU1922" s="180"/>
      <c r="BSV1922" s="180"/>
      <c r="BSW1922" s="180"/>
      <c r="BSX1922" s="180"/>
      <c r="BSY1922" s="180"/>
      <c r="BSZ1922" s="180"/>
      <c r="BTA1922" s="180"/>
      <c r="BTB1922" s="180"/>
      <c r="BTC1922" s="180"/>
      <c r="BTD1922" s="180"/>
      <c r="BTE1922" s="180"/>
      <c r="BTF1922" s="180"/>
      <c r="BTG1922" s="180"/>
      <c r="BTH1922" s="180"/>
      <c r="BTI1922" s="180"/>
      <c r="BTJ1922" s="180"/>
      <c r="BTK1922" s="180"/>
      <c r="BTL1922" s="180"/>
      <c r="BTM1922" s="180"/>
      <c r="BTN1922" s="180"/>
      <c r="BTO1922" s="180"/>
      <c r="BTP1922" s="180"/>
      <c r="BTQ1922" s="180"/>
      <c r="BTR1922" s="180"/>
      <c r="BTS1922" s="180"/>
      <c r="BTT1922" s="180"/>
      <c r="BTU1922" s="180"/>
      <c r="BTV1922" s="180"/>
      <c r="BTW1922" s="180"/>
      <c r="BTX1922" s="180"/>
      <c r="BTY1922" s="180"/>
      <c r="BTZ1922" s="180"/>
      <c r="BUA1922" s="180"/>
      <c r="BUB1922" s="180"/>
      <c r="BUC1922" s="180"/>
      <c r="BUD1922" s="180"/>
      <c r="BUE1922" s="180"/>
      <c r="BUF1922" s="180"/>
      <c r="BUG1922" s="180"/>
      <c r="BUH1922" s="180"/>
      <c r="BUI1922" s="180"/>
      <c r="BUJ1922" s="180"/>
      <c r="BUK1922" s="180"/>
      <c r="BUL1922" s="180"/>
      <c r="BUM1922" s="180"/>
      <c r="BUN1922" s="180"/>
      <c r="BUO1922" s="180"/>
      <c r="BUP1922" s="180"/>
      <c r="BUQ1922" s="180"/>
      <c r="BUR1922" s="180"/>
      <c r="BUS1922" s="180"/>
      <c r="BUT1922" s="180"/>
      <c r="BUU1922" s="180"/>
      <c r="BUV1922" s="180"/>
      <c r="BUW1922" s="180"/>
      <c r="BUX1922" s="180"/>
      <c r="BUY1922" s="180"/>
      <c r="BUZ1922" s="180"/>
      <c r="BVA1922" s="180"/>
      <c r="BVB1922" s="180"/>
      <c r="BVC1922" s="180"/>
      <c r="BVD1922" s="180"/>
      <c r="BVE1922" s="180"/>
      <c r="BVF1922" s="180"/>
      <c r="BVG1922" s="180"/>
      <c r="BVH1922" s="180"/>
      <c r="BVI1922" s="180"/>
      <c r="BVJ1922" s="180"/>
      <c r="BVK1922" s="180"/>
      <c r="BVL1922" s="180"/>
      <c r="BVM1922" s="180"/>
      <c r="BVN1922" s="180"/>
      <c r="BVO1922" s="180"/>
      <c r="BVP1922" s="180"/>
      <c r="BVQ1922" s="180"/>
      <c r="BVR1922" s="180"/>
      <c r="BVS1922" s="180"/>
      <c r="BVT1922" s="180"/>
      <c r="BVU1922" s="180"/>
      <c r="BVV1922" s="180"/>
      <c r="BVW1922" s="180"/>
      <c r="BVX1922" s="180"/>
      <c r="BVY1922" s="180"/>
      <c r="BVZ1922" s="180"/>
      <c r="BWA1922" s="180"/>
      <c r="BWB1922" s="180"/>
      <c r="BWC1922" s="180"/>
      <c r="BWD1922" s="180"/>
      <c r="BWE1922" s="180"/>
      <c r="BWF1922" s="180"/>
      <c r="BWG1922" s="180"/>
      <c r="BWH1922" s="180"/>
      <c r="BWI1922" s="180"/>
      <c r="BWJ1922" s="180"/>
      <c r="BWK1922" s="180"/>
      <c r="BWL1922" s="180"/>
      <c r="BWM1922" s="180"/>
      <c r="BWN1922" s="180"/>
      <c r="BWO1922" s="180"/>
      <c r="BWP1922" s="180"/>
      <c r="BWQ1922" s="180"/>
      <c r="BWR1922" s="180"/>
      <c r="BWS1922" s="180"/>
      <c r="BWT1922" s="180"/>
      <c r="BWU1922" s="180"/>
      <c r="BWV1922" s="180"/>
      <c r="BWW1922" s="180"/>
      <c r="BWX1922" s="180"/>
      <c r="BWY1922" s="180"/>
      <c r="BWZ1922" s="180"/>
      <c r="BXA1922" s="180"/>
      <c r="BXB1922" s="180"/>
      <c r="BXC1922" s="180"/>
      <c r="BXD1922" s="180"/>
      <c r="BXE1922" s="180"/>
      <c r="BXF1922" s="180"/>
      <c r="BXG1922" s="180"/>
      <c r="BXH1922" s="180"/>
      <c r="BXI1922" s="180"/>
      <c r="BXJ1922" s="180"/>
      <c r="BXK1922" s="180"/>
      <c r="BXL1922" s="180"/>
      <c r="BXM1922" s="180"/>
      <c r="BXN1922" s="180"/>
      <c r="BXO1922" s="180"/>
      <c r="BXP1922" s="180"/>
      <c r="BXQ1922" s="180"/>
      <c r="BXR1922" s="180"/>
      <c r="BXS1922" s="180"/>
      <c r="BXT1922" s="180"/>
      <c r="BXU1922" s="180"/>
      <c r="BXV1922" s="180"/>
      <c r="BXW1922" s="180"/>
      <c r="BXX1922" s="180"/>
      <c r="BXY1922" s="180"/>
      <c r="BXZ1922" s="180"/>
      <c r="BYA1922" s="180"/>
      <c r="BYB1922" s="180"/>
      <c r="BYC1922" s="180"/>
      <c r="BYD1922" s="180"/>
      <c r="BYE1922" s="180"/>
      <c r="BYF1922" s="180"/>
      <c r="BYG1922" s="180"/>
      <c r="BYH1922" s="180"/>
      <c r="BYI1922" s="180"/>
      <c r="BYJ1922" s="180"/>
      <c r="BYK1922" s="180"/>
      <c r="BYL1922" s="180"/>
      <c r="BYM1922" s="180"/>
      <c r="BYN1922" s="180"/>
      <c r="BYO1922" s="180"/>
      <c r="BYP1922" s="180"/>
      <c r="BYQ1922" s="180"/>
      <c r="BYR1922" s="180"/>
      <c r="BYS1922" s="180"/>
      <c r="BYT1922" s="180"/>
      <c r="BYU1922" s="180"/>
      <c r="BYV1922" s="180"/>
      <c r="BYW1922" s="180"/>
      <c r="BYX1922" s="180"/>
      <c r="BYY1922" s="180"/>
      <c r="BYZ1922" s="180"/>
      <c r="BZA1922" s="180"/>
      <c r="BZB1922" s="180"/>
      <c r="BZC1922" s="180"/>
      <c r="BZD1922" s="180"/>
      <c r="BZE1922" s="180"/>
      <c r="BZF1922" s="180"/>
      <c r="BZG1922" s="180"/>
      <c r="BZH1922" s="180"/>
      <c r="BZI1922" s="180"/>
      <c r="BZJ1922" s="180"/>
      <c r="BZK1922" s="180"/>
      <c r="BZL1922" s="180"/>
      <c r="BZM1922" s="180"/>
      <c r="BZN1922" s="180"/>
      <c r="BZO1922" s="180"/>
      <c r="BZP1922" s="180"/>
      <c r="BZQ1922" s="180"/>
      <c r="BZR1922" s="180"/>
      <c r="BZS1922" s="180"/>
      <c r="BZT1922" s="180"/>
      <c r="BZU1922" s="180"/>
      <c r="BZV1922" s="180"/>
      <c r="BZW1922" s="180"/>
      <c r="BZX1922" s="180"/>
      <c r="BZY1922" s="180"/>
      <c r="BZZ1922" s="180"/>
      <c r="CAA1922" s="180"/>
      <c r="CAB1922" s="180"/>
      <c r="CAC1922" s="180"/>
      <c r="CAD1922" s="180"/>
      <c r="CAE1922" s="180"/>
      <c r="CAF1922" s="180"/>
      <c r="CAG1922" s="180"/>
      <c r="CAH1922" s="180"/>
      <c r="CAI1922" s="180"/>
      <c r="CAJ1922" s="180"/>
      <c r="CAK1922" s="180"/>
      <c r="CAL1922" s="180"/>
      <c r="CAM1922" s="180"/>
      <c r="CAN1922" s="180"/>
      <c r="CAO1922" s="180"/>
      <c r="CAP1922" s="180"/>
      <c r="CAQ1922" s="180"/>
      <c r="CAR1922" s="180"/>
      <c r="CAS1922" s="180"/>
      <c r="CAT1922" s="180"/>
      <c r="CAU1922" s="180"/>
      <c r="CAV1922" s="180"/>
      <c r="CAW1922" s="180"/>
      <c r="CAX1922" s="180"/>
      <c r="CAY1922" s="180"/>
      <c r="CAZ1922" s="180"/>
      <c r="CBA1922" s="180"/>
      <c r="CBB1922" s="180"/>
      <c r="CBC1922" s="180"/>
      <c r="CBD1922" s="180"/>
      <c r="CBE1922" s="180"/>
      <c r="CBF1922" s="180"/>
      <c r="CBG1922" s="180"/>
      <c r="CBH1922" s="180"/>
      <c r="CBI1922" s="180"/>
      <c r="CBJ1922" s="180"/>
      <c r="CBK1922" s="180"/>
      <c r="CBL1922" s="180"/>
      <c r="CBM1922" s="180"/>
      <c r="CBN1922" s="180"/>
      <c r="CBO1922" s="180"/>
      <c r="CBP1922" s="180"/>
      <c r="CBQ1922" s="180"/>
      <c r="CBR1922" s="180"/>
      <c r="CBS1922" s="180"/>
      <c r="CBT1922" s="180"/>
      <c r="CBU1922" s="180"/>
      <c r="CBV1922" s="180"/>
      <c r="CBW1922" s="180"/>
      <c r="CBX1922" s="180"/>
      <c r="CBY1922" s="180"/>
      <c r="CBZ1922" s="180"/>
      <c r="CCA1922" s="180"/>
      <c r="CCB1922" s="180"/>
      <c r="CCC1922" s="180"/>
      <c r="CCD1922" s="180"/>
      <c r="CCE1922" s="180"/>
      <c r="CCF1922" s="180"/>
      <c r="CCG1922" s="180"/>
      <c r="CCH1922" s="180"/>
      <c r="CCI1922" s="180"/>
      <c r="CCJ1922" s="180"/>
      <c r="CCK1922" s="180"/>
      <c r="CCL1922" s="180"/>
      <c r="CCM1922" s="180"/>
      <c r="CCN1922" s="180"/>
      <c r="CCO1922" s="180"/>
      <c r="CCP1922" s="180"/>
      <c r="CCQ1922" s="180"/>
      <c r="CCR1922" s="180"/>
      <c r="CCS1922" s="180"/>
      <c r="CCT1922" s="180"/>
      <c r="CCU1922" s="180"/>
      <c r="CCV1922" s="180"/>
      <c r="CCW1922" s="180"/>
      <c r="CCX1922" s="180"/>
      <c r="CCY1922" s="180"/>
      <c r="CCZ1922" s="180"/>
      <c r="CDA1922" s="180"/>
      <c r="CDB1922" s="180"/>
      <c r="CDC1922" s="180"/>
      <c r="CDD1922" s="180"/>
      <c r="CDE1922" s="180"/>
      <c r="CDF1922" s="180"/>
      <c r="CDG1922" s="180"/>
      <c r="CDH1922" s="180"/>
      <c r="CDI1922" s="180"/>
      <c r="CDJ1922" s="180"/>
      <c r="CDK1922" s="180"/>
      <c r="CDL1922" s="180"/>
      <c r="CDM1922" s="180"/>
      <c r="CDN1922" s="180"/>
      <c r="CDO1922" s="180"/>
      <c r="CDP1922" s="180"/>
      <c r="CDQ1922" s="180"/>
      <c r="CDR1922" s="180"/>
      <c r="CDS1922" s="180"/>
      <c r="CDT1922" s="180"/>
      <c r="CDU1922" s="180"/>
      <c r="CDV1922" s="180"/>
      <c r="CDW1922" s="180"/>
      <c r="CDX1922" s="180"/>
      <c r="CDY1922" s="180"/>
      <c r="CDZ1922" s="180"/>
      <c r="CEA1922" s="180"/>
      <c r="CEB1922" s="180"/>
      <c r="CEC1922" s="180"/>
      <c r="CED1922" s="180"/>
      <c r="CEE1922" s="180"/>
      <c r="CEF1922" s="180"/>
      <c r="CEG1922" s="180"/>
      <c r="CEH1922" s="180"/>
      <c r="CEI1922" s="180"/>
      <c r="CEJ1922" s="180"/>
      <c r="CEK1922" s="180"/>
      <c r="CEL1922" s="180"/>
      <c r="CEM1922" s="180"/>
      <c r="CEN1922" s="180"/>
      <c r="CEO1922" s="180"/>
      <c r="CEP1922" s="180"/>
      <c r="CEQ1922" s="180"/>
      <c r="CER1922" s="180"/>
      <c r="CES1922" s="180"/>
      <c r="CET1922" s="180"/>
      <c r="CEU1922" s="180"/>
      <c r="CEV1922" s="180"/>
      <c r="CEW1922" s="180"/>
      <c r="CEX1922" s="180"/>
      <c r="CEY1922" s="180"/>
      <c r="CEZ1922" s="180"/>
      <c r="CFA1922" s="180"/>
      <c r="CFB1922" s="180"/>
      <c r="CFC1922" s="180"/>
      <c r="CFD1922" s="180"/>
      <c r="CFE1922" s="180"/>
      <c r="CFF1922" s="180"/>
      <c r="CFG1922" s="180"/>
      <c r="CFH1922" s="180"/>
      <c r="CFI1922" s="180"/>
      <c r="CFJ1922" s="180"/>
      <c r="CFK1922" s="180"/>
      <c r="CFL1922" s="180"/>
      <c r="CFM1922" s="180"/>
      <c r="CFN1922" s="180"/>
      <c r="CFO1922" s="180"/>
      <c r="CFP1922" s="180"/>
      <c r="CFQ1922" s="180"/>
      <c r="CFR1922" s="180"/>
      <c r="CFS1922" s="180"/>
      <c r="CFT1922" s="180"/>
      <c r="CFU1922" s="180"/>
      <c r="CFV1922" s="180"/>
      <c r="CFW1922" s="180"/>
      <c r="CFX1922" s="180"/>
      <c r="CFY1922" s="180"/>
      <c r="CFZ1922" s="180"/>
      <c r="CGA1922" s="180"/>
      <c r="CGB1922" s="180"/>
      <c r="CGC1922" s="180"/>
      <c r="CGD1922" s="180"/>
      <c r="CGE1922" s="180"/>
      <c r="CGF1922" s="180"/>
      <c r="CGG1922" s="180"/>
      <c r="CGH1922" s="180"/>
      <c r="CGI1922" s="180"/>
      <c r="CGJ1922" s="180"/>
      <c r="CGK1922" s="180"/>
      <c r="CGL1922" s="180"/>
      <c r="CGM1922" s="180"/>
      <c r="CGN1922" s="180"/>
      <c r="CGO1922" s="180"/>
      <c r="CGP1922" s="180"/>
      <c r="CGQ1922" s="180"/>
      <c r="CGR1922" s="180"/>
      <c r="CGS1922" s="180"/>
      <c r="CGT1922" s="180"/>
      <c r="CGU1922" s="180"/>
      <c r="CGV1922" s="180"/>
      <c r="CGW1922" s="180"/>
      <c r="CGX1922" s="180"/>
      <c r="CGY1922" s="180"/>
      <c r="CGZ1922" s="180"/>
      <c r="CHA1922" s="180"/>
      <c r="CHB1922" s="180"/>
      <c r="CHC1922" s="180"/>
      <c r="CHD1922" s="180"/>
      <c r="CHE1922" s="180"/>
      <c r="CHF1922" s="180"/>
      <c r="CHG1922" s="180"/>
      <c r="CHH1922" s="180"/>
      <c r="CHI1922" s="180"/>
      <c r="CHJ1922" s="180"/>
      <c r="CHK1922" s="180"/>
      <c r="CHL1922" s="180"/>
      <c r="CHM1922" s="180"/>
      <c r="CHN1922" s="180"/>
      <c r="CHO1922" s="180"/>
      <c r="CHP1922" s="180"/>
      <c r="CHQ1922" s="180"/>
      <c r="CHR1922" s="180"/>
      <c r="CHS1922" s="180"/>
      <c r="CHT1922" s="180"/>
      <c r="CHU1922" s="180"/>
      <c r="CHV1922" s="180"/>
      <c r="CHW1922" s="180"/>
    </row>
    <row r="1923" spans="1:2259" s="10" customFormat="1" ht="18" customHeight="1" x14ac:dyDescent="0.2">
      <c r="A1923" s="58">
        <v>44937</v>
      </c>
      <c r="B1923" s="59">
        <v>0.43402777777777773</v>
      </c>
      <c r="C1923" s="60">
        <v>-6</v>
      </c>
      <c r="D1923" s="127">
        <f>(MAX(K1923:M1923))/J1923/1.44</f>
        <v>0.24470899470899474</v>
      </c>
      <c r="E1923" s="128">
        <f>(MAX(T1923:V1923))/S1923/1.44</f>
        <v>0.28549382716049382</v>
      </c>
      <c r="F1923" s="129" t="s">
        <v>2478</v>
      </c>
      <c r="G1923" s="130" t="s">
        <v>28</v>
      </c>
      <c r="H1923" s="131">
        <v>1522</v>
      </c>
      <c r="I1923" s="132" t="s">
        <v>29</v>
      </c>
      <c r="J1923" s="130">
        <v>630</v>
      </c>
      <c r="K1923" s="133">
        <v>219</v>
      </c>
      <c r="L1923" s="133">
        <v>159</v>
      </c>
      <c r="M1923" s="133">
        <v>222</v>
      </c>
      <c r="N1923" s="134" t="s">
        <v>1183</v>
      </c>
      <c r="O1923" s="133">
        <f>(K1923+L1923+M1923)/3</f>
        <v>200</v>
      </c>
      <c r="P1923" s="126">
        <f t="shared" si="327"/>
        <v>0.20869841269841269</v>
      </c>
      <c r="Q1923" s="135" t="s">
        <v>95</v>
      </c>
      <c r="R1923" s="136" t="s">
        <v>32</v>
      </c>
      <c r="S1923" s="130">
        <v>630</v>
      </c>
      <c r="T1923" s="133">
        <v>259</v>
      </c>
      <c r="U1923" s="133">
        <v>230</v>
      </c>
      <c r="V1923" s="133">
        <v>223</v>
      </c>
      <c r="W1923" s="134" t="s">
        <v>2490</v>
      </c>
      <c r="X1923" s="133">
        <f t="shared" si="338"/>
        <v>237.33333333333334</v>
      </c>
      <c r="Y1923" s="126">
        <f t="shared" si="336"/>
        <v>0.24765544973544973</v>
      </c>
      <c r="Z1923" s="207"/>
      <c r="AA1923" s="73">
        <f t="shared" si="335"/>
        <v>0.45635386243386244</v>
      </c>
      <c r="AB1923" s="831">
        <f t="shared" si="330"/>
        <v>342.49706666666668</v>
      </c>
    </row>
    <row r="1924" spans="1:2259" ht="18" customHeight="1" x14ac:dyDescent="0.2">
      <c r="A1924" s="74"/>
      <c r="B1924" s="75"/>
      <c r="C1924" s="76"/>
      <c r="D1924" s="77"/>
      <c r="E1924" s="77"/>
      <c r="F1924" s="78"/>
      <c r="G1924" s="79"/>
      <c r="H1924" s="80">
        <v>1522</v>
      </c>
      <c r="I1924" s="254" t="s">
        <v>675</v>
      </c>
      <c r="J1924" s="79">
        <v>630</v>
      </c>
      <c r="K1924" s="82">
        <v>0</v>
      </c>
      <c r="L1924" s="82">
        <v>0</v>
      </c>
      <c r="M1924" s="82">
        <v>0</v>
      </c>
      <c r="N1924" s="82"/>
      <c r="O1924" s="83">
        <f t="shared" ref="O1924:O1931" si="339">(K1924+L1924+M1924)/3</f>
        <v>0</v>
      </c>
      <c r="P1924" s="84">
        <f t="shared" si="327"/>
        <v>0</v>
      </c>
      <c r="Q1924" s="84"/>
      <c r="R1924" s="679" t="s">
        <v>2491</v>
      </c>
      <c r="S1924" s="79">
        <v>630</v>
      </c>
      <c r="T1924" s="82">
        <v>0</v>
      </c>
      <c r="U1924" s="82">
        <v>0</v>
      </c>
      <c r="V1924" s="82">
        <v>0</v>
      </c>
      <c r="W1924" s="82"/>
      <c r="X1924" s="83">
        <f t="shared" si="338"/>
        <v>0</v>
      </c>
      <c r="Y1924" s="84">
        <f t="shared" si="336"/>
        <v>0</v>
      </c>
      <c r="Z1924" s="86"/>
      <c r="AA1924" s="73">
        <f t="shared" si="335"/>
        <v>0</v>
      </c>
      <c r="AB1924" s="831">
        <f t="shared" si="330"/>
        <v>630</v>
      </c>
    </row>
    <row r="1925" spans="1:2259" ht="18" customHeight="1" x14ac:dyDescent="0.2">
      <c r="A1925" s="74"/>
      <c r="B1925" s="75"/>
      <c r="C1925" s="76"/>
      <c r="D1925" s="77"/>
      <c r="E1925" s="77"/>
      <c r="F1925" s="78"/>
      <c r="G1925" s="79"/>
      <c r="H1925" s="80">
        <v>1522</v>
      </c>
      <c r="I1925" s="254" t="s">
        <v>2492</v>
      </c>
      <c r="J1925" s="79">
        <v>630</v>
      </c>
      <c r="K1925" s="82">
        <v>76</v>
      </c>
      <c r="L1925" s="82">
        <v>71</v>
      </c>
      <c r="M1925" s="82">
        <v>68</v>
      </c>
      <c r="N1925" s="82"/>
      <c r="O1925" s="83">
        <f t="shared" si="339"/>
        <v>71.666666666666671</v>
      </c>
      <c r="P1925" s="84">
        <f t="shared" si="327"/>
        <v>7.4783597883597883E-2</v>
      </c>
      <c r="Q1925" s="84"/>
      <c r="R1925" s="679" t="s">
        <v>2493</v>
      </c>
      <c r="S1925" s="79">
        <v>630</v>
      </c>
      <c r="T1925" s="82">
        <v>80</v>
      </c>
      <c r="U1925" s="82">
        <v>95</v>
      </c>
      <c r="V1925" s="82">
        <v>106</v>
      </c>
      <c r="W1925" s="82"/>
      <c r="X1925" s="83">
        <f t="shared" si="338"/>
        <v>93.666666666666671</v>
      </c>
      <c r="Y1925" s="84">
        <f t="shared" si="336"/>
        <v>9.7740423280423289E-2</v>
      </c>
      <c r="Z1925" s="86"/>
      <c r="AA1925" s="73">
        <f t="shared" si="335"/>
        <v>0.17252402116402116</v>
      </c>
      <c r="AB1925" s="831">
        <f t="shared" si="330"/>
        <v>521.30986666666672</v>
      </c>
    </row>
    <row r="1926" spans="1:2259" ht="18" customHeight="1" x14ac:dyDescent="0.2">
      <c r="A1926" s="74"/>
      <c r="B1926" s="75"/>
      <c r="C1926" s="76"/>
      <c r="D1926" s="77"/>
      <c r="E1926" s="77"/>
      <c r="F1926" s="78"/>
      <c r="G1926" s="79"/>
      <c r="H1926" s="80">
        <v>1522</v>
      </c>
      <c r="I1926" s="254" t="s">
        <v>2494</v>
      </c>
      <c r="J1926" s="79">
        <v>630</v>
      </c>
      <c r="K1926" s="82">
        <v>28</v>
      </c>
      <c r="L1926" s="82">
        <v>26</v>
      </c>
      <c r="M1926" s="82">
        <v>26</v>
      </c>
      <c r="N1926" s="82"/>
      <c r="O1926" s="83">
        <f t="shared" si="339"/>
        <v>26.666666666666668</v>
      </c>
      <c r="P1926" s="84">
        <f t="shared" si="327"/>
        <v>2.7826455026455029E-2</v>
      </c>
      <c r="Q1926" s="84"/>
      <c r="R1926" s="679" t="s">
        <v>2495</v>
      </c>
      <c r="S1926" s="79">
        <v>630</v>
      </c>
      <c r="T1926" s="82">
        <v>91</v>
      </c>
      <c r="U1926" s="82">
        <v>49</v>
      </c>
      <c r="V1926" s="82">
        <v>56</v>
      </c>
      <c r="W1926" s="82"/>
      <c r="X1926" s="83">
        <f t="shared" si="338"/>
        <v>65.333333333333329</v>
      </c>
      <c r="Y1926" s="84">
        <f t="shared" si="336"/>
        <v>6.8174814814814799E-2</v>
      </c>
      <c r="Z1926" s="86"/>
      <c r="AA1926" s="73">
        <f t="shared" si="335"/>
        <v>9.6001269841269832E-2</v>
      </c>
      <c r="AB1926" s="831">
        <f t="shared" si="330"/>
        <v>569.51919999999996</v>
      </c>
    </row>
    <row r="1927" spans="1:2259" ht="18" customHeight="1" x14ac:dyDescent="0.2">
      <c r="A1927" s="74"/>
      <c r="B1927" s="75"/>
      <c r="C1927" s="76"/>
      <c r="D1927" s="77"/>
      <c r="E1927" s="77"/>
      <c r="F1927" s="78"/>
      <c r="G1927" s="79"/>
      <c r="H1927" s="80">
        <v>1522</v>
      </c>
      <c r="I1927" s="254" t="s">
        <v>2496</v>
      </c>
      <c r="J1927" s="79">
        <v>630</v>
      </c>
      <c r="K1927" s="82">
        <v>26</v>
      </c>
      <c r="L1927" s="82">
        <v>28</v>
      </c>
      <c r="M1927" s="82">
        <v>23</v>
      </c>
      <c r="N1927" s="82"/>
      <c r="O1927" s="83">
        <f t="shared" si="339"/>
        <v>25.666666666666668</v>
      </c>
      <c r="P1927" s="84">
        <f t="shared" si="327"/>
        <v>2.6782962962962963E-2</v>
      </c>
      <c r="Q1927" s="84"/>
      <c r="R1927" s="680" t="s">
        <v>2497</v>
      </c>
      <c r="S1927" s="79">
        <v>630</v>
      </c>
      <c r="T1927" s="82">
        <v>19</v>
      </c>
      <c r="U1927" s="82">
        <v>18</v>
      </c>
      <c r="V1927" s="82">
        <v>23</v>
      </c>
      <c r="W1927" s="82"/>
      <c r="X1927" s="83">
        <f t="shared" si="338"/>
        <v>20</v>
      </c>
      <c r="Y1927" s="84">
        <f t="shared" si="336"/>
        <v>2.0869841269841271E-2</v>
      </c>
      <c r="Z1927" s="86"/>
      <c r="AA1927" s="73">
        <f t="shared" si="335"/>
        <v>4.7652804232804234E-2</v>
      </c>
      <c r="AB1927" s="831">
        <f t="shared" si="330"/>
        <v>599.97873333333337</v>
      </c>
    </row>
    <row r="1928" spans="1:2259" ht="18" customHeight="1" x14ac:dyDescent="0.2">
      <c r="A1928" s="74"/>
      <c r="B1928" s="75"/>
      <c r="C1928" s="76"/>
      <c r="D1928" s="77"/>
      <c r="E1928" s="77"/>
      <c r="F1928" s="78"/>
      <c r="G1928" s="79"/>
      <c r="H1928" s="80">
        <v>1522</v>
      </c>
      <c r="I1928" s="220" t="s">
        <v>2498</v>
      </c>
      <c r="J1928" s="79">
        <v>630</v>
      </c>
      <c r="K1928" s="82">
        <v>62</v>
      </c>
      <c r="L1928" s="337" t="s">
        <v>2499</v>
      </c>
      <c r="M1928" s="82">
        <v>42</v>
      </c>
      <c r="N1928" s="82"/>
      <c r="O1928" s="83">
        <f t="shared" si="339"/>
        <v>64</v>
      </c>
      <c r="P1928" s="84">
        <f t="shared" si="327"/>
        <v>6.6783492063492059E-2</v>
      </c>
      <c r="Q1928" s="84"/>
      <c r="R1928" s="680" t="s">
        <v>682</v>
      </c>
      <c r="S1928" s="79">
        <v>630</v>
      </c>
      <c r="T1928" s="82">
        <v>4</v>
      </c>
      <c r="U1928" s="82">
        <v>2</v>
      </c>
      <c r="V1928" s="82">
        <v>2</v>
      </c>
      <c r="W1928" s="82"/>
      <c r="X1928" s="83">
        <f t="shared" si="338"/>
        <v>2.6666666666666665</v>
      </c>
      <c r="Y1928" s="84">
        <f t="shared" si="336"/>
        <v>2.7826455026455023E-3</v>
      </c>
      <c r="Z1928" s="86"/>
      <c r="AA1928" s="73">
        <f t="shared" si="335"/>
        <v>6.9566137566137567E-2</v>
      </c>
      <c r="AB1928" s="831">
        <f t="shared" si="330"/>
        <v>586.17333333333329</v>
      </c>
    </row>
    <row r="1929" spans="1:2259" ht="18" customHeight="1" x14ac:dyDescent="0.2">
      <c r="A1929" s="74"/>
      <c r="B1929" s="75"/>
      <c r="C1929" s="76"/>
      <c r="D1929" s="77"/>
      <c r="E1929" s="77"/>
      <c r="F1929" s="78"/>
      <c r="G1929" s="79"/>
      <c r="H1929" s="80">
        <v>1522</v>
      </c>
      <c r="I1929" s="220" t="s">
        <v>2500</v>
      </c>
      <c r="J1929" s="79">
        <v>630</v>
      </c>
      <c r="K1929" s="82">
        <v>27</v>
      </c>
      <c r="L1929" s="82">
        <v>34</v>
      </c>
      <c r="M1929" s="82">
        <v>63</v>
      </c>
      <c r="N1929" s="82"/>
      <c r="O1929" s="83">
        <f t="shared" si="339"/>
        <v>41.333333333333336</v>
      </c>
      <c r="P1929" s="84">
        <f t="shared" si="327"/>
        <v>4.3131005291005289E-2</v>
      </c>
      <c r="Q1929" s="84"/>
      <c r="R1929" s="680" t="s">
        <v>2501</v>
      </c>
      <c r="S1929" s="79">
        <v>630</v>
      </c>
      <c r="T1929" s="82">
        <v>0</v>
      </c>
      <c r="U1929" s="82">
        <v>0</v>
      </c>
      <c r="V1929" s="82">
        <v>0</v>
      </c>
      <c r="W1929" s="82"/>
      <c r="X1929" s="83">
        <f t="shared" si="338"/>
        <v>0</v>
      </c>
      <c r="Y1929" s="84">
        <f t="shared" si="336"/>
        <v>0</v>
      </c>
      <c r="Z1929" s="86"/>
      <c r="AA1929" s="73">
        <f t="shared" si="335"/>
        <v>4.3131005291005289E-2</v>
      </c>
      <c r="AB1929" s="831">
        <f t="shared" si="330"/>
        <v>602.82746666666662</v>
      </c>
    </row>
    <row r="1930" spans="1:2259" ht="18" customHeight="1" x14ac:dyDescent="0.2">
      <c r="A1930" s="74"/>
      <c r="B1930" s="75"/>
      <c r="C1930" s="76"/>
      <c r="D1930" s="77"/>
      <c r="E1930" s="77"/>
      <c r="F1930" s="78"/>
      <c r="G1930" s="79"/>
      <c r="H1930" s="80">
        <v>1522</v>
      </c>
      <c r="I1930" s="254" t="s">
        <v>2502</v>
      </c>
      <c r="J1930" s="79">
        <v>630</v>
      </c>
      <c r="K1930" s="82">
        <v>0</v>
      </c>
      <c r="L1930" s="82">
        <v>0</v>
      </c>
      <c r="M1930" s="82">
        <v>0</v>
      </c>
      <c r="N1930" s="82"/>
      <c r="O1930" s="83">
        <f t="shared" si="339"/>
        <v>0</v>
      </c>
      <c r="P1930" s="84">
        <f t="shared" ref="P1930:P1993" si="340">1.73*0.38*O1930/J1930</f>
        <v>0</v>
      </c>
      <c r="Q1930" s="84"/>
      <c r="R1930" s="679" t="s">
        <v>2503</v>
      </c>
      <c r="S1930" s="79">
        <v>630</v>
      </c>
      <c r="T1930" s="82">
        <v>55</v>
      </c>
      <c r="U1930" s="82">
        <v>56</v>
      </c>
      <c r="V1930" s="82">
        <v>26</v>
      </c>
      <c r="W1930" s="82"/>
      <c r="X1930" s="83">
        <f t="shared" si="338"/>
        <v>45.666666666666664</v>
      </c>
      <c r="Y1930" s="84">
        <f t="shared" si="336"/>
        <v>4.7652804232804234E-2</v>
      </c>
      <c r="Z1930" s="86"/>
      <c r="AA1930" s="73">
        <f t="shared" si="335"/>
        <v>4.7652804232804234E-2</v>
      </c>
      <c r="AB1930" s="831">
        <f t="shared" si="330"/>
        <v>599.97873333333337</v>
      </c>
    </row>
    <row r="1931" spans="1:2259" ht="18" customHeight="1" thickBot="1" x14ac:dyDescent="0.25">
      <c r="A1931" s="74"/>
      <c r="B1931" s="75"/>
      <c r="C1931" s="76"/>
      <c r="D1931" s="77"/>
      <c r="E1931" s="77"/>
      <c r="F1931" s="94"/>
      <c r="G1931" s="95"/>
      <c r="H1931" s="96">
        <v>1522</v>
      </c>
      <c r="I1931" s="231" t="s">
        <v>2504</v>
      </c>
      <c r="J1931" s="95">
        <v>630</v>
      </c>
      <c r="K1931" s="98">
        <v>0</v>
      </c>
      <c r="L1931" s="98">
        <v>0</v>
      </c>
      <c r="M1931" s="98">
        <v>0</v>
      </c>
      <c r="N1931" s="98"/>
      <c r="O1931" s="99">
        <f t="shared" si="339"/>
        <v>0</v>
      </c>
      <c r="P1931" s="100">
        <f t="shared" si="340"/>
        <v>0</v>
      </c>
      <c r="Q1931" s="100"/>
      <c r="R1931" s="681" t="s">
        <v>2505</v>
      </c>
      <c r="S1931" s="95">
        <v>630</v>
      </c>
      <c r="T1931" s="98">
        <v>10</v>
      </c>
      <c r="U1931" s="98">
        <v>10</v>
      </c>
      <c r="V1931" s="98">
        <v>10</v>
      </c>
      <c r="W1931" s="98"/>
      <c r="X1931" s="99">
        <f t="shared" si="338"/>
        <v>10</v>
      </c>
      <c r="Y1931" s="100">
        <f t="shared" si="336"/>
        <v>1.0434920634920635E-2</v>
      </c>
      <c r="Z1931" s="102"/>
      <c r="AA1931" s="73">
        <f t="shared" si="335"/>
        <v>1.0434920634920635E-2</v>
      </c>
      <c r="AB1931" s="831">
        <f t="shared" ref="AB1931:AB1994" si="341">S1931 - (AA1931*S1931)</f>
        <v>623.42600000000004</v>
      </c>
    </row>
    <row r="1932" spans="1:2259" s="10" customFormat="1" ht="18" customHeight="1" x14ac:dyDescent="0.2">
      <c r="A1932" s="58">
        <v>44974</v>
      </c>
      <c r="B1932" s="59">
        <v>0.40972222222222227</v>
      </c>
      <c r="C1932" s="60">
        <v>-6</v>
      </c>
      <c r="D1932" s="127">
        <f>(MAX(K1932:M1932))/J1932/1.44</f>
        <v>0.4078483245149912</v>
      </c>
      <c r="E1932" s="128">
        <f>(MAX(T1932:V1932))/S1932/1.44</f>
        <v>0.15432098765432098</v>
      </c>
      <c r="F1932" s="129" t="s">
        <v>2478</v>
      </c>
      <c r="G1932" s="130" t="s">
        <v>28</v>
      </c>
      <c r="H1932" s="131">
        <v>1523</v>
      </c>
      <c r="I1932" s="132" t="s">
        <v>29</v>
      </c>
      <c r="J1932" s="130">
        <v>630</v>
      </c>
      <c r="K1932" s="133">
        <v>260</v>
      </c>
      <c r="L1932" s="133">
        <v>345</v>
      </c>
      <c r="M1932" s="133">
        <v>370</v>
      </c>
      <c r="N1932" s="134" t="s">
        <v>1772</v>
      </c>
      <c r="O1932" s="133">
        <f>(K1932+L1932+M1932)/3</f>
        <v>325</v>
      </c>
      <c r="P1932" s="126">
        <f t="shared" si="340"/>
        <v>0.33913492063492062</v>
      </c>
      <c r="Q1932" s="135" t="s">
        <v>31</v>
      </c>
      <c r="R1932" s="136" t="s">
        <v>32</v>
      </c>
      <c r="S1932" s="130">
        <v>630</v>
      </c>
      <c r="T1932" s="133">
        <v>115</v>
      </c>
      <c r="U1932" s="133">
        <v>140</v>
      </c>
      <c r="V1932" s="133">
        <v>105</v>
      </c>
      <c r="W1932" s="134" t="s">
        <v>1555</v>
      </c>
      <c r="X1932" s="133">
        <f t="shared" si="338"/>
        <v>120</v>
      </c>
      <c r="Y1932" s="126">
        <f t="shared" si="336"/>
        <v>0.12521904761904762</v>
      </c>
      <c r="Z1932" s="207"/>
      <c r="AA1932" s="73">
        <f t="shared" si="335"/>
        <v>0.46435396825396824</v>
      </c>
      <c r="AB1932" s="831">
        <f t="shared" si="341"/>
        <v>337.45699999999999</v>
      </c>
    </row>
    <row r="1933" spans="1:2259" ht="18" customHeight="1" x14ac:dyDescent="0.2">
      <c r="A1933" s="74"/>
      <c r="B1933" s="75"/>
      <c r="C1933" s="76"/>
      <c r="D1933" s="77"/>
      <c r="E1933" s="77"/>
      <c r="F1933" s="78"/>
      <c r="G1933" s="79"/>
      <c r="H1933" s="80">
        <v>1523</v>
      </c>
      <c r="I1933" s="81" t="s">
        <v>2506</v>
      </c>
      <c r="J1933" s="79">
        <v>630</v>
      </c>
      <c r="K1933" s="82">
        <v>42</v>
      </c>
      <c r="L1933" s="82">
        <v>25</v>
      </c>
      <c r="M1933" s="82">
        <v>48</v>
      </c>
      <c r="N1933" s="82"/>
      <c r="O1933" s="83">
        <f t="shared" ref="O1933:O1942" si="342">(K1933+L1933+M1933)/3</f>
        <v>38.333333333333336</v>
      </c>
      <c r="P1933" s="84">
        <f t="shared" si="340"/>
        <v>4.0000529100529099E-2</v>
      </c>
      <c r="Q1933" s="84"/>
      <c r="R1933" s="85" t="s">
        <v>301</v>
      </c>
      <c r="S1933" s="79">
        <v>630</v>
      </c>
      <c r="T1933" s="82">
        <v>0</v>
      </c>
      <c r="U1933" s="82">
        <v>0</v>
      </c>
      <c r="V1933" s="82">
        <v>0</v>
      </c>
      <c r="W1933" s="82"/>
      <c r="X1933" s="83">
        <f t="shared" si="338"/>
        <v>0</v>
      </c>
      <c r="Y1933" s="84">
        <f t="shared" si="336"/>
        <v>0</v>
      </c>
      <c r="Z1933" s="86"/>
      <c r="AA1933" s="73">
        <f t="shared" si="335"/>
        <v>4.0000529100529099E-2</v>
      </c>
      <c r="AB1933" s="831">
        <f t="shared" si="341"/>
        <v>604.79966666666667</v>
      </c>
    </row>
    <row r="1934" spans="1:2259" ht="18" customHeight="1" x14ac:dyDescent="0.2">
      <c r="A1934" s="74"/>
      <c r="B1934" s="75"/>
      <c r="C1934" s="76"/>
      <c r="D1934" s="77"/>
      <c r="E1934" s="77"/>
      <c r="F1934" s="78"/>
      <c r="G1934" s="79"/>
      <c r="H1934" s="80">
        <v>1523</v>
      </c>
      <c r="I1934" s="87" t="s">
        <v>2507</v>
      </c>
      <c r="J1934" s="79">
        <v>630</v>
      </c>
      <c r="K1934" s="82">
        <v>143</v>
      </c>
      <c r="L1934" s="82">
        <v>111</v>
      </c>
      <c r="M1934" s="82">
        <v>112</v>
      </c>
      <c r="N1934" s="82"/>
      <c r="O1934" s="83">
        <f t="shared" si="342"/>
        <v>122</v>
      </c>
      <c r="P1934" s="84">
        <f t="shared" si="340"/>
        <v>0.12730603174603175</v>
      </c>
      <c r="Q1934" s="84"/>
      <c r="R1934" s="85" t="s">
        <v>2507</v>
      </c>
      <c r="S1934" s="79">
        <v>630</v>
      </c>
      <c r="T1934" s="82">
        <v>0</v>
      </c>
      <c r="U1934" s="82">
        <v>0</v>
      </c>
      <c r="V1934" s="82">
        <v>0</v>
      </c>
      <c r="W1934" s="82"/>
      <c r="X1934" s="83">
        <f t="shared" si="338"/>
        <v>0</v>
      </c>
      <c r="Y1934" s="84">
        <f t="shared" si="336"/>
        <v>0</v>
      </c>
      <c r="Z1934" s="86"/>
      <c r="AA1934" s="73">
        <f t="shared" si="335"/>
        <v>0.12730603174603175</v>
      </c>
      <c r="AB1934" s="831">
        <f t="shared" si="341"/>
        <v>549.79719999999998</v>
      </c>
    </row>
    <row r="1935" spans="1:2259" ht="18" customHeight="1" x14ac:dyDescent="0.2">
      <c r="A1935" s="74"/>
      <c r="B1935" s="75"/>
      <c r="C1935" s="76"/>
      <c r="D1935" s="77"/>
      <c r="E1935" s="77"/>
      <c r="F1935" s="78"/>
      <c r="G1935" s="79"/>
      <c r="H1935" s="80">
        <v>1523</v>
      </c>
      <c r="I1935" s="81" t="s">
        <v>2508</v>
      </c>
      <c r="J1935" s="79">
        <v>630</v>
      </c>
      <c r="K1935" s="82">
        <v>75</v>
      </c>
      <c r="L1935" s="82">
        <v>70</v>
      </c>
      <c r="M1935" s="82">
        <v>50</v>
      </c>
      <c r="N1935" s="82"/>
      <c r="O1935" s="83">
        <f t="shared" si="342"/>
        <v>65</v>
      </c>
      <c r="P1935" s="84">
        <f t="shared" si="340"/>
        <v>6.7826984126984124E-2</v>
      </c>
      <c r="Q1935" s="84"/>
      <c r="R1935" s="85" t="s">
        <v>2509</v>
      </c>
      <c r="S1935" s="79">
        <v>630</v>
      </c>
      <c r="T1935" s="82">
        <v>0</v>
      </c>
      <c r="U1935" s="82">
        <v>0</v>
      </c>
      <c r="V1935" s="82">
        <v>0</v>
      </c>
      <c r="W1935" s="82"/>
      <c r="X1935" s="83">
        <f t="shared" si="338"/>
        <v>0</v>
      </c>
      <c r="Y1935" s="84">
        <f t="shared" si="336"/>
        <v>0</v>
      </c>
      <c r="Z1935" s="86"/>
      <c r="AA1935" s="73">
        <f t="shared" si="335"/>
        <v>6.7826984126984124E-2</v>
      </c>
      <c r="AB1935" s="831">
        <f t="shared" si="341"/>
        <v>587.26900000000001</v>
      </c>
    </row>
    <row r="1936" spans="1:2259" ht="18" customHeight="1" x14ac:dyDescent="0.2">
      <c r="A1936" s="74"/>
      <c r="B1936" s="75"/>
      <c r="C1936" s="76"/>
      <c r="D1936" s="77"/>
      <c r="E1936" s="77"/>
      <c r="F1936" s="78"/>
      <c r="G1936" s="79"/>
      <c r="H1936" s="80">
        <v>1523</v>
      </c>
      <c r="I1936" s="87" t="s">
        <v>2510</v>
      </c>
      <c r="J1936" s="79">
        <v>630</v>
      </c>
      <c r="K1936" s="82">
        <v>11</v>
      </c>
      <c r="L1936" s="82">
        <v>29</v>
      </c>
      <c r="M1936" s="82">
        <v>30</v>
      </c>
      <c r="N1936" s="82"/>
      <c r="O1936" s="83">
        <f t="shared" si="342"/>
        <v>23.333333333333332</v>
      </c>
      <c r="P1936" s="84">
        <f t="shared" si="340"/>
        <v>2.4348148148148147E-2</v>
      </c>
      <c r="Q1936" s="84"/>
      <c r="R1936" s="85" t="s">
        <v>2511</v>
      </c>
      <c r="S1936" s="79">
        <v>630</v>
      </c>
      <c r="T1936" s="82">
        <v>105</v>
      </c>
      <c r="U1936" s="82">
        <v>89</v>
      </c>
      <c r="V1936" s="82">
        <v>64</v>
      </c>
      <c r="W1936" s="82"/>
      <c r="X1936" s="83">
        <f t="shared" si="338"/>
        <v>86</v>
      </c>
      <c r="Y1936" s="84">
        <f t="shared" si="336"/>
        <v>8.9740317460317465E-2</v>
      </c>
      <c r="Z1936" s="86"/>
      <c r="AA1936" s="73">
        <f t="shared" si="335"/>
        <v>0.11408846560846561</v>
      </c>
      <c r="AB1936" s="831">
        <f t="shared" si="341"/>
        <v>558.1242666666667</v>
      </c>
    </row>
    <row r="1937" spans="1:28" ht="18" customHeight="1" x14ac:dyDescent="0.2">
      <c r="A1937" s="74"/>
      <c r="B1937" s="75"/>
      <c r="C1937" s="76"/>
      <c r="D1937" s="77"/>
      <c r="E1937" s="77"/>
      <c r="F1937" s="78"/>
      <c r="G1937" s="79"/>
      <c r="H1937" s="80">
        <v>1523</v>
      </c>
      <c r="I1937" s="87" t="s">
        <v>2512</v>
      </c>
      <c r="J1937" s="79">
        <v>630</v>
      </c>
      <c r="K1937" s="82">
        <v>0</v>
      </c>
      <c r="L1937" s="82">
        <v>0</v>
      </c>
      <c r="M1937" s="82">
        <v>0</v>
      </c>
      <c r="N1937" s="82"/>
      <c r="O1937" s="83">
        <f t="shared" si="342"/>
        <v>0</v>
      </c>
      <c r="P1937" s="84">
        <f t="shared" si="340"/>
        <v>0</v>
      </c>
      <c r="Q1937" s="84"/>
      <c r="R1937" s="85" t="s">
        <v>2513</v>
      </c>
      <c r="S1937" s="79">
        <v>630</v>
      </c>
      <c r="T1937" s="82">
        <v>15</v>
      </c>
      <c r="U1937" s="82">
        <v>27</v>
      </c>
      <c r="V1937" s="82">
        <v>9</v>
      </c>
      <c r="W1937" s="82"/>
      <c r="X1937" s="83">
        <f t="shared" si="338"/>
        <v>17</v>
      </c>
      <c r="Y1937" s="84">
        <f t="shared" si="336"/>
        <v>1.7739365079365077E-2</v>
      </c>
      <c r="Z1937" s="86"/>
      <c r="AA1937" s="73">
        <f t="shared" si="335"/>
        <v>1.7739365079365077E-2</v>
      </c>
      <c r="AB1937" s="831">
        <f t="shared" si="341"/>
        <v>618.82420000000002</v>
      </c>
    </row>
    <row r="1938" spans="1:28" ht="18" customHeight="1" x14ac:dyDescent="0.2">
      <c r="A1938" s="74"/>
      <c r="B1938" s="75"/>
      <c r="C1938" s="76"/>
      <c r="D1938" s="77"/>
      <c r="E1938" s="77"/>
      <c r="F1938" s="78"/>
      <c r="G1938" s="79"/>
      <c r="H1938" s="80">
        <v>1523</v>
      </c>
      <c r="I1938" s="87" t="s">
        <v>2514</v>
      </c>
      <c r="J1938" s="79">
        <v>630</v>
      </c>
      <c r="K1938" s="82">
        <v>49</v>
      </c>
      <c r="L1938" s="82">
        <v>49</v>
      </c>
      <c r="M1938" s="82">
        <v>48</v>
      </c>
      <c r="N1938" s="82"/>
      <c r="O1938" s="83">
        <f t="shared" si="342"/>
        <v>48.666666666666664</v>
      </c>
      <c r="P1938" s="84">
        <f t="shared" si="340"/>
        <v>5.0783280423280418E-2</v>
      </c>
      <c r="Q1938" s="84"/>
      <c r="R1938" s="85" t="s">
        <v>2514</v>
      </c>
      <c r="S1938" s="79">
        <v>630</v>
      </c>
      <c r="T1938" s="82">
        <v>0</v>
      </c>
      <c r="U1938" s="82">
        <v>0</v>
      </c>
      <c r="V1938" s="82">
        <v>0</v>
      </c>
      <c r="W1938" s="82"/>
      <c r="X1938" s="83">
        <f t="shared" si="338"/>
        <v>0</v>
      </c>
      <c r="Y1938" s="84">
        <f t="shared" si="336"/>
        <v>0</v>
      </c>
      <c r="Z1938" s="86"/>
      <c r="AA1938" s="73">
        <f t="shared" si="335"/>
        <v>5.0783280423280418E-2</v>
      </c>
      <c r="AB1938" s="831">
        <f t="shared" si="341"/>
        <v>598.00653333333332</v>
      </c>
    </row>
    <row r="1939" spans="1:28" ht="18" customHeight="1" x14ac:dyDescent="0.2">
      <c r="A1939" s="74"/>
      <c r="B1939" s="75"/>
      <c r="C1939" s="76"/>
      <c r="D1939" s="77"/>
      <c r="E1939" s="77"/>
      <c r="F1939" s="78"/>
      <c r="G1939" s="79"/>
      <c r="H1939" s="80">
        <v>1523</v>
      </c>
      <c r="I1939" s="87" t="s">
        <v>2515</v>
      </c>
      <c r="J1939" s="79">
        <v>630</v>
      </c>
      <c r="K1939" s="82">
        <v>14</v>
      </c>
      <c r="L1939" s="82">
        <v>40</v>
      </c>
      <c r="M1939" s="82">
        <v>45</v>
      </c>
      <c r="N1939" s="82"/>
      <c r="O1939" s="83">
        <f t="shared" si="342"/>
        <v>33</v>
      </c>
      <c r="P1939" s="84">
        <f t="shared" si="340"/>
        <v>3.4435238095238095E-2</v>
      </c>
      <c r="Q1939" s="84"/>
      <c r="R1939" s="85" t="s">
        <v>2516</v>
      </c>
      <c r="S1939" s="79">
        <v>630</v>
      </c>
      <c r="T1939" s="82">
        <v>0</v>
      </c>
      <c r="U1939" s="82">
        <v>0</v>
      </c>
      <c r="V1939" s="82">
        <v>0</v>
      </c>
      <c r="W1939" s="82"/>
      <c r="X1939" s="83">
        <f t="shared" si="338"/>
        <v>0</v>
      </c>
      <c r="Y1939" s="84">
        <f t="shared" si="336"/>
        <v>0</v>
      </c>
      <c r="Z1939" s="86"/>
      <c r="AA1939" s="73">
        <f t="shared" si="335"/>
        <v>3.4435238095238095E-2</v>
      </c>
      <c r="AB1939" s="831">
        <f t="shared" si="341"/>
        <v>608.30579999999998</v>
      </c>
    </row>
    <row r="1940" spans="1:28" ht="18" customHeight="1" x14ac:dyDescent="0.2">
      <c r="A1940" s="74"/>
      <c r="B1940" s="75"/>
      <c r="C1940" s="76"/>
      <c r="D1940" s="77"/>
      <c r="E1940" s="77"/>
      <c r="F1940" s="78"/>
      <c r="G1940" s="79"/>
      <c r="H1940" s="80">
        <v>1523</v>
      </c>
      <c r="I1940" s="87" t="s">
        <v>2517</v>
      </c>
      <c r="J1940" s="79">
        <v>630</v>
      </c>
      <c r="K1940" s="82">
        <v>0</v>
      </c>
      <c r="L1940" s="82">
        <v>0</v>
      </c>
      <c r="M1940" s="82">
        <v>0</v>
      </c>
      <c r="N1940" s="82"/>
      <c r="O1940" s="83">
        <f t="shared" si="342"/>
        <v>0</v>
      </c>
      <c r="P1940" s="84">
        <f t="shared" si="340"/>
        <v>0</v>
      </c>
      <c r="Q1940" s="84"/>
      <c r="R1940" s="118" t="s">
        <v>2518</v>
      </c>
      <c r="S1940" s="79">
        <v>630</v>
      </c>
      <c r="T1940" s="82">
        <v>0</v>
      </c>
      <c r="U1940" s="82">
        <v>0</v>
      </c>
      <c r="V1940" s="82">
        <v>0</v>
      </c>
      <c r="W1940" s="82"/>
      <c r="X1940" s="83">
        <f t="shared" si="338"/>
        <v>0</v>
      </c>
      <c r="Y1940" s="84">
        <f t="shared" si="336"/>
        <v>0</v>
      </c>
      <c r="Z1940" s="86"/>
      <c r="AA1940" s="73">
        <f t="shared" si="335"/>
        <v>0</v>
      </c>
      <c r="AB1940" s="831">
        <f t="shared" si="341"/>
        <v>630</v>
      </c>
    </row>
    <row r="1941" spans="1:28" ht="18" customHeight="1" x14ac:dyDescent="0.2">
      <c r="A1941" s="74"/>
      <c r="B1941" s="75"/>
      <c r="C1941" s="76"/>
      <c r="D1941" s="77"/>
      <c r="E1941" s="77"/>
      <c r="F1941" s="78"/>
      <c r="G1941" s="79"/>
      <c r="H1941" s="80">
        <v>1523</v>
      </c>
      <c r="I1941" s="87" t="s">
        <v>2519</v>
      </c>
      <c r="J1941" s="79">
        <v>630</v>
      </c>
      <c r="K1941" s="82">
        <v>14</v>
      </c>
      <c r="L1941" s="82">
        <v>17</v>
      </c>
      <c r="M1941" s="82">
        <v>22</v>
      </c>
      <c r="N1941" s="82"/>
      <c r="O1941" s="83">
        <f t="shared" si="342"/>
        <v>17.666666666666668</v>
      </c>
      <c r="P1941" s="84">
        <f t="shared" si="340"/>
        <v>1.8435026455026458E-2</v>
      </c>
      <c r="Q1941" s="84"/>
      <c r="R1941" s="85" t="s">
        <v>2520</v>
      </c>
      <c r="S1941" s="79">
        <v>630</v>
      </c>
      <c r="T1941" s="82">
        <v>1</v>
      </c>
      <c r="U1941" s="82">
        <v>3</v>
      </c>
      <c r="V1941" s="82">
        <v>0</v>
      </c>
      <c r="W1941" s="82"/>
      <c r="X1941" s="83">
        <f t="shared" si="338"/>
        <v>1.3333333333333333</v>
      </c>
      <c r="Y1941" s="84">
        <f t="shared" si="336"/>
        <v>1.3913227513227512E-3</v>
      </c>
      <c r="Z1941" s="86"/>
      <c r="AA1941" s="73">
        <f t="shared" si="335"/>
        <v>1.9826349206349209E-2</v>
      </c>
      <c r="AB1941" s="831">
        <f t="shared" si="341"/>
        <v>617.50940000000003</v>
      </c>
    </row>
    <row r="1942" spans="1:28" ht="18" customHeight="1" thickBot="1" x14ac:dyDescent="0.25">
      <c r="A1942" s="74"/>
      <c r="B1942" s="75"/>
      <c r="C1942" s="76"/>
      <c r="D1942" s="77"/>
      <c r="E1942" s="77"/>
      <c r="F1942" s="94"/>
      <c r="G1942" s="95"/>
      <c r="H1942" s="96">
        <v>1523</v>
      </c>
      <c r="I1942" s="97" t="s">
        <v>2521</v>
      </c>
      <c r="J1942" s="95">
        <v>630</v>
      </c>
      <c r="K1942" s="98">
        <v>0</v>
      </c>
      <c r="L1942" s="98"/>
      <c r="M1942" s="98"/>
      <c r="N1942" s="98"/>
      <c r="O1942" s="99">
        <f t="shared" si="342"/>
        <v>0</v>
      </c>
      <c r="P1942" s="100">
        <f t="shared" si="340"/>
        <v>0</v>
      </c>
      <c r="Q1942" s="100"/>
      <c r="R1942" s="101" t="s">
        <v>2522</v>
      </c>
      <c r="S1942" s="95">
        <v>630</v>
      </c>
      <c r="T1942" s="98">
        <v>18</v>
      </c>
      <c r="U1942" s="98">
        <v>17</v>
      </c>
      <c r="V1942" s="98">
        <v>43</v>
      </c>
      <c r="W1942" s="98"/>
      <c r="X1942" s="99">
        <f t="shared" si="338"/>
        <v>26</v>
      </c>
      <c r="Y1942" s="100">
        <f t="shared" si="336"/>
        <v>2.7130793650793648E-2</v>
      </c>
      <c r="Z1942" s="102"/>
      <c r="AA1942" s="73">
        <f t="shared" si="335"/>
        <v>2.7130793650793648E-2</v>
      </c>
      <c r="AB1942" s="831">
        <f t="shared" si="341"/>
        <v>612.9076</v>
      </c>
    </row>
    <row r="1943" spans="1:28" s="10" customFormat="1" ht="18" customHeight="1" x14ac:dyDescent="0.2">
      <c r="A1943" s="58">
        <v>44939</v>
      </c>
      <c r="B1943" s="59">
        <v>0.41319444444444442</v>
      </c>
      <c r="C1943" s="60">
        <v>-5</v>
      </c>
      <c r="D1943" s="127">
        <f>(MAX(K1943:M1943))/J1943/1.44</f>
        <v>0.11022927689594356</v>
      </c>
      <c r="E1943" s="128">
        <f>(MAX(T1943:V1943))/S1943/1.44</f>
        <v>0.10141093474426809</v>
      </c>
      <c r="F1943" s="129" t="s">
        <v>2478</v>
      </c>
      <c r="G1943" s="130" t="s">
        <v>28</v>
      </c>
      <c r="H1943" s="131">
        <v>1526</v>
      </c>
      <c r="I1943" s="132" t="s">
        <v>29</v>
      </c>
      <c r="J1943" s="130">
        <v>630</v>
      </c>
      <c r="K1943" s="133">
        <v>99</v>
      </c>
      <c r="L1943" s="133">
        <v>100</v>
      </c>
      <c r="M1943" s="133">
        <v>78</v>
      </c>
      <c r="N1943" s="134" t="s">
        <v>660</v>
      </c>
      <c r="O1943" s="133">
        <f>(K1943+L1943+M1943)/3</f>
        <v>92.333333333333329</v>
      </c>
      <c r="P1943" s="126">
        <f t="shared" si="340"/>
        <v>9.634910052910052E-2</v>
      </c>
      <c r="Q1943" s="135" t="s">
        <v>96</v>
      </c>
      <c r="R1943" s="136" t="s">
        <v>32</v>
      </c>
      <c r="S1943" s="130">
        <v>630</v>
      </c>
      <c r="T1943" s="133">
        <v>92</v>
      </c>
      <c r="U1943" s="133">
        <v>67</v>
      </c>
      <c r="V1943" s="133">
        <v>62</v>
      </c>
      <c r="W1943" s="134" t="s">
        <v>660</v>
      </c>
      <c r="X1943" s="133">
        <f t="shared" si="338"/>
        <v>73.666666666666671</v>
      </c>
      <c r="Y1943" s="126">
        <f t="shared" si="336"/>
        <v>7.6870582010582014E-2</v>
      </c>
      <c r="Z1943" s="137" t="s">
        <v>96</v>
      </c>
      <c r="AA1943" s="73">
        <f t="shared" si="335"/>
        <v>0.17321968253968253</v>
      </c>
      <c r="AB1943" s="831">
        <f t="shared" si="341"/>
        <v>520.87159999999994</v>
      </c>
    </row>
    <row r="1944" spans="1:28" ht="18" customHeight="1" x14ac:dyDescent="0.2">
      <c r="A1944" s="74"/>
      <c r="B1944" s="75"/>
      <c r="C1944" s="76"/>
      <c r="D1944" s="77"/>
      <c r="E1944" s="77"/>
      <c r="F1944" s="78"/>
      <c r="G1944" s="79"/>
      <c r="H1944" s="80">
        <v>1526</v>
      </c>
      <c r="I1944" s="87" t="s">
        <v>2523</v>
      </c>
      <c r="J1944" s="79">
        <v>630</v>
      </c>
      <c r="K1944" s="82">
        <v>0</v>
      </c>
      <c r="L1944" s="82">
        <v>3</v>
      </c>
      <c r="M1944" s="82">
        <v>0</v>
      </c>
      <c r="N1944" s="82"/>
      <c r="O1944" s="83">
        <f t="shared" ref="O1944:O1958" si="343">(K1944+L1944+M1944)/3</f>
        <v>1</v>
      </c>
      <c r="P1944" s="84">
        <f t="shared" si="340"/>
        <v>1.0434920634920634E-3</v>
      </c>
      <c r="Q1944" s="84"/>
      <c r="R1944" s="118" t="s">
        <v>2524</v>
      </c>
      <c r="S1944" s="79">
        <v>630</v>
      </c>
      <c r="T1944" s="82">
        <v>0</v>
      </c>
      <c r="U1944" s="82">
        <v>0</v>
      </c>
      <c r="V1944" s="82">
        <v>0</v>
      </c>
      <c r="W1944" s="82"/>
      <c r="X1944" s="83">
        <f t="shared" si="338"/>
        <v>0</v>
      </c>
      <c r="Y1944" s="84">
        <f t="shared" si="336"/>
        <v>0</v>
      </c>
      <c r="Z1944" s="86"/>
      <c r="AA1944" s="73">
        <f t="shared" si="335"/>
        <v>1.0434920634920634E-3</v>
      </c>
      <c r="AB1944" s="831">
        <f t="shared" si="341"/>
        <v>629.34259999999995</v>
      </c>
    </row>
    <row r="1945" spans="1:28" ht="18" customHeight="1" x14ac:dyDescent="0.2">
      <c r="A1945" s="74"/>
      <c r="B1945" s="75"/>
      <c r="C1945" s="76"/>
      <c r="D1945" s="77"/>
      <c r="E1945" s="77"/>
      <c r="F1945" s="78"/>
      <c r="G1945" s="79"/>
      <c r="H1945" s="80">
        <v>1526</v>
      </c>
      <c r="I1945" s="87" t="s">
        <v>2525</v>
      </c>
      <c r="J1945" s="79">
        <v>630</v>
      </c>
      <c r="K1945" s="82">
        <v>48</v>
      </c>
      <c r="L1945" s="82">
        <v>53</v>
      </c>
      <c r="M1945" s="82">
        <v>37</v>
      </c>
      <c r="N1945" s="82"/>
      <c r="O1945" s="83">
        <f t="shared" si="343"/>
        <v>46</v>
      </c>
      <c r="P1945" s="84">
        <f t="shared" si="340"/>
        <v>4.8000634920634923E-2</v>
      </c>
      <c r="Q1945" s="84"/>
      <c r="R1945" s="118" t="s">
        <v>2526</v>
      </c>
      <c r="S1945" s="79">
        <v>630</v>
      </c>
      <c r="T1945" s="82">
        <v>17</v>
      </c>
      <c r="U1945" s="82">
        <v>21</v>
      </c>
      <c r="V1945" s="82">
        <v>19</v>
      </c>
      <c r="W1945" s="82"/>
      <c r="X1945" s="83">
        <f t="shared" si="338"/>
        <v>19</v>
      </c>
      <c r="Y1945" s="84">
        <f t="shared" si="336"/>
        <v>1.9826349206349209E-2</v>
      </c>
      <c r="Z1945" s="86"/>
      <c r="AA1945" s="73">
        <f t="shared" si="335"/>
        <v>6.7826984126984124E-2</v>
      </c>
      <c r="AB1945" s="831">
        <f t="shared" si="341"/>
        <v>587.26900000000001</v>
      </c>
    </row>
    <row r="1946" spans="1:28" ht="18" customHeight="1" x14ac:dyDescent="0.2">
      <c r="A1946" s="74"/>
      <c r="B1946" s="75"/>
      <c r="C1946" s="76"/>
      <c r="D1946" s="77"/>
      <c r="E1946" s="77"/>
      <c r="F1946" s="78"/>
      <c r="G1946" s="79"/>
      <c r="H1946" s="80">
        <v>1526</v>
      </c>
      <c r="I1946" s="87" t="s">
        <v>2527</v>
      </c>
      <c r="J1946" s="79">
        <v>630</v>
      </c>
      <c r="K1946" s="82">
        <v>25</v>
      </c>
      <c r="L1946" s="82">
        <v>30</v>
      </c>
      <c r="M1946" s="82">
        <v>22</v>
      </c>
      <c r="N1946" s="82"/>
      <c r="O1946" s="83">
        <f t="shared" si="343"/>
        <v>25.666666666666668</v>
      </c>
      <c r="P1946" s="84">
        <f t="shared" si="340"/>
        <v>2.6782962962962963E-2</v>
      </c>
      <c r="Q1946" s="84"/>
      <c r="R1946" s="85" t="s">
        <v>502</v>
      </c>
      <c r="S1946" s="79">
        <v>630</v>
      </c>
      <c r="T1946" s="82">
        <v>2</v>
      </c>
      <c r="U1946" s="82">
        <v>2</v>
      </c>
      <c r="V1946" s="82">
        <v>2</v>
      </c>
      <c r="W1946" s="82"/>
      <c r="X1946" s="83">
        <f t="shared" si="338"/>
        <v>2</v>
      </c>
      <c r="Y1946" s="84">
        <f t="shared" si="336"/>
        <v>2.0869841269841268E-3</v>
      </c>
      <c r="Z1946" s="86"/>
      <c r="AA1946" s="73">
        <f t="shared" si="335"/>
        <v>2.8869947089947091E-2</v>
      </c>
      <c r="AB1946" s="831">
        <f t="shared" si="341"/>
        <v>611.81193333333329</v>
      </c>
    </row>
    <row r="1947" spans="1:28" ht="18" customHeight="1" x14ac:dyDescent="0.2">
      <c r="A1947" s="74"/>
      <c r="B1947" s="75"/>
      <c r="C1947" s="76"/>
      <c r="D1947" s="77"/>
      <c r="E1947" s="77"/>
      <c r="F1947" s="78"/>
      <c r="G1947" s="79"/>
      <c r="H1947" s="80">
        <v>1526</v>
      </c>
      <c r="I1947" s="87" t="s">
        <v>2528</v>
      </c>
      <c r="J1947" s="79">
        <v>630</v>
      </c>
      <c r="K1947" s="82">
        <v>6</v>
      </c>
      <c r="L1947" s="82">
        <v>5</v>
      </c>
      <c r="M1947" s="82">
        <v>5</v>
      </c>
      <c r="N1947" s="82"/>
      <c r="O1947" s="83">
        <f t="shared" si="343"/>
        <v>5.333333333333333</v>
      </c>
      <c r="P1947" s="84">
        <f t="shared" si="340"/>
        <v>5.5652910052910046E-3</v>
      </c>
      <c r="Q1947" s="84"/>
      <c r="R1947" s="85" t="s">
        <v>2529</v>
      </c>
      <c r="S1947" s="79">
        <v>630</v>
      </c>
      <c r="T1947" s="82">
        <v>0</v>
      </c>
      <c r="U1947" s="82">
        <v>0</v>
      </c>
      <c r="V1947" s="82">
        <v>0</v>
      </c>
      <c r="W1947" s="82"/>
      <c r="X1947" s="83">
        <f t="shared" si="338"/>
        <v>0</v>
      </c>
      <c r="Y1947" s="84">
        <f t="shared" si="336"/>
        <v>0</v>
      </c>
      <c r="Z1947" s="86"/>
      <c r="AA1947" s="73">
        <f t="shared" si="335"/>
        <v>5.5652910052910046E-3</v>
      </c>
      <c r="AB1947" s="831">
        <f t="shared" si="341"/>
        <v>626.49386666666669</v>
      </c>
    </row>
    <row r="1948" spans="1:28" ht="18" customHeight="1" x14ac:dyDescent="0.2">
      <c r="A1948" s="74"/>
      <c r="B1948" s="75"/>
      <c r="C1948" s="76"/>
      <c r="D1948" s="77"/>
      <c r="E1948" s="77"/>
      <c r="F1948" s="78"/>
      <c r="G1948" s="79"/>
      <c r="H1948" s="80">
        <v>1526</v>
      </c>
      <c r="I1948" s="87" t="s">
        <v>2530</v>
      </c>
      <c r="J1948" s="79">
        <v>630</v>
      </c>
      <c r="K1948" s="82">
        <v>9</v>
      </c>
      <c r="L1948" s="82">
        <v>4</v>
      </c>
      <c r="M1948" s="82">
        <v>7</v>
      </c>
      <c r="N1948" s="82"/>
      <c r="O1948" s="83">
        <f t="shared" si="343"/>
        <v>6.666666666666667</v>
      </c>
      <c r="P1948" s="84">
        <f t="shared" si="340"/>
        <v>6.9566137566137573E-3</v>
      </c>
      <c r="Q1948" s="84"/>
      <c r="R1948" s="85" t="s">
        <v>2531</v>
      </c>
      <c r="S1948" s="79">
        <v>630</v>
      </c>
      <c r="T1948" s="82">
        <v>68</v>
      </c>
      <c r="U1948" s="82">
        <v>44</v>
      </c>
      <c r="V1948" s="82">
        <v>41</v>
      </c>
      <c r="W1948" s="82"/>
      <c r="X1948" s="83">
        <f t="shared" si="338"/>
        <v>51</v>
      </c>
      <c r="Y1948" s="84">
        <f t="shared" si="336"/>
        <v>5.3218095238095238E-2</v>
      </c>
      <c r="Z1948" s="86"/>
      <c r="AA1948" s="73">
        <f t="shared" si="335"/>
        <v>6.0174708994708996E-2</v>
      </c>
      <c r="AB1948" s="831">
        <f t="shared" si="341"/>
        <v>592.08993333333331</v>
      </c>
    </row>
    <row r="1949" spans="1:28" ht="18" customHeight="1" x14ac:dyDescent="0.2">
      <c r="A1949" s="74"/>
      <c r="B1949" s="75"/>
      <c r="C1949" s="76"/>
      <c r="D1949" s="77"/>
      <c r="E1949" s="77"/>
      <c r="F1949" s="78"/>
      <c r="G1949" s="79"/>
      <c r="H1949" s="80">
        <v>1526</v>
      </c>
      <c r="I1949" s="87" t="s">
        <v>2532</v>
      </c>
      <c r="J1949" s="79">
        <v>630</v>
      </c>
      <c r="K1949" s="82">
        <v>0</v>
      </c>
      <c r="L1949" s="82">
        <v>0</v>
      </c>
      <c r="M1949" s="82">
        <v>0</v>
      </c>
      <c r="N1949" s="82"/>
      <c r="O1949" s="83">
        <f t="shared" si="343"/>
        <v>0</v>
      </c>
      <c r="P1949" s="84">
        <f t="shared" si="340"/>
        <v>0</v>
      </c>
      <c r="Q1949" s="84"/>
      <c r="R1949" s="85" t="s">
        <v>2533</v>
      </c>
      <c r="S1949" s="79">
        <v>630</v>
      </c>
      <c r="T1949" s="82">
        <v>5</v>
      </c>
      <c r="U1949" s="82">
        <v>0</v>
      </c>
      <c r="V1949" s="82">
        <v>0</v>
      </c>
      <c r="W1949" s="82"/>
      <c r="X1949" s="83">
        <f t="shared" si="338"/>
        <v>1.6666666666666667</v>
      </c>
      <c r="Y1949" s="84">
        <f t="shared" si="336"/>
        <v>1.7391534391534393E-3</v>
      </c>
      <c r="Z1949" s="86"/>
      <c r="AA1949" s="73">
        <f t="shared" si="335"/>
        <v>1.7391534391534393E-3</v>
      </c>
      <c r="AB1949" s="831">
        <f t="shared" si="341"/>
        <v>628.90433333333328</v>
      </c>
    </row>
    <row r="1950" spans="1:28" ht="18" customHeight="1" x14ac:dyDescent="0.2">
      <c r="A1950" s="74"/>
      <c r="B1950" s="75"/>
      <c r="C1950" s="76"/>
      <c r="D1950" s="77"/>
      <c r="E1950" s="77"/>
      <c r="F1950" s="122"/>
      <c r="G1950" s="79"/>
      <c r="H1950" s="80">
        <v>1526</v>
      </c>
      <c r="I1950" s="87" t="s">
        <v>2534</v>
      </c>
      <c r="J1950" s="79">
        <v>630</v>
      </c>
      <c r="K1950" s="82">
        <v>11</v>
      </c>
      <c r="L1950" s="82">
        <v>5</v>
      </c>
      <c r="M1950" s="82">
        <v>6</v>
      </c>
      <c r="N1950" s="82"/>
      <c r="O1950" s="83">
        <f t="shared" si="343"/>
        <v>7.333333333333333</v>
      </c>
      <c r="P1950" s="84">
        <f t="shared" si="340"/>
        <v>7.652275132275131E-3</v>
      </c>
      <c r="Q1950" s="84"/>
      <c r="R1950" s="85" t="s">
        <v>2535</v>
      </c>
      <c r="S1950" s="79">
        <v>630</v>
      </c>
      <c r="T1950" s="82">
        <v>0</v>
      </c>
      <c r="U1950" s="82">
        <v>0</v>
      </c>
      <c r="V1950" s="82">
        <v>0</v>
      </c>
      <c r="W1950" s="82"/>
      <c r="X1950" s="83">
        <f t="shared" si="338"/>
        <v>0</v>
      </c>
      <c r="Y1950" s="84">
        <f t="shared" si="336"/>
        <v>0</v>
      </c>
      <c r="Z1950" s="86"/>
      <c r="AA1950" s="73">
        <f t="shared" si="335"/>
        <v>7.652275132275131E-3</v>
      </c>
      <c r="AB1950" s="831">
        <f t="shared" si="341"/>
        <v>625.1790666666667</v>
      </c>
    </row>
    <row r="1951" spans="1:28" ht="18" customHeight="1" thickBot="1" x14ac:dyDescent="0.25">
      <c r="A1951" s="89"/>
      <c r="B1951" s="90"/>
      <c r="C1951" s="91"/>
      <c r="D1951" s="92"/>
      <c r="E1951" s="93"/>
      <c r="F1951" s="94"/>
      <c r="G1951" s="95"/>
      <c r="H1951" s="96">
        <v>1526</v>
      </c>
      <c r="I1951" s="97" t="s">
        <v>153</v>
      </c>
      <c r="J1951" s="95">
        <v>630</v>
      </c>
      <c r="K1951" s="98">
        <v>0</v>
      </c>
      <c r="L1951" s="98">
        <v>0</v>
      </c>
      <c r="M1951" s="98">
        <v>0</v>
      </c>
      <c r="N1951" s="98"/>
      <c r="O1951" s="99">
        <f t="shared" si="343"/>
        <v>0</v>
      </c>
      <c r="P1951" s="100">
        <f t="shared" si="340"/>
        <v>0</v>
      </c>
      <c r="Q1951" s="100"/>
      <c r="R1951" s="101"/>
      <c r="S1951" s="95">
        <v>630</v>
      </c>
      <c r="T1951" s="98"/>
      <c r="U1951" s="98"/>
      <c r="V1951" s="98"/>
      <c r="W1951" s="98"/>
      <c r="X1951" s="99">
        <f t="shared" si="338"/>
        <v>0</v>
      </c>
      <c r="Y1951" s="100">
        <f t="shared" si="336"/>
        <v>0</v>
      </c>
      <c r="Z1951" s="102"/>
      <c r="AA1951" s="73">
        <f t="shared" si="335"/>
        <v>0</v>
      </c>
      <c r="AB1951" s="831">
        <f t="shared" si="341"/>
        <v>630</v>
      </c>
    </row>
    <row r="1952" spans="1:28" s="233" customFormat="1" ht="18" customHeight="1" x14ac:dyDescent="0.2">
      <c r="A1952" s="74">
        <v>44922</v>
      </c>
      <c r="B1952" s="75">
        <v>0.63194444444444442</v>
      </c>
      <c r="C1952" s="76">
        <v>-3</v>
      </c>
      <c r="D1952" s="61">
        <f>(MAX(K1952:M1952))/J1952/1.44</f>
        <v>0.60833333333333339</v>
      </c>
      <c r="E1952" s="62">
        <f>(MAX(T1952:V1952))/S1952/1.44</f>
        <v>0.45</v>
      </c>
      <c r="F1952" s="446" t="s">
        <v>2478</v>
      </c>
      <c r="G1952" s="235" t="s">
        <v>28</v>
      </c>
      <c r="H1952" s="65">
        <v>1527</v>
      </c>
      <c r="I1952" s="132" t="s">
        <v>29</v>
      </c>
      <c r="J1952" s="130">
        <v>250</v>
      </c>
      <c r="K1952" s="133">
        <v>219</v>
      </c>
      <c r="L1952" s="133">
        <v>174</v>
      </c>
      <c r="M1952" s="133">
        <v>177</v>
      </c>
      <c r="N1952" s="134" t="s">
        <v>934</v>
      </c>
      <c r="O1952" s="133">
        <f t="shared" si="343"/>
        <v>190</v>
      </c>
      <c r="P1952" s="126">
        <f t="shared" si="340"/>
        <v>0.49962399999999996</v>
      </c>
      <c r="Q1952" s="135" t="s">
        <v>111</v>
      </c>
      <c r="R1952" s="250" t="s">
        <v>32</v>
      </c>
      <c r="S1952" s="130">
        <v>250</v>
      </c>
      <c r="T1952" s="133">
        <v>162</v>
      </c>
      <c r="U1952" s="133">
        <v>97</v>
      </c>
      <c r="V1952" s="133">
        <v>121</v>
      </c>
      <c r="W1952" s="134" t="s">
        <v>49</v>
      </c>
      <c r="X1952" s="133">
        <f>(T1952+U1952+V1952)/3</f>
        <v>126.66666666666667</v>
      </c>
      <c r="Y1952" s="126">
        <f t="shared" si="336"/>
        <v>0.33308266666666669</v>
      </c>
      <c r="Z1952" s="207"/>
      <c r="AA1952" s="73">
        <f t="shared" si="335"/>
        <v>0.83270666666666671</v>
      </c>
      <c r="AB1952" s="831">
        <f t="shared" si="341"/>
        <v>41.823333333333323</v>
      </c>
    </row>
    <row r="1953" spans="1:28" s="233" customFormat="1" ht="18" customHeight="1" x14ac:dyDescent="0.2">
      <c r="A1953" s="74"/>
      <c r="B1953" s="75"/>
      <c r="C1953" s="76"/>
      <c r="D1953" s="218"/>
      <c r="E1953" s="219"/>
      <c r="F1953" s="234"/>
      <c r="G1953" s="235"/>
      <c r="H1953" s="65">
        <v>1527</v>
      </c>
      <c r="I1953" s="87" t="s">
        <v>2536</v>
      </c>
      <c r="J1953" s="79">
        <v>250</v>
      </c>
      <c r="K1953" s="83">
        <v>43</v>
      </c>
      <c r="L1953" s="83">
        <v>24</v>
      </c>
      <c r="M1953" s="83">
        <v>18</v>
      </c>
      <c r="N1953" s="82"/>
      <c r="O1953" s="83">
        <f t="shared" si="343"/>
        <v>28.333333333333332</v>
      </c>
      <c r="P1953" s="84">
        <f t="shared" si="340"/>
        <v>7.4505333333333326E-2</v>
      </c>
      <c r="Q1953" s="322"/>
      <c r="R1953" s="204" t="s">
        <v>2537</v>
      </c>
      <c r="S1953" s="79">
        <v>250</v>
      </c>
      <c r="T1953" s="83">
        <v>65</v>
      </c>
      <c r="U1953" s="83">
        <v>48</v>
      </c>
      <c r="V1953" s="83">
        <v>44</v>
      </c>
      <c r="W1953" s="82"/>
      <c r="X1953" s="83">
        <f t="shared" ref="X1953:X1965" si="344">(T1953+U1953+V1953)/3</f>
        <v>52.333333333333336</v>
      </c>
      <c r="Y1953" s="84">
        <f t="shared" si="336"/>
        <v>0.13761573333333335</v>
      </c>
      <c r="Z1953" s="86"/>
      <c r="AA1953" s="73">
        <f t="shared" si="335"/>
        <v>0.21212106666666669</v>
      </c>
      <c r="AB1953" s="831">
        <f t="shared" si="341"/>
        <v>196.96973333333332</v>
      </c>
    </row>
    <row r="1954" spans="1:28" s="233" customFormat="1" ht="18" customHeight="1" x14ac:dyDescent="0.2">
      <c r="A1954" s="74"/>
      <c r="B1954" s="75"/>
      <c r="C1954" s="76"/>
      <c r="D1954" s="182"/>
      <c r="E1954" s="183"/>
      <c r="F1954" s="234"/>
      <c r="G1954" s="235"/>
      <c r="H1954" s="65">
        <v>1527</v>
      </c>
      <c r="I1954" s="87" t="s">
        <v>2538</v>
      </c>
      <c r="J1954" s="79">
        <v>250</v>
      </c>
      <c r="K1954" s="83">
        <v>93</v>
      </c>
      <c r="L1954" s="83">
        <v>87</v>
      </c>
      <c r="M1954" s="83">
        <v>91</v>
      </c>
      <c r="N1954" s="82"/>
      <c r="O1954" s="83">
        <f t="shared" si="343"/>
        <v>90.333333333333329</v>
      </c>
      <c r="P1954" s="84">
        <f t="shared" si="340"/>
        <v>0.2375405333333333</v>
      </c>
      <c r="Q1954" s="322"/>
      <c r="R1954" s="204" t="s">
        <v>2539</v>
      </c>
      <c r="S1954" s="79">
        <v>250</v>
      </c>
      <c r="T1954" s="83">
        <v>7</v>
      </c>
      <c r="U1954" s="83">
        <v>0</v>
      </c>
      <c r="V1954" s="83">
        <v>5</v>
      </c>
      <c r="W1954" s="82"/>
      <c r="X1954" s="83">
        <f t="shared" si="344"/>
        <v>4</v>
      </c>
      <c r="Y1954" s="84">
        <f t="shared" si="336"/>
        <v>1.0518399999999999E-2</v>
      </c>
      <c r="Z1954" s="86"/>
      <c r="AA1954" s="73">
        <f t="shared" si="335"/>
        <v>0.24805893333333331</v>
      </c>
      <c r="AB1954" s="831">
        <f t="shared" si="341"/>
        <v>187.98526666666666</v>
      </c>
    </row>
    <row r="1955" spans="1:28" s="233" customFormat="1" ht="18" customHeight="1" x14ac:dyDescent="0.2">
      <c r="A1955" s="74"/>
      <c r="B1955" s="75"/>
      <c r="C1955" s="76"/>
      <c r="D1955" s="182"/>
      <c r="E1955" s="183"/>
      <c r="F1955" s="234"/>
      <c r="G1955" s="235"/>
      <c r="H1955" s="65">
        <v>1527</v>
      </c>
      <c r="I1955" s="87" t="s">
        <v>2540</v>
      </c>
      <c r="J1955" s="79">
        <v>250</v>
      </c>
      <c r="K1955" s="83">
        <v>0</v>
      </c>
      <c r="L1955" s="83"/>
      <c r="M1955" s="83"/>
      <c r="N1955" s="82"/>
      <c r="O1955" s="83">
        <f t="shared" si="343"/>
        <v>0</v>
      </c>
      <c r="P1955" s="84">
        <f t="shared" si="340"/>
        <v>0</v>
      </c>
      <c r="Q1955" s="322"/>
      <c r="R1955" s="204" t="s">
        <v>2541</v>
      </c>
      <c r="S1955" s="79">
        <v>250</v>
      </c>
      <c r="T1955" s="83">
        <v>30</v>
      </c>
      <c r="U1955" s="83">
        <v>8</v>
      </c>
      <c r="V1955" s="83">
        <v>21</v>
      </c>
      <c r="W1955" s="82"/>
      <c r="X1955" s="83">
        <f t="shared" si="344"/>
        <v>19.666666666666668</v>
      </c>
      <c r="Y1955" s="84">
        <f t="shared" si="336"/>
        <v>5.1715466666666668E-2</v>
      </c>
      <c r="Z1955" s="86"/>
      <c r="AA1955" s="73">
        <f t="shared" si="335"/>
        <v>5.1715466666666668E-2</v>
      </c>
      <c r="AB1955" s="831">
        <f t="shared" si="341"/>
        <v>237.07113333333334</v>
      </c>
    </row>
    <row r="1956" spans="1:28" s="233" customFormat="1" ht="18" customHeight="1" x14ac:dyDescent="0.2">
      <c r="A1956" s="74"/>
      <c r="B1956" s="75"/>
      <c r="C1956" s="76"/>
      <c r="D1956" s="182"/>
      <c r="E1956" s="183"/>
      <c r="F1956" s="234"/>
      <c r="G1956" s="235"/>
      <c r="H1956" s="65">
        <v>1527</v>
      </c>
      <c r="I1956" s="87" t="s">
        <v>2542</v>
      </c>
      <c r="J1956" s="79">
        <v>250</v>
      </c>
      <c r="K1956" s="83">
        <v>61</v>
      </c>
      <c r="L1956" s="83">
        <v>49</v>
      </c>
      <c r="M1956" s="83">
        <v>60</v>
      </c>
      <c r="N1956" s="82"/>
      <c r="O1956" s="83">
        <f t="shared" si="343"/>
        <v>56.666666666666664</v>
      </c>
      <c r="P1956" s="84">
        <f t="shared" si="340"/>
        <v>0.14901066666666665</v>
      </c>
      <c r="Q1956" s="322"/>
      <c r="R1956" s="204" t="s">
        <v>2542</v>
      </c>
      <c r="S1956" s="79">
        <v>250</v>
      </c>
      <c r="T1956" s="83">
        <v>32</v>
      </c>
      <c r="U1956" s="83">
        <v>32</v>
      </c>
      <c r="V1956" s="83">
        <v>31</v>
      </c>
      <c r="W1956" s="82"/>
      <c r="X1956" s="83">
        <f t="shared" si="344"/>
        <v>31.666666666666668</v>
      </c>
      <c r="Y1956" s="84">
        <f t="shared" si="336"/>
        <v>8.3270666666666673E-2</v>
      </c>
      <c r="Z1956" s="86"/>
      <c r="AA1956" s="73">
        <f t="shared" si="335"/>
        <v>0.23228133333333334</v>
      </c>
      <c r="AB1956" s="831">
        <f t="shared" si="341"/>
        <v>191.92966666666666</v>
      </c>
    </row>
    <row r="1957" spans="1:28" s="233" customFormat="1" ht="18" customHeight="1" x14ac:dyDescent="0.2">
      <c r="A1957" s="74"/>
      <c r="B1957" s="75"/>
      <c r="C1957" s="76"/>
      <c r="D1957" s="182"/>
      <c r="E1957" s="183"/>
      <c r="F1957" s="234"/>
      <c r="G1957" s="235"/>
      <c r="H1957" s="65">
        <v>1527</v>
      </c>
      <c r="I1957" s="87"/>
      <c r="J1957" s="79">
        <v>250</v>
      </c>
      <c r="K1957" s="83"/>
      <c r="L1957" s="83"/>
      <c r="M1957" s="83"/>
      <c r="N1957" s="82"/>
      <c r="O1957" s="83">
        <f t="shared" si="343"/>
        <v>0</v>
      </c>
      <c r="P1957" s="84">
        <f t="shared" si="340"/>
        <v>0</v>
      </c>
      <c r="Q1957" s="322"/>
      <c r="R1957" s="204" t="s">
        <v>2543</v>
      </c>
      <c r="S1957" s="79">
        <v>250</v>
      </c>
      <c r="T1957" s="83">
        <v>0</v>
      </c>
      <c r="U1957" s="83">
        <v>0</v>
      </c>
      <c r="V1957" s="83">
        <v>10</v>
      </c>
      <c r="W1957" s="82"/>
      <c r="X1957" s="83">
        <f t="shared" si="344"/>
        <v>3.3333333333333335</v>
      </c>
      <c r="Y1957" s="84">
        <f t="shared" si="336"/>
        <v>8.765333333333335E-3</v>
      </c>
      <c r="Z1957" s="86"/>
      <c r="AA1957" s="73">
        <f t="shared" si="335"/>
        <v>8.765333333333335E-3</v>
      </c>
      <c r="AB1957" s="831">
        <f t="shared" si="341"/>
        <v>247.80866666666665</v>
      </c>
    </row>
    <row r="1958" spans="1:28" s="233" customFormat="1" ht="18" customHeight="1" thickBot="1" x14ac:dyDescent="0.25">
      <c r="A1958" s="74"/>
      <c r="B1958" s="75"/>
      <c r="C1958" s="76"/>
      <c r="D1958" s="355"/>
      <c r="E1958" s="438"/>
      <c r="F1958" s="234"/>
      <c r="G1958" s="235"/>
      <c r="H1958" s="65">
        <v>1527</v>
      </c>
      <c r="I1958" s="97"/>
      <c r="J1958" s="95">
        <v>250</v>
      </c>
      <c r="K1958" s="99"/>
      <c r="L1958" s="99"/>
      <c r="M1958" s="99"/>
      <c r="N1958" s="98"/>
      <c r="O1958" s="99">
        <f t="shared" si="343"/>
        <v>0</v>
      </c>
      <c r="P1958" s="100">
        <f t="shared" si="340"/>
        <v>0</v>
      </c>
      <c r="Q1958" s="326"/>
      <c r="R1958" s="401"/>
      <c r="S1958" s="95">
        <v>250</v>
      </c>
      <c r="T1958" s="99"/>
      <c r="U1958" s="99"/>
      <c r="V1958" s="99"/>
      <c r="W1958" s="98"/>
      <c r="X1958" s="99">
        <f t="shared" si="344"/>
        <v>0</v>
      </c>
      <c r="Y1958" s="100">
        <f t="shared" si="336"/>
        <v>0</v>
      </c>
      <c r="Z1958" s="102"/>
      <c r="AA1958" s="73">
        <f t="shared" si="335"/>
        <v>0</v>
      </c>
      <c r="AB1958" s="831">
        <f t="shared" si="341"/>
        <v>250</v>
      </c>
    </row>
    <row r="1959" spans="1:28" s="10" customFormat="1" ht="18" customHeight="1" x14ac:dyDescent="0.2">
      <c r="A1959" s="58">
        <v>44955</v>
      </c>
      <c r="B1959" s="59">
        <v>0.4548611111111111</v>
      </c>
      <c r="C1959" s="60">
        <v>-4</v>
      </c>
      <c r="D1959" s="127">
        <f>(MAX(K1959:M1959))/J1959/1.44</f>
        <v>0.2810846560846561</v>
      </c>
      <c r="E1959" s="128">
        <f>(MAX(T1959:V1959))/S1959/1.44</f>
        <v>0.16754850088183423</v>
      </c>
      <c r="F1959" s="129" t="s">
        <v>2478</v>
      </c>
      <c r="G1959" s="130" t="s">
        <v>28</v>
      </c>
      <c r="H1959" s="131">
        <v>1528</v>
      </c>
      <c r="I1959" s="132" t="s">
        <v>29</v>
      </c>
      <c r="J1959" s="130">
        <v>630</v>
      </c>
      <c r="K1959" s="133">
        <v>219</v>
      </c>
      <c r="L1959" s="133">
        <v>181</v>
      </c>
      <c r="M1959" s="133">
        <v>255</v>
      </c>
      <c r="N1959" s="249" t="s">
        <v>1162</v>
      </c>
      <c r="O1959" s="133">
        <f>(K1959+L1959+M1959)/3</f>
        <v>218.33333333333334</v>
      </c>
      <c r="P1959" s="126">
        <f t="shared" si="340"/>
        <v>0.22782910052910052</v>
      </c>
      <c r="Q1959" s="135" t="s">
        <v>31</v>
      </c>
      <c r="R1959" s="136" t="s">
        <v>32</v>
      </c>
      <c r="S1959" s="130">
        <v>630</v>
      </c>
      <c r="T1959" s="133">
        <v>144</v>
      </c>
      <c r="U1959" s="133">
        <v>118</v>
      </c>
      <c r="V1959" s="133">
        <v>152</v>
      </c>
      <c r="W1959" s="134" t="s">
        <v>1162</v>
      </c>
      <c r="X1959" s="133">
        <f t="shared" si="344"/>
        <v>138</v>
      </c>
      <c r="Y1959" s="126">
        <f t="shared" si="336"/>
        <v>0.14400190476190475</v>
      </c>
      <c r="Z1959" s="137" t="s">
        <v>31</v>
      </c>
      <c r="AA1959" s="73">
        <f t="shared" si="335"/>
        <v>0.37183100529100527</v>
      </c>
      <c r="AB1959" s="831">
        <f t="shared" si="341"/>
        <v>395.74646666666672</v>
      </c>
    </row>
    <row r="1960" spans="1:28" ht="18" customHeight="1" x14ac:dyDescent="0.2">
      <c r="A1960" s="74"/>
      <c r="B1960" s="75"/>
      <c r="C1960" s="76"/>
      <c r="D1960" s="77"/>
      <c r="E1960" s="77"/>
      <c r="F1960" s="78"/>
      <c r="G1960" s="79"/>
      <c r="H1960" s="80">
        <v>1528</v>
      </c>
      <c r="I1960" s="87" t="s">
        <v>2544</v>
      </c>
      <c r="J1960" s="79">
        <v>630</v>
      </c>
      <c r="K1960" s="82">
        <v>37</v>
      </c>
      <c r="L1960" s="82">
        <v>24</v>
      </c>
      <c r="M1960" s="82">
        <v>32</v>
      </c>
      <c r="N1960" s="82"/>
      <c r="O1960" s="83">
        <f t="shared" ref="O1960:O2020" si="345">(K1960+L1960+M1960)/3</f>
        <v>31</v>
      </c>
      <c r="P1960" s="84">
        <f t="shared" si="340"/>
        <v>3.234825396825397E-2</v>
      </c>
      <c r="Q1960" s="84"/>
      <c r="R1960" s="85" t="s">
        <v>2545</v>
      </c>
      <c r="S1960" s="79">
        <v>630</v>
      </c>
      <c r="T1960" s="82">
        <v>3</v>
      </c>
      <c r="U1960" s="82">
        <v>1</v>
      </c>
      <c r="V1960" s="82">
        <v>2</v>
      </c>
      <c r="W1960" s="82"/>
      <c r="X1960" s="83">
        <f t="shared" si="344"/>
        <v>2</v>
      </c>
      <c r="Y1960" s="84">
        <f t="shared" si="336"/>
        <v>2.0869841269841268E-3</v>
      </c>
      <c r="Z1960" s="86"/>
      <c r="AA1960" s="73">
        <f t="shared" si="335"/>
        <v>3.4435238095238095E-2</v>
      </c>
      <c r="AB1960" s="831">
        <f t="shared" si="341"/>
        <v>608.30579999999998</v>
      </c>
    </row>
    <row r="1961" spans="1:28" ht="18" customHeight="1" x14ac:dyDescent="0.2">
      <c r="A1961" s="74"/>
      <c r="B1961" s="75"/>
      <c r="C1961" s="76"/>
      <c r="D1961" s="77"/>
      <c r="E1961" s="77"/>
      <c r="F1961" s="78"/>
      <c r="G1961" s="79"/>
      <c r="H1961" s="80">
        <v>1528</v>
      </c>
      <c r="I1961" s="87" t="s">
        <v>2546</v>
      </c>
      <c r="J1961" s="79">
        <v>630</v>
      </c>
      <c r="K1961" s="82">
        <v>140</v>
      </c>
      <c r="L1961" s="82">
        <v>107</v>
      </c>
      <c r="M1961" s="82">
        <v>148</v>
      </c>
      <c r="N1961" s="82"/>
      <c r="O1961" s="83">
        <f t="shared" si="345"/>
        <v>131.66666666666666</v>
      </c>
      <c r="P1961" s="84">
        <f t="shared" si="340"/>
        <v>0.13739312169312168</v>
      </c>
      <c r="Q1961" s="84"/>
      <c r="R1961" s="85" t="s">
        <v>2547</v>
      </c>
      <c r="S1961" s="79">
        <v>630</v>
      </c>
      <c r="T1961" s="82">
        <v>86</v>
      </c>
      <c r="U1961" s="82">
        <v>75</v>
      </c>
      <c r="V1961" s="82">
        <v>71</v>
      </c>
      <c r="W1961" s="82"/>
      <c r="X1961" s="83">
        <f t="shared" si="344"/>
        <v>77.333333333333329</v>
      </c>
      <c r="Y1961" s="84">
        <f t="shared" si="336"/>
        <v>8.0696719576719575E-2</v>
      </c>
      <c r="Z1961" s="86"/>
      <c r="AA1961" s="73">
        <f t="shared" si="335"/>
        <v>0.21808984126984127</v>
      </c>
      <c r="AB1961" s="831">
        <f t="shared" si="341"/>
        <v>492.60339999999997</v>
      </c>
    </row>
    <row r="1962" spans="1:28" ht="18" customHeight="1" x14ac:dyDescent="0.2">
      <c r="A1962" s="74"/>
      <c r="B1962" s="75"/>
      <c r="C1962" s="76"/>
      <c r="D1962" s="77"/>
      <c r="E1962" s="77"/>
      <c r="F1962" s="78"/>
      <c r="G1962" s="79"/>
      <c r="H1962" s="80">
        <v>1528</v>
      </c>
      <c r="I1962" s="87" t="s">
        <v>2548</v>
      </c>
      <c r="J1962" s="79">
        <v>630</v>
      </c>
      <c r="K1962" s="82">
        <v>0</v>
      </c>
      <c r="L1962" s="82">
        <v>0</v>
      </c>
      <c r="M1962" s="82">
        <v>0</v>
      </c>
      <c r="N1962" s="82"/>
      <c r="O1962" s="83">
        <f t="shared" si="345"/>
        <v>0</v>
      </c>
      <c r="P1962" s="84">
        <f t="shared" si="340"/>
        <v>0</v>
      </c>
      <c r="Q1962" s="84"/>
      <c r="R1962" s="85" t="s">
        <v>340</v>
      </c>
      <c r="S1962" s="79">
        <v>630</v>
      </c>
      <c r="T1962" s="82">
        <v>0</v>
      </c>
      <c r="U1962" s="82">
        <v>0</v>
      </c>
      <c r="V1962" s="82">
        <v>0</v>
      </c>
      <c r="W1962" s="82"/>
      <c r="X1962" s="83">
        <f t="shared" si="344"/>
        <v>0</v>
      </c>
      <c r="Y1962" s="84">
        <f t="shared" si="336"/>
        <v>0</v>
      </c>
      <c r="Z1962" s="86"/>
      <c r="AA1962" s="73">
        <f t="shared" si="335"/>
        <v>0</v>
      </c>
      <c r="AB1962" s="831">
        <f t="shared" si="341"/>
        <v>630</v>
      </c>
    </row>
    <row r="1963" spans="1:28" ht="18" customHeight="1" x14ac:dyDescent="0.2">
      <c r="A1963" s="74"/>
      <c r="B1963" s="75"/>
      <c r="C1963" s="76"/>
      <c r="D1963" s="77"/>
      <c r="E1963" s="77"/>
      <c r="F1963" s="78"/>
      <c r="G1963" s="79"/>
      <c r="H1963" s="80">
        <v>1528</v>
      </c>
      <c r="I1963" s="87" t="s">
        <v>2549</v>
      </c>
      <c r="J1963" s="79">
        <v>630</v>
      </c>
      <c r="K1963" s="82">
        <v>35</v>
      </c>
      <c r="L1963" s="82">
        <v>35</v>
      </c>
      <c r="M1963" s="82">
        <v>39</v>
      </c>
      <c r="N1963" s="82"/>
      <c r="O1963" s="83">
        <f t="shared" si="345"/>
        <v>36.333333333333336</v>
      </c>
      <c r="P1963" s="84">
        <f t="shared" si="340"/>
        <v>3.7913544973544974E-2</v>
      </c>
      <c r="Q1963" s="84"/>
      <c r="R1963" s="85" t="s">
        <v>2550</v>
      </c>
      <c r="S1963" s="79">
        <v>630</v>
      </c>
      <c r="T1963" s="82">
        <v>53</v>
      </c>
      <c r="U1963" s="82">
        <v>42</v>
      </c>
      <c r="V1963" s="82">
        <v>74</v>
      </c>
      <c r="W1963" s="82"/>
      <c r="X1963" s="83">
        <f t="shared" si="344"/>
        <v>56.333333333333336</v>
      </c>
      <c r="Y1963" s="84">
        <f t="shared" si="336"/>
        <v>5.8783386243386242E-2</v>
      </c>
      <c r="Z1963" s="86"/>
      <c r="AA1963" s="73">
        <f t="shared" si="335"/>
        <v>9.6696931216931209E-2</v>
      </c>
      <c r="AB1963" s="831">
        <f t="shared" si="341"/>
        <v>569.08093333333329</v>
      </c>
    </row>
    <row r="1964" spans="1:28" ht="18" customHeight="1" x14ac:dyDescent="0.2">
      <c r="A1964" s="74"/>
      <c r="B1964" s="75"/>
      <c r="C1964" s="76"/>
      <c r="D1964" s="77"/>
      <c r="E1964" s="77"/>
      <c r="F1964" s="78"/>
      <c r="G1964" s="79"/>
      <c r="H1964" s="80">
        <v>1528</v>
      </c>
      <c r="I1964" s="87" t="s">
        <v>2551</v>
      </c>
      <c r="J1964" s="79">
        <v>630</v>
      </c>
      <c r="K1964" s="82">
        <v>7</v>
      </c>
      <c r="L1964" s="82">
        <v>16</v>
      </c>
      <c r="M1964" s="82">
        <v>35</v>
      </c>
      <c r="N1964" s="82"/>
      <c r="O1964" s="83">
        <f t="shared" si="345"/>
        <v>19.333333333333332</v>
      </c>
      <c r="P1964" s="84">
        <f t="shared" si="340"/>
        <v>2.0174179894179894E-2</v>
      </c>
      <c r="Q1964" s="84"/>
      <c r="R1964" s="85"/>
      <c r="S1964" s="79">
        <v>630</v>
      </c>
      <c r="T1964" s="82"/>
      <c r="U1964" s="82"/>
      <c r="V1964" s="82"/>
      <c r="W1964" s="82"/>
      <c r="X1964" s="83">
        <f t="shared" si="344"/>
        <v>0</v>
      </c>
      <c r="Y1964" s="84">
        <f t="shared" si="336"/>
        <v>0</v>
      </c>
      <c r="Z1964" s="86"/>
      <c r="AA1964" s="73">
        <f t="shared" si="335"/>
        <v>2.0174179894179894E-2</v>
      </c>
      <c r="AB1964" s="831">
        <f t="shared" si="341"/>
        <v>617.29026666666664</v>
      </c>
    </row>
    <row r="1965" spans="1:28" ht="18" customHeight="1" x14ac:dyDescent="0.2">
      <c r="A1965" s="74"/>
      <c r="B1965" s="75"/>
      <c r="C1965" s="76"/>
      <c r="D1965" s="77"/>
      <c r="E1965" s="77"/>
      <c r="F1965" s="78"/>
      <c r="G1965" s="79"/>
      <c r="H1965" s="80">
        <v>1528</v>
      </c>
      <c r="I1965" s="87" t="s">
        <v>2552</v>
      </c>
      <c r="J1965" s="79">
        <v>630</v>
      </c>
      <c r="K1965" s="82">
        <v>0</v>
      </c>
      <c r="L1965" s="82">
        <v>0</v>
      </c>
      <c r="M1965" s="82">
        <v>1</v>
      </c>
      <c r="N1965" s="82"/>
      <c r="O1965" s="83">
        <f t="shared" si="345"/>
        <v>0.33333333333333331</v>
      </c>
      <c r="P1965" s="84">
        <f t="shared" si="340"/>
        <v>3.4783068783068779E-4</v>
      </c>
      <c r="Q1965" s="84"/>
      <c r="R1965" s="85"/>
      <c r="S1965" s="79">
        <v>630</v>
      </c>
      <c r="T1965" s="82"/>
      <c r="U1965" s="82"/>
      <c r="V1965" s="82"/>
      <c r="W1965" s="82"/>
      <c r="X1965" s="83">
        <f t="shared" si="344"/>
        <v>0</v>
      </c>
      <c r="Y1965" s="84">
        <f t="shared" si="336"/>
        <v>0</v>
      </c>
      <c r="Z1965" s="86"/>
      <c r="AA1965" s="73">
        <f t="shared" si="335"/>
        <v>3.4783068783068779E-4</v>
      </c>
      <c r="AB1965" s="831">
        <f t="shared" si="341"/>
        <v>629.78086666666661</v>
      </c>
    </row>
    <row r="1966" spans="1:28" ht="16.5" customHeight="1" thickBot="1" x14ac:dyDescent="0.25">
      <c r="A1966" s="74"/>
      <c r="B1966" s="75"/>
      <c r="C1966" s="76"/>
      <c r="D1966" s="77"/>
      <c r="E1966" s="77"/>
      <c r="F1966" s="94"/>
      <c r="G1966" s="95"/>
      <c r="H1966" s="96">
        <v>1528</v>
      </c>
      <c r="I1966" s="97"/>
      <c r="J1966" s="95">
        <v>630</v>
      </c>
      <c r="K1966" s="98"/>
      <c r="L1966" s="98"/>
      <c r="M1966" s="98"/>
      <c r="N1966" s="98"/>
      <c r="O1966" s="99">
        <f t="shared" si="345"/>
        <v>0</v>
      </c>
      <c r="P1966" s="100">
        <f t="shared" si="340"/>
        <v>0</v>
      </c>
      <c r="Q1966" s="100"/>
      <c r="R1966" s="101"/>
      <c r="S1966" s="95">
        <v>630</v>
      </c>
      <c r="T1966" s="98"/>
      <c r="U1966" s="98"/>
      <c r="V1966" s="98"/>
      <c r="W1966" s="98"/>
      <c r="X1966" s="99"/>
      <c r="Y1966" s="100">
        <f t="shared" si="336"/>
        <v>0</v>
      </c>
      <c r="Z1966" s="102"/>
      <c r="AA1966" s="73">
        <f t="shared" si="335"/>
        <v>0</v>
      </c>
      <c r="AB1966" s="831">
        <f t="shared" si="341"/>
        <v>630</v>
      </c>
    </row>
    <row r="1967" spans="1:28" s="10" customFormat="1" ht="18" customHeight="1" x14ac:dyDescent="0.2">
      <c r="A1967" s="197">
        <v>44976</v>
      </c>
      <c r="B1967" s="59">
        <v>0.375</v>
      </c>
      <c r="C1967" s="60">
        <v>-5</v>
      </c>
      <c r="D1967" s="127">
        <f>(MAX(K1967:M1967))/J1967/1.44</f>
        <v>0.20833333333333334</v>
      </c>
      <c r="E1967" s="128">
        <f>(MAX(T1967:V1967))/S1967/1.44</f>
        <v>0.10416666666666667</v>
      </c>
      <c r="F1967" s="129" t="s">
        <v>2478</v>
      </c>
      <c r="G1967" s="130" t="s">
        <v>28</v>
      </c>
      <c r="H1967" s="131">
        <v>1529</v>
      </c>
      <c r="I1967" s="132" t="s">
        <v>29</v>
      </c>
      <c r="J1967" s="130">
        <v>400</v>
      </c>
      <c r="K1967" s="463">
        <v>100</v>
      </c>
      <c r="L1967" s="463">
        <v>120</v>
      </c>
      <c r="M1967" s="463">
        <v>96</v>
      </c>
      <c r="N1967" s="464" t="s">
        <v>117</v>
      </c>
      <c r="O1967" s="133">
        <f t="shared" si="345"/>
        <v>105.33333333333333</v>
      </c>
      <c r="P1967" s="126">
        <f t="shared" si="340"/>
        <v>0.17311533333333334</v>
      </c>
      <c r="Q1967" s="135" t="s">
        <v>31</v>
      </c>
      <c r="R1967" s="136" t="s">
        <v>32</v>
      </c>
      <c r="S1967" s="130">
        <v>400</v>
      </c>
      <c r="T1967" s="463">
        <v>60</v>
      </c>
      <c r="U1967" s="463">
        <v>30</v>
      </c>
      <c r="V1967" s="463">
        <v>30</v>
      </c>
      <c r="W1967" s="464" t="s">
        <v>1503</v>
      </c>
      <c r="X1967" s="133">
        <f t="shared" ref="X1967:X2006" si="346">(T1967+U1967+V1967)/3</f>
        <v>40</v>
      </c>
      <c r="Y1967" s="126">
        <f t="shared" si="336"/>
        <v>6.5739999999999993E-2</v>
      </c>
      <c r="Z1967" s="137" t="s">
        <v>31</v>
      </c>
      <c r="AA1967" s="73">
        <f t="shared" si="335"/>
        <v>0.23885533333333334</v>
      </c>
      <c r="AB1967" s="831">
        <f t="shared" si="341"/>
        <v>304.45786666666663</v>
      </c>
    </row>
    <row r="1968" spans="1:28" ht="18" customHeight="1" x14ac:dyDescent="0.2">
      <c r="A1968" s="74"/>
      <c r="B1968" s="75"/>
      <c r="C1968" s="76"/>
      <c r="D1968" s="77"/>
      <c r="E1968" s="77"/>
      <c r="F1968" s="78"/>
      <c r="G1968" s="79"/>
      <c r="H1968" s="80">
        <v>1529</v>
      </c>
      <c r="I1968" s="87" t="s">
        <v>2553</v>
      </c>
      <c r="J1968" s="79">
        <v>400</v>
      </c>
      <c r="K1968" s="82">
        <v>33</v>
      </c>
      <c r="L1968" s="82">
        <v>43</v>
      </c>
      <c r="M1968" s="82">
        <v>28</v>
      </c>
      <c r="N1968" s="82"/>
      <c r="O1968" s="83">
        <f t="shared" si="345"/>
        <v>34.666666666666664</v>
      </c>
      <c r="P1968" s="84">
        <f t="shared" si="340"/>
        <v>5.697466666666666E-2</v>
      </c>
      <c r="Q1968" s="84"/>
      <c r="R1968" s="85" t="s">
        <v>2554</v>
      </c>
      <c r="S1968" s="79">
        <v>400</v>
      </c>
      <c r="T1968" s="82">
        <v>0</v>
      </c>
      <c r="U1968" s="82">
        <v>0</v>
      </c>
      <c r="V1968" s="82">
        <v>0</v>
      </c>
      <c r="W1968" s="82"/>
      <c r="X1968" s="83">
        <f t="shared" si="346"/>
        <v>0</v>
      </c>
      <c r="Y1968" s="84">
        <f t="shared" si="336"/>
        <v>0</v>
      </c>
      <c r="Z1968" s="86"/>
      <c r="AA1968" s="73">
        <f t="shared" si="335"/>
        <v>5.697466666666666E-2</v>
      </c>
      <c r="AB1968" s="831">
        <f t="shared" si="341"/>
        <v>377.21013333333332</v>
      </c>
    </row>
    <row r="1969" spans="1:2259" ht="18" customHeight="1" x14ac:dyDescent="0.2">
      <c r="A1969" s="74"/>
      <c r="B1969" s="75"/>
      <c r="C1969" s="76"/>
      <c r="D1969" s="77"/>
      <c r="E1969" s="77"/>
      <c r="F1969" s="78"/>
      <c r="G1969" s="79"/>
      <c r="H1969" s="80">
        <v>1529</v>
      </c>
      <c r="I1969" s="87" t="s">
        <v>2555</v>
      </c>
      <c r="J1969" s="79">
        <v>400</v>
      </c>
      <c r="K1969" s="82">
        <v>48</v>
      </c>
      <c r="L1969" s="82">
        <v>28</v>
      </c>
      <c r="M1969" s="82">
        <v>33</v>
      </c>
      <c r="N1969" s="82"/>
      <c r="O1969" s="83">
        <f t="shared" si="345"/>
        <v>36.333333333333336</v>
      </c>
      <c r="P1969" s="84">
        <f t="shared" si="340"/>
        <v>5.9713833333333334E-2</v>
      </c>
      <c r="Q1969" s="84"/>
      <c r="R1969" s="85" t="s">
        <v>2556</v>
      </c>
      <c r="S1969" s="79">
        <v>400</v>
      </c>
      <c r="T1969" s="82">
        <v>0</v>
      </c>
      <c r="U1969" s="82">
        <v>0</v>
      </c>
      <c r="V1969" s="82">
        <v>0</v>
      </c>
      <c r="W1969" s="82"/>
      <c r="X1969" s="83">
        <f t="shared" si="346"/>
        <v>0</v>
      </c>
      <c r="Y1969" s="84">
        <f t="shared" si="336"/>
        <v>0</v>
      </c>
      <c r="Z1969" s="86"/>
      <c r="AA1969" s="73">
        <f t="shared" si="335"/>
        <v>5.9713833333333334E-2</v>
      </c>
      <c r="AB1969" s="831">
        <f t="shared" si="341"/>
        <v>376.11446666666666</v>
      </c>
    </row>
    <row r="1970" spans="1:2259" ht="18" customHeight="1" x14ac:dyDescent="0.2">
      <c r="A1970" s="74"/>
      <c r="B1970" s="75"/>
      <c r="C1970" s="76"/>
      <c r="D1970" s="77"/>
      <c r="E1970" s="77"/>
      <c r="F1970" s="78"/>
      <c r="G1970" s="79"/>
      <c r="H1970" s="80">
        <v>1529</v>
      </c>
      <c r="I1970" s="87" t="s">
        <v>2557</v>
      </c>
      <c r="J1970" s="79">
        <v>400</v>
      </c>
      <c r="K1970" s="82">
        <v>9</v>
      </c>
      <c r="L1970" s="82">
        <v>8</v>
      </c>
      <c r="M1970" s="82">
        <v>16</v>
      </c>
      <c r="N1970" s="82"/>
      <c r="O1970" s="83">
        <f t="shared" si="345"/>
        <v>11</v>
      </c>
      <c r="P1970" s="84">
        <f t="shared" si="340"/>
        <v>1.8078500000000001E-2</v>
      </c>
      <c r="Q1970" s="84"/>
      <c r="R1970" s="85" t="s">
        <v>2558</v>
      </c>
      <c r="S1970" s="79">
        <v>400</v>
      </c>
      <c r="T1970" s="82">
        <v>0</v>
      </c>
      <c r="U1970" s="82">
        <v>0</v>
      </c>
      <c r="V1970" s="82">
        <v>0</v>
      </c>
      <c r="W1970" s="82"/>
      <c r="X1970" s="83">
        <f t="shared" si="346"/>
        <v>0</v>
      </c>
      <c r="Y1970" s="84">
        <f t="shared" si="336"/>
        <v>0</v>
      </c>
      <c r="Z1970" s="86"/>
      <c r="AA1970" s="73">
        <f t="shared" si="335"/>
        <v>1.8078500000000001E-2</v>
      </c>
      <c r="AB1970" s="831">
        <f t="shared" si="341"/>
        <v>392.76859999999999</v>
      </c>
    </row>
    <row r="1971" spans="1:2259" ht="18" customHeight="1" x14ac:dyDescent="0.2">
      <c r="A1971" s="74"/>
      <c r="B1971" s="75"/>
      <c r="C1971" s="76"/>
      <c r="D1971" s="77"/>
      <c r="E1971" s="77"/>
      <c r="F1971" s="78"/>
      <c r="G1971" s="79"/>
      <c r="H1971" s="80">
        <v>1529</v>
      </c>
      <c r="I1971" s="87" t="s">
        <v>2097</v>
      </c>
      <c r="J1971" s="79">
        <v>400</v>
      </c>
      <c r="K1971" s="82">
        <v>0</v>
      </c>
      <c r="L1971" s="82">
        <v>12</v>
      </c>
      <c r="M1971" s="82">
        <v>0</v>
      </c>
      <c r="N1971" s="82"/>
      <c r="O1971" s="83">
        <f t="shared" si="345"/>
        <v>4</v>
      </c>
      <c r="P1971" s="84">
        <f t="shared" si="340"/>
        <v>6.574E-3</v>
      </c>
      <c r="Q1971" s="84"/>
      <c r="R1971" s="85" t="s">
        <v>2559</v>
      </c>
      <c r="S1971" s="79">
        <v>400</v>
      </c>
      <c r="T1971" s="82">
        <v>6</v>
      </c>
      <c r="U1971" s="82">
        <v>9</v>
      </c>
      <c r="V1971" s="82">
        <v>5</v>
      </c>
      <c r="W1971" s="82"/>
      <c r="X1971" s="83">
        <f t="shared" si="346"/>
        <v>6.666666666666667</v>
      </c>
      <c r="Y1971" s="84">
        <f t="shared" si="336"/>
        <v>1.0956666666666668E-2</v>
      </c>
      <c r="Z1971" s="86"/>
      <c r="AA1971" s="73">
        <f t="shared" si="335"/>
        <v>1.7530666666666667E-2</v>
      </c>
      <c r="AB1971" s="831">
        <f t="shared" si="341"/>
        <v>392.98773333333332</v>
      </c>
    </row>
    <row r="1972" spans="1:2259" ht="18" customHeight="1" x14ac:dyDescent="0.2">
      <c r="A1972" s="74"/>
      <c r="B1972" s="75"/>
      <c r="C1972" s="76"/>
      <c r="D1972" s="77"/>
      <c r="E1972" s="77"/>
      <c r="F1972" s="79"/>
      <c r="G1972" s="79"/>
      <c r="H1972" s="80">
        <v>1529</v>
      </c>
      <c r="I1972" s="87" t="s">
        <v>2560</v>
      </c>
      <c r="J1972" s="79">
        <v>400</v>
      </c>
      <c r="K1972" s="82">
        <v>0</v>
      </c>
      <c r="L1972" s="82">
        <v>0</v>
      </c>
      <c r="M1972" s="82">
        <v>0</v>
      </c>
      <c r="N1972" s="82"/>
      <c r="O1972" s="83">
        <f t="shared" si="345"/>
        <v>0</v>
      </c>
      <c r="P1972" s="84">
        <f t="shared" si="340"/>
        <v>0</v>
      </c>
      <c r="Q1972" s="84"/>
      <c r="R1972" s="85" t="s">
        <v>2263</v>
      </c>
      <c r="S1972" s="79">
        <v>400</v>
      </c>
      <c r="T1972" s="82">
        <v>35</v>
      </c>
      <c r="U1972" s="82">
        <v>0</v>
      </c>
      <c r="V1972" s="82">
        <v>22</v>
      </c>
      <c r="W1972" s="82"/>
      <c r="X1972" s="83">
        <f t="shared" si="346"/>
        <v>19</v>
      </c>
      <c r="Y1972" s="84">
        <f t="shared" si="336"/>
        <v>3.1226500000000001E-2</v>
      </c>
      <c r="Z1972" s="337"/>
      <c r="AA1972" s="73">
        <f t="shared" si="335"/>
        <v>3.1226500000000001E-2</v>
      </c>
      <c r="AB1972" s="831">
        <f t="shared" si="341"/>
        <v>387.50940000000003</v>
      </c>
    </row>
    <row r="1973" spans="1:2259" ht="18" customHeight="1" x14ac:dyDescent="0.2">
      <c r="A1973" s="74"/>
      <c r="B1973" s="75"/>
      <c r="C1973" s="76"/>
      <c r="D1973" s="77"/>
      <c r="E1973" s="77"/>
      <c r="F1973" s="79"/>
      <c r="G1973" s="79"/>
      <c r="H1973" s="80"/>
      <c r="I1973" s="87"/>
      <c r="J1973" s="79"/>
      <c r="K1973" s="82"/>
      <c r="L1973" s="82"/>
      <c r="M1973" s="82"/>
      <c r="N1973" s="82"/>
      <c r="O1973" s="83"/>
      <c r="P1973" s="84"/>
      <c r="Q1973" s="84"/>
      <c r="R1973" s="85" t="s">
        <v>2561</v>
      </c>
      <c r="S1973" s="79">
        <v>400</v>
      </c>
      <c r="T1973" s="82">
        <v>10</v>
      </c>
      <c r="U1973" s="82">
        <v>21</v>
      </c>
      <c r="V1973" s="82">
        <v>1</v>
      </c>
      <c r="W1973" s="82"/>
      <c r="X1973" s="83">
        <f t="shared" si="346"/>
        <v>10.666666666666666</v>
      </c>
      <c r="Y1973" s="84">
        <f t="shared" si="336"/>
        <v>1.7530666666666667E-2</v>
      </c>
      <c r="Z1973" s="337"/>
      <c r="AA1973" s="73">
        <f t="shared" si="335"/>
        <v>1.7530666666666667E-2</v>
      </c>
      <c r="AB1973" s="831">
        <f t="shared" si="341"/>
        <v>392.98773333333332</v>
      </c>
    </row>
    <row r="1974" spans="1:2259" ht="18" customHeight="1" x14ac:dyDescent="0.2">
      <c r="A1974" s="74"/>
      <c r="B1974" s="75"/>
      <c r="C1974" s="76"/>
      <c r="D1974" s="77"/>
      <c r="E1974" s="77"/>
      <c r="F1974" s="79"/>
      <c r="G1974" s="79"/>
      <c r="H1974" s="80"/>
      <c r="I1974" s="87"/>
      <c r="J1974" s="79"/>
      <c r="K1974" s="82"/>
      <c r="L1974" s="82"/>
      <c r="M1974" s="82"/>
      <c r="N1974" s="82"/>
      <c r="O1974" s="83"/>
      <c r="P1974" s="84"/>
      <c r="Q1974" s="84"/>
      <c r="R1974" s="85"/>
      <c r="S1974" s="79">
        <v>400</v>
      </c>
      <c r="T1974" s="82"/>
      <c r="U1974" s="82"/>
      <c r="V1974" s="82"/>
      <c r="W1974" s="82"/>
      <c r="X1974" s="83">
        <f t="shared" si="346"/>
        <v>0</v>
      </c>
      <c r="Y1974" s="84">
        <f t="shared" si="336"/>
        <v>0</v>
      </c>
      <c r="Z1974" s="337"/>
      <c r="AA1974" s="73">
        <f t="shared" si="335"/>
        <v>0</v>
      </c>
      <c r="AB1974" s="831">
        <f t="shared" si="341"/>
        <v>400</v>
      </c>
    </row>
    <row r="1975" spans="1:2259" ht="18" customHeight="1" thickBot="1" x14ac:dyDescent="0.25">
      <c r="A1975" s="74"/>
      <c r="B1975" s="75"/>
      <c r="C1975" s="76"/>
      <c r="D1975" s="77"/>
      <c r="E1975" s="77"/>
      <c r="F1975" s="95"/>
      <c r="G1975" s="95"/>
      <c r="H1975" s="96"/>
      <c r="I1975" s="97"/>
      <c r="J1975" s="95"/>
      <c r="K1975" s="98"/>
      <c r="L1975" s="98"/>
      <c r="M1975" s="98"/>
      <c r="N1975" s="98"/>
      <c r="O1975" s="99"/>
      <c r="P1975" s="100"/>
      <c r="Q1975" s="100"/>
      <c r="R1975" s="101"/>
      <c r="S1975" s="95">
        <v>400</v>
      </c>
      <c r="T1975" s="98"/>
      <c r="U1975" s="98"/>
      <c r="V1975" s="98"/>
      <c r="W1975" s="98"/>
      <c r="X1975" s="99">
        <f t="shared" si="346"/>
        <v>0</v>
      </c>
      <c r="Y1975" s="100">
        <f t="shared" si="336"/>
        <v>0</v>
      </c>
      <c r="Z1975" s="356"/>
      <c r="AA1975" s="73">
        <f t="shared" si="335"/>
        <v>0</v>
      </c>
      <c r="AB1975" s="831">
        <f t="shared" si="341"/>
        <v>400</v>
      </c>
    </row>
    <row r="1976" spans="1:2259" s="233" customFormat="1" ht="18" customHeight="1" thickBot="1" x14ac:dyDescent="0.25">
      <c r="A1976" s="58">
        <v>44976</v>
      </c>
      <c r="B1976" s="59">
        <v>0.58333333333333337</v>
      </c>
      <c r="C1976" s="60">
        <v>-8</v>
      </c>
      <c r="D1976" s="236">
        <f>(MAX(K1976:M1976))/J1976/1.44</f>
        <v>0.3767361111111111</v>
      </c>
      <c r="E1976" s="198">
        <f>(MAX(T1976:V1976))/S1976/1.44</f>
        <v>0.20659722222222221</v>
      </c>
      <c r="F1976" s="237" t="s">
        <v>2478</v>
      </c>
      <c r="G1976" s="238" t="s">
        <v>28</v>
      </c>
      <c r="H1976" s="239">
        <v>1532</v>
      </c>
      <c r="I1976" s="240" t="s">
        <v>29</v>
      </c>
      <c r="J1976" s="241">
        <v>400</v>
      </c>
      <c r="K1976" s="242">
        <v>110</v>
      </c>
      <c r="L1976" s="242">
        <v>217</v>
      </c>
      <c r="M1976" s="242">
        <v>89</v>
      </c>
      <c r="N1976" s="243" t="s">
        <v>880</v>
      </c>
      <c r="O1976" s="242">
        <f t="shared" si="345"/>
        <v>138.66666666666666</v>
      </c>
      <c r="P1976" s="188">
        <f t="shared" si="340"/>
        <v>0.22789866666666664</v>
      </c>
      <c r="Q1976" s="443" t="s">
        <v>52</v>
      </c>
      <c r="R1976" s="245" t="s">
        <v>32</v>
      </c>
      <c r="S1976" s="241">
        <v>400</v>
      </c>
      <c r="T1976" s="242">
        <v>94</v>
      </c>
      <c r="U1976" s="242">
        <v>79</v>
      </c>
      <c r="V1976" s="242">
        <v>119</v>
      </c>
      <c r="W1976" s="243" t="s">
        <v>53</v>
      </c>
      <c r="X1976" s="242">
        <f t="shared" si="346"/>
        <v>97.333333333333329</v>
      </c>
      <c r="Y1976" s="188">
        <f t="shared" si="336"/>
        <v>0.15996733333333332</v>
      </c>
      <c r="Z1976" s="520" t="s">
        <v>52</v>
      </c>
      <c r="AA1976" s="73">
        <f t="shared" si="335"/>
        <v>0.38786599999999993</v>
      </c>
      <c r="AB1976" s="831">
        <f t="shared" si="341"/>
        <v>244.85360000000003</v>
      </c>
    </row>
    <row r="1977" spans="1:2259" s="10" customFormat="1" ht="18" customHeight="1" thickBot="1" x14ac:dyDescent="0.25">
      <c r="A1977" s="58">
        <v>44940</v>
      </c>
      <c r="B1977" s="59">
        <v>0.40277777777777773</v>
      </c>
      <c r="C1977" s="60">
        <v>-3</v>
      </c>
      <c r="D1977" s="127">
        <f>(MAX(K1977:M1977))/J1977/1.44</f>
        <v>2.4305555555555559E-2</v>
      </c>
      <c r="E1977" s="128">
        <f>(MAX(T1977:V1977))/S1977/1.44</f>
        <v>0.10416666666666667</v>
      </c>
      <c r="F1977" s="129" t="s">
        <v>2478</v>
      </c>
      <c r="G1977" s="130" t="s">
        <v>28</v>
      </c>
      <c r="H1977" s="131">
        <v>1536</v>
      </c>
      <c r="I1977" s="132" t="s">
        <v>29</v>
      </c>
      <c r="J1977" s="130">
        <v>1000</v>
      </c>
      <c r="K1977" s="133">
        <v>35</v>
      </c>
      <c r="L1977" s="133">
        <v>30</v>
      </c>
      <c r="M1977" s="133">
        <v>35</v>
      </c>
      <c r="N1977" s="134" t="s">
        <v>1671</v>
      </c>
      <c r="O1977" s="133">
        <f t="shared" si="345"/>
        <v>33.333333333333336</v>
      </c>
      <c r="P1977" s="126">
        <f t="shared" si="340"/>
        <v>2.1913333333333333E-2</v>
      </c>
      <c r="Q1977" s="135" t="s">
        <v>50</v>
      </c>
      <c r="R1977" s="136" t="s">
        <v>32</v>
      </c>
      <c r="S1977" s="130">
        <v>1000</v>
      </c>
      <c r="T1977" s="133">
        <v>100</v>
      </c>
      <c r="U1977" s="133">
        <v>140</v>
      </c>
      <c r="V1977" s="133">
        <v>150</v>
      </c>
      <c r="W1977" s="134" t="s">
        <v>1136</v>
      </c>
      <c r="X1977" s="133">
        <f t="shared" si="346"/>
        <v>130</v>
      </c>
      <c r="Y1977" s="126">
        <f t="shared" si="336"/>
        <v>8.546200000000001E-2</v>
      </c>
      <c r="Z1977" s="137" t="s">
        <v>50</v>
      </c>
      <c r="AA1977" s="73">
        <f t="shared" si="335"/>
        <v>0.10737533333333335</v>
      </c>
      <c r="AB1977" s="831">
        <f t="shared" si="341"/>
        <v>892.6246666666666</v>
      </c>
    </row>
    <row r="1978" spans="1:2259" s="10" customFormat="1" ht="18" customHeight="1" x14ac:dyDescent="0.2">
      <c r="A1978" s="74"/>
      <c r="B1978" s="75"/>
      <c r="C1978" s="76"/>
      <c r="D1978" s="236"/>
      <c r="E1978" s="428"/>
      <c r="F1978" s="78"/>
      <c r="G1978" s="79"/>
      <c r="H1978" s="80">
        <v>1536</v>
      </c>
      <c r="I1978" s="87" t="s">
        <v>2562</v>
      </c>
      <c r="J1978" s="79">
        <v>1000</v>
      </c>
      <c r="K1978" s="83">
        <v>0</v>
      </c>
      <c r="L1978" s="83">
        <v>0</v>
      </c>
      <c r="M1978" s="83">
        <v>0</v>
      </c>
      <c r="N1978" s="82"/>
      <c r="O1978" s="83">
        <f t="shared" si="345"/>
        <v>0</v>
      </c>
      <c r="P1978" s="84">
        <f t="shared" si="340"/>
        <v>0</v>
      </c>
      <c r="Q1978" s="322"/>
      <c r="R1978" s="85" t="s">
        <v>2563</v>
      </c>
      <c r="S1978" s="79">
        <v>1000</v>
      </c>
      <c r="T1978" s="83">
        <v>30</v>
      </c>
      <c r="U1978" s="83">
        <v>43</v>
      </c>
      <c r="V1978" s="83">
        <v>45</v>
      </c>
      <c r="W1978" s="82"/>
      <c r="X1978" s="83">
        <f t="shared" si="346"/>
        <v>39.333333333333336</v>
      </c>
      <c r="Y1978" s="84">
        <f t="shared" si="336"/>
        <v>2.5857733333333334E-2</v>
      </c>
      <c r="Z1978" s="323"/>
      <c r="AA1978" s="73">
        <f t="shared" ref="AA1978:AA2020" si="347">P1978+Y1978</f>
        <v>2.5857733333333334E-2</v>
      </c>
      <c r="AB1978" s="831">
        <f t="shared" si="341"/>
        <v>974.14226666666661</v>
      </c>
    </row>
    <row r="1979" spans="1:2259" s="10" customFormat="1" ht="18" customHeight="1" x14ac:dyDescent="0.2">
      <c r="A1979" s="74"/>
      <c r="B1979" s="75"/>
      <c r="C1979" s="76"/>
      <c r="D1979" s="182"/>
      <c r="E1979" s="183"/>
      <c r="F1979" s="78"/>
      <c r="G1979" s="79"/>
      <c r="H1979" s="80">
        <v>1536</v>
      </c>
      <c r="I1979" s="87" t="s">
        <v>2564</v>
      </c>
      <c r="J1979" s="79">
        <v>1000</v>
      </c>
      <c r="K1979" s="83">
        <v>0</v>
      </c>
      <c r="L1979" s="83">
        <v>0</v>
      </c>
      <c r="M1979" s="83">
        <v>0</v>
      </c>
      <c r="N1979" s="82"/>
      <c r="O1979" s="83">
        <f t="shared" si="345"/>
        <v>0</v>
      </c>
      <c r="P1979" s="84">
        <f t="shared" si="340"/>
        <v>0</v>
      </c>
      <c r="Q1979" s="322"/>
      <c r="R1979" s="85" t="s">
        <v>2565</v>
      </c>
      <c r="S1979" s="79">
        <v>1000</v>
      </c>
      <c r="T1979" s="83">
        <v>5</v>
      </c>
      <c r="U1979" s="83">
        <v>35</v>
      </c>
      <c r="V1979" s="83">
        <v>45</v>
      </c>
      <c r="W1979" s="82"/>
      <c r="X1979" s="83">
        <f t="shared" si="346"/>
        <v>28.333333333333332</v>
      </c>
      <c r="Y1979" s="84">
        <f t="shared" si="336"/>
        <v>1.8626333333333332E-2</v>
      </c>
      <c r="Z1979" s="323"/>
      <c r="AA1979" s="73">
        <f t="shared" si="347"/>
        <v>1.8626333333333332E-2</v>
      </c>
      <c r="AB1979" s="831">
        <f t="shared" si="341"/>
        <v>981.37366666666662</v>
      </c>
    </row>
    <row r="1980" spans="1:2259" s="10" customFormat="1" ht="18" customHeight="1" x14ac:dyDescent="0.2">
      <c r="A1980" s="74"/>
      <c r="B1980" s="75"/>
      <c r="C1980" s="76"/>
      <c r="D1980" s="182"/>
      <c r="E1980" s="183"/>
      <c r="F1980" s="78"/>
      <c r="G1980" s="79"/>
      <c r="H1980" s="80">
        <v>1536</v>
      </c>
      <c r="I1980" s="87"/>
      <c r="J1980" s="79">
        <v>1000</v>
      </c>
      <c r="K1980" s="83"/>
      <c r="L1980" s="83"/>
      <c r="M1980" s="83"/>
      <c r="N1980" s="82"/>
      <c r="O1980" s="83">
        <f t="shared" si="345"/>
        <v>0</v>
      </c>
      <c r="P1980" s="84">
        <f t="shared" si="340"/>
        <v>0</v>
      </c>
      <c r="Q1980" s="322"/>
      <c r="R1980" s="85" t="s">
        <v>2566</v>
      </c>
      <c r="S1980" s="79">
        <v>1000</v>
      </c>
      <c r="T1980" s="83">
        <v>10</v>
      </c>
      <c r="U1980" s="83"/>
      <c r="V1980" s="83"/>
      <c r="W1980" s="82"/>
      <c r="X1980" s="83">
        <f t="shared" si="346"/>
        <v>3.3333333333333335</v>
      </c>
      <c r="Y1980" s="84">
        <f t="shared" si="336"/>
        <v>2.1913333333333338E-3</v>
      </c>
      <c r="Z1980" s="323"/>
      <c r="AA1980" s="73">
        <f t="shared" si="347"/>
        <v>2.1913333333333338E-3</v>
      </c>
      <c r="AB1980" s="831">
        <f t="shared" si="341"/>
        <v>997.80866666666668</v>
      </c>
    </row>
    <row r="1981" spans="1:2259" s="10" customFormat="1" ht="18" customHeight="1" thickBot="1" x14ac:dyDescent="0.25">
      <c r="A1981" s="74"/>
      <c r="B1981" s="75"/>
      <c r="C1981" s="76"/>
      <c r="D1981" s="355"/>
      <c r="E1981" s="438"/>
      <c r="F1981" s="78"/>
      <c r="G1981" s="79"/>
      <c r="H1981" s="80">
        <v>1536</v>
      </c>
      <c r="I1981" s="87"/>
      <c r="J1981" s="79">
        <v>1000</v>
      </c>
      <c r="K1981" s="83"/>
      <c r="L1981" s="83"/>
      <c r="M1981" s="83"/>
      <c r="N1981" s="82"/>
      <c r="O1981" s="83">
        <f t="shared" si="345"/>
        <v>0</v>
      </c>
      <c r="P1981" s="84">
        <f t="shared" si="340"/>
        <v>0</v>
      </c>
      <c r="Q1981" s="322"/>
      <c r="R1981" s="85" t="s">
        <v>2567</v>
      </c>
      <c r="S1981" s="79">
        <v>1000</v>
      </c>
      <c r="T1981" s="83">
        <v>40</v>
      </c>
      <c r="U1981" s="83">
        <v>40</v>
      </c>
      <c r="V1981" s="83">
        <v>45</v>
      </c>
      <c r="W1981" s="82"/>
      <c r="X1981" s="83">
        <f t="shared" si="346"/>
        <v>41.666666666666664</v>
      </c>
      <c r="Y1981" s="84">
        <f t="shared" si="336"/>
        <v>2.7391666666666665E-2</v>
      </c>
      <c r="Z1981" s="323"/>
      <c r="AA1981" s="73">
        <f t="shared" si="347"/>
        <v>2.7391666666666665E-2</v>
      </c>
      <c r="AB1981" s="831">
        <f t="shared" si="341"/>
        <v>972.60833333333335</v>
      </c>
    </row>
    <row r="1982" spans="1:2259" s="499" customFormat="1" ht="18" customHeight="1" thickBot="1" x14ac:dyDescent="0.25">
      <c r="A1982" s="74"/>
      <c r="B1982" s="75"/>
      <c r="C1982" s="76"/>
      <c r="D1982" s="236">
        <f>(MAX(K1982:M1982))/J1982/1.44</f>
        <v>9.4444444444444456E-2</v>
      </c>
      <c r="E1982" s="198">
        <f>(MAX(T1982:V1982))/S1982/1.44</f>
        <v>4.9999999999999996E-2</v>
      </c>
      <c r="F1982" s="78" t="s">
        <v>2478</v>
      </c>
      <c r="G1982" s="79" t="s">
        <v>28</v>
      </c>
      <c r="H1982" s="80">
        <v>1536</v>
      </c>
      <c r="I1982" s="87" t="s">
        <v>1175</v>
      </c>
      <c r="J1982" s="79">
        <v>250</v>
      </c>
      <c r="K1982" s="82">
        <v>33</v>
      </c>
      <c r="L1982" s="82">
        <v>30</v>
      </c>
      <c r="M1982" s="82">
        <v>34</v>
      </c>
      <c r="N1982" s="82" t="s">
        <v>875</v>
      </c>
      <c r="O1982" s="83">
        <f t="shared" si="345"/>
        <v>32.333333333333336</v>
      </c>
      <c r="P1982" s="84">
        <f t="shared" si="340"/>
        <v>8.5023733333333337E-2</v>
      </c>
      <c r="Q1982" s="337" t="s">
        <v>52</v>
      </c>
      <c r="R1982" s="85" t="s">
        <v>2568</v>
      </c>
      <c r="S1982" s="79">
        <v>250</v>
      </c>
      <c r="T1982" s="82">
        <v>13</v>
      </c>
      <c r="U1982" s="82">
        <v>18</v>
      </c>
      <c r="V1982" s="82">
        <v>17</v>
      </c>
      <c r="W1982" s="82" t="s">
        <v>875</v>
      </c>
      <c r="X1982" s="83">
        <f t="shared" si="346"/>
        <v>16</v>
      </c>
      <c r="Y1982" s="84">
        <f t="shared" si="336"/>
        <v>4.2073599999999996E-2</v>
      </c>
      <c r="Z1982" s="86" t="s">
        <v>52</v>
      </c>
      <c r="AA1982" s="73">
        <f t="shared" si="347"/>
        <v>0.12709733333333334</v>
      </c>
      <c r="AB1982" s="831">
        <f t="shared" si="341"/>
        <v>218.22566666666665</v>
      </c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  <c r="CL1982" s="10"/>
      <c r="CM1982" s="10"/>
      <c r="CN1982" s="10"/>
      <c r="CO1982" s="10"/>
      <c r="CP1982" s="10"/>
      <c r="CQ1982" s="10"/>
      <c r="CR1982" s="10"/>
      <c r="CS1982" s="10"/>
      <c r="CT1982" s="10"/>
      <c r="CU1982" s="10"/>
      <c r="CV1982" s="10"/>
      <c r="CW1982" s="10"/>
      <c r="CX1982" s="10"/>
      <c r="CY1982" s="10"/>
      <c r="CZ1982" s="10"/>
      <c r="DA1982" s="10"/>
      <c r="DB1982" s="10"/>
      <c r="DC1982" s="10"/>
      <c r="DD1982" s="10"/>
      <c r="DE1982" s="10"/>
      <c r="DF1982" s="10"/>
      <c r="DG1982" s="10"/>
      <c r="DH1982" s="10"/>
      <c r="DI1982" s="10"/>
      <c r="DJ1982" s="10"/>
      <c r="DK1982" s="10"/>
      <c r="DL1982" s="10"/>
      <c r="DM1982" s="10"/>
      <c r="DN1982" s="10"/>
      <c r="DO1982" s="10"/>
      <c r="DP1982" s="10"/>
      <c r="DQ1982" s="10"/>
      <c r="DR1982" s="10"/>
      <c r="DS1982" s="10"/>
      <c r="DT1982" s="10"/>
      <c r="DU1982" s="10"/>
      <c r="DV1982" s="10"/>
      <c r="DW1982" s="10"/>
      <c r="DX1982" s="10"/>
      <c r="DY1982" s="10"/>
      <c r="DZ1982" s="10"/>
      <c r="EA1982" s="10"/>
      <c r="EB1982" s="10"/>
      <c r="EC1982" s="10"/>
      <c r="ED1982" s="10"/>
      <c r="EE1982" s="10"/>
      <c r="EF1982" s="10"/>
      <c r="EG1982" s="10"/>
      <c r="EH1982" s="10"/>
      <c r="EI1982" s="10"/>
      <c r="EJ1982" s="10"/>
      <c r="EK1982" s="10"/>
      <c r="EL1982" s="10"/>
      <c r="EM1982" s="10"/>
      <c r="EN1982" s="10"/>
      <c r="EO1982" s="10"/>
      <c r="EP1982" s="10"/>
      <c r="EQ1982" s="10"/>
      <c r="ER1982" s="10"/>
      <c r="ES1982" s="10"/>
      <c r="ET1982" s="10"/>
      <c r="EU1982" s="10"/>
      <c r="EV1982" s="10"/>
      <c r="EW1982" s="10"/>
      <c r="EX1982" s="10"/>
      <c r="EY1982" s="10"/>
      <c r="EZ1982" s="10"/>
      <c r="FA1982" s="10"/>
      <c r="FB1982" s="10"/>
      <c r="FC1982" s="10"/>
      <c r="FD1982" s="10"/>
      <c r="FE1982" s="10"/>
      <c r="FF1982" s="10"/>
      <c r="FG1982" s="10"/>
      <c r="FH1982" s="10"/>
      <c r="FI1982" s="10"/>
      <c r="FJ1982" s="10"/>
      <c r="FK1982" s="10"/>
      <c r="FL1982" s="10"/>
      <c r="FM1982" s="10"/>
      <c r="FN1982" s="10"/>
      <c r="FO1982" s="10"/>
      <c r="FP1982" s="10"/>
      <c r="FQ1982" s="10"/>
      <c r="FR1982" s="10"/>
      <c r="FS1982" s="10"/>
      <c r="FT1982" s="10"/>
      <c r="FU1982" s="10"/>
      <c r="FV1982" s="10"/>
      <c r="FW1982" s="10"/>
      <c r="FX1982" s="10"/>
      <c r="FY1982" s="10"/>
      <c r="FZ1982" s="10"/>
      <c r="GA1982" s="10"/>
      <c r="GB1982" s="10"/>
      <c r="GC1982" s="10"/>
      <c r="GD1982" s="10"/>
      <c r="GE1982" s="10"/>
      <c r="GF1982" s="10"/>
      <c r="GG1982" s="10"/>
      <c r="GH1982" s="10"/>
      <c r="GI1982" s="10"/>
      <c r="GJ1982" s="10"/>
      <c r="GK1982" s="10"/>
      <c r="GL1982" s="10"/>
      <c r="GM1982" s="10"/>
      <c r="GN1982" s="10"/>
      <c r="GO1982" s="10"/>
      <c r="GP1982" s="10"/>
      <c r="GQ1982" s="10"/>
      <c r="GR1982" s="10"/>
      <c r="GS1982" s="10"/>
      <c r="GT1982" s="10"/>
      <c r="GU1982" s="10"/>
      <c r="GV1982" s="10"/>
      <c r="GW1982" s="10"/>
      <c r="GX1982" s="10"/>
      <c r="GY1982" s="10"/>
      <c r="GZ1982" s="10"/>
      <c r="HA1982" s="10"/>
      <c r="HB1982" s="10"/>
      <c r="HC1982" s="10"/>
      <c r="HD1982" s="10"/>
      <c r="HE1982" s="10"/>
      <c r="HF1982" s="10"/>
      <c r="HG1982" s="10"/>
      <c r="HH1982" s="10"/>
      <c r="HI1982" s="10"/>
      <c r="HJ1982" s="10"/>
      <c r="HK1982" s="10"/>
      <c r="HL1982" s="10"/>
      <c r="HM1982" s="10"/>
      <c r="HN1982" s="10"/>
      <c r="HO1982" s="10"/>
      <c r="HP1982" s="10"/>
      <c r="HQ1982" s="10"/>
      <c r="HR1982" s="10"/>
      <c r="HS1982" s="10"/>
      <c r="HT1982" s="10"/>
      <c r="HU1982" s="10"/>
      <c r="HV1982" s="10"/>
      <c r="HW1982" s="10"/>
      <c r="HX1982" s="10"/>
      <c r="HY1982" s="10"/>
      <c r="HZ1982" s="10"/>
      <c r="IA1982" s="10"/>
      <c r="IB1982" s="10"/>
      <c r="IC1982" s="10"/>
      <c r="ID1982" s="10"/>
      <c r="IE1982" s="10"/>
      <c r="IF1982" s="10"/>
      <c r="IG1982" s="10"/>
      <c r="IH1982" s="10"/>
      <c r="II1982" s="10"/>
      <c r="IJ1982" s="10"/>
      <c r="IK1982" s="10"/>
      <c r="IL1982" s="10"/>
      <c r="IM1982" s="10"/>
      <c r="IN1982" s="10"/>
      <c r="IO1982" s="10"/>
      <c r="IP1982" s="10"/>
      <c r="IQ1982" s="10"/>
      <c r="IR1982" s="10"/>
      <c r="IS1982" s="10"/>
      <c r="IT1982" s="10"/>
      <c r="IU1982" s="10"/>
      <c r="IV1982" s="10"/>
      <c r="IW1982" s="10"/>
      <c r="IX1982" s="10"/>
      <c r="IY1982" s="10"/>
      <c r="IZ1982" s="10"/>
      <c r="JA1982" s="10"/>
      <c r="JB1982" s="10"/>
      <c r="JC1982" s="10"/>
      <c r="JD1982" s="10"/>
      <c r="JE1982" s="10"/>
      <c r="JF1982" s="10"/>
      <c r="JG1982" s="10"/>
      <c r="JH1982" s="10"/>
      <c r="JI1982" s="10"/>
      <c r="JJ1982" s="10"/>
      <c r="JK1982" s="10"/>
      <c r="JL1982" s="10"/>
      <c r="JM1982" s="10"/>
      <c r="JN1982" s="10"/>
      <c r="JO1982" s="10"/>
      <c r="JP1982" s="10"/>
      <c r="JQ1982" s="10"/>
      <c r="JR1982" s="10"/>
      <c r="JS1982" s="10"/>
      <c r="JT1982" s="10"/>
      <c r="JU1982" s="10"/>
      <c r="JV1982" s="10"/>
      <c r="JW1982" s="10"/>
      <c r="JX1982" s="10"/>
      <c r="JY1982" s="10"/>
      <c r="JZ1982" s="10"/>
      <c r="KA1982" s="10"/>
      <c r="KB1982" s="10"/>
      <c r="KC1982" s="10"/>
      <c r="KD1982" s="10"/>
      <c r="KE1982" s="10"/>
      <c r="KF1982" s="10"/>
      <c r="KG1982" s="10"/>
      <c r="KH1982" s="10"/>
      <c r="KI1982" s="10"/>
      <c r="KJ1982" s="10"/>
      <c r="KK1982" s="10"/>
      <c r="KL1982" s="10"/>
      <c r="KM1982" s="10"/>
      <c r="KN1982" s="10"/>
      <c r="KO1982" s="10"/>
      <c r="KP1982" s="10"/>
      <c r="KQ1982" s="10"/>
      <c r="KR1982" s="10"/>
      <c r="KS1982" s="10"/>
      <c r="KT1982" s="10"/>
      <c r="KU1982" s="10"/>
      <c r="KV1982" s="10"/>
      <c r="KW1982" s="10"/>
      <c r="KX1982" s="10"/>
      <c r="KY1982" s="10"/>
      <c r="KZ1982" s="10"/>
      <c r="LA1982" s="10"/>
      <c r="LB1982" s="10"/>
      <c r="LC1982" s="10"/>
      <c r="LD1982" s="10"/>
      <c r="LE1982" s="10"/>
      <c r="LF1982" s="10"/>
      <c r="LG1982" s="10"/>
      <c r="LH1982" s="10"/>
      <c r="LI1982" s="10"/>
      <c r="LJ1982" s="10"/>
      <c r="LK1982" s="10"/>
      <c r="LL1982" s="10"/>
      <c r="LM1982" s="10"/>
      <c r="LN1982" s="10"/>
      <c r="LO1982" s="10"/>
      <c r="LP1982" s="10"/>
      <c r="LQ1982" s="10"/>
      <c r="LR1982" s="10"/>
      <c r="LS1982" s="10"/>
      <c r="LT1982" s="10"/>
      <c r="LU1982" s="10"/>
      <c r="LV1982" s="10"/>
      <c r="LW1982" s="10"/>
      <c r="LX1982" s="10"/>
      <c r="LY1982" s="10"/>
      <c r="LZ1982" s="10"/>
      <c r="MA1982" s="10"/>
      <c r="MB1982" s="10"/>
      <c r="MC1982" s="10"/>
      <c r="MD1982" s="10"/>
      <c r="ME1982" s="10"/>
      <c r="MF1982" s="10"/>
      <c r="MG1982" s="10"/>
      <c r="MH1982" s="10"/>
      <c r="MI1982" s="10"/>
      <c r="MJ1982" s="10"/>
      <c r="MK1982" s="10"/>
      <c r="ML1982" s="10"/>
      <c r="MM1982" s="10"/>
      <c r="MN1982" s="10"/>
      <c r="MO1982" s="10"/>
      <c r="MP1982" s="10"/>
      <c r="MQ1982" s="10"/>
      <c r="MR1982" s="10"/>
      <c r="MS1982" s="10"/>
      <c r="MT1982" s="10"/>
      <c r="MU1982" s="10"/>
      <c r="MV1982" s="10"/>
      <c r="MW1982" s="10"/>
      <c r="MX1982" s="10"/>
      <c r="MY1982" s="10"/>
      <c r="MZ1982" s="10"/>
      <c r="NA1982" s="10"/>
      <c r="NB1982" s="10"/>
      <c r="NC1982" s="10"/>
      <c r="ND1982" s="10"/>
      <c r="NE1982" s="10"/>
      <c r="NF1982" s="10"/>
      <c r="NG1982" s="10"/>
      <c r="NH1982" s="10"/>
      <c r="NI1982" s="10"/>
      <c r="NJ1982" s="10"/>
      <c r="NK1982" s="10"/>
      <c r="NL1982" s="10"/>
      <c r="NM1982" s="10"/>
      <c r="NN1982" s="10"/>
      <c r="NO1982" s="10"/>
      <c r="NP1982" s="10"/>
      <c r="NQ1982" s="10"/>
      <c r="NR1982" s="10"/>
      <c r="NS1982" s="10"/>
      <c r="NT1982" s="10"/>
      <c r="NU1982" s="10"/>
      <c r="NV1982" s="10"/>
      <c r="NW1982" s="10"/>
      <c r="NX1982" s="10"/>
      <c r="NY1982" s="10"/>
      <c r="NZ1982" s="10"/>
      <c r="OA1982" s="10"/>
      <c r="OB1982" s="10"/>
      <c r="OC1982" s="10"/>
      <c r="OD1982" s="10"/>
      <c r="OE1982" s="10"/>
      <c r="OF1982" s="10"/>
      <c r="OG1982" s="10"/>
      <c r="OH1982" s="10"/>
      <c r="OI1982" s="10"/>
      <c r="OJ1982" s="10"/>
      <c r="OK1982" s="10"/>
      <c r="OL1982" s="10"/>
      <c r="OM1982" s="10"/>
      <c r="ON1982" s="10"/>
      <c r="OO1982" s="10"/>
      <c r="OP1982" s="10"/>
      <c r="OQ1982" s="10"/>
      <c r="OR1982" s="10"/>
      <c r="OS1982" s="10"/>
      <c r="OT1982" s="10"/>
      <c r="OU1982" s="10"/>
      <c r="OV1982" s="10"/>
      <c r="OW1982" s="10"/>
      <c r="OX1982" s="10"/>
      <c r="OY1982" s="10"/>
      <c r="OZ1982" s="10"/>
      <c r="PA1982" s="10"/>
      <c r="PB1982" s="10"/>
      <c r="PC1982" s="10"/>
      <c r="PD1982" s="10"/>
      <c r="PE1982" s="10"/>
      <c r="PF1982" s="10"/>
      <c r="PG1982" s="10"/>
      <c r="PH1982" s="10"/>
      <c r="PI1982" s="10"/>
      <c r="PJ1982" s="10"/>
      <c r="PK1982" s="10"/>
      <c r="PL1982" s="10"/>
      <c r="PM1982" s="10"/>
      <c r="PN1982" s="10"/>
      <c r="PO1982" s="10"/>
      <c r="PP1982" s="10"/>
      <c r="PQ1982" s="10"/>
      <c r="PR1982" s="10"/>
      <c r="PS1982" s="10"/>
      <c r="PT1982" s="10"/>
      <c r="PU1982" s="10"/>
      <c r="PV1982" s="10"/>
      <c r="PW1982" s="10"/>
      <c r="PX1982" s="10"/>
      <c r="PY1982" s="10"/>
      <c r="PZ1982" s="10"/>
      <c r="QA1982" s="10"/>
      <c r="QB1982" s="10"/>
      <c r="QC1982" s="10"/>
      <c r="QD1982" s="10"/>
      <c r="QE1982" s="10"/>
      <c r="QF1982" s="10"/>
      <c r="QG1982" s="10"/>
      <c r="QH1982" s="10"/>
      <c r="QI1982" s="10"/>
      <c r="QJ1982" s="10"/>
      <c r="QK1982" s="10"/>
      <c r="QL1982" s="10"/>
      <c r="QM1982" s="10"/>
      <c r="QN1982" s="10"/>
      <c r="QO1982" s="10"/>
      <c r="QP1982" s="10"/>
      <c r="QQ1982" s="10"/>
      <c r="QR1982" s="10"/>
      <c r="QS1982" s="10"/>
      <c r="QT1982" s="10"/>
      <c r="QU1982" s="10"/>
      <c r="QV1982" s="10"/>
      <c r="QW1982" s="10"/>
      <c r="QX1982" s="10"/>
      <c r="QY1982" s="10"/>
      <c r="QZ1982" s="10"/>
      <c r="RA1982" s="10"/>
      <c r="RB1982" s="10"/>
      <c r="RC1982" s="10"/>
      <c r="RD1982" s="10"/>
      <c r="RE1982" s="10"/>
      <c r="RF1982" s="10"/>
      <c r="RG1982" s="10"/>
      <c r="RH1982" s="10"/>
      <c r="RI1982" s="10"/>
      <c r="RJ1982" s="10"/>
      <c r="RK1982" s="10"/>
      <c r="RL1982" s="10"/>
      <c r="RM1982" s="10"/>
      <c r="RN1982" s="10"/>
      <c r="RO1982" s="10"/>
      <c r="RP1982" s="10"/>
      <c r="RQ1982" s="10"/>
      <c r="RR1982" s="10"/>
      <c r="RS1982" s="10"/>
      <c r="RT1982" s="10"/>
      <c r="RU1982" s="10"/>
      <c r="RV1982" s="10"/>
      <c r="RW1982" s="10"/>
      <c r="RX1982" s="10"/>
      <c r="RY1982" s="10"/>
      <c r="RZ1982" s="10"/>
      <c r="SA1982" s="10"/>
      <c r="SB1982" s="10"/>
      <c r="SC1982" s="10"/>
      <c r="SD1982" s="10"/>
      <c r="SE1982" s="10"/>
      <c r="SF1982" s="10"/>
      <c r="SG1982" s="10"/>
      <c r="SH1982" s="10"/>
      <c r="SI1982" s="10"/>
      <c r="SJ1982" s="10"/>
      <c r="SK1982" s="10"/>
      <c r="SL1982" s="10"/>
      <c r="SM1982" s="10"/>
      <c r="SN1982" s="10"/>
      <c r="SO1982" s="10"/>
      <c r="SP1982" s="10"/>
      <c r="SQ1982" s="10"/>
      <c r="SR1982" s="10"/>
      <c r="SS1982" s="10"/>
      <c r="ST1982" s="10"/>
      <c r="SU1982" s="10"/>
      <c r="SV1982" s="10"/>
      <c r="SW1982" s="10"/>
      <c r="SX1982" s="10"/>
      <c r="SY1982" s="10"/>
      <c r="SZ1982" s="10"/>
      <c r="TA1982" s="10"/>
      <c r="TB1982" s="10"/>
      <c r="TC1982" s="10"/>
      <c r="TD1982" s="10"/>
      <c r="TE1982" s="10"/>
      <c r="TF1982" s="10"/>
      <c r="TG1982" s="10"/>
      <c r="TH1982" s="10"/>
      <c r="TI1982" s="10"/>
      <c r="TJ1982" s="10"/>
      <c r="TK1982" s="10"/>
      <c r="TL1982" s="10"/>
      <c r="TM1982" s="10"/>
      <c r="TN1982" s="10"/>
      <c r="TO1982" s="10"/>
      <c r="TP1982" s="10"/>
      <c r="TQ1982" s="10"/>
      <c r="TR1982" s="10"/>
      <c r="TS1982" s="10"/>
      <c r="TT1982" s="10"/>
      <c r="TU1982" s="10"/>
      <c r="TV1982" s="10"/>
      <c r="TW1982" s="10"/>
      <c r="TX1982" s="10"/>
      <c r="TY1982" s="10"/>
      <c r="TZ1982" s="10"/>
      <c r="UA1982" s="10"/>
      <c r="UB1982" s="10"/>
      <c r="UC1982" s="10"/>
      <c r="UD1982" s="10"/>
      <c r="UE1982" s="10"/>
      <c r="UF1982" s="10"/>
      <c r="UG1982" s="10"/>
      <c r="UH1982" s="10"/>
      <c r="UI1982" s="10"/>
      <c r="UJ1982" s="10"/>
      <c r="UK1982" s="10"/>
      <c r="UL1982" s="10"/>
      <c r="UM1982" s="10"/>
      <c r="UN1982" s="10"/>
      <c r="UO1982" s="10"/>
      <c r="UP1982" s="10"/>
      <c r="UQ1982" s="10"/>
      <c r="UR1982" s="10"/>
      <c r="US1982" s="10"/>
      <c r="UT1982" s="10"/>
      <c r="UU1982" s="10"/>
      <c r="UV1982" s="10"/>
      <c r="UW1982" s="10"/>
      <c r="UX1982" s="10"/>
      <c r="UY1982" s="10"/>
      <c r="UZ1982" s="10"/>
      <c r="VA1982" s="10"/>
      <c r="VB1982" s="10"/>
      <c r="VC1982" s="10"/>
      <c r="VD1982" s="10"/>
      <c r="VE1982" s="10"/>
      <c r="VF1982" s="10"/>
      <c r="VG1982" s="10"/>
      <c r="VH1982" s="10"/>
      <c r="VI1982" s="10"/>
      <c r="VJ1982" s="10"/>
      <c r="VK1982" s="10"/>
      <c r="VL1982" s="10"/>
      <c r="VM1982" s="10"/>
      <c r="VN1982" s="10"/>
      <c r="VO1982" s="10"/>
      <c r="VP1982" s="10"/>
      <c r="VQ1982" s="10"/>
      <c r="VR1982" s="10"/>
      <c r="VS1982" s="10"/>
      <c r="VT1982" s="10"/>
      <c r="VU1982" s="10"/>
      <c r="VV1982" s="10"/>
      <c r="VW1982" s="10"/>
      <c r="VX1982" s="10"/>
      <c r="VY1982" s="10"/>
      <c r="VZ1982" s="10"/>
      <c r="WA1982" s="10"/>
      <c r="WB1982" s="10"/>
      <c r="WC1982" s="10"/>
      <c r="WD1982" s="10"/>
      <c r="WE1982" s="10"/>
      <c r="WF1982" s="10"/>
      <c r="WG1982" s="10"/>
      <c r="WH1982" s="10"/>
      <c r="WI1982" s="10"/>
      <c r="WJ1982" s="10"/>
      <c r="WK1982" s="10"/>
      <c r="WL1982" s="10"/>
      <c r="WM1982" s="10"/>
      <c r="WN1982" s="10"/>
      <c r="WO1982" s="10"/>
      <c r="WP1982" s="10"/>
      <c r="WQ1982" s="10"/>
      <c r="WR1982" s="10"/>
      <c r="WS1982" s="10"/>
      <c r="WT1982" s="10"/>
      <c r="WU1982" s="10"/>
      <c r="WV1982" s="10"/>
      <c r="WW1982" s="10"/>
      <c r="WX1982" s="10"/>
      <c r="WY1982" s="10"/>
      <c r="WZ1982" s="10"/>
      <c r="XA1982" s="10"/>
      <c r="XB1982" s="10"/>
      <c r="XC1982" s="10"/>
      <c r="XD1982" s="10"/>
      <c r="XE1982" s="10"/>
      <c r="XF1982" s="10"/>
      <c r="XG1982" s="10"/>
      <c r="XH1982" s="10"/>
      <c r="XI1982" s="10"/>
      <c r="XJ1982" s="10"/>
      <c r="XK1982" s="10"/>
      <c r="XL1982" s="10"/>
      <c r="XM1982" s="10"/>
      <c r="XN1982" s="10"/>
      <c r="XO1982" s="10"/>
      <c r="XP1982" s="10"/>
      <c r="XQ1982" s="10"/>
      <c r="XR1982" s="10"/>
      <c r="XS1982" s="10"/>
      <c r="XT1982" s="10"/>
      <c r="XU1982" s="10"/>
      <c r="XV1982" s="10"/>
      <c r="XW1982" s="10"/>
      <c r="XX1982" s="10"/>
      <c r="XY1982" s="10"/>
      <c r="XZ1982" s="10"/>
      <c r="YA1982" s="10"/>
      <c r="YB1982" s="10"/>
      <c r="YC1982" s="10"/>
      <c r="YD1982" s="10"/>
      <c r="YE1982" s="10"/>
      <c r="YF1982" s="10"/>
      <c r="YG1982" s="10"/>
      <c r="YH1982" s="10"/>
      <c r="YI1982" s="10"/>
      <c r="YJ1982" s="10"/>
      <c r="YK1982" s="10"/>
      <c r="YL1982" s="10"/>
      <c r="YM1982" s="10"/>
      <c r="YN1982" s="10"/>
      <c r="YO1982" s="10"/>
      <c r="YP1982" s="10"/>
      <c r="YQ1982" s="10"/>
      <c r="YR1982" s="10"/>
      <c r="YS1982" s="10"/>
      <c r="YT1982" s="10"/>
      <c r="YU1982" s="10"/>
      <c r="YV1982" s="10"/>
      <c r="YW1982" s="10"/>
      <c r="YX1982" s="10"/>
      <c r="YY1982" s="10"/>
      <c r="YZ1982" s="10"/>
      <c r="ZA1982" s="10"/>
      <c r="ZB1982" s="10"/>
      <c r="ZC1982" s="10"/>
      <c r="ZD1982" s="10"/>
      <c r="ZE1982" s="10"/>
      <c r="ZF1982" s="10"/>
      <c r="ZG1982" s="10"/>
      <c r="ZH1982" s="10"/>
      <c r="ZI1982" s="10"/>
      <c r="ZJ1982" s="10"/>
      <c r="ZK1982" s="10"/>
      <c r="ZL1982" s="10"/>
      <c r="ZM1982" s="10"/>
      <c r="ZN1982" s="10"/>
      <c r="ZO1982" s="10"/>
      <c r="ZP1982" s="10"/>
      <c r="ZQ1982" s="10"/>
      <c r="ZR1982" s="10"/>
      <c r="ZS1982" s="10"/>
      <c r="ZT1982" s="10"/>
      <c r="ZU1982" s="10"/>
      <c r="ZV1982" s="10"/>
      <c r="ZW1982" s="10"/>
      <c r="ZX1982" s="10"/>
      <c r="ZY1982" s="10"/>
      <c r="ZZ1982" s="10"/>
      <c r="AAA1982" s="10"/>
      <c r="AAB1982" s="10"/>
      <c r="AAC1982" s="10"/>
      <c r="AAD1982" s="10"/>
      <c r="AAE1982" s="10"/>
      <c r="AAF1982" s="10"/>
      <c r="AAG1982" s="10"/>
      <c r="AAH1982" s="10"/>
      <c r="AAI1982" s="10"/>
      <c r="AAJ1982" s="10"/>
      <c r="AAK1982" s="10"/>
      <c r="AAL1982" s="10"/>
      <c r="AAM1982" s="10"/>
      <c r="AAN1982" s="10"/>
      <c r="AAO1982" s="10"/>
      <c r="AAP1982" s="10"/>
      <c r="AAQ1982" s="10"/>
      <c r="AAR1982" s="10"/>
      <c r="AAS1982" s="10"/>
      <c r="AAT1982" s="10"/>
      <c r="AAU1982" s="10"/>
      <c r="AAV1982" s="10"/>
      <c r="AAW1982" s="10"/>
      <c r="AAX1982" s="10"/>
      <c r="AAY1982" s="10"/>
      <c r="AAZ1982" s="10"/>
      <c r="ABA1982" s="10"/>
      <c r="ABB1982" s="10"/>
      <c r="ABC1982" s="10"/>
      <c r="ABD1982" s="10"/>
      <c r="ABE1982" s="10"/>
      <c r="ABF1982" s="10"/>
      <c r="ABG1982" s="10"/>
      <c r="ABH1982" s="10"/>
      <c r="ABI1982" s="10"/>
      <c r="ABJ1982" s="10"/>
      <c r="ABK1982" s="10"/>
      <c r="ABL1982" s="10"/>
      <c r="ABM1982" s="10"/>
      <c r="ABN1982" s="10"/>
      <c r="ABO1982" s="10"/>
      <c r="ABP1982" s="10"/>
      <c r="ABQ1982" s="10"/>
      <c r="ABR1982" s="10"/>
      <c r="ABS1982" s="10"/>
      <c r="ABT1982" s="10"/>
      <c r="ABU1982" s="10"/>
      <c r="ABV1982" s="10"/>
      <c r="ABW1982" s="10"/>
      <c r="ABX1982" s="10"/>
      <c r="ABY1982" s="10"/>
      <c r="ABZ1982" s="10"/>
      <c r="ACA1982" s="10"/>
      <c r="ACB1982" s="10"/>
      <c r="ACC1982" s="10"/>
      <c r="ACD1982" s="10"/>
      <c r="ACE1982" s="10"/>
      <c r="ACF1982" s="10"/>
      <c r="ACG1982" s="10"/>
      <c r="ACH1982" s="10"/>
      <c r="ACI1982" s="10"/>
      <c r="ACJ1982" s="10"/>
      <c r="ACK1982" s="10"/>
      <c r="ACL1982" s="10"/>
      <c r="ACM1982" s="10"/>
      <c r="ACN1982" s="10"/>
      <c r="ACO1982" s="10"/>
      <c r="ACP1982" s="10"/>
      <c r="ACQ1982" s="10"/>
      <c r="ACR1982" s="10"/>
      <c r="ACS1982" s="10"/>
      <c r="ACT1982" s="10"/>
      <c r="ACU1982" s="10"/>
      <c r="ACV1982" s="10"/>
      <c r="ACW1982" s="10"/>
      <c r="ACX1982" s="10"/>
      <c r="ACY1982" s="10"/>
      <c r="ACZ1982" s="10"/>
      <c r="ADA1982" s="10"/>
      <c r="ADB1982" s="10"/>
      <c r="ADC1982" s="10"/>
      <c r="ADD1982" s="10"/>
      <c r="ADE1982" s="10"/>
      <c r="ADF1982" s="10"/>
      <c r="ADG1982" s="10"/>
      <c r="ADH1982" s="10"/>
      <c r="ADI1982" s="10"/>
      <c r="ADJ1982" s="10"/>
      <c r="ADK1982" s="10"/>
      <c r="ADL1982" s="10"/>
      <c r="ADM1982" s="10"/>
      <c r="ADN1982" s="10"/>
      <c r="ADO1982" s="10"/>
      <c r="ADP1982" s="10"/>
      <c r="ADQ1982" s="10"/>
      <c r="ADR1982" s="10"/>
      <c r="ADS1982" s="10"/>
      <c r="ADT1982" s="10"/>
      <c r="ADU1982" s="10"/>
      <c r="ADV1982" s="10"/>
      <c r="ADW1982" s="10"/>
      <c r="ADX1982" s="10"/>
      <c r="ADY1982" s="10"/>
      <c r="ADZ1982" s="10"/>
      <c r="AEA1982" s="10"/>
      <c r="AEB1982" s="10"/>
      <c r="AEC1982" s="10"/>
      <c r="AED1982" s="10"/>
      <c r="AEE1982" s="10"/>
      <c r="AEF1982" s="10"/>
      <c r="AEG1982" s="10"/>
      <c r="AEH1982" s="10"/>
      <c r="AEI1982" s="10"/>
      <c r="AEJ1982" s="10"/>
      <c r="AEK1982" s="10"/>
      <c r="AEL1982" s="10"/>
      <c r="AEM1982" s="10"/>
      <c r="AEN1982" s="10"/>
      <c r="AEO1982" s="10"/>
      <c r="AEP1982" s="10"/>
      <c r="AEQ1982" s="10"/>
      <c r="AER1982" s="10"/>
      <c r="AES1982" s="10"/>
      <c r="AET1982" s="10"/>
      <c r="AEU1982" s="10"/>
      <c r="AEV1982" s="10"/>
      <c r="AEW1982" s="10"/>
      <c r="AEX1982" s="10"/>
      <c r="AEY1982" s="10"/>
      <c r="AEZ1982" s="10"/>
      <c r="AFA1982" s="10"/>
      <c r="AFB1982" s="10"/>
      <c r="AFC1982" s="10"/>
      <c r="AFD1982" s="10"/>
      <c r="AFE1982" s="10"/>
      <c r="AFF1982" s="10"/>
      <c r="AFG1982" s="10"/>
      <c r="AFH1982" s="10"/>
      <c r="AFI1982" s="10"/>
      <c r="AFJ1982" s="10"/>
      <c r="AFK1982" s="10"/>
      <c r="AFL1982" s="10"/>
      <c r="AFM1982" s="10"/>
      <c r="AFN1982" s="10"/>
      <c r="AFO1982" s="10"/>
      <c r="AFP1982" s="10"/>
      <c r="AFQ1982" s="10"/>
      <c r="AFR1982" s="10"/>
      <c r="AFS1982" s="10"/>
      <c r="AFT1982" s="10"/>
      <c r="AFU1982" s="10"/>
      <c r="AFV1982" s="10"/>
      <c r="AFW1982" s="10"/>
      <c r="AFX1982" s="10"/>
      <c r="AFY1982" s="10"/>
      <c r="AFZ1982" s="10"/>
      <c r="AGA1982" s="10"/>
      <c r="AGB1982" s="10"/>
      <c r="AGC1982" s="10"/>
      <c r="AGD1982" s="10"/>
      <c r="AGE1982" s="10"/>
      <c r="AGF1982" s="10"/>
      <c r="AGG1982" s="10"/>
      <c r="AGH1982" s="10"/>
      <c r="AGI1982" s="10"/>
      <c r="AGJ1982" s="10"/>
      <c r="AGK1982" s="10"/>
      <c r="AGL1982" s="10"/>
      <c r="AGM1982" s="10"/>
      <c r="AGN1982" s="10"/>
      <c r="AGO1982" s="10"/>
      <c r="AGP1982" s="10"/>
      <c r="AGQ1982" s="10"/>
      <c r="AGR1982" s="10"/>
      <c r="AGS1982" s="10"/>
      <c r="AGT1982" s="10"/>
      <c r="AGU1982" s="10"/>
      <c r="AGV1982" s="10"/>
      <c r="AGW1982" s="10"/>
      <c r="AGX1982" s="10"/>
      <c r="AGY1982" s="10"/>
      <c r="AGZ1982" s="10"/>
      <c r="AHA1982" s="10"/>
      <c r="AHB1982" s="10"/>
      <c r="AHC1982" s="10"/>
      <c r="AHD1982" s="10"/>
      <c r="AHE1982" s="10"/>
      <c r="AHF1982" s="10"/>
      <c r="AHG1982" s="10"/>
      <c r="AHH1982" s="10"/>
      <c r="AHI1982" s="10"/>
      <c r="AHJ1982" s="10"/>
      <c r="AHK1982" s="10"/>
      <c r="AHL1982" s="10"/>
      <c r="AHM1982" s="10"/>
      <c r="AHN1982" s="10"/>
      <c r="AHO1982" s="10"/>
      <c r="AHP1982" s="10"/>
      <c r="AHQ1982" s="10"/>
      <c r="AHR1982" s="10"/>
      <c r="AHS1982" s="10"/>
      <c r="AHT1982" s="10"/>
      <c r="AHU1982" s="10"/>
      <c r="AHV1982" s="10"/>
      <c r="AHW1982" s="10"/>
      <c r="AHX1982" s="10"/>
      <c r="AHY1982" s="10"/>
      <c r="AHZ1982" s="10"/>
      <c r="AIA1982" s="10"/>
      <c r="AIB1982" s="10"/>
      <c r="AIC1982" s="10"/>
      <c r="AID1982" s="10"/>
      <c r="AIE1982" s="10"/>
      <c r="AIF1982" s="10"/>
      <c r="AIG1982" s="10"/>
      <c r="AIH1982" s="10"/>
      <c r="AII1982" s="10"/>
      <c r="AIJ1982" s="10"/>
      <c r="AIK1982" s="10"/>
      <c r="AIL1982" s="10"/>
      <c r="AIM1982" s="10"/>
      <c r="AIN1982" s="10"/>
      <c r="AIO1982" s="10"/>
      <c r="AIP1982" s="10"/>
      <c r="AIQ1982" s="10"/>
      <c r="AIR1982" s="10"/>
      <c r="AIS1982" s="10"/>
      <c r="AIT1982" s="10"/>
      <c r="AIU1982" s="10"/>
      <c r="AIV1982" s="10"/>
      <c r="AIW1982" s="10"/>
      <c r="AIX1982" s="10"/>
      <c r="AIY1982" s="10"/>
      <c r="AIZ1982" s="10"/>
      <c r="AJA1982" s="10"/>
      <c r="AJB1982" s="10"/>
      <c r="AJC1982" s="10"/>
      <c r="AJD1982" s="10"/>
      <c r="AJE1982" s="10"/>
      <c r="AJF1982" s="10"/>
      <c r="AJG1982" s="10"/>
      <c r="AJH1982" s="10"/>
      <c r="AJI1982" s="10"/>
      <c r="AJJ1982" s="10"/>
      <c r="AJK1982" s="10"/>
      <c r="AJL1982" s="10"/>
      <c r="AJM1982" s="10"/>
      <c r="AJN1982" s="10"/>
      <c r="AJO1982" s="10"/>
      <c r="AJP1982" s="10"/>
      <c r="AJQ1982" s="10"/>
      <c r="AJR1982" s="10"/>
      <c r="AJS1982" s="10"/>
      <c r="AJT1982" s="10"/>
      <c r="AJU1982" s="10"/>
      <c r="AJV1982" s="10"/>
      <c r="AJW1982" s="10"/>
      <c r="AJX1982" s="10"/>
      <c r="AJY1982" s="10"/>
      <c r="AJZ1982" s="10"/>
      <c r="AKA1982" s="10"/>
      <c r="AKB1982" s="10"/>
      <c r="AKC1982" s="10"/>
      <c r="AKD1982" s="10"/>
      <c r="AKE1982" s="10"/>
      <c r="AKF1982" s="10"/>
      <c r="AKG1982" s="10"/>
      <c r="AKH1982" s="10"/>
      <c r="AKI1982" s="10"/>
      <c r="AKJ1982" s="10"/>
      <c r="AKK1982" s="10"/>
      <c r="AKL1982" s="10"/>
      <c r="AKM1982" s="10"/>
      <c r="AKN1982" s="10"/>
      <c r="AKO1982" s="10"/>
      <c r="AKP1982" s="10"/>
      <c r="AKQ1982" s="10"/>
      <c r="AKR1982" s="10"/>
      <c r="AKS1982" s="10"/>
      <c r="AKT1982" s="10"/>
      <c r="AKU1982" s="10"/>
      <c r="AKV1982" s="10"/>
      <c r="AKW1982" s="10"/>
      <c r="AKX1982" s="10"/>
      <c r="AKY1982" s="10"/>
      <c r="AKZ1982" s="10"/>
      <c r="ALA1982" s="10"/>
      <c r="ALB1982" s="10"/>
      <c r="ALC1982" s="10"/>
      <c r="ALD1982" s="10"/>
      <c r="ALE1982" s="10"/>
      <c r="ALF1982" s="10"/>
      <c r="ALG1982" s="10"/>
      <c r="ALH1982" s="10"/>
      <c r="ALI1982" s="10"/>
      <c r="ALJ1982" s="10"/>
      <c r="ALK1982" s="10"/>
      <c r="ALL1982" s="10"/>
      <c r="ALM1982" s="10"/>
      <c r="ALN1982" s="10"/>
      <c r="ALO1982" s="10"/>
      <c r="ALP1982" s="10"/>
      <c r="ALQ1982" s="10"/>
      <c r="ALR1982" s="10"/>
      <c r="ALS1982" s="10"/>
      <c r="ALT1982" s="10"/>
      <c r="ALU1982" s="10"/>
      <c r="ALV1982" s="10"/>
      <c r="ALW1982" s="10"/>
      <c r="ALX1982" s="10"/>
      <c r="ALY1982" s="10"/>
      <c r="ALZ1982" s="10"/>
      <c r="AMA1982" s="10"/>
      <c r="AMB1982" s="10"/>
      <c r="AMC1982" s="10"/>
      <c r="AMD1982" s="10"/>
      <c r="AME1982" s="10"/>
      <c r="AMF1982" s="10"/>
      <c r="AMG1982" s="10"/>
      <c r="AMH1982" s="10"/>
      <c r="AMI1982" s="10"/>
      <c r="AMJ1982" s="10"/>
      <c r="AMK1982" s="10"/>
      <c r="AML1982" s="10"/>
      <c r="AMM1982" s="10"/>
      <c r="AMN1982" s="10"/>
      <c r="AMO1982" s="10"/>
      <c r="AMP1982" s="10"/>
      <c r="AMQ1982" s="10"/>
      <c r="AMR1982" s="10"/>
      <c r="AMS1982" s="10"/>
      <c r="AMT1982" s="10"/>
      <c r="AMU1982" s="10"/>
      <c r="AMV1982" s="10"/>
      <c r="AMW1982" s="10"/>
      <c r="AMX1982" s="10"/>
      <c r="AMY1982" s="10"/>
      <c r="AMZ1982" s="10"/>
      <c r="ANA1982" s="10"/>
      <c r="ANB1982" s="10"/>
      <c r="ANC1982" s="10"/>
      <c r="AND1982" s="10"/>
      <c r="ANE1982" s="10"/>
      <c r="ANF1982" s="10"/>
      <c r="ANG1982" s="10"/>
      <c r="ANH1982" s="10"/>
      <c r="ANI1982" s="10"/>
      <c r="ANJ1982" s="10"/>
      <c r="ANK1982" s="10"/>
      <c r="ANL1982" s="10"/>
      <c r="ANM1982" s="10"/>
      <c r="ANN1982" s="10"/>
      <c r="ANO1982" s="10"/>
      <c r="ANP1982" s="10"/>
      <c r="ANQ1982" s="10"/>
      <c r="ANR1982" s="10"/>
      <c r="ANS1982" s="10"/>
      <c r="ANT1982" s="10"/>
      <c r="ANU1982" s="10"/>
      <c r="ANV1982" s="10"/>
      <c r="ANW1982" s="10"/>
      <c r="ANX1982" s="10"/>
      <c r="ANY1982" s="10"/>
      <c r="ANZ1982" s="10"/>
      <c r="AOA1982" s="10"/>
      <c r="AOB1982" s="10"/>
      <c r="AOC1982" s="10"/>
      <c r="AOD1982" s="10"/>
      <c r="AOE1982" s="10"/>
      <c r="AOF1982" s="10"/>
      <c r="AOG1982" s="10"/>
      <c r="AOH1982" s="10"/>
      <c r="AOI1982" s="10"/>
      <c r="AOJ1982" s="10"/>
      <c r="AOK1982" s="10"/>
      <c r="AOL1982" s="10"/>
      <c r="AOM1982" s="10"/>
      <c r="AON1982" s="10"/>
      <c r="AOO1982" s="10"/>
      <c r="AOP1982" s="10"/>
      <c r="AOQ1982" s="10"/>
      <c r="AOR1982" s="10"/>
      <c r="AOS1982" s="10"/>
      <c r="AOT1982" s="10"/>
      <c r="AOU1982" s="10"/>
      <c r="AOV1982" s="10"/>
      <c r="AOW1982" s="10"/>
      <c r="AOX1982" s="10"/>
      <c r="AOY1982" s="10"/>
      <c r="AOZ1982" s="10"/>
      <c r="APA1982" s="10"/>
      <c r="APB1982" s="10"/>
      <c r="APC1982" s="10"/>
      <c r="APD1982" s="10"/>
      <c r="APE1982" s="10"/>
      <c r="APF1982" s="10"/>
      <c r="APG1982" s="10"/>
      <c r="APH1982" s="10"/>
      <c r="API1982" s="10"/>
      <c r="APJ1982" s="10"/>
      <c r="APK1982" s="10"/>
      <c r="APL1982" s="10"/>
      <c r="APM1982" s="10"/>
      <c r="APN1982" s="10"/>
      <c r="APO1982" s="10"/>
      <c r="APP1982" s="10"/>
      <c r="APQ1982" s="10"/>
      <c r="APR1982" s="10"/>
      <c r="APS1982" s="10"/>
      <c r="APT1982" s="10"/>
      <c r="APU1982" s="10"/>
      <c r="APV1982" s="10"/>
      <c r="APW1982" s="10"/>
      <c r="APX1982" s="10"/>
      <c r="APY1982" s="10"/>
      <c r="APZ1982" s="10"/>
      <c r="AQA1982" s="10"/>
      <c r="AQB1982" s="10"/>
      <c r="AQC1982" s="10"/>
      <c r="AQD1982" s="10"/>
      <c r="AQE1982" s="10"/>
      <c r="AQF1982" s="10"/>
      <c r="AQG1982" s="10"/>
      <c r="AQH1982" s="10"/>
      <c r="AQI1982" s="10"/>
      <c r="AQJ1982" s="10"/>
      <c r="AQK1982" s="10"/>
      <c r="AQL1982" s="10"/>
      <c r="AQM1982" s="10"/>
      <c r="AQN1982" s="10"/>
      <c r="AQO1982" s="10"/>
      <c r="AQP1982" s="10"/>
      <c r="AQQ1982" s="10"/>
      <c r="AQR1982" s="10"/>
      <c r="AQS1982" s="10"/>
      <c r="AQT1982" s="10"/>
      <c r="AQU1982" s="10"/>
      <c r="AQV1982" s="10"/>
      <c r="AQW1982" s="10"/>
      <c r="AQX1982" s="10"/>
      <c r="AQY1982" s="10"/>
      <c r="AQZ1982" s="10"/>
      <c r="ARA1982" s="10"/>
      <c r="ARB1982" s="10"/>
      <c r="ARC1982" s="10"/>
      <c r="ARD1982" s="10"/>
      <c r="ARE1982" s="10"/>
      <c r="ARF1982" s="10"/>
      <c r="ARG1982" s="10"/>
      <c r="ARH1982" s="10"/>
      <c r="ARI1982" s="10"/>
      <c r="ARJ1982" s="10"/>
      <c r="ARK1982" s="10"/>
      <c r="ARL1982" s="10"/>
      <c r="ARM1982" s="10"/>
      <c r="ARN1982" s="10"/>
      <c r="ARO1982" s="10"/>
      <c r="ARP1982" s="10"/>
      <c r="ARQ1982" s="10"/>
      <c r="ARR1982" s="10"/>
      <c r="ARS1982" s="10"/>
      <c r="ART1982" s="10"/>
      <c r="ARU1982" s="10"/>
      <c r="ARV1982" s="10"/>
      <c r="ARW1982" s="10"/>
      <c r="ARX1982" s="10"/>
      <c r="ARY1982" s="10"/>
      <c r="ARZ1982" s="10"/>
      <c r="ASA1982" s="10"/>
      <c r="ASB1982" s="10"/>
      <c r="ASC1982" s="10"/>
      <c r="ASD1982" s="10"/>
      <c r="ASE1982" s="10"/>
      <c r="ASF1982" s="10"/>
      <c r="ASG1982" s="10"/>
      <c r="ASH1982" s="10"/>
      <c r="ASI1982" s="10"/>
      <c r="ASJ1982" s="10"/>
      <c r="ASK1982" s="10"/>
      <c r="ASL1982" s="10"/>
      <c r="ASM1982" s="10"/>
      <c r="ASN1982" s="10"/>
      <c r="ASO1982" s="10"/>
      <c r="ASP1982" s="10"/>
      <c r="ASQ1982" s="10"/>
      <c r="ASR1982" s="10"/>
      <c r="ASS1982" s="10"/>
      <c r="AST1982" s="10"/>
      <c r="ASU1982" s="10"/>
      <c r="ASV1982" s="10"/>
      <c r="ASW1982" s="10"/>
      <c r="ASX1982" s="10"/>
      <c r="ASY1982" s="10"/>
      <c r="ASZ1982" s="10"/>
      <c r="ATA1982" s="10"/>
      <c r="ATB1982" s="10"/>
      <c r="ATC1982" s="10"/>
      <c r="ATD1982" s="10"/>
      <c r="ATE1982" s="10"/>
      <c r="ATF1982" s="10"/>
      <c r="ATG1982" s="10"/>
      <c r="ATH1982" s="10"/>
      <c r="ATI1982" s="10"/>
      <c r="ATJ1982" s="10"/>
      <c r="ATK1982" s="10"/>
      <c r="ATL1982" s="10"/>
      <c r="ATM1982" s="10"/>
      <c r="ATN1982" s="10"/>
      <c r="ATO1982" s="10"/>
      <c r="ATP1982" s="10"/>
      <c r="ATQ1982" s="10"/>
      <c r="ATR1982" s="10"/>
      <c r="ATS1982" s="10"/>
      <c r="ATT1982" s="10"/>
      <c r="ATU1982" s="10"/>
      <c r="ATV1982" s="10"/>
      <c r="ATW1982" s="10"/>
      <c r="ATX1982" s="10"/>
      <c r="ATY1982" s="10"/>
      <c r="ATZ1982" s="10"/>
      <c r="AUA1982" s="10"/>
      <c r="AUB1982" s="10"/>
      <c r="AUC1982" s="10"/>
      <c r="AUD1982" s="10"/>
      <c r="AUE1982" s="10"/>
      <c r="AUF1982" s="10"/>
      <c r="AUG1982" s="10"/>
      <c r="AUH1982" s="10"/>
      <c r="AUI1982" s="10"/>
      <c r="AUJ1982" s="10"/>
      <c r="AUK1982" s="10"/>
      <c r="AUL1982" s="10"/>
      <c r="AUM1982" s="10"/>
      <c r="AUN1982" s="10"/>
      <c r="AUO1982" s="10"/>
      <c r="AUP1982" s="10"/>
      <c r="AUQ1982" s="10"/>
      <c r="AUR1982" s="10"/>
      <c r="AUS1982" s="10"/>
      <c r="AUT1982" s="10"/>
      <c r="AUU1982" s="10"/>
      <c r="AUV1982" s="10"/>
      <c r="AUW1982" s="10"/>
      <c r="AUX1982" s="10"/>
      <c r="AUY1982" s="10"/>
      <c r="AUZ1982" s="10"/>
      <c r="AVA1982" s="10"/>
      <c r="AVB1982" s="10"/>
      <c r="AVC1982" s="10"/>
      <c r="AVD1982" s="10"/>
      <c r="AVE1982" s="10"/>
      <c r="AVF1982" s="10"/>
      <c r="AVG1982" s="10"/>
      <c r="AVH1982" s="10"/>
      <c r="AVI1982" s="10"/>
      <c r="AVJ1982" s="10"/>
      <c r="AVK1982" s="10"/>
      <c r="AVL1982" s="10"/>
      <c r="AVM1982" s="10"/>
      <c r="AVN1982" s="10"/>
      <c r="AVO1982" s="10"/>
      <c r="AVP1982" s="10"/>
      <c r="AVQ1982" s="10"/>
      <c r="AVR1982" s="10"/>
      <c r="AVS1982" s="10"/>
      <c r="AVT1982" s="10"/>
      <c r="AVU1982" s="10"/>
      <c r="AVV1982" s="10"/>
      <c r="AVW1982" s="10"/>
      <c r="AVX1982" s="10"/>
      <c r="AVY1982" s="10"/>
      <c r="AVZ1982" s="10"/>
      <c r="AWA1982" s="10"/>
      <c r="AWB1982" s="10"/>
      <c r="AWC1982" s="10"/>
      <c r="AWD1982" s="10"/>
      <c r="AWE1982" s="10"/>
      <c r="AWF1982" s="10"/>
      <c r="AWG1982" s="10"/>
      <c r="AWH1982" s="10"/>
      <c r="AWI1982" s="10"/>
      <c r="AWJ1982" s="10"/>
      <c r="AWK1982" s="10"/>
      <c r="AWL1982" s="10"/>
      <c r="AWM1982" s="10"/>
      <c r="AWN1982" s="10"/>
      <c r="AWO1982" s="10"/>
      <c r="AWP1982" s="10"/>
      <c r="AWQ1982" s="10"/>
      <c r="AWR1982" s="10"/>
      <c r="AWS1982" s="10"/>
      <c r="AWT1982" s="10"/>
      <c r="AWU1982" s="10"/>
      <c r="AWV1982" s="10"/>
      <c r="AWW1982" s="10"/>
      <c r="AWX1982" s="10"/>
      <c r="AWY1982" s="10"/>
      <c r="AWZ1982" s="10"/>
      <c r="AXA1982" s="10"/>
      <c r="AXB1982" s="10"/>
      <c r="AXC1982" s="10"/>
      <c r="AXD1982" s="10"/>
      <c r="AXE1982" s="10"/>
      <c r="AXF1982" s="10"/>
      <c r="AXG1982" s="10"/>
      <c r="AXH1982" s="10"/>
      <c r="AXI1982" s="10"/>
      <c r="AXJ1982" s="10"/>
      <c r="AXK1982" s="10"/>
      <c r="AXL1982" s="10"/>
      <c r="AXM1982" s="10"/>
      <c r="AXN1982" s="10"/>
      <c r="AXO1982" s="10"/>
      <c r="AXP1982" s="10"/>
      <c r="AXQ1982" s="10"/>
      <c r="AXR1982" s="10"/>
      <c r="AXS1982" s="10"/>
      <c r="AXT1982" s="10"/>
      <c r="AXU1982" s="10"/>
      <c r="AXV1982" s="10"/>
      <c r="AXW1982" s="10"/>
      <c r="AXX1982" s="10"/>
      <c r="AXY1982" s="10"/>
      <c r="AXZ1982" s="10"/>
      <c r="AYA1982" s="10"/>
      <c r="AYB1982" s="10"/>
      <c r="AYC1982" s="10"/>
      <c r="AYD1982" s="10"/>
      <c r="AYE1982" s="10"/>
      <c r="AYF1982" s="10"/>
      <c r="AYG1982" s="10"/>
      <c r="AYH1982" s="10"/>
      <c r="AYI1982" s="10"/>
      <c r="AYJ1982" s="10"/>
      <c r="AYK1982" s="10"/>
      <c r="AYL1982" s="10"/>
      <c r="AYM1982" s="10"/>
      <c r="AYN1982" s="10"/>
      <c r="AYO1982" s="10"/>
      <c r="AYP1982" s="10"/>
      <c r="AYQ1982" s="10"/>
      <c r="AYR1982" s="10"/>
      <c r="AYS1982" s="10"/>
      <c r="AYT1982" s="10"/>
      <c r="AYU1982" s="10"/>
      <c r="AYV1982" s="10"/>
      <c r="AYW1982" s="10"/>
      <c r="AYX1982" s="10"/>
      <c r="AYY1982" s="10"/>
      <c r="AYZ1982" s="10"/>
      <c r="AZA1982" s="10"/>
      <c r="AZB1982" s="10"/>
      <c r="AZC1982" s="10"/>
      <c r="AZD1982" s="10"/>
      <c r="AZE1982" s="10"/>
      <c r="AZF1982" s="10"/>
      <c r="AZG1982" s="10"/>
      <c r="AZH1982" s="10"/>
      <c r="AZI1982" s="10"/>
      <c r="AZJ1982" s="10"/>
      <c r="AZK1982" s="10"/>
      <c r="AZL1982" s="10"/>
      <c r="AZM1982" s="10"/>
      <c r="AZN1982" s="10"/>
      <c r="AZO1982" s="10"/>
      <c r="AZP1982" s="10"/>
      <c r="AZQ1982" s="10"/>
      <c r="AZR1982" s="10"/>
      <c r="AZS1982" s="10"/>
      <c r="AZT1982" s="10"/>
      <c r="AZU1982" s="10"/>
      <c r="AZV1982" s="10"/>
      <c r="AZW1982" s="10"/>
      <c r="AZX1982" s="10"/>
      <c r="AZY1982" s="10"/>
      <c r="AZZ1982" s="10"/>
      <c r="BAA1982" s="10"/>
      <c r="BAB1982" s="10"/>
      <c r="BAC1982" s="10"/>
      <c r="BAD1982" s="10"/>
      <c r="BAE1982" s="10"/>
      <c r="BAF1982" s="10"/>
      <c r="BAG1982" s="10"/>
      <c r="BAH1982" s="10"/>
      <c r="BAI1982" s="10"/>
      <c r="BAJ1982" s="10"/>
      <c r="BAK1982" s="10"/>
      <c r="BAL1982" s="10"/>
      <c r="BAM1982" s="10"/>
      <c r="BAN1982" s="10"/>
      <c r="BAO1982" s="10"/>
      <c r="BAP1982" s="10"/>
      <c r="BAQ1982" s="10"/>
      <c r="BAR1982" s="10"/>
      <c r="BAS1982" s="10"/>
      <c r="BAT1982" s="10"/>
      <c r="BAU1982" s="10"/>
      <c r="BAV1982" s="10"/>
      <c r="BAW1982" s="10"/>
      <c r="BAX1982" s="10"/>
      <c r="BAY1982" s="10"/>
      <c r="BAZ1982" s="10"/>
      <c r="BBA1982" s="10"/>
      <c r="BBB1982" s="10"/>
      <c r="BBC1982" s="10"/>
      <c r="BBD1982" s="10"/>
      <c r="BBE1982" s="10"/>
      <c r="BBF1982" s="10"/>
      <c r="BBG1982" s="10"/>
      <c r="BBH1982" s="10"/>
      <c r="BBI1982" s="10"/>
      <c r="BBJ1982" s="10"/>
      <c r="BBK1982" s="10"/>
      <c r="BBL1982" s="10"/>
      <c r="BBM1982" s="10"/>
      <c r="BBN1982" s="10"/>
      <c r="BBO1982" s="10"/>
      <c r="BBP1982" s="10"/>
      <c r="BBQ1982" s="10"/>
      <c r="BBR1982" s="10"/>
      <c r="BBS1982" s="10"/>
      <c r="BBT1982" s="10"/>
      <c r="BBU1982" s="10"/>
      <c r="BBV1982" s="10"/>
      <c r="BBW1982" s="10"/>
      <c r="BBX1982" s="10"/>
      <c r="BBY1982" s="10"/>
      <c r="BBZ1982" s="10"/>
      <c r="BCA1982" s="10"/>
      <c r="BCB1982" s="10"/>
      <c r="BCC1982" s="10"/>
      <c r="BCD1982" s="10"/>
      <c r="BCE1982" s="10"/>
      <c r="BCF1982" s="10"/>
      <c r="BCG1982" s="10"/>
      <c r="BCH1982" s="10"/>
      <c r="BCI1982" s="10"/>
      <c r="BCJ1982" s="10"/>
      <c r="BCK1982" s="10"/>
      <c r="BCL1982" s="10"/>
      <c r="BCM1982" s="10"/>
      <c r="BCN1982" s="10"/>
      <c r="BCO1982" s="10"/>
      <c r="BCP1982" s="10"/>
      <c r="BCQ1982" s="10"/>
      <c r="BCR1982" s="10"/>
      <c r="BCS1982" s="10"/>
      <c r="BCT1982" s="10"/>
      <c r="BCU1982" s="10"/>
      <c r="BCV1982" s="10"/>
      <c r="BCW1982" s="10"/>
      <c r="BCX1982" s="10"/>
      <c r="BCY1982" s="10"/>
      <c r="BCZ1982" s="10"/>
      <c r="BDA1982" s="10"/>
      <c r="BDB1982" s="10"/>
      <c r="BDC1982" s="10"/>
      <c r="BDD1982" s="10"/>
      <c r="BDE1982" s="10"/>
      <c r="BDF1982" s="10"/>
      <c r="BDG1982" s="10"/>
      <c r="BDH1982" s="10"/>
      <c r="BDI1982" s="10"/>
      <c r="BDJ1982" s="10"/>
      <c r="BDK1982" s="10"/>
      <c r="BDL1982" s="10"/>
      <c r="BDM1982" s="10"/>
      <c r="BDN1982" s="10"/>
      <c r="BDO1982" s="10"/>
      <c r="BDP1982" s="10"/>
      <c r="BDQ1982" s="10"/>
      <c r="BDR1982" s="10"/>
      <c r="BDS1982" s="10"/>
      <c r="BDT1982" s="10"/>
      <c r="BDU1982" s="10"/>
      <c r="BDV1982" s="10"/>
      <c r="BDW1982" s="10"/>
      <c r="BDX1982" s="10"/>
      <c r="BDY1982" s="10"/>
      <c r="BDZ1982" s="10"/>
      <c r="BEA1982" s="10"/>
      <c r="BEB1982" s="10"/>
      <c r="BEC1982" s="10"/>
      <c r="BED1982" s="10"/>
      <c r="BEE1982" s="10"/>
      <c r="BEF1982" s="10"/>
      <c r="BEG1982" s="10"/>
      <c r="BEH1982" s="10"/>
      <c r="BEI1982" s="10"/>
      <c r="BEJ1982" s="10"/>
      <c r="BEK1982" s="10"/>
      <c r="BEL1982" s="10"/>
      <c r="BEM1982" s="10"/>
      <c r="BEN1982" s="10"/>
      <c r="BEO1982" s="10"/>
      <c r="BEP1982" s="10"/>
      <c r="BEQ1982" s="10"/>
      <c r="BER1982" s="10"/>
      <c r="BES1982" s="10"/>
      <c r="BET1982" s="10"/>
      <c r="BEU1982" s="10"/>
      <c r="BEV1982" s="10"/>
      <c r="BEW1982" s="10"/>
      <c r="BEX1982" s="10"/>
      <c r="BEY1982" s="10"/>
      <c r="BEZ1982" s="10"/>
      <c r="BFA1982" s="10"/>
      <c r="BFB1982" s="10"/>
      <c r="BFC1982" s="10"/>
      <c r="BFD1982" s="10"/>
      <c r="BFE1982" s="10"/>
      <c r="BFF1982" s="10"/>
      <c r="BFG1982" s="10"/>
      <c r="BFH1982" s="10"/>
      <c r="BFI1982" s="10"/>
      <c r="BFJ1982" s="10"/>
      <c r="BFK1982" s="10"/>
      <c r="BFL1982" s="10"/>
      <c r="BFM1982" s="10"/>
      <c r="BFN1982" s="10"/>
      <c r="BFO1982" s="10"/>
      <c r="BFP1982" s="10"/>
      <c r="BFQ1982" s="10"/>
      <c r="BFR1982" s="10"/>
      <c r="BFS1982" s="10"/>
      <c r="BFT1982" s="10"/>
      <c r="BFU1982" s="10"/>
      <c r="BFV1982" s="10"/>
      <c r="BFW1982" s="10"/>
      <c r="BFX1982" s="10"/>
      <c r="BFY1982" s="10"/>
      <c r="BFZ1982" s="10"/>
      <c r="BGA1982" s="10"/>
      <c r="BGB1982" s="10"/>
      <c r="BGC1982" s="10"/>
      <c r="BGD1982" s="10"/>
      <c r="BGE1982" s="10"/>
      <c r="BGF1982" s="10"/>
      <c r="BGG1982" s="10"/>
      <c r="BGH1982" s="10"/>
      <c r="BGI1982" s="10"/>
      <c r="BGJ1982" s="10"/>
      <c r="BGK1982" s="10"/>
      <c r="BGL1982" s="10"/>
      <c r="BGM1982" s="10"/>
      <c r="BGN1982" s="10"/>
      <c r="BGO1982" s="10"/>
      <c r="BGP1982" s="10"/>
      <c r="BGQ1982" s="10"/>
      <c r="BGR1982" s="10"/>
      <c r="BGS1982" s="10"/>
      <c r="BGT1982" s="10"/>
      <c r="BGU1982" s="10"/>
      <c r="BGV1982" s="10"/>
      <c r="BGW1982" s="10"/>
      <c r="BGX1982" s="10"/>
      <c r="BGY1982" s="10"/>
      <c r="BGZ1982" s="10"/>
      <c r="BHA1982" s="10"/>
      <c r="BHB1982" s="10"/>
      <c r="BHC1982" s="10"/>
      <c r="BHD1982" s="10"/>
      <c r="BHE1982" s="10"/>
      <c r="BHF1982" s="10"/>
      <c r="BHG1982" s="10"/>
      <c r="BHH1982" s="10"/>
      <c r="BHI1982" s="10"/>
      <c r="BHJ1982" s="10"/>
      <c r="BHK1982" s="10"/>
      <c r="BHL1982" s="10"/>
      <c r="BHM1982" s="10"/>
      <c r="BHN1982" s="10"/>
      <c r="BHO1982" s="10"/>
      <c r="BHP1982" s="10"/>
      <c r="BHQ1982" s="10"/>
      <c r="BHR1982" s="10"/>
      <c r="BHS1982" s="10"/>
      <c r="BHT1982" s="10"/>
      <c r="BHU1982" s="10"/>
      <c r="BHV1982" s="10"/>
      <c r="BHW1982" s="10"/>
      <c r="BHX1982" s="10"/>
      <c r="BHY1982" s="10"/>
      <c r="BHZ1982" s="10"/>
      <c r="BIA1982" s="10"/>
      <c r="BIB1982" s="10"/>
      <c r="BIC1982" s="10"/>
      <c r="BID1982" s="10"/>
      <c r="BIE1982" s="10"/>
      <c r="BIF1982" s="10"/>
      <c r="BIG1982" s="10"/>
      <c r="BIH1982" s="10"/>
      <c r="BII1982" s="10"/>
      <c r="BIJ1982" s="10"/>
      <c r="BIK1982" s="10"/>
      <c r="BIL1982" s="10"/>
      <c r="BIM1982" s="10"/>
      <c r="BIN1982" s="10"/>
      <c r="BIO1982" s="10"/>
      <c r="BIP1982" s="10"/>
      <c r="BIQ1982" s="10"/>
      <c r="BIR1982" s="10"/>
      <c r="BIS1982" s="10"/>
      <c r="BIT1982" s="10"/>
      <c r="BIU1982" s="10"/>
      <c r="BIV1982" s="10"/>
      <c r="BIW1982" s="10"/>
      <c r="BIX1982" s="10"/>
      <c r="BIY1982" s="10"/>
      <c r="BIZ1982" s="10"/>
      <c r="BJA1982" s="10"/>
      <c r="BJB1982" s="10"/>
      <c r="BJC1982" s="10"/>
      <c r="BJD1982" s="10"/>
      <c r="BJE1982" s="10"/>
      <c r="BJF1982" s="10"/>
      <c r="BJG1982" s="10"/>
      <c r="BJH1982" s="10"/>
      <c r="BJI1982" s="10"/>
      <c r="BJJ1982" s="10"/>
      <c r="BJK1982" s="10"/>
      <c r="BJL1982" s="10"/>
      <c r="BJM1982" s="10"/>
      <c r="BJN1982" s="10"/>
      <c r="BJO1982" s="10"/>
      <c r="BJP1982" s="10"/>
      <c r="BJQ1982" s="10"/>
      <c r="BJR1982" s="10"/>
      <c r="BJS1982" s="10"/>
      <c r="BJT1982" s="10"/>
      <c r="BJU1982" s="10"/>
      <c r="BJV1982" s="10"/>
      <c r="BJW1982" s="10"/>
      <c r="BJX1982" s="10"/>
      <c r="BJY1982" s="10"/>
      <c r="BJZ1982" s="10"/>
      <c r="BKA1982" s="10"/>
      <c r="BKB1982" s="10"/>
      <c r="BKC1982" s="10"/>
      <c r="BKD1982" s="10"/>
      <c r="BKE1982" s="10"/>
      <c r="BKF1982" s="10"/>
      <c r="BKG1982" s="10"/>
      <c r="BKH1982" s="10"/>
      <c r="BKI1982" s="10"/>
      <c r="BKJ1982" s="10"/>
      <c r="BKK1982" s="10"/>
      <c r="BKL1982" s="10"/>
      <c r="BKM1982" s="10"/>
      <c r="BKN1982" s="10"/>
      <c r="BKO1982" s="10"/>
      <c r="BKP1982" s="10"/>
      <c r="BKQ1982" s="10"/>
      <c r="BKR1982" s="10"/>
      <c r="BKS1982" s="10"/>
      <c r="BKT1982" s="10"/>
      <c r="BKU1982" s="10"/>
      <c r="BKV1982" s="10"/>
      <c r="BKW1982" s="10"/>
      <c r="BKX1982" s="10"/>
      <c r="BKY1982" s="10"/>
      <c r="BKZ1982" s="10"/>
      <c r="BLA1982" s="10"/>
      <c r="BLB1982" s="10"/>
      <c r="BLC1982" s="10"/>
      <c r="BLD1982" s="10"/>
      <c r="BLE1982" s="10"/>
      <c r="BLF1982" s="10"/>
      <c r="BLG1982" s="10"/>
      <c r="BLH1982" s="10"/>
      <c r="BLI1982" s="10"/>
      <c r="BLJ1982" s="10"/>
      <c r="BLK1982" s="10"/>
      <c r="BLL1982" s="10"/>
      <c r="BLM1982" s="10"/>
      <c r="BLN1982" s="10"/>
      <c r="BLO1982" s="10"/>
      <c r="BLP1982" s="10"/>
      <c r="BLQ1982" s="10"/>
      <c r="BLR1982" s="10"/>
      <c r="BLS1982" s="10"/>
      <c r="BLT1982" s="10"/>
      <c r="BLU1982" s="10"/>
      <c r="BLV1982" s="10"/>
      <c r="BLW1982" s="10"/>
      <c r="BLX1982" s="10"/>
      <c r="BLY1982" s="10"/>
      <c r="BLZ1982" s="10"/>
      <c r="BMA1982" s="10"/>
      <c r="BMB1982" s="10"/>
      <c r="BMC1982" s="10"/>
      <c r="BMD1982" s="10"/>
      <c r="BME1982" s="10"/>
      <c r="BMF1982" s="10"/>
      <c r="BMG1982" s="10"/>
      <c r="BMH1982" s="10"/>
      <c r="BMI1982" s="10"/>
      <c r="BMJ1982" s="10"/>
      <c r="BMK1982" s="10"/>
      <c r="BML1982" s="10"/>
      <c r="BMM1982" s="10"/>
      <c r="BMN1982" s="10"/>
      <c r="BMO1982" s="10"/>
      <c r="BMP1982" s="10"/>
      <c r="BMQ1982" s="10"/>
      <c r="BMR1982" s="10"/>
      <c r="BMS1982" s="10"/>
      <c r="BMT1982" s="10"/>
      <c r="BMU1982" s="10"/>
      <c r="BMV1982" s="10"/>
      <c r="BMW1982" s="10"/>
      <c r="BMX1982" s="10"/>
      <c r="BMY1982" s="10"/>
      <c r="BMZ1982" s="10"/>
      <c r="BNA1982" s="10"/>
      <c r="BNB1982" s="10"/>
      <c r="BNC1982" s="10"/>
      <c r="BND1982" s="10"/>
      <c r="BNE1982" s="10"/>
      <c r="BNF1982" s="10"/>
      <c r="BNG1982" s="10"/>
      <c r="BNH1982" s="10"/>
      <c r="BNI1982" s="10"/>
      <c r="BNJ1982" s="10"/>
      <c r="BNK1982" s="10"/>
      <c r="BNL1982" s="10"/>
      <c r="BNM1982" s="10"/>
      <c r="BNN1982" s="10"/>
      <c r="BNO1982" s="10"/>
      <c r="BNP1982" s="10"/>
      <c r="BNQ1982" s="10"/>
      <c r="BNR1982" s="10"/>
      <c r="BNS1982" s="10"/>
      <c r="BNT1982" s="10"/>
      <c r="BNU1982" s="10"/>
      <c r="BNV1982" s="10"/>
      <c r="BNW1982" s="10"/>
      <c r="BNX1982" s="10"/>
      <c r="BNY1982" s="10"/>
      <c r="BNZ1982" s="10"/>
      <c r="BOA1982" s="10"/>
      <c r="BOB1982" s="10"/>
      <c r="BOC1982" s="10"/>
      <c r="BOD1982" s="10"/>
      <c r="BOE1982" s="10"/>
      <c r="BOF1982" s="10"/>
      <c r="BOG1982" s="10"/>
      <c r="BOH1982" s="10"/>
      <c r="BOI1982" s="10"/>
      <c r="BOJ1982" s="10"/>
      <c r="BOK1982" s="10"/>
      <c r="BOL1982" s="10"/>
      <c r="BOM1982" s="10"/>
      <c r="BON1982" s="10"/>
      <c r="BOO1982" s="10"/>
      <c r="BOP1982" s="10"/>
      <c r="BOQ1982" s="10"/>
      <c r="BOR1982" s="10"/>
      <c r="BOS1982" s="10"/>
      <c r="BOT1982" s="10"/>
      <c r="BOU1982" s="10"/>
      <c r="BOV1982" s="10"/>
      <c r="BOW1982" s="10"/>
      <c r="BOX1982" s="10"/>
      <c r="BOY1982" s="10"/>
      <c r="BOZ1982" s="10"/>
      <c r="BPA1982" s="10"/>
      <c r="BPB1982" s="10"/>
      <c r="BPC1982" s="10"/>
      <c r="BPD1982" s="10"/>
      <c r="BPE1982" s="10"/>
      <c r="BPF1982" s="10"/>
      <c r="BPG1982" s="10"/>
      <c r="BPH1982" s="10"/>
      <c r="BPI1982" s="10"/>
      <c r="BPJ1982" s="10"/>
      <c r="BPK1982" s="10"/>
      <c r="BPL1982" s="10"/>
      <c r="BPM1982" s="10"/>
      <c r="BPN1982" s="10"/>
      <c r="BPO1982" s="10"/>
      <c r="BPP1982" s="10"/>
      <c r="BPQ1982" s="10"/>
      <c r="BPR1982" s="10"/>
      <c r="BPS1982" s="10"/>
      <c r="BPT1982" s="10"/>
      <c r="BPU1982" s="10"/>
      <c r="BPV1982" s="10"/>
      <c r="BPW1982" s="10"/>
      <c r="BPX1982" s="10"/>
      <c r="BPY1982" s="10"/>
      <c r="BPZ1982" s="10"/>
      <c r="BQA1982" s="10"/>
      <c r="BQB1982" s="10"/>
      <c r="BQC1982" s="10"/>
      <c r="BQD1982" s="10"/>
      <c r="BQE1982" s="10"/>
      <c r="BQF1982" s="10"/>
      <c r="BQG1982" s="10"/>
      <c r="BQH1982" s="10"/>
      <c r="BQI1982" s="10"/>
      <c r="BQJ1982" s="10"/>
      <c r="BQK1982" s="10"/>
      <c r="BQL1982" s="10"/>
      <c r="BQM1982" s="10"/>
      <c r="BQN1982" s="10"/>
      <c r="BQO1982" s="10"/>
      <c r="BQP1982" s="10"/>
      <c r="BQQ1982" s="10"/>
      <c r="BQR1982" s="10"/>
      <c r="BQS1982" s="10"/>
      <c r="BQT1982" s="10"/>
      <c r="BQU1982" s="10"/>
      <c r="BQV1982" s="10"/>
      <c r="BQW1982" s="10"/>
      <c r="BQX1982" s="10"/>
      <c r="BQY1982" s="10"/>
      <c r="BQZ1982" s="10"/>
      <c r="BRA1982" s="10"/>
      <c r="BRB1982" s="10"/>
      <c r="BRC1982" s="10"/>
      <c r="BRD1982" s="10"/>
      <c r="BRE1982" s="10"/>
      <c r="BRF1982" s="10"/>
      <c r="BRG1982" s="10"/>
      <c r="BRH1982" s="10"/>
      <c r="BRI1982" s="10"/>
      <c r="BRJ1982" s="10"/>
      <c r="BRK1982" s="10"/>
      <c r="BRL1982" s="10"/>
      <c r="BRM1982" s="10"/>
      <c r="BRN1982" s="10"/>
      <c r="BRO1982" s="10"/>
      <c r="BRP1982" s="10"/>
      <c r="BRQ1982" s="10"/>
      <c r="BRR1982" s="10"/>
      <c r="BRS1982" s="10"/>
      <c r="BRT1982" s="10"/>
      <c r="BRU1982" s="10"/>
      <c r="BRV1982" s="10"/>
      <c r="BRW1982" s="10"/>
      <c r="BRX1982" s="10"/>
      <c r="BRY1982" s="10"/>
      <c r="BRZ1982" s="10"/>
      <c r="BSA1982" s="10"/>
      <c r="BSB1982" s="10"/>
      <c r="BSC1982" s="10"/>
      <c r="BSD1982" s="10"/>
      <c r="BSE1982" s="10"/>
      <c r="BSF1982" s="10"/>
      <c r="BSG1982" s="10"/>
      <c r="BSH1982" s="10"/>
      <c r="BSI1982" s="10"/>
      <c r="BSJ1982" s="10"/>
      <c r="BSK1982" s="10"/>
      <c r="BSL1982" s="10"/>
      <c r="BSM1982" s="10"/>
      <c r="BSN1982" s="10"/>
      <c r="BSO1982" s="10"/>
      <c r="BSP1982" s="10"/>
      <c r="BSQ1982" s="10"/>
      <c r="BSR1982" s="10"/>
      <c r="BSS1982" s="10"/>
      <c r="BST1982" s="10"/>
      <c r="BSU1982" s="10"/>
      <c r="BSV1982" s="10"/>
      <c r="BSW1982" s="10"/>
      <c r="BSX1982" s="10"/>
      <c r="BSY1982" s="10"/>
      <c r="BSZ1982" s="10"/>
      <c r="BTA1982" s="10"/>
      <c r="BTB1982" s="10"/>
      <c r="BTC1982" s="10"/>
      <c r="BTD1982" s="10"/>
      <c r="BTE1982" s="10"/>
      <c r="BTF1982" s="10"/>
      <c r="BTG1982" s="10"/>
      <c r="BTH1982" s="10"/>
      <c r="BTI1982" s="10"/>
      <c r="BTJ1982" s="10"/>
      <c r="BTK1982" s="10"/>
      <c r="BTL1982" s="10"/>
      <c r="BTM1982" s="10"/>
      <c r="BTN1982" s="10"/>
      <c r="BTO1982" s="10"/>
      <c r="BTP1982" s="10"/>
      <c r="BTQ1982" s="10"/>
      <c r="BTR1982" s="10"/>
      <c r="BTS1982" s="10"/>
      <c r="BTT1982" s="10"/>
      <c r="BTU1982" s="10"/>
      <c r="BTV1982" s="10"/>
      <c r="BTW1982" s="10"/>
      <c r="BTX1982" s="10"/>
      <c r="BTY1982" s="10"/>
      <c r="BTZ1982" s="10"/>
      <c r="BUA1982" s="10"/>
      <c r="BUB1982" s="10"/>
      <c r="BUC1982" s="10"/>
      <c r="BUD1982" s="10"/>
      <c r="BUE1982" s="10"/>
      <c r="BUF1982" s="10"/>
      <c r="BUG1982" s="10"/>
      <c r="BUH1982" s="10"/>
      <c r="BUI1982" s="10"/>
      <c r="BUJ1982" s="10"/>
      <c r="BUK1982" s="10"/>
      <c r="BUL1982" s="10"/>
      <c r="BUM1982" s="10"/>
      <c r="BUN1982" s="10"/>
      <c r="BUO1982" s="10"/>
      <c r="BUP1982" s="10"/>
      <c r="BUQ1982" s="10"/>
      <c r="BUR1982" s="10"/>
      <c r="BUS1982" s="10"/>
      <c r="BUT1982" s="10"/>
      <c r="BUU1982" s="10"/>
      <c r="BUV1982" s="10"/>
      <c r="BUW1982" s="10"/>
      <c r="BUX1982" s="10"/>
      <c r="BUY1982" s="10"/>
      <c r="BUZ1982" s="10"/>
      <c r="BVA1982" s="10"/>
      <c r="BVB1982" s="10"/>
      <c r="BVC1982" s="10"/>
      <c r="BVD1982" s="10"/>
      <c r="BVE1982" s="10"/>
      <c r="BVF1982" s="10"/>
      <c r="BVG1982" s="10"/>
      <c r="BVH1982" s="10"/>
      <c r="BVI1982" s="10"/>
      <c r="BVJ1982" s="10"/>
      <c r="BVK1982" s="10"/>
      <c r="BVL1982" s="10"/>
      <c r="BVM1982" s="10"/>
      <c r="BVN1982" s="10"/>
      <c r="BVO1982" s="10"/>
      <c r="BVP1982" s="10"/>
      <c r="BVQ1982" s="10"/>
      <c r="BVR1982" s="10"/>
      <c r="BVS1982" s="10"/>
      <c r="BVT1982" s="10"/>
      <c r="BVU1982" s="10"/>
      <c r="BVV1982" s="10"/>
      <c r="BVW1982" s="10"/>
      <c r="BVX1982" s="10"/>
      <c r="BVY1982" s="10"/>
      <c r="BVZ1982" s="10"/>
      <c r="BWA1982" s="10"/>
      <c r="BWB1982" s="10"/>
      <c r="BWC1982" s="10"/>
      <c r="BWD1982" s="10"/>
      <c r="BWE1982" s="10"/>
      <c r="BWF1982" s="10"/>
      <c r="BWG1982" s="10"/>
      <c r="BWH1982" s="10"/>
      <c r="BWI1982" s="10"/>
      <c r="BWJ1982" s="10"/>
      <c r="BWK1982" s="10"/>
      <c r="BWL1982" s="10"/>
      <c r="BWM1982" s="10"/>
      <c r="BWN1982" s="10"/>
      <c r="BWO1982" s="10"/>
      <c r="BWP1982" s="10"/>
      <c r="BWQ1982" s="10"/>
      <c r="BWR1982" s="10"/>
      <c r="BWS1982" s="10"/>
      <c r="BWT1982" s="10"/>
      <c r="BWU1982" s="10"/>
      <c r="BWV1982" s="10"/>
      <c r="BWW1982" s="10"/>
      <c r="BWX1982" s="10"/>
      <c r="BWY1982" s="10"/>
      <c r="BWZ1982" s="10"/>
      <c r="BXA1982" s="10"/>
      <c r="BXB1982" s="10"/>
      <c r="BXC1982" s="10"/>
      <c r="BXD1982" s="10"/>
      <c r="BXE1982" s="10"/>
      <c r="BXF1982" s="10"/>
      <c r="BXG1982" s="10"/>
      <c r="BXH1982" s="10"/>
      <c r="BXI1982" s="10"/>
      <c r="BXJ1982" s="10"/>
      <c r="BXK1982" s="10"/>
      <c r="BXL1982" s="10"/>
      <c r="BXM1982" s="10"/>
      <c r="BXN1982" s="10"/>
      <c r="BXO1982" s="10"/>
      <c r="BXP1982" s="10"/>
      <c r="BXQ1982" s="10"/>
      <c r="BXR1982" s="10"/>
      <c r="BXS1982" s="10"/>
      <c r="BXT1982" s="10"/>
      <c r="BXU1982" s="10"/>
      <c r="BXV1982" s="10"/>
      <c r="BXW1982" s="10"/>
      <c r="BXX1982" s="10"/>
      <c r="BXY1982" s="10"/>
      <c r="BXZ1982" s="10"/>
      <c r="BYA1982" s="10"/>
      <c r="BYB1982" s="10"/>
      <c r="BYC1982" s="10"/>
      <c r="BYD1982" s="10"/>
      <c r="BYE1982" s="10"/>
      <c r="BYF1982" s="10"/>
      <c r="BYG1982" s="10"/>
      <c r="BYH1982" s="10"/>
      <c r="BYI1982" s="10"/>
      <c r="BYJ1982" s="10"/>
      <c r="BYK1982" s="10"/>
      <c r="BYL1982" s="10"/>
      <c r="BYM1982" s="10"/>
      <c r="BYN1982" s="10"/>
      <c r="BYO1982" s="10"/>
      <c r="BYP1982" s="10"/>
      <c r="BYQ1982" s="10"/>
      <c r="BYR1982" s="10"/>
      <c r="BYS1982" s="10"/>
      <c r="BYT1982" s="10"/>
      <c r="BYU1982" s="10"/>
      <c r="BYV1982" s="10"/>
      <c r="BYW1982" s="10"/>
      <c r="BYX1982" s="10"/>
      <c r="BYY1982" s="10"/>
      <c r="BYZ1982" s="10"/>
      <c r="BZA1982" s="10"/>
      <c r="BZB1982" s="10"/>
      <c r="BZC1982" s="10"/>
      <c r="BZD1982" s="10"/>
      <c r="BZE1982" s="10"/>
      <c r="BZF1982" s="10"/>
      <c r="BZG1982" s="10"/>
      <c r="BZH1982" s="10"/>
      <c r="BZI1982" s="10"/>
      <c r="BZJ1982" s="10"/>
      <c r="BZK1982" s="10"/>
      <c r="BZL1982" s="10"/>
      <c r="BZM1982" s="10"/>
      <c r="BZN1982" s="10"/>
      <c r="BZO1982" s="10"/>
      <c r="BZP1982" s="10"/>
      <c r="BZQ1982" s="10"/>
      <c r="BZR1982" s="10"/>
      <c r="BZS1982" s="10"/>
      <c r="BZT1982" s="10"/>
      <c r="BZU1982" s="10"/>
      <c r="BZV1982" s="10"/>
      <c r="BZW1982" s="10"/>
      <c r="BZX1982" s="10"/>
      <c r="BZY1982" s="10"/>
      <c r="BZZ1982" s="10"/>
      <c r="CAA1982" s="10"/>
      <c r="CAB1982" s="10"/>
      <c r="CAC1982" s="10"/>
      <c r="CAD1982" s="10"/>
      <c r="CAE1982" s="10"/>
      <c r="CAF1982" s="10"/>
      <c r="CAG1982" s="10"/>
      <c r="CAH1982" s="10"/>
      <c r="CAI1982" s="10"/>
      <c r="CAJ1982" s="10"/>
      <c r="CAK1982" s="10"/>
      <c r="CAL1982" s="10"/>
      <c r="CAM1982" s="10"/>
      <c r="CAN1982" s="10"/>
      <c r="CAO1982" s="10"/>
      <c r="CAP1982" s="10"/>
      <c r="CAQ1982" s="10"/>
      <c r="CAR1982" s="10"/>
      <c r="CAS1982" s="10"/>
      <c r="CAT1982" s="10"/>
      <c r="CAU1982" s="10"/>
      <c r="CAV1982" s="10"/>
      <c r="CAW1982" s="10"/>
      <c r="CAX1982" s="10"/>
      <c r="CAY1982" s="10"/>
      <c r="CAZ1982" s="10"/>
      <c r="CBA1982" s="10"/>
      <c r="CBB1982" s="10"/>
      <c r="CBC1982" s="10"/>
      <c r="CBD1982" s="10"/>
      <c r="CBE1982" s="10"/>
      <c r="CBF1982" s="10"/>
      <c r="CBG1982" s="10"/>
      <c r="CBH1982" s="10"/>
      <c r="CBI1982" s="10"/>
      <c r="CBJ1982" s="10"/>
      <c r="CBK1982" s="10"/>
      <c r="CBL1982" s="10"/>
      <c r="CBM1982" s="10"/>
      <c r="CBN1982" s="10"/>
      <c r="CBO1982" s="10"/>
      <c r="CBP1982" s="10"/>
      <c r="CBQ1982" s="10"/>
      <c r="CBR1982" s="10"/>
      <c r="CBS1982" s="10"/>
      <c r="CBT1982" s="10"/>
      <c r="CBU1982" s="10"/>
      <c r="CBV1982" s="10"/>
      <c r="CBW1982" s="10"/>
      <c r="CBX1982" s="10"/>
      <c r="CBY1982" s="10"/>
      <c r="CBZ1982" s="10"/>
      <c r="CCA1982" s="10"/>
      <c r="CCB1982" s="10"/>
      <c r="CCC1982" s="10"/>
      <c r="CCD1982" s="10"/>
      <c r="CCE1982" s="10"/>
      <c r="CCF1982" s="10"/>
      <c r="CCG1982" s="10"/>
      <c r="CCH1982" s="10"/>
      <c r="CCI1982" s="10"/>
      <c r="CCJ1982" s="10"/>
      <c r="CCK1982" s="10"/>
      <c r="CCL1982" s="10"/>
      <c r="CCM1982" s="10"/>
      <c r="CCN1982" s="10"/>
      <c r="CCO1982" s="10"/>
      <c r="CCP1982" s="10"/>
      <c r="CCQ1982" s="10"/>
      <c r="CCR1982" s="10"/>
      <c r="CCS1982" s="10"/>
      <c r="CCT1982" s="10"/>
      <c r="CCU1982" s="10"/>
      <c r="CCV1982" s="10"/>
      <c r="CCW1982" s="10"/>
      <c r="CCX1982" s="10"/>
      <c r="CCY1982" s="10"/>
      <c r="CCZ1982" s="10"/>
      <c r="CDA1982" s="10"/>
      <c r="CDB1982" s="10"/>
      <c r="CDC1982" s="10"/>
      <c r="CDD1982" s="10"/>
      <c r="CDE1982" s="10"/>
      <c r="CDF1982" s="10"/>
      <c r="CDG1982" s="10"/>
      <c r="CDH1982" s="10"/>
      <c r="CDI1982" s="10"/>
      <c r="CDJ1982" s="10"/>
      <c r="CDK1982" s="10"/>
      <c r="CDL1982" s="10"/>
      <c r="CDM1982" s="10"/>
      <c r="CDN1982" s="10"/>
      <c r="CDO1982" s="10"/>
      <c r="CDP1982" s="10"/>
      <c r="CDQ1982" s="10"/>
      <c r="CDR1982" s="10"/>
      <c r="CDS1982" s="10"/>
      <c r="CDT1982" s="10"/>
      <c r="CDU1982" s="10"/>
      <c r="CDV1982" s="10"/>
      <c r="CDW1982" s="10"/>
      <c r="CDX1982" s="10"/>
      <c r="CDY1982" s="10"/>
      <c r="CDZ1982" s="10"/>
      <c r="CEA1982" s="10"/>
      <c r="CEB1982" s="10"/>
      <c r="CEC1982" s="10"/>
      <c r="CED1982" s="10"/>
      <c r="CEE1982" s="10"/>
      <c r="CEF1982" s="10"/>
      <c r="CEG1982" s="10"/>
      <c r="CEH1982" s="10"/>
      <c r="CEI1982" s="10"/>
      <c r="CEJ1982" s="10"/>
      <c r="CEK1982" s="10"/>
      <c r="CEL1982" s="10"/>
      <c r="CEM1982" s="10"/>
      <c r="CEN1982" s="10"/>
      <c r="CEO1982" s="10"/>
      <c r="CEP1982" s="10"/>
      <c r="CEQ1982" s="10"/>
      <c r="CER1982" s="10"/>
      <c r="CES1982" s="10"/>
      <c r="CET1982" s="10"/>
      <c r="CEU1982" s="10"/>
      <c r="CEV1982" s="10"/>
      <c r="CEW1982" s="10"/>
      <c r="CEX1982" s="10"/>
      <c r="CEY1982" s="10"/>
      <c r="CEZ1982" s="10"/>
      <c r="CFA1982" s="10"/>
      <c r="CFB1982" s="10"/>
      <c r="CFC1982" s="10"/>
      <c r="CFD1982" s="10"/>
      <c r="CFE1982" s="10"/>
      <c r="CFF1982" s="10"/>
      <c r="CFG1982" s="10"/>
      <c r="CFH1982" s="10"/>
      <c r="CFI1982" s="10"/>
      <c r="CFJ1982" s="10"/>
      <c r="CFK1982" s="10"/>
      <c r="CFL1982" s="10"/>
      <c r="CFM1982" s="10"/>
      <c r="CFN1982" s="10"/>
      <c r="CFO1982" s="10"/>
      <c r="CFP1982" s="10"/>
      <c r="CFQ1982" s="10"/>
      <c r="CFR1982" s="10"/>
      <c r="CFS1982" s="10"/>
      <c r="CFT1982" s="10"/>
      <c r="CFU1982" s="10"/>
      <c r="CFV1982" s="10"/>
      <c r="CFW1982" s="10"/>
      <c r="CFX1982" s="10"/>
      <c r="CFY1982" s="10"/>
      <c r="CFZ1982" s="10"/>
      <c r="CGA1982" s="10"/>
      <c r="CGB1982" s="10"/>
      <c r="CGC1982" s="10"/>
      <c r="CGD1982" s="10"/>
      <c r="CGE1982" s="10"/>
      <c r="CGF1982" s="10"/>
      <c r="CGG1982" s="10"/>
      <c r="CGH1982" s="10"/>
      <c r="CGI1982" s="10"/>
      <c r="CGJ1982" s="10"/>
      <c r="CGK1982" s="10"/>
      <c r="CGL1982" s="10"/>
      <c r="CGM1982" s="10"/>
      <c r="CGN1982" s="10"/>
      <c r="CGO1982" s="10"/>
      <c r="CGP1982" s="10"/>
      <c r="CGQ1982" s="10"/>
      <c r="CGR1982" s="10"/>
      <c r="CGS1982" s="10"/>
      <c r="CGT1982" s="10"/>
      <c r="CGU1982" s="10"/>
      <c r="CGV1982" s="10"/>
      <c r="CGW1982" s="10"/>
      <c r="CGX1982" s="10"/>
      <c r="CGY1982" s="10"/>
      <c r="CGZ1982" s="10"/>
      <c r="CHA1982" s="10"/>
      <c r="CHB1982" s="10"/>
      <c r="CHC1982" s="10"/>
      <c r="CHD1982" s="10"/>
      <c r="CHE1982" s="10"/>
      <c r="CHF1982" s="10"/>
      <c r="CHG1982" s="10"/>
      <c r="CHH1982" s="10"/>
      <c r="CHI1982" s="10"/>
      <c r="CHJ1982" s="10"/>
      <c r="CHK1982" s="10"/>
      <c r="CHL1982" s="10"/>
      <c r="CHM1982" s="10"/>
      <c r="CHN1982" s="10"/>
      <c r="CHO1982" s="10"/>
      <c r="CHP1982" s="10"/>
      <c r="CHQ1982" s="10"/>
      <c r="CHR1982" s="10"/>
      <c r="CHS1982" s="10"/>
      <c r="CHT1982" s="10"/>
      <c r="CHU1982" s="10"/>
      <c r="CHV1982" s="10"/>
      <c r="CHW1982" s="10"/>
    </row>
    <row r="1983" spans="1:2259" s="10" customFormat="1" ht="18" customHeight="1" thickBot="1" x14ac:dyDescent="0.25">
      <c r="A1983" s="74"/>
      <c r="B1983" s="75"/>
      <c r="C1983" s="76"/>
      <c r="D1983" s="149"/>
      <c r="E1983" s="569"/>
      <c r="F1983" s="94"/>
      <c r="G1983" s="95"/>
      <c r="H1983" s="96"/>
      <c r="I1983" s="97" t="s">
        <v>2569</v>
      </c>
      <c r="J1983" s="95">
        <v>250</v>
      </c>
      <c r="K1983" s="98">
        <v>33</v>
      </c>
      <c r="L1983" s="98">
        <v>30</v>
      </c>
      <c r="M1983" s="98">
        <v>34</v>
      </c>
      <c r="N1983" s="98"/>
      <c r="O1983" s="99">
        <f t="shared" si="345"/>
        <v>32.333333333333336</v>
      </c>
      <c r="P1983" s="100">
        <f t="shared" si="340"/>
        <v>8.5023733333333337E-2</v>
      </c>
      <c r="Q1983" s="356"/>
      <c r="R1983" s="101" t="s">
        <v>2569</v>
      </c>
      <c r="S1983" s="95">
        <v>250</v>
      </c>
      <c r="T1983" s="98">
        <v>13</v>
      </c>
      <c r="U1983" s="98">
        <v>18</v>
      </c>
      <c r="V1983" s="98">
        <v>17</v>
      </c>
      <c r="W1983" s="98"/>
      <c r="X1983" s="99">
        <f t="shared" si="346"/>
        <v>16</v>
      </c>
      <c r="Y1983" s="100">
        <f t="shared" ref="Y1983:Y2046" si="348">1.73*0.38*X1983/S1983</f>
        <v>4.2073599999999996E-2</v>
      </c>
      <c r="Z1983" s="102"/>
      <c r="AA1983" s="73">
        <f t="shared" si="347"/>
        <v>0.12709733333333334</v>
      </c>
      <c r="AB1983" s="831">
        <f t="shared" si="341"/>
        <v>218.22566666666665</v>
      </c>
    </row>
    <row r="1984" spans="1:2259" s="10" customFormat="1" ht="18" customHeight="1" x14ac:dyDescent="0.2">
      <c r="A1984" s="58">
        <v>44939</v>
      </c>
      <c r="B1984" s="59">
        <v>0.44097222222222227</v>
      </c>
      <c r="C1984" s="60">
        <v>-5</v>
      </c>
      <c r="D1984" s="127">
        <f>(MAX(K1984:M1984))/J1984/1.44</f>
        <v>0.25352733686067019</v>
      </c>
      <c r="E1984" s="128">
        <f>(MAX(T1984:V1984))/S1984/1.44</f>
        <v>0.2160493827160494</v>
      </c>
      <c r="F1984" s="129" t="s">
        <v>2478</v>
      </c>
      <c r="G1984" s="130" t="s">
        <v>28</v>
      </c>
      <c r="H1984" s="131">
        <v>1537</v>
      </c>
      <c r="I1984" s="132" t="s">
        <v>29</v>
      </c>
      <c r="J1984" s="130">
        <v>630</v>
      </c>
      <c r="K1984" s="133">
        <v>230</v>
      </c>
      <c r="L1984" s="133">
        <v>221</v>
      </c>
      <c r="M1984" s="133">
        <v>206</v>
      </c>
      <c r="N1984" s="134" t="s">
        <v>1036</v>
      </c>
      <c r="O1984" s="133">
        <f t="shared" si="345"/>
        <v>219</v>
      </c>
      <c r="P1984" s="126">
        <f t="shared" si="340"/>
        <v>0.2285247619047619</v>
      </c>
      <c r="Q1984" s="135" t="s">
        <v>50</v>
      </c>
      <c r="R1984" s="136" t="s">
        <v>32</v>
      </c>
      <c r="S1984" s="130">
        <v>630</v>
      </c>
      <c r="T1984" s="133">
        <v>164</v>
      </c>
      <c r="U1984" s="133">
        <v>196</v>
      </c>
      <c r="V1984" s="133">
        <v>162</v>
      </c>
      <c r="W1984" s="134" t="s">
        <v>2570</v>
      </c>
      <c r="X1984" s="133">
        <f t="shared" si="346"/>
        <v>174</v>
      </c>
      <c r="Y1984" s="126">
        <f t="shared" si="348"/>
        <v>0.18156761904761903</v>
      </c>
      <c r="Z1984" s="137" t="s">
        <v>50</v>
      </c>
      <c r="AA1984" s="73">
        <f t="shared" si="347"/>
        <v>0.41009238095238093</v>
      </c>
      <c r="AB1984" s="831">
        <f t="shared" si="341"/>
        <v>371.64179999999999</v>
      </c>
    </row>
    <row r="1985" spans="1:28" ht="18" customHeight="1" x14ac:dyDescent="0.2">
      <c r="A1985" s="74"/>
      <c r="B1985" s="75"/>
      <c r="C1985" s="76"/>
      <c r="D1985" s="389"/>
      <c r="E1985" s="199"/>
      <c r="F1985" s="78"/>
      <c r="G1985" s="79"/>
      <c r="H1985" s="80">
        <v>1537</v>
      </c>
      <c r="I1985" s="81" t="s">
        <v>675</v>
      </c>
      <c r="J1985" s="79">
        <v>630</v>
      </c>
      <c r="K1985" s="79">
        <v>0</v>
      </c>
      <c r="L1985" s="82">
        <v>0</v>
      </c>
      <c r="M1985" s="82">
        <v>0</v>
      </c>
      <c r="N1985" s="82"/>
      <c r="O1985" s="83">
        <f t="shared" si="345"/>
        <v>0</v>
      </c>
      <c r="P1985" s="84">
        <f t="shared" si="340"/>
        <v>0</v>
      </c>
      <c r="Q1985" s="84"/>
      <c r="R1985" s="85" t="s">
        <v>675</v>
      </c>
      <c r="S1985" s="79">
        <v>630</v>
      </c>
      <c r="T1985" s="79">
        <v>0</v>
      </c>
      <c r="U1985" s="82">
        <v>0</v>
      </c>
      <c r="V1985" s="82">
        <v>0</v>
      </c>
      <c r="W1985" s="82"/>
      <c r="X1985" s="83">
        <f t="shared" si="346"/>
        <v>0</v>
      </c>
      <c r="Y1985" s="84">
        <f t="shared" si="348"/>
        <v>0</v>
      </c>
      <c r="Z1985" s="86"/>
      <c r="AA1985" s="73">
        <f t="shared" si="347"/>
        <v>0</v>
      </c>
      <c r="AB1985" s="831">
        <f t="shared" si="341"/>
        <v>630</v>
      </c>
    </row>
    <row r="1986" spans="1:28" ht="18" customHeight="1" x14ac:dyDescent="0.2">
      <c r="A1986" s="74"/>
      <c r="B1986" s="75"/>
      <c r="C1986" s="76"/>
      <c r="D1986" s="389"/>
      <c r="E1986" s="199"/>
      <c r="F1986" s="63"/>
      <c r="G1986" s="79"/>
      <c r="H1986" s="80">
        <v>1537</v>
      </c>
      <c r="I1986" s="87" t="s">
        <v>2571</v>
      </c>
      <c r="J1986" s="79">
        <v>630</v>
      </c>
      <c r="K1986" s="79">
        <v>24</v>
      </c>
      <c r="L1986" s="82">
        <v>32</v>
      </c>
      <c r="M1986" s="82">
        <v>23</v>
      </c>
      <c r="N1986" s="82"/>
      <c r="O1986" s="83">
        <f t="shared" si="345"/>
        <v>26.333333333333332</v>
      </c>
      <c r="P1986" s="84">
        <f t="shared" si="340"/>
        <v>2.7478624338624337E-2</v>
      </c>
      <c r="Q1986" s="84"/>
      <c r="R1986" s="85" t="s">
        <v>2572</v>
      </c>
      <c r="S1986" s="79">
        <v>630</v>
      </c>
      <c r="T1986" s="82">
        <v>52</v>
      </c>
      <c r="U1986" s="82">
        <v>73</v>
      </c>
      <c r="V1986" s="82">
        <v>62</v>
      </c>
      <c r="W1986" s="82"/>
      <c r="X1986" s="83">
        <f t="shared" si="346"/>
        <v>62.333333333333336</v>
      </c>
      <c r="Y1986" s="84">
        <f t="shared" si="348"/>
        <v>6.504433862433863E-2</v>
      </c>
      <c r="Z1986" s="86"/>
      <c r="AA1986" s="73">
        <f t="shared" si="347"/>
        <v>9.2522962962962974E-2</v>
      </c>
      <c r="AB1986" s="831">
        <f t="shared" si="341"/>
        <v>571.71053333333327</v>
      </c>
    </row>
    <row r="1987" spans="1:28" ht="18" customHeight="1" x14ac:dyDescent="0.2">
      <c r="A1987" s="74"/>
      <c r="B1987" s="75"/>
      <c r="C1987" s="76"/>
      <c r="D1987" s="389"/>
      <c r="E1987" s="199"/>
      <c r="F1987" s="78"/>
      <c r="G1987" s="79"/>
      <c r="H1987" s="80">
        <v>1537</v>
      </c>
      <c r="I1987" s="81" t="s">
        <v>2573</v>
      </c>
      <c r="J1987" s="79">
        <v>630</v>
      </c>
      <c r="K1987" s="82">
        <v>0</v>
      </c>
      <c r="L1987" s="82">
        <v>0</v>
      </c>
      <c r="M1987" s="82">
        <v>0</v>
      </c>
      <c r="N1987" s="82"/>
      <c r="O1987" s="83">
        <f t="shared" si="345"/>
        <v>0</v>
      </c>
      <c r="P1987" s="84">
        <f t="shared" si="340"/>
        <v>0</v>
      </c>
      <c r="Q1987" s="84"/>
      <c r="R1987" s="85" t="s">
        <v>2574</v>
      </c>
      <c r="S1987" s="79">
        <v>630</v>
      </c>
      <c r="T1987" s="82">
        <v>50</v>
      </c>
      <c r="U1987" s="82">
        <v>55</v>
      </c>
      <c r="V1987" s="82">
        <v>36</v>
      </c>
      <c r="W1987" s="82"/>
      <c r="X1987" s="83">
        <f t="shared" si="346"/>
        <v>47</v>
      </c>
      <c r="Y1987" s="84">
        <f t="shared" si="348"/>
        <v>4.9044126984126982E-2</v>
      </c>
      <c r="Z1987" s="86"/>
      <c r="AA1987" s="73">
        <f t="shared" si="347"/>
        <v>4.9044126984126982E-2</v>
      </c>
      <c r="AB1987" s="831">
        <f t="shared" si="341"/>
        <v>599.10220000000004</v>
      </c>
    </row>
    <row r="1988" spans="1:28" ht="18" customHeight="1" x14ac:dyDescent="0.2">
      <c r="A1988" s="74"/>
      <c r="B1988" s="75"/>
      <c r="C1988" s="76"/>
      <c r="D1988" s="389"/>
      <c r="E1988" s="199"/>
      <c r="F1988" s="78"/>
      <c r="G1988" s="79"/>
      <c r="H1988" s="80">
        <v>1537</v>
      </c>
      <c r="I1988" s="87" t="s">
        <v>2575</v>
      </c>
      <c r="J1988" s="79">
        <v>630</v>
      </c>
      <c r="K1988" s="82">
        <v>18</v>
      </c>
      <c r="L1988" s="82">
        <v>27</v>
      </c>
      <c r="M1988" s="82">
        <v>27</v>
      </c>
      <c r="N1988" s="82"/>
      <c r="O1988" s="83">
        <f t="shared" si="345"/>
        <v>24</v>
      </c>
      <c r="P1988" s="84">
        <f t="shared" si="340"/>
        <v>2.5043809523809524E-2</v>
      </c>
      <c r="Q1988" s="84"/>
      <c r="R1988" s="118" t="s">
        <v>2576</v>
      </c>
      <c r="S1988" s="79">
        <v>630</v>
      </c>
      <c r="T1988" s="82">
        <v>7</v>
      </c>
      <c r="U1988" s="82">
        <v>7</v>
      </c>
      <c r="V1988" s="82">
        <v>7</v>
      </c>
      <c r="W1988" s="82"/>
      <c r="X1988" s="83">
        <f t="shared" si="346"/>
        <v>7</v>
      </c>
      <c r="Y1988" s="84">
        <f t="shared" si="348"/>
        <v>7.3044444444444441E-3</v>
      </c>
      <c r="Z1988" s="86"/>
      <c r="AA1988" s="73">
        <f t="shared" si="347"/>
        <v>3.234825396825397E-2</v>
      </c>
      <c r="AB1988" s="831">
        <f t="shared" si="341"/>
        <v>609.62059999999997</v>
      </c>
    </row>
    <row r="1989" spans="1:28" ht="18" customHeight="1" x14ac:dyDescent="0.2">
      <c r="A1989" s="74"/>
      <c r="B1989" s="75"/>
      <c r="C1989" s="76"/>
      <c r="D1989" s="389"/>
      <c r="E1989" s="199"/>
      <c r="F1989" s="78"/>
      <c r="G1989" s="79"/>
      <c r="H1989" s="80">
        <v>1537</v>
      </c>
      <c r="I1989" s="87" t="s">
        <v>2577</v>
      </c>
      <c r="J1989" s="79">
        <v>630</v>
      </c>
      <c r="K1989" s="82">
        <v>0</v>
      </c>
      <c r="L1989" s="82">
        <v>0</v>
      </c>
      <c r="M1989" s="82">
        <v>0</v>
      </c>
      <c r="N1989" s="82"/>
      <c r="O1989" s="83">
        <f t="shared" si="345"/>
        <v>0</v>
      </c>
      <c r="P1989" s="84">
        <f t="shared" si="340"/>
        <v>0</v>
      </c>
      <c r="Q1989" s="84"/>
      <c r="R1989" s="118" t="s">
        <v>2578</v>
      </c>
      <c r="S1989" s="79">
        <v>630</v>
      </c>
      <c r="T1989" s="82">
        <v>10</v>
      </c>
      <c r="U1989" s="82">
        <v>20</v>
      </c>
      <c r="V1989" s="82">
        <v>14</v>
      </c>
      <c r="W1989" s="82"/>
      <c r="X1989" s="83">
        <f t="shared" si="346"/>
        <v>14.666666666666666</v>
      </c>
      <c r="Y1989" s="84">
        <f t="shared" si="348"/>
        <v>1.5304550264550262E-2</v>
      </c>
      <c r="Z1989" s="86"/>
      <c r="AA1989" s="73">
        <f t="shared" si="347"/>
        <v>1.5304550264550262E-2</v>
      </c>
      <c r="AB1989" s="831">
        <f t="shared" si="341"/>
        <v>620.35813333333329</v>
      </c>
    </row>
    <row r="1990" spans="1:28" ht="18" customHeight="1" x14ac:dyDescent="0.2">
      <c r="A1990" s="74"/>
      <c r="B1990" s="75"/>
      <c r="C1990" s="76"/>
      <c r="D1990" s="389"/>
      <c r="E1990" s="199"/>
      <c r="F1990" s="78"/>
      <c r="G1990" s="79"/>
      <c r="H1990" s="80">
        <v>1537</v>
      </c>
      <c r="I1990" s="87" t="s">
        <v>2579</v>
      </c>
      <c r="J1990" s="79">
        <v>630</v>
      </c>
      <c r="K1990" s="82">
        <v>24</v>
      </c>
      <c r="L1990" s="82">
        <v>8</v>
      </c>
      <c r="M1990" s="82">
        <v>7</v>
      </c>
      <c r="N1990" s="82"/>
      <c r="O1990" s="83">
        <f t="shared" si="345"/>
        <v>13</v>
      </c>
      <c r="P1990" s="84">
        <f t="shared" si="340"/>
        <v>1.3565396825396824E-2</v>
      </c>
      <c r="Q1990" s="84"/>
      <c r="R1990" s="85" t="s">
        <v>2580</v>
      </c>
      <c r="S1990" s="79">
        <v>630</v>
      </c>
      <c r="T1990" s="82">
        <v>29</v>
      </c>
      <c r="U1990" s="82">
        <v>39</v>
      </c>
      <c r="V1990" s="82">
        <v>32</v>
      </c>
      <c r="W1990" s="82"/>
      <c r="X1990" s="83">
        <f t="shared" si="346"/>
        <v>33.333333333333336</v>
      </c>
      <c r="Y1990" s="84">
        <f t="shared" si="348"/>
        <v>3.4783068783068784E-2</v>
      </c>
      <c r="Z1990" s="86"/>
      <c r="AA1990" s="73">
        <f t="shared" si="347"/>
        <v>4.8348465608465604E-2</v>
      </c>
      <c r="AB1990" s="831">
        <f t="shared" si="341"/>
        <v>599.5404666666667</v>
      </c>
    </row>
    <row r="1991" spans="1:28" ht="18" customHeight="1" x14ac:dyDescent="0.2">
      <c r="A1991" s="74"/>
      <c r="B1991" s="75"/>
      <c r="C1991" s="76"/>
      <c r="D1991" s="389"/>
      <c r="E1991" s="199"/>
      <c r="F1991" s="78"/>
      <c r="G1991" s="79"/>
      <c r="H1991" s="80">
        <v>1537</v>
      </c>
      <c r="I1991" s="87" t="s">
        <v>2581</v>
      </c>
      <c r="J1991" s="79">
        <v>630</v>
      </c>
      <c r="K1991" s="82">
        <v>29</v>
      </c>
      <c r="L1991" s="82">
        <v>28</v>
      </c>
      <c r="M1991" s="82">
        <v>45</v>
      </c>
      <c r="N1991" s="82"/>
      <c r="O1991" s="83">
        <f t="shared" si="345"/>
        <v>34</v>
      </c>
      <c r="P1991" s="84">
        <f t="shared" si="340"/>
        <v>3.5478730158730154E-2</v>
      </c>
      <c r="Q1991" s="84"/>
      <c r="R1991" s="85" t="s">
        <v>2582</v>
      </c>
      <c r="S1991" s="79">
        <v>630</v>
      </c>
      <c r="T1991" s="82">
        <v>16</v>
      </c>
      <c r="U1991" s="82">
        <v>2</v>
      </c>
      <c r="V1991" s="82">
        <v>12</v>
      </c>
      <c r="W1991" s="82"/>
      <c r="X1991" s="83">
        <f t="shared" si="346"/>
        <v>10</v>
      </c>
      <c r="Y1991" s="84">
        <f t="shared" si="348"/>
        <v>1.0434920634920635E-2</v>
      </c>
      <c r="Z1991" s="86"/>
      <c r="AA1991" s="73">
        <f t="shared" si="347"/>
        <v>4.5913650793650791E-2</v>
      </c>
      <c r="AB1991" s="831">
        <f t="shared" si="341"/>
        <v>601.07439999999997</v>
      </c>
    </row>
    <row r="1992" spans="1:28" ht="18" customHeight="1" x14ac:dyDescent="0.2">
      <c r="A1992" s="74"/>
      <c r="B1992" s="75"/>
      <c r="C1992" s="76"/>
      <c r="D1992" s="389"/>
      <c r="E1992" s="199"/>
      <c r="F1992" s="78"/>
      <c r="G1992" s="79"/>
      <c r="H1992" s="80">
        <v>1537</v>
      </c>
      <c r="I1992" s="87" t="s">
        <v>333</v>
      </c>
      <c r="J1992" s="79">
        <v>630</v>
      </c>
      <c r="K1992" s="82">
        <v>1</v>
      </c>
      <c r="L1992" s="82">
        <v>2</v>
      </c>
      <c r="M1992" s="82">
        <v>2</v>
      </c>
      <c r="N1992" s="82"/>
      <c r="O1992" s="83">
        <f t="shared" si="345"/>
        <v>1.6666666666666667</v>
      </c>
      <c r="P1992" s="84">
        <f t="shared" si="340"/>
        <v>1.7391534391534393E-3</v>
      </c>
      <c r="Q1992" s="84"/>
      <c r="R1992" s="85"/>
      <c r="S1992" s="79">
        <v>630</v>
      </c>
      <c r="T1992" s="82"/>
      <c r="U1992" s="82"/>
      <c r="V1992" s="82"/>
      <c r="W1992" s="82"/>
      <c r="X1992" s="83">
        <f t="shared" si="346"/>
        <v>0</v>
      </c>
      <c r="Y1992" s="84">
        <f t="shared" si="348"/>
        <v>0</v>
      </c>
      <c r="Z1992" s="86"/>
      <c r="AA1992" s="73">
        <f t="shared" si="347"/>
        <v>1.7391534391534393E-3</v>
      </c>
      <c r="AB1992" s="831">
        <f t="shared" si="341"/>
        <v>628.90433333333328</v>
      </c>
    </row>
    <row r="1993" spans="1:28" ht="18" customHeight="1" x14ac:dyDescent="0.2">
      <c r="A1993" s="74"/>
      <c r="B1993" s="75"/>
      <c r="C1993" s="76"/>
      <c r="D1993" s="389"/>
      <c r="E1993" s="199"/>
      <c r="F1993" s="78"/>
      <c r="G1993" s="79"/>
      <c r="H1993" s="80">
        <v>1537</v>
      </c>
      <c r="I1993" s="87" t="s">
        <v>531</v>
      </c>
      <c r="J1993" s="79">
        <v>630</v>
      </c>
      <c r="K1993" s="82">
        <v>0</v>
      </c>
      <c r="L1993" s="82">
        <v>0</v>
      </c>
      <c r="M1993" s="82">
        <v>0</v>
      </c>
      <c r="N1993" s="82"/>
      <c r="O1993" s="83">
        <f t="shared" si="345"/>
        <v>0</v>
      </c>
      <c r="P1993" s="84">
        <f t="shared" si="340"/>
        <v>0</v>
      </c>
      <c r="Q1993" s="84"/>
      <c r="R1993" s="85"/>
      <c r="S1993" s="79">
        <v>630</v>
      </c>
      <c r="T1993" s="82"/>
      <c r="U1993" s="82"/>
      <c r="V1993" s="82"/>
      <c r="W1993" s="82"/>
      <c r="X1993" s="83">
        <f t="shared" si="346"/>
        <v>0</v>
      </c>
      <c r="Y1993" s="84">
        <f t="shared" si="348"/>
        <v>0</v>
      </c>
      <c r="Z1993" s="86"/>
      <c r="AA1993" s="73">
        <f t="shared" si="347"/>
        <v>0</v>
      </c>
      <c r="AB1993" s="831">
        <f t="shared" si="341"/>
        <v>630</v>
      </c>
    </row>
    <row r="1994" spans="1:28" ht="18" customHeight="1" x14ac:dyDescent="0.2">
      <c r="A1994" s="74"/>
      <c r="B1994" s="75"/>
      <c r="C1994" s="76"/>
      <c r="D1994" s="389"/>
      <c r="E1994" s="199"/>
      <c r="F1994" s="78"/>
      <c r="G1994" s="79"/>
      <c r="H1994" s="80">
        <v>1537</v>
      </c>
      <c r="I1994" s="87" t="s">
        <v>2583</v>
      </c>
      <c r="J1994" s="79">
        <v>630</v>
      </c>
      <c r="K1994" s="82">
        <v>0</v>
      </c>
      <c r="L1994" s="82"/>
      <c r="M1994" s="82"/>
      <c r="N1994" s="82"/>
      <c r="O1994" s="83">
        <f t="shared" si="345"/>
        <v>0</v>
      </c>
      <c r="P1994" s="84">
        <f t="shared" ref="P1994:P2057" si="349">1.73*0.38*O1994/J1994</f>
        <v>0</v>
      </c>
      <c r="Q1994" s="84"/>
      <c r="R1994" s="85"/>
      <c r="S1994" s="79">
        <v>630</v>
      </c>
      <c r="T1994" s="82"/>
      <c r="U1994" s="82"/>
      <c r="V1994" s="82"/>
      <c r="W1994" s="82"/>
      <c r="X1994" s="83">
        <f t="shared" si="346"/>
        <v>0</v>
      </c>
      <c r="Y1994" s="84">
        <f t="shared" si="348"/>
        <v>0</v>
      </c>
      <c r="Z1994" s="86"/>
      <c r="AA1994" s="73">
        <f t="shared" si="347"/>
        <v>0</v>
      </c>
      <c r="AB1994" s="831">
        <f t="shared" si="341"/>
        <v>630</v>
      </c>
    </row>
    <row r="1995" spans="1:28" ht="18" customHeight="1" x14ac:dyDescent="0.2">
      <c r="A1995" s="74"/>
      <c r="B1995" s="75"/>
      <c r="C1995" s="76"/>
      <c r="D1995" s="389"/>
      <c r="E1995" s="199"/>
      <c r="F1995" s="78"/>
      <c r="G1995" s="79"/>
      <c r="H1995" s="80">
        <v>1537</v>
      </c>
      <c r="I1995" s="87" t="s">
        <v>2584</v>
      </c>
      <c r="J1995" s="79">
        <v>630</v>
      </c>
      <c r="K1995" s="82">
        <v>86</v>
      </c>
      <c r="L1995" s="82">
        <v>86</v>
      </c>
      <c r="M1995" s="82">
        <v>69</v>
      </c>
      <c r="N1995" s="82"/>
      <c r="O1995" s="83">
        <f t="shared" si="345"/>
        <v>80.333333333333329</v>
      </c>
      <c r="P1995" s="84">
        <f t="shared" si="349"/>
        <v>8.3827195767195758E-2</v>
      </c>
      <c r="Q1995" s="84"/>
      <c r="R1995" s="85"/>
      <c r="S1995" s="79">
        <v>630</v>
      </c>
      <c r="T1995" s="82"/>
      <c r="U1995" s="82"/>
      <c r="V1995" s="82"/>
      <c r="W1995" s="82"/>
      <c r="X1995" s="83">
        <f t="shared" si="346"/>
        <v>0</v>
      </c>
      <c r="Y1995" s="84">
        <f t="shared" si="348"/>
        <v>0</v>
      </c>
      <c r="Z1995" s="86"/>
      <c r="AA1995" s="73">
        <f t="shared" si="347"/>
        <v>8.3827195767195758E-2</v>
      </c>
      <c r="AB1995" s="831">
        <f t="shared" ref="AB1995:AB2058" si="350">S1995 - (AA1995*S1995)</f>
        <v>577.18886666666663</v>
      </c>
    </row>
    <row r="1996" spans="1:28" ht="18" customHeight="1" x14ac:dyDescent="0.2">
      <c r="A1996" s="74"/>
      <c r="B1996" s="75"/>
      <c r="C1996" s="76"/>
      <c r="D1996" s="389"/>
      <c r="E1996" s="199"/>
      <c r="F1996" s="78"/>
      <c r="G1996" s="79"/>
      <c r="H1996" s="80">
        <v>1537</v>
      </c>
      <c r="I1996" s="87" t="s">
        <v>2585</v>
      </c>
      <c r="J1996" s="79">
        <v>630</v>
      </c>
      <c r="K1996" s="82">
        <v>49</v>
      </c>
      <c r="L1996" s="82">
        <v>35</v>
      </c>
      <c r="M1996" s="82">
        <v>40</v>
      </c>
      <c r="N1996" s="82"/>
      <c r="O1996" s="83">
        <f>(K1996+L1996+M1996)/3</f>
        <v>41.333333333333336</v>
      </c>
      <c r="P1996" s="84">
        <f t="shared" si="349"/>
        <v>4.3131005291005289E-2</v>
      </c>
      <c r="Q1996" s="84"/>
      <c r="R1996" s="85"/>
      <c r="S1996" s="79">
        <v>630</v>
      </c>
      <c r="T1996" s="82"/>
      <c r="U1996" s="82"/>
      <c r="V1996" s="82"/>
      <c r="W1996" s="82"/>
      <c r="X1996" s="83">
        <f t="shared" si="346"/>
        <v>0</v>
      </c>
      <c r="Y1996" s="84">
        <f t="shared" si="348"/>
        <v>0</v>
      </c>
      <c r="Z1996" s="86"/>
      <c r="AA1996" s="73">
        <f t="shared" si="347"/>
        <v>4.3131005291005289E-2</v>
      </c>
      <c r="AB1996" s="831">
        <f t="shared" si="350"/>
        <v>602.82746666666662</v>
      </c>
    </row>
    <row r="1997" spans="1:28" ht="18" customHeight="1" thickBot="1" x14ac:dyDescent="0.25">
      <c r="A1997" s="89"/>
      <c r="B1997" s="90"/>
      <c r="C1997" s="91"/>
      <c r="D1997" s="384"/>
      <c r="E1997" s="62"/>
      <c r="F1997" s="94"/>
      <c r="G1997" s="95"/>
      <c r="H1997" s="96">
        <v>1537</v>
      </c>
      <c r="I1997" s="97"/>
      <c r="J1997" s="95">
        <v>630</v>
      </c>
      <c r="K1997" s="98"/>
      <c r="L1997" s="98"/>
      <c r="M1997" s="98"/>
      <c r="N1997" s="98"/>
      <c r="O1997" s="99">
        <f t="shared" si="345"/>
        <v>0</v>
      </c>
      <c r="P1997" s="100">
        <f t="shared" si="349"/>
        <v>0</v>
      </c>
      <c r="Q1997" s="100"/>
      <c r="R1997" s="101"/>
      <c r="S1997" s="95">
        <v>630</v>
      </c>
      <c r="T1997" s="98"/>
      <c r="U1997" s="98"/>
      <c r="V1997" s="98"/>
      <c r="W1997" s="98"/>
      <c r="X1997" s="99">
        <f t="shared" si="346"/>
        <v>0</v>
      </c>
      <c r="Y1997" s="100">
        <f t="shared" si="348"/>
        <v>0</v>
      </c>
      <c r="Z1997" s="102"/>
      <c r="AA1997" s="73">
        <f t="shared" si="347"/>
        <v>0</v>
      </c>
      <c r="AB1997" s="831">
        <f t="shared" si="350"/>
        <v>630</v>
      </c>
    </row>
    <row r="1998" spans="1:28" ht="18" customHeight="1" x14ac:dyDescent="0.2">
      <c r="A1998" s="74">
        <v>44981</v>
      </c>
      <c r="B1998" s="75">
        <v>0.39930555555555558</v>
      </c>
      <c r="C1998" s="76">
        <v>-1</v>
      </c>
      <c r="D1998" s="61">
        <f>(MAX(K1998:M1998))/J1998/1.44</f>
        <v>0.10902777777777778</v>
      </c>
      <c r="E1998" s="62">
        <f>(MAX(T1998:V1998))/S1998/1.44</f>
        <v>1.3194444444444444E-2</v>
      </c>
      <c r="F1998" s="129"/>
      <c r="G1998" s="331" t="s">
        <v>28</v>
      </c>
      <c r="H1998" s="131">
        <v>1538</v>
      </c>
      <c r="I1998" s="132" t="s">
        <v>29</v>
      </c>
      <c r="J1998" s="130">
        <v>1000</v>
      </c>
      <c r="K1998" s="134">
        <v>126</v>
      </c>
      <c r="L1998" s="134">
        <v>140</v>
      </c>
      <c r="M1998" s="134">
        <v>157</v>
      </c>
      <c r="N1998" s="134" t="s">
        <v>2354</v>
      </c>
      <c r="O1998" s="133">
        <f t="shared" si="345"/>
        <v>141</v>
      </c>
      <c r="P1998" s="126">
        <f t="shared" si="349"/>
        <v>9.2693399999999995E-2</v>
      </c>
      <c r="Q1998" s="126"/>
      <c r="R1998" s="136" t="s">
        <v>32</v>
      </c>
      <c r="S1998" s="130">
        <v>1000</v>
      </c>
      <c r="T1998" s="134">
        <v>19</v>
      </c>
      <c r="U1998" s="134">
        <v>7</v>
      </c>
      <c r="V1998" s="134">
        <v>12</v>
      </c>
      <c r="W1998" s="134" t="s">
        <v>1978</v>
      </c>
      <c r="X1998" s="133">
        <f t="shared" si="346"/>
        <v>12.666666666666666</v>
      </c>
      <c r="Y1998" s="126">
        <f t="shared" si="348"/>
        <v>8.3270666666666656E-3</v>
      </c>
      <c r="Z1998" s="207"/>
      <c r="AA1998" s="73">
        <f t="shared" si="347"/>
        <v>0.10102046666666666</v>
      </c>
      <c r="AB1998" s="831">
        <f t="shared" si="350"/>
        <v>898.97953333333339</v>
      </c>
    </row>
    <row r="1999" spans="1:28" ht="18" customHeight="1" x14ac:dyDescent="0.2">
      <c r="A1999" s="74"/>
      <c r="B1999" s="75"/>
      <c r="C1999" s="76"/>
      <c r="D1999" s="218"/>
      <c r="E1999" s="540"/>
      <c r="F1999" s="78"/>
      <c r="G1999" s="184"/>
      <c r="H1999" s="80">
        <v>1538</v>
      </c>
      <c r="I1999" s="87" t="s">
        <v>2586</v>
      </c>
      <c r="J1999" s="79">
        <v>1000</v>
      </c>
      <c r="K1999" s="82">
        <v>16</v>
      </c>
      <c r="L1999" s="82">
        <v>33</v>
      </c>
      <c r="M1999" s="82">
        <v>1</v>
      </c>
      <c r="N1999" s="82"/>
      <c r="O1999" s="83">
        <f t="shared" si="345"/>
        <v>16.666666666666668</v>
      </c>
      <c r="P1999" s="84">
        <f t="shared" si="349"/>
        <v>1.0956666666666667E-2</v>
      </c>
      <c r="Q1999" s="84"/>
      <c r="R1999" s="85" t="s">
        <v>2587</v>
      </c>
      <c r="S1999" s="79">
        <v>1000</v>
      </c>
      <c r="T1999" s="82">
        <v>0</v>
      </c>
      <c r="U1999" s="82">
        <v>0</v>
      </c>
      <c r="V1999" s="82">
        <v>0</v>
      </c>
      <c r="W1999" s="82"/>
      <c r="X1999" s="83">
        <f t="shared" si="346"/>
        <v>0</v>
      </c>
      <c r="Y1999" s="84">
        <f t="shared" si="348"/>
        <v>0</v>
      </c>
      <c r="Z1999" s="86"/>
      <c r="AA1999" s="73">
        <f t="shared" si="347"/>
        <v>1.0956666666666667E-2</v>
      </c>
      <c r="AB1999" s="831">
        <f t="shared" si="350"/>
        <v>989.04333333333329</v>
      </c>
    </row>
    <row r="2000" spans="1:28" ht="18" customHeight="1" x14ac:dyDescent="0.2">
      <c r="A2000" s="74"/>
      <c r="B2000" s="75"/>
      <c r="C2000" s="76"/>
      <c r="D2000" s="182"/>
      <c r="E2000" s="199"/>
      <c r="F2000" s="78"/>
      <c r="G2000" s="184"/>
      <c r="H2000" s="80">
        <v>1538</v>
      </c>
      <c r="I2000" s="87" t="s">
        <v>2588</v>
      </c>
      <c r="J2000" s="79">
        <v>1000</v>
      </c>
      <c r="K2000" s="82">
        <v>10</v>
      </c>
      <c r="L2000" s="82">
        <v>31</v>
      </c>
      <c r="M2000" s="82">
        <v>32</v>
      </c>
      <c r="N2000" s="82"/>
      <c r="O2000" s="83">
        <f t="shared" si="345"/>
        <v>24.333333333333332</v>
      </c>
      <c r="P2000" s="84">
        <f t="shared" si="349"/>
        <v>1.5996733333333332E-2</v>
      </c>
      <c r="Q2000" s="84"/>
      <c r="R2000" s="85" t="s">
        <v>2589</v>
      </c>
      <c r="S2000" s="79">
        <v>1000</v>
      </c>
      <c r="T2000" s="82">
        <v>13</v>
      </c>
      <c r="U2000" s="82">
        <v>0</v>
      </c>
      <c r="V2000" s="82">
        <v>6</v>
      </c>
      <c r="W2000" s="82"/>
      <c r="X2000" s="83">
        <f t="shared" si="346"/>
        <v>6.333333333333333</v>
      </c>
      <c r="Y2000" s="84">
        <f t="shared" si="348"/>
        <v>4.1635333333333328E-3</v>
      </c>
      <c r="Z2000" s="86"/>
      <c r="AA2000" s="73">
        <f t="shared" si="347"/>
        <v>2.0160266666666666E-2</v>
      </c>
      <c r="AB2000" s="831">
        <f t="shared" si="350"/>
        <v>979.83973333333336</v>
      </c>
    </row>
    <row r="2001" spans="1:28" ht="18" customHeight="1" x14ac:dyDescent="0.2">
      <c r="A2001" s="74"/>
      <c r="B2001" s="75"/>
      <c r="C2001" s="76"/>
      <c r="D2001" s="182"/>
      <c r="E2001" s="199"/>
      <c r="F2001" s="78"/>
      <c r="G2001" s="184"/>
      <c r="H2001" s="80">
        <v>1538</v>
      </c>
      <c r="I2001" s="87" t="s">
        <v>2590</v>
      </c>
      <c r="J2001" s="79">
        <v>1000</v>
      </c>
      <c r="K2001" s="82">
        <v>29</v>
      </c>
      <c r="L2001" s="82">
        <v>22</v>
      </c>
      <c r="M2001" s="82">
        <v>27</v>
      </c>
      <c r="N2001" s="82"/>
      <c r="O2001" s="83">
        <f t="shared" si="345"/>
        <v>26</v>
      </c>
      <c r="P2001" s="84">
        <f t="shared" si="349"/>
        <v>1.7092399999999997E-2</v>
      </c>
      <c r="Q2001" s="84"/>
      <c r="R2001" s="85" t="s">
        <v>2591</v>
      </c>
      <c r="S2001" s="79">
        <v>1000</v>
      </c>
      <c r="T2001" s="82">
        <v>6</v>
      </c>
      <c r="U2001" s="82">
        <v>7</v>
      </c>
      <c r="V2001" s="82">
        <v>6</v>
      </c>
      <c r="W2001" s="82"/>
      <c r="X2001" s="83">
        <f t="shared" si="346"/>
        <v>6.333333333333333</v>
      </c>
      <c r="Y2001" s="84">
        <f t="shared" si="348"/>
        <v>4.1635333333333328E-3</v>
      </c>
      <c r="Z2001" s="86"/>
      <c r="AA2001" s="73">
        <f t="shared" si="347"/>
        <v>2.1255933333333331E-2</v>
      </c>
      <c r="AB2001" s="831">
        <f t="shared" si="350"/>
        <v>978.74406666666664</v>
      </c>
    </row>
    <row r="2002" spans="1:28" ht="18" customHeight="1" x14ac:dyDescent="0.2">
      <c r="A2002" s="74"/>
      <c r="B2002" s="75"/>
      <c r="C2002" s="76"/>
      <c r="D2002" s="182"/>
      <c r="E2002" s="199"/>
      <c r="F2002" s="78"/>
      <c r="G2002" s="184"/>
      <c r="H2002" s="80">
        <v>1538</v>
      </c>
      <c r="I2002" s="87" t="s">
        <v>2592</v>
      </c>
      <c r="J2002" s="79">
        <v>1000</v>
      </c>
      <c r="K2002" s="82">
        <v>17</v>
      </c>
      <c r="L2002" s="82">
        <v>19</v>
      </c>
      <c r="M2002" s="82">
        <v>15</v>
      </c>
      <c r="N2002" s="82"/>
      <c r="O2002" s="83">
        <f t="shared" si="345"/>
        <v>17</v>
      </c>
      <c r="P2002" s="84">
        <f t="shared" si="349"/>
        <v>1.11758E-2</v>
      </c>
      <c r="Q2002" s="84"/>
      <c r="R2002" s="85" t="s">
        <v>2593</v>
      </c>
      <c r="S2002" s="79">
        <v>1000</v>
      </c>
      <c r="T2002" s="82">
        <v>0</v>
      </c>
      <c r="U2002" s="82">
        <v>0</v>
      </c>
      <c r="V2002" s="82">
        <v>0</v>
      </c>
      <c r="W2002" s="82"/>
      <c r="X2002" s="83">
        <f t="shared" si="346"/>
        <v>0</v>
      </c>
      <c r="Y2002" s="84">
        <f t="shared" si="348"/>
        <v>0</v>
      </c>
      <c r="Z2002" s="86"/>
      <c r="AA2002" s="73">
        <f t="shared" si="347"/>
        <v>1.11758E-2</v>
      </c>
      <c r="AB2002" s="831">
        <f t="shared" si="350"/>
        <v>988.82420000000002</v>
      </c>
    </row>
    <row r="2003" spans="1:28" ht="18" customHeight="1" x14ac:dyDescent="0.2">
      <c r="A2003" s="74"/>
      <c r="B2003" s="75"/>
      <c r="C2003" s="76"/>
      <c r="D2003" s="182"/>
      <c r="E2003" s="199"/>
      <c r="F2003" s="78"/>
      <c r="G2003" s="184"/>
      <c r="H2003" s="80">
        <v>1538</v>
      </c>
      <c r="I2003" s="87" t="s">
        <v>2594</v>
      </c>
      <c r="J2003" s="79">
        <v>1000</v>
      </c>
      <c r="K2003" s="82">
        <v>27</v>
      </c>
      <c r="L2003" s="82">
        <v>19</v>
      </c>
      <c r="M2003" s="82">
        <v>51</v>
      </c>
      <c r="N2003" s="82"/>
      <c r="O2003" s="83">
        <f t="shared" si="345"/>
        <v>32.333333333333336</v>
      </c>
      <c r="P2003" s="84">
        <f t="shared" si="349"/>
        <v>2.1255933333333334E-2</v>
      </c>
      <c r="Q2003" s="84"/>
      <c r="R2003" s="85" t="s">
        <v>2595</v>
      </c>
      <c r="S2003" s="79">
        <v>1000</v>
      </c>
      <c r="T2003" s="82">
        <v>0</v>
      </c>
      <c r="U2003" s="82">
        <v>0</v>
      </c>
      <c r="V2003" s="82">
        <v>0</v>
      </c>
      <c r="W2003" s="82"/>
      <c r="X2003" s="83">
        <f t="shared" si="346"/>
        <v>0</v>
      </c>
      <c r="Y2003" s="84">
        <f t="shared" si="348"/>
        <v>0</v>
      </c>
      <c r="Z2003" s="86"/>
      <c r="AA2003" s="73">
        <f t="shared" si="347"/>
        <v>2.1255933333333334E-2</v>
      </c>
      <c r="AB2003" s="831">
        <f t="shared" si="350"/>
        <v>978.74406666666664</v>
      </c>
    </row>
    <row r="2004" spans="1:28" ht="18" customHeight="1" x14ac:dyDescent="0.2">
      <c r="A2004" s="74"/>
      <c r="B2004" s="75"/>
      <c r="C2004" s="76"/>
      <c r="D2004" s="182"/>
      <c r="E2004" s="199"/>
      <c r="F2004" s="78"/>
      <c r="G2004" s="184"/>
      <c r="H2004" s="80">
        <v>1538</v>
      </c>
      <c r="I2004" s="87" t="s">
        <v>2596</v>
      </c>
      <c r="J2004" s="79">
        <v>1000</v>
      </c>
      <c r="K2004" s="82">
        <v>27</v>
      </c>
      <c r="L2004" s="82">
        <v>16</v>
      </c>
      <c r="M2004" s="82">
        <v>31</v>
      </c>
      <c r="N2004" s="82"/>
      <c r="O2004" s="83">
        <f t="shared" si="345"/>
        <v>24.666666666666668</v>
      </c>
      <c r="P2004" s="84">
        <f t="shared" si="349"/>
        <v>1.6215866666666665E-2</v>
      </c>
      <c r="Q2004" s="84"/>
      <c r="R2004" s="85" t="s">
        <v>2597</v>
      </c>
      <c r="S2004" s="79">
        <v>1000</v>
      </c>
      <c r="T2004" s="82">
        <v>0</v>
      </c>
      <c r="U2004" s="82">
        <v>0</v>
      </c>
      <c r="V2004" s="82">
        <v>0</v>
      </c>
      <c r="W2004" s="82"/>
      <c r="X2004" s="83">
        <f t="shared" si="346"/>
        <v>0</v>
      </c>
      <c r="Y2004" s="84">
        <f t="shared" si="348"/>
        <v>0</v>
      </c>
      <c r="Z2004" s="86"/>
      <c r="AA2004" s="73">
        <f t="shared" si="347"/>
        <v>1.6215866666666665E-2</v>
      </c>
      <c r="AB2004" s="831">
        <f t="shared" si="350"/>
        <v>983.78413333333333</v>
      </c>
    </row>
    <row r="2005" spans="1:28" ht="18" customHeight="1" x14ac:dyDescent="0.2">
      <c r="A2005" s="74"/>
      <c r="B2005" s="75"/>
      <c r="C2005" s="76"/>
      <c r="D2005" s="182"/>
      <c r="E2005" s="199"/>
      <c r="F2005" s="78"/>
      <c r="G2005" s="184"/>
      <c r="H2005" s="80">
        <v>1538</v>
      </c>
      <c r="I2005" s="87" t="s">
        <v>723</v>
      </c>
      <c r="J2005" s="79">
        <v>1000</v>
      </c>
      <c r="K2005" s="82">
        <v>0</v>
      </c>
      <c r="L2005" s="82">
        <v>0</v>
      </c>
      <c r="M2005" s="82">
        <v>0</v>
      </c>
      <c r="N2005" s="82"/>
      <c r="O2005" s="83">
        <f t="shared" si="345"/>
        <v>0</v>
      </c>
      <c r="P2005" s="84">
        <f t="shared" si="349"/>
        <v>0</v>
      </c>
      <c r="Q2005" s="84"/>
      <c r="R2005" s="85"/>
      <c r="S2005" s="79">
        <v>1000</v>
      </c>
      <c r="T2005" s="82"/>
      <c r="U2005" s="82"/>
      <c r="V2005" s="82"/>
      <c r="W2005" s="82"/>
      <c r="X2005" s="83">
        <f t="shared" si="346"/>
        <v>0</v>
      </c>
      <c r="Y2005" s="84">
        <f t="shared" si="348"/>
        <v>0</v>
      </c>
      <c r="Z2005" s="86"/>
      <c r="AA2005" s="73">
        <f t="shared" si="347"/>
        <v>0</v>
      </c>
      <c r="AB2005" s="831">
        <f t="shared" si="350"/>
        <v>1000</v>
      </c>
    </row>
    <row r="2006" spans="1:28" ht="18" customHeight="1" thickBot="1" x14ac:dyDescent="0.25">
      <c r="A2006" s="89"/>
      <c r="B2006" s="90"/>
      <c r="C2006" s="91"/>
      <c r="D2006" s="355"/>
      <c r="E2006" s="201"/>
      <c r="F2006" s="682"/>
      <c r="G2006" s="230"/>
      <c r="H2006" s="96">
        <v>1538</v>
      </c>
      <c r="I2006" s="97"/>
      <c r="J2006" s="95">
        <v>1000</v>
      </c>
      <c r="K2006" s="98"/>
      <c r="L2006" s="98"/>
      <c r="M2006" s="98"/>
      <c r="N2006" s="98"/>
      <c r="O2006" s="99">
        <f t="shared" si="345"/>
        <v>0</v>
      </c>
      <c r="P2006" s="100">
        <f t="shared" si="349"/>
        <v>0</v>
      </c>
      <c r="Q2006" s="100"/>
      <c r="R2006" s="101"/>
      <c r="S2006" s="95">
        <v>1000</v>
      </c>
      <c r="T2006" s="98"/>
      <c r="U2006" s="98"/>
      <c r="V2006" s="98"/>
      <c r="W2006" s="98"/>
      <c r="X2006" s="99">
        <f t="shared" si="346"/>
        <v>0</v>
      </c>
      <c r="Y2006" s="100">
        <f t="shared" si="348"/>
        <v>0</v>
      </c>
      <c r="Z2006" s="102"/>
      <c r="AA2006" s="73">
        <f t="shared" si="347"/>
        <v>0</v>
      </c>
      <c r="AB2006" s="831">
        <f t="shared" si="350"/>
        <v>1000</v>
      </c>
    </row>
    <row r="2007" spans="1:28" s="57" customFormat="1" ht="18" customHeight="1" thickBot="1" x14ac:dyDescent="0.25">
      <c r="A2007" s="269">
        <v>44976</v>
      </c>
      <c r="B2007" s="270">
        <v>0.40277777777777773</v>
      </c>
      <c r="C2007" s="271">
        <v>-5</v>
      </c>
      <c r="D2007" s="272">
        <f>(MAX(K2007:M2007))/J2007/1.44</f>
        <v>8.3333333333333329E-2</v>
      </c>
      <c r="E2007" s="273">
        <f>(MAX(T2007:V2007))/S2007/1.44</f>
        <v>0</v>
      </c>
      <c r="F2007" s="274" t="s">
        <v>2478</v>
      </c>
      <c r="G2007" s="275" t="s">
        <v>28</v>
      </c>
      <c r="H2007" s="276">
        <v>1539</v>
      </c>
      <c r="I2007" s="277" t="s">
        <v>48</v>
      </c>
      <c r="J2007" s="275">
        <v>400</v>
      </c>
      <c r="K2007" s="278">
        <v>41</v>
      </c>
      <c r="L2007" s="278">
        <v>31</v>
      </c>
      <c r="M2007" s="278">
        <v>48</v>
      </c>
      <c r="N2007" s="279" t="s">
        <v>1294</v>
      </c>
      <c r="O2007" s="278">
        <f t="shared" si="345"/>
        <v>40</v>
      </c>
      <c r="P2007" s="516">
        <f t="shared" si="349"/>
        <v>6.5739999999999993E-2</v>
      </c>
      <c r="Q2007" s="280" t="s">
        <v>50</v>
      </c>
      <c r="R2007" s="281" t="s">
        <v>2598</v>
      </c>
      <c r="S2007" s="275">
        <v>400</v>
      </c>
      <c r="T2007" s="278"/>
      <c r="U2007" s="278"/>
      <c r="V2007" s="278"/>
      <c r="W2007" s="279"/>
      <c r="X2007" s="278">
        <f>(T2007+U2007+V2007)/3</f>
        <v>0</v>
      </c>
      <c r="Y2007" s="516">
        <f t="shared" si="348"/>
        <v>0</v>
      </c>
      <c r="Z2007" s="282" t="s">
        <v>50</v>
      </c>
      <c r="AA2007" s="56">
        <f t="shared" si="347"/>
        <v>6.5739999999999993E-2</v>
      </c>
      <c r="AB2007" s="831">
        <f t="shared" si="350"/>
        <v>373.70400000000001</v>
      </c>
    </row>
    <row r="2008" spans="1:28" s="10" customFormat="1" ht="18" customHeight="1" x14ac:dyDescent="0.2">
      <c r="A2008" s="58">
        <v>44929</v>
      </c>
      <c r="B2008" s="59">
        <v>0.43055555555555558</v>
      </c>
      <c r="C2008" s="224">
        <v>-5</v>
      </c>
      <c r="D2008" s="127">
        <f>(MAX(K2008:M2008))/J2008/1.44</f>
        <v>0.14329805996472664</v>
      </c>
      <c r="E2008" s="128">
        <f>(MAX(T2008:V2008))/S2008/1.44</f>
        <v>0.29761904761904762</v>
      </c>
      <c r="F2008" s="129" t="s">
        <v>2478</v>
      </c>
      <c r="G2008" s="130" t="s">
        <v>28</v>
      </c>
      <c r="H2008" s="131">
        <v>1540</v>
      </c>
      <c r="I2008" s="132" t="s">
        <v>29</v>
      </c>
      <c r="J2008" s="130">
        <v>630</v>
      </c>
      <c r="K2008" s="133">
        <v>115</v>
      </c>
      <c r="L2008" s="133">
        <v>130</v>
      </c>
      <c r="M2008" s="133">
        <v>90</v>
      </c>
      <c r="N2008" s="134" t="s">
        <v>1174</v>
      </c>
      <c r="O2008" s="133">
        <f t="shared" si="345"/>
        <v>111.66666666666667</v>
      </c>
      <c r="P2008" s="126">
        <f t="shared" si="349"/>
        <v>0.11652328042328042</v>
      </c>
      <c r="Q2008" s="135" t="s">
        <v>31</v>
      </c>
      <c r="R2008" s="136" t="s">
        <v>32</v>
      </c>
      <c r="S2008" s="130">
        <v>630</v>
      </c>
      <c r="T2008" s="133">
        <v>250</v>
      </c>
      <c r="U2008" s="133">
        <v>230</v>
      </c>
      <c r="V2008" s="133">
        <v>270</v>
      </c>
      <c r="W2008" s="134" t="s">
        <v>458</v>
      </c>
      <c r="X2008" s="133">
        <f t="shared" ref="X2008:X2020" si="351">(T2008+U2008+V2008)/3</f>
        <v>250</v>
      </c>
      <c r="Y2008" s="126">
        <f t="shared" si="348"/>
        <v>0.26087301587301587</v>
      </c>
      <c r="Z2008" s="137" t="s">
        <v>50</v>
      </c>
      <c r="AA2008" s="73">
        <f t="shared" si="347"/>
        <v>0.37739629629629629</v>
      </c>
      <c r="AB2008" s="831">
        <f t="shared" si="350"/>
        <v>392.24033333333335</v>
      </c>
    </row>
    <row r="2009" spans="1:28" ht="18" customHeight="1" x14ac:dyDescent="0.2">
      <c r="A2009" s="74"/>
      <c r="B2009" s="75"/>
      <c r="C2009" s="76"/>
      <c r="D2009" s="77"/>
      <c r="E2009" s="77"/>
      <c r="F2009" s="78"/>
      <c r="G2009" s="79"/>
      <c r="H2009" s="80">
        <v>1540</v>
      </c>
      <c r="I2009" s="87" t="s">
        <v>2599</v>
      </c>
      <c r="J2009" s="79">
        <v>630</v>
      </c>
      <c r="K2009" s="82">
        <v>0</v>
      </c>
      <c r="L2009" s="82">
        <v>0</v>
      </c>
      <c r="M2009" s="82">
        <v>0</v>
      </c>
      <c r="N2009" s="82"/>
      <c r="O2009" s="83">
        <f t="shared" si="345"/>
        <v>0</v>
      </c>
      <c r="P2009" s="84">
        <f t="shared" si="349"/>
        <v>0</v>
      </c>
      <c r="Q2009" s="84"/>
      <c r="R2009" s="118" t="s">
        <v>2600</v>
      </c>
      <c r="S2009" s="79">
        <v>630</v>
      </c>
      <c r="T2009" s="82">
        <v>58</v>
      </c>
      <c r="U2009" s="82">
        <v>58</v>
      </c>
      <c r="V2009" s="82">
        <v>59</v>
      </c>
      <c r="W2009" s="82"/>
      <c r="X2009" s="83">
        <f t="shared" si="351"/>
        <v>58.333333333333336</v>
      </c>
      <c r="Y2009" s="84">
        <f t="shared" si="348"/>
        <v>6.0870370370370373E-2</v>
      </c>
      <c r="Z2009" s="86"/>
      <c r="AA2009" s="73">
        <f t="shared" si="347"/>
        <v>6.0870370370370373E-2</v>
      </c>
      <c r="AB2009" s="831">
        <f t="shared" si="350"/>
        <v>591.65166666666664</v>
      </c>
    </row>
    <row r="2010" spans="1:28" ht="18" customHeight="1" x14ac:dyDescent="0.2">
      <c r="A2010" s="74"/>
      <c r="B2010" s="75"/>
      <c r="C2010" s="76"/>
      <c r="D2010" s="77"/>
      <c r="E2010" s="77"/>
      <c r="F2010" s="78"/>
      <c r="G2010" s="79"/>
      <c r="H2010" s="80">
        <v>1540</v>
      </c>
      <c r="I2010" s="87" t="s">
        <v>2601</v>
      </c>
      <c r="J2010" s="79">
        <v>630</v>
      </c>
      <c r="K2010" s="82">
        <v>12</v>
      </c>
      <c r="L2010" s="82">
        <v>18</v>
      </c>
      <c r="M2010" s="82">
        <v>15</v>
      </c>
      <c r="N2010" s="82"/>
      <c r="O2010" s="83">
        <f t="shared" si="345"/>
        <v>15</v>
      </c>
      <c r="P2010" s="84">
        <f t="shared" si="349"/>
        <v>1.5652380952380952E-2</v>
      </c>
      <c r="Q2010" s="84"/>
      <c r="R2010" s="85" t="s">
        <v>2601</v>
      </c>
      <c r="S2010" s="79">
        <v>630</v>
      </c>
      <c r="T2010" s="82">
        <v>16</v>
      </c>
      <c r="U2010" s="82">
        <v>12</v>
      </c>
      <c r="V2010" s="82">
        <v>26</v>
      </c>
      <c r="W2010" s="82"/>
      <c r="X2010" s="83">
        <f t="shared" si="351"/>
        <v>18</v>
      </c>
      <c r="Y2010" s="84">
        <f t="shared" si="348"/>
        <v>1.8782857142857143E-2</v>
      </c>
      <c r="Z2010" s="86"/>
      <c r="AA2010" s="73">
        <f t="shared" si="347"/>
        <v>3.4435238095238095E-2</v>
      </c>
      <c r="AB2010" s="831">
        <f t="shared" si="350"/>
        <v>608.30579999999998</v>
      </c>
    </row>
    <row r="2011" spans="1:28" ht="18" customHeight="1" x14ac:dyDescent="0.2">
      <c r="A2011" s="74"/>
      <c r="B2011" s="75"/>
      <c r="C2011" s="76"/>
      <c r="D2011" s="77"/>
      <c r="E2011" s="77"/>
      <c r="F2011" s="78"/>
      <c r="G2011" s="79"/>
      <c r="H2011" s="80">
        <v>1540</v>
      </c>
      <c r="I2011" s="81" t="s">
        <v>2602</v>
      </c>
      <c r="J2011" s="79">
        <v>630</v>
      </c>
      <c r="K2011" s="82">
        <v>0</v>
      </c>
      <c r="L2011" s="82">
        <v>0</v>
      </c>
      <c r="M2011" s="82">
        <v>0</v>
      </c>
      <c r="N2011" s="82"/>
      <c r="O2011" s="83">
        <f t="shared" si="345"/>
        <v>0</v>
      </c>
      <c r="P2011" s="84">
        <f t="shared" si="349"/>
        <v>0</v>
      </c>
      <c r="Q2011" s="84"/>
      <c r="R2011" s="205" t="s">
        <v>2603</v>
      </c>
      <c r="S2011" s="79">
        <v>630</v>
      </c>
      <c r="T2011" s="82">
        <v>28</v>
      </c>
      <c r="U2011" s="82">
        <v>26</v>
      </c>
      <c r="V2011" s="82">
        <v>30</v>
      </c>
      <c r="W2011" s="82"/>
      <c r="X2011" s="83">
        <f t="shared" si="351"/>
        <v>28</v>
      </c>
      <c r="Y2011" s="84">
        <f t="shared" si="348"/>
        <v>2.9217777777777777E-2</v>
      </c>
      <c r="Z2011" s="86"/>
      <c r="AA2011" s="73">
        <f t="shared" si="347"/>
        <v>2.9217777777777777E-2</v>
      </c>
      <c r="AB2011" s="831">
        <f t="shared" si="350"/>
        <v>611.59280000000001</v>
      </c>
    </row>
    <row r="2012" spans="1:28" ht="18" customHeight="1" x14ac:dyDescent="0.2">
      <c r="A2012" s="74"/>
      <c r="B2012" s="75"/>
      <c r="C2012" s="76"/>
      <c r="D2012" s="77"/>
      <c r="E2012" s="77"/>
      <c r="F2012" s="78"/>
      <c r="G2012" s="79"/>
      <c r="H2012" s="80">
        <v>1540</v>
      </c>
      <c r="I2012" s="87" t="s">
        <v>2604</v>
      </c>
      <c r="J2012" s="79">
        <v>630</v>
      </c>
      <c r="K2012" s="82">
        <v>0</v>
      </c>
      <c r="L2012" s="82">
        <v>0</v>
      </c>
      <c r="M2012" s="82">
        <v>0</v>
      </c>
      <c r="N2012" s="82"/>
      <c r="O2012" s="83">
        <f t="shared" si="345"/>
        <v>0</v>
      </c>
      <c r="P2012" s="84">
        <f t="shared" si="349"/>
        <v>0</v>
      </c>
      <c r="Q2012" s="84"/>
      <c r="R2012" s="85" t="s">
        <v>2605</v>
      </c>
      <c r="S2012" s="79">
        <v>630</v>
      </c>
      <c r="T2012" s="82">
        <v>0</v>
      </c>
      <c r="U2012" s="82">
        <v>0</v>
      </c>
      <c r="V2012" s="82">
        <v>0</v>
      </c>
      <c r="W2012" s="82"/>
      <c r="X2012" s="83">
        <f t="shared" si="351"/>
        <v>0</v>
      </c>
      <c r="Y2012" s="84">
        <f t="shared" si="348"/>
        <v>0</v>
      </c>
      <c r="Z2012" s="86"/>
      <c r="AA2012" s="73">
        <f t="shared" si="347"/>
        <v>0</v>
      </c>
      <c r="AB2012" s="831">
        <f t="shared" si="350"/>
        <v>630</v>
      </c>
    </row>
    <row r="2013" spans="1:28" ht="18" customHeight="1" x14ac:dyDescent="0.2">
      <c r="A2013" s="74"/>
      <c r="B2013" s="75"/>
      <c r="C2013" s="76"/>
      <c r="D2013" s="77"/>
      <c r="E2013" s="77"/>
      <c r="F2013" s="78"/>
      <c r="G2013" s="79"/>
      <c r="H2013" s="80">
        <v>1540</v>
      </c>
      <c r="I2013" s="87" t="s">
        <v>2606</v>
      </c>
      <c r="J2013" s="79">
        <v>630</v>
      </c>
      <c r="K2013" s="82">
        <v>35</v>
      </c>
      <c r="L2013" s="82">
        <v>34</v>
      </c>
      <c r="M2013" s="82">
        <v>32</v>
      </c>
      <c r="N2013" s="82"/>
      <c r="O2013" s="83">
        <f t="shared" si="345"/>
        <v>33.666666666666664</v>
      </c>
      <c r="P2013" s="84">
        <f t="shared" si="349"/>
        <v>3.5130899470899472E-2</v>
      </c>
      <c r="Q2013" s="84"/>
      <c r="R2013" s="85" t="s">
        <v>2607</v>
      </c>
      <c r="S2013" s="79">
        <v>630</v>
      </c>
      <c r="T2013" s="82">
        <v>30</v>
      </c>
      <c r="U2013" s="82">
        <v>13</v>
      </c>
      <c r="V2013" s="82">
        <v>40</v>
      </c>
      <c r="W2013" s="82"/>
      <c r="X2013" s="83">
        <f t="shared" si="351"/>
        <v>27.666666666666668</v>
      </c>
      <c r="Y2013" s="84">
        <f t="shared" si="348"/>
        <v>2.8869947089947091E-2</v>
      </c>
      <c r="Z2013" s="86"/>
      <c r="AA2013" s="73">
        <f t="shared" si="347"/>
        <v>6.4000846560846564E-2</v>
      </c>
      <c r="AB2013" s="831">
        <f t="shared" si="350"/>
        <v>589.67946666666671</v>
      </c>
    </row>
    <row r="2014" spans="1:28" ht="18" customHeight="1" x14ac:dyDescent="0.2">
      <c r="A2014" s="74"/>
      <c r="B2014" s="75"/>
      <c r="C2014" s="76"/>
      <c r="D2014" s="77"/>
      <c r="E2014" s="77"/>
      <c r="F2014" s="78"/>
      <c r="G2014" s="79"/>
      <c r="H2014" s="80">
        <v>1540</v>
      </c>
      <c r="I2014" s="87" t="s">
        <v>2608</v>
      </c>
      <c r="J2014" s="79">
        <v>630</v>
      </c>
      <c r="K2014" s="82">
        <v>20</v>
      </c>
      <c r="L2014" s="82">
        <v>35</v>
      </c>
      <c r="M2014" s="82">
        <v>25</v>
      </c>
      <c r="N2014" s="82"/>
      <c r="O2014" s="83">
        <f t="shared" si="345"/>
        <v>26.666666666666668</v>
      </c>
      <c r="P2014" s="84">
        <f t="shared" si="349"/>
        <v>2.7826455026455029E-2</v>
      </c>
      <c r="Q2014" s="84"/>
      <c r="R2014" s="118" t="s">
        <v>2609</v>
      </c>
      <c r="S2014" s="79">
        <v>630</v>
      </c>
      <c r="T2014" s="82">
        <v>17</v>
      </c>
      <c r="U2014" s="82">
        <v>12</v>
      </c>
      <c r="V2014" s="82">
        <v>5</v>
      </c>
      <c r="W2014" s="82"/>
      <c r="X2014" s="83">
        <f t="shared" si="351"/>
        <v>11.333333333333334</v>
      </c>
      <c r="Y2014" s="84">
        <f t="shared" si="348"/>
        <v>1.1826243386243386E-2</v>
      </c>
      <c r="Z2014" s="86"/>
      <c r="AA2014" s="73">
        <f t="shared" si="347"/>
        <v>3.9652698412698417E-2</v>
      </c>
      <c r="AB2014" s="831">
        <f t="shared" si="350"/>
        <v>605.01880000000006</v>
      </c>
    </row>
    <row r="2015" spans="1:28" ht="18" customHeight="1" x14ac:dyDescent="0.2">
      <c r="A2015" s="74"/>
      <c r="B2015" s="75"/>
      <c r="C2015" s="76"/>
      <c r="D2015" s="77"/>
      <c r="E2015" s="77"/>
      <c r="F2015" s="78"/>
      <c r="G2015" s="79"/>
      <c r="H2015" s="80">
        <v>1540</v>
      </c>
      <c r="I2015" s="87" t="s">
        <v>2610</v>
      </c>
      <c r="J2015" s="79">
        <v>630</v>
      </c>
      <c r="K2015" s="82">
        <v>15</v>
      </c>
      <c r="L2015" s="82">
        <v>30</v>
      </c>
      <c r="M2015" s="82">
        <v>20</v>
      </c>
      <c r="N2015" s="82"/>
      <c r="O2015" s="83">
        <f t="shared" si="345"/>
        <v>21.666666666666668</v>
      </c>
      <c r="P2015" s="84">
        <f t="shared" si="349"/>
        <v>2.260899470899471E-2</v>
      </c>
      <c r="Q2015" s="84"/>
      <c r="R2015" s="85" t="s">
        <v>2611</v>
      </c>
      <c r="S2015" s="79">
        <v>630</v>
      </c>
      <c r="T2015" s="82">
        <v>24</v>
      </c>
      <c r="U2015" s="82">
        <v>5</v>
      </c>
      <c r="V2015" s="82">
        <v>9</v>
      </c>
      <c r="W2015" s="82"/>
      <c r="X2015" s="83">
        <f t="shared" si="351"/>
        <v>12.666666666666666</v>
      </c>
      <c r="Y2015" s="84">
        <f t="shared" si="348"/>
        <v>1.3217566137566136E-2</v>
      </c>
      <c r="Z2015" s="86"/>
      <c r="AA2015" s="73">
        <f t="shared" si="347"/>
        <v>3.5826560846560843E-2</v>
      </c>
      <c r="AB2015" s="831">
        <f t="shared" si="350"/>
        <v>607.42926666666665</v>
      </c>
    </row>
    <row r="2016" spans="1:28" ht="18" customHeight="1" x14ac:dyDescent="0.2">
      <c r="A2016" s="74"/>
      <c r="B2016" s="75"/>
      <c r="C2016" s="76"/>
      <c r="D2016" s="77"/>
      <c r="E2016" s="77"/>
      <c r="F2016" s="78"/>
      <c r="G2016" s="79"/>
      <c r="H2016" s="80">
        <v>1540</v>
      </c>
      <c r="I2016" s="87" t="s">
        <v>2612</v>
      </c>
      <c r="J2016" s="79">
        <v>630</v>
      </c>
      <c r="K2016" s="82">
        <v>6</v>
      </c>
      <c r="L2016" s="82">
        <v>24</v>
      </c>
      <c r="M2016" s="82">
        <v>13</v>
      </c>
      <c r="N2016" s="82"/>
      <c r="O2016" s="83">
        <f t="shared" si="345"/>
        <v>14.333333333333334</v>
      </c>
      <c r="P2016" s="84">
        <f t="shared" si="349"/>
        <v>1.4956719576719577E-2</v>
      </c>
      <c r="Q2016" s="84"/>
      <c r="R2016" s="85" t="s">
        <v>2613</v>
      </c>
      <c r="S2016" s="79">
        <v>630</v>
      </c>
      <c r="T2016" s="82">
        <v>30</v>
      </c>
      <c r="U2016" s="82">
        <v>16</v>
      </c>
      <c r="V2016" s="82">
        <v>28</v>
      </c>
      <c r="W2016" s="82"/>
      <c r="X2016" s="83">
        <f t="shared" si="351"/>
        <v>24.666666666666668</v>
      </c>
      <c r="Y2016" s="84">
        <f t="shared" si="348"/>
        <v>2.5739470899470901E-2</v>
      </c>
      <c r="Z2016" s="86"/>
      <c r="AA2016" s="73">
        <f t="shared" si="347"/>
        <v>4.0696190476190476E-2</v>
      </c>
      <c r="AB2016" s="831">
        <f t="shared" si="350"/>
        <v>604.3614</v>
      </c>
    </row>
    <row r="2017" spans="1:2259" ht="18" customHeight="1" x14ac:dyDescent="0.2">
      <c r="A2017" s="74"/>
      <c r="B2017" s="75"/>
      <c r="C2017" s="76"/>
      <c r="D2017" s="77"/>
      <c r="E2017" s="77"/>
      <c r="F2017" s="78"/>
      <c r="G2017" s="79"/>
      <c r="H2017" s="80">
        <v>1540</v>
      </c>
      <c r="I2017" s="87" t="s">
        <v>2614</v>
      </c>
      <c r="J2017" s="79">
        <v>630</v>
      </c>
      <c r="K2017" s="82">
        <v>11</v>
      </c>
      <c r="L2017" s="82">
        <v>8</v>
      </c>
      <c r="M2017" s="82">
        <v>5</v>
      </c>
      <c r="N2017" s="82"/>
      <c r="O2017" s="83">
        <f t="shared" si="345"/>
        <v>8</v>
      </c>
      <c r="P2017" s="84">
        <f t="shared" si="349"/>
        <v>8.3479365079365073E-3</v>
      </c>
      <c r="Q2017" s="84"/>
      <c r="R2017" s="85" t="s">
        <v>2615</v>
      </c>
      <c r="S2017" s="79">
        <v>630</v>
      </c>
      <c r="T2017" s="82">
        <v>0</v>
      </c>
      <c r="U2017" s="82">
        <v>0</v>
      </c>
      <c r="V2017" s="82">
        <v>0</v>
      </c>
      <c r="W2017" s="82"/>
      <c r="X2017" s="83">
        <f t="shared" si="351"/>
        <v>0</v>
      </c>
      <c r="Y2017" s="84">
        <f t="shared" si="348"/>
        <v>0</v>
      </c>
      <c r="Z2017" s="86"/>
      <c r="AA2017" s="73">
        <f t="shared" si="347"/>
        <v>8.3479365079365073E-3</v>
      </c>
      <c r="AB2017" s="831">
        <f t="shared" si="350"/>
        <v>624.74080000000004</v>
      </c>
    </row>
    <row r="2018" spans="1:2259" ht="18" customHeight="1" x14ac:dyDescent="0.2">
      <c r="A2018" s="74"/>
      <c r="B2018" s="75"/>
      <c r="C2018" s="76"/>
      <c r="D2018" s="77"/>
      <c r="E2018" s="77"/>
      <c r="F2018" s="78"/>
      <c r="G2018" s="79"/>
      <c r="H2018" s="80">
        <v>1540</v>
      </c>
      <c r="I2018" s="87" t="s">
        <v>2616</v>
      </c>
      <c r="J2018" s="79">
        <v>630</v>
      </c>
      <c r="K2018" s="82">
        <v>50</v>
      </c>
      <c r="L2018" s="82">
        <v>48</v>
      </c>
      <c r="M2018" s="82">
        <v>54</v>
      </c>
      <c r="N2018" s="82"/>
      <c r="O2018" s="83">
        <f t="shared" si="345"/>
        <v>50.666666666666664</v>
      </c>
      <c r="P2018" s="84">
        <f t="shared" si="349"/>
        <v>5.2870264550264542E-2</v>
      </c>
      <c r="Q2018" s="84"/>
      <c r="R2018" s="85" t="s">
        <v>2617</v>
      </c>
      <c r="S2018" s="79">
        <v>630</v>
      </c>
      <c r="T2018" s="82">
        <v>78</v>
      </c>
      <c r="U2018" s="82">
        <v>59</v>
      </c>
      <c r="V2018" s="82">
        <v>37</v>
      </c>
      <c r="W2018" s="82"/>
      <c r="X2018" s="83">
        <f t="shared" si="351"/>
        <v>58</v>
      </c>
      <c r="Y2018" s="84">
        <f t="shared" si="348"/>
        <v>6.0522539682539678E-2</v>
      </c>
      <c r="Z2018" s="86"/>
      <c r="AA2018" s="73">
        <f t="shared" si="347"/>
        <v>0.11339280423280422</v>
      </c>
      <c r="AB2018" s="831">
        <f t="shared" si="350"/>
        <v>558.56253333333336</v>
      </c>
    </row>
    <row r="2019" spans="1:2259" ht="18" customHeight="1" x14ac:dyDescent="0.2">
      <c r="A2019" s="74"/>
      <c r="B2019" s="75"/>
      <c r="C2019" s="76"/>
      <c r="D2019" s="77"/>
      <c r="E2019" s="77"/>
      <c r="F2019" s="78"/>
      <c r="G2019" s="79"/>
      <c r="H2019" s="80">
        <v>1540</v>
      </c>
      <c r="I2019" s="87"/>
      <c r="J2019" s="79">
        <v>630</v>
      </c>
      <c r="K2019" s="82"/>
      <c r="L2019" s="82"/>
      <c r="M2019" s="82"/>
      <c r="N2019" s="82"/>
      <c r="O2019" s="83">
        <f t="shared" si="345"/>
        <v>0</v>
      </c>
      <c r="P2019" s="84">
        <f t="shared" si="349"/>
        <v>0</v>
      </c>
      <c r="Q2019" s="84"/>
      <c r="R2019" s="85" t="s">
        <v>2618</v>
      </c>
      <c r="S2019" s="79">
        <v>630</v>
      </c>
      <c r="T2019" s="82">
        <v>49</v>
      </c>
      <c r="U2019" s="82">
        <v>76</v>
      </c>
      <c r="V2019" s="82">
        <v>45</v>
      </c>
      <c r="W2019" s="82"/>
      <c r="X2019" s="83">
        <f t="shared" si="351"/>
        <v>56.666666666666664</v>
      </c>
      <c r="Y2019" s="84">
        <f t="shared" si="348"/>
        <v>5.9131216931216923E-2</v>
      </c>
      <c r="Z2019" s="86"/>
      <c r="AA2019" s="73">
        <f t="shared" si="347"/>
        <v>5.9131216931216923E-2</v>
      </c>
      <c r="AB2019" s="831">
        <f t="shared" si="350"/>
        <v>592.74733333333336</v>
      </c>
    </row>
    <row r="2020" spans="1:2259" ht="18" customHeight="1" thickBot="1" x14ac:dyDescent="0.25">
      <c r="A2020" s="74"/>
      <c r="B2020" s="75"/>
      <c r="C2020" s="76"/>
      <c r="D2020" s="77"/>
      <c r="E2020" s="77"/>
      <c r="F2020" s="122"/>
      <c r="G2020" s="79"/>
      <c r="H2020" s="80">
        <v>1540</v>
      </c>
      <c r="I2020" s="87"/>
      <c r="J2020" s="79">
        <v>630</v>
      </c>
      <c r="K2020" s="82"/>
      <c r="L2020" s="82"/>
      <c r="M2020" s="82"/>
      <c r="N2020" s="82"/>
      <c r="O2020" s="83">
        <f t="shared" si="345"/>
        <v>0</v>
      </c>
      <c r="P2020" s="84">
        <f t="shared" si="349"/>
        <v>0</v>
      </c>
      <c r="Q2020" s="84"/>
      <c r="R2020" s="85" t="s">
        <v>1444</v>
      </c>
      <c r="S2020" s="79">
        <v>630</v>
      </c>
      <c r="T2020" s="82">
        <v>0</v>
      </c>
      <c r="U2020" s="82">
        <v>0</v>
      </c>
      <c r="V2020" s="82">
        <v>0</v>
      </c>
      <c r="W2020" s="82"/>
      <c r="X2020" s="83">
        <f t="shared" si="351"/>
        <v>0</v>
      </c>
      <c r="Y2020" s="84">
        <f t="shared" si="348"/>
        <v>0</v>
      </c>
      <c r="Z2020" s="86"/>
      <c r="AA2020" s="73">
        <f t="shared" si="347"/>
        <v>0</v>
      </c>
      <c r="AB2020" s="831">
        <f t="shared" si="350"/>
        <v>630</v>
      </c>
    </row>
    <row r="2021" spans="1:2259" s="567" customFormat="1" ht="18" customHeight="1" x14ac:dyDescent="0.25">
      <c r="A2021" s="58">
        <v>44949</v>
      </c>
      <c r="B2021" s="59">
        <v>0.56944444444444442</v>
      </c>
      <c r="C2021" s="60">
        <v>-3</v>
      </c>
      <c r="D2021" s="127">
        <f>(MAX(K2021:M2021))/J2021/1.44</f>
        <v>9.3055555555555558E-2</v>
      </c>
      <c r="E2021" s="128">
        <f>(MAX(T2021:V2021))/S2021/1.44</f>
        <v>0.12847222222222224</v>
      </c>
      <c r="F2021" s="129" t="s">
        <v>2478</v>
      </c>
      <c r="G2021" s="130" t="s">
        <v>28</v>
      </c>
      <c r="H2021" s="131">
        <v>1541</v>
      </c>
      <c r="I2021" s="132" t="s">
        <v>29</v>
      </c>
      <c r="J2021" s="130">
        <v>1000</v>
      </c>
      <c r="K2021" s="133">
        <v>125</v>
      </c>
      <c r="L2021" s="133">
        <v>124</v>
      </c>
      <c r="M2021" s="133">
        <v>134</v>
      </c>
      <c r="N2021" s="134" t="s">
        <v>771</v>
      </c>
      <c r="O2021" s="133">
        <f>(K2021+L2021+M2021)/3</f>
        <v>127.66666666666667</v>
      </c>
      <c r="P2021" s="126">
        <f t="shared" si="349"/>
        <v>8.3928066666666662E-2</v>
      </c>
      <c r="Q2021" s="249" t="s">
        <v>31</v>
      </c>
      <c r="R2021" s="136" t="s">
        <v>816</v>
      </c>
      <c r="S2021" s="130">
        <v>1000</v>
      </c>
      <c r="T2021" s="133">
        <v>172</v>
      </c>
      <c r="U2021" s="133">
        <v>185</v>
      </c>
      <c r="V2021" s="133">
        <v>175</v>
      </c>
      <c r="W2021" s="134" t="s">
        <v>2485</v>
      </c>
      <c r="X2021" s="133">
        <f>(T2021+U2021+V2021)/3</f>
        <v>177.33333333333334</v>
      </c>
      <c r="Y2021" s="126">
        <f t="shared" si="348"/>
        <v>0.11657893333333334</v>
      </c>
      <c r="Z2021" s="207" t="s">
        <v>31</v>
      </c>
      <c r="AA2021" s="73">
        <f>P2021+Y2021</f>
        <v>0.20050699999999999</v>
      </c>
      <c r="AB2021" s="831">
        <f t="shared" si="350"/>
        <v>799.49299999999994</v>
      </c>
      <c r="AC2021" s="418"/>
      <c r="AD2021" s="418"/>
      <c r="AE2021" s="418"/>
      <c r="AF2021" s="418"/>
      <c r="AG2021" s="418"/>
      <c r="AH2021" s="418"/>
      <c r="AI2021" s="418"/>
      <c r="AJ2021" s="418"/>
      <c r="AK2021" s="418"/>
      <c r="AL2021" s="418"/>
      <c r="AM2021" s="418"/>
      <c r="AN2021" s="418"/>
      <c r="AO2021" s="418"/>
      <c r="AP2021" s="418"/>
      <c r="AQ2021" s="418"/>
      <c r="AR2021" s="418"/>
      <c r="AS2021" s="418"/>
      <c r="AT2021" s="418"/>
      <c r="AU2021" s="418"/>
      <c r="AV2021" s="418"/>
      <c r="AW2021" s="418"/>
      <c r="AX2021" s="418"/>
      <c r="AY2021" s="418"/>
      <c r="AZ2021" s="418"/>
      <c r="BA2021" s="418"/>
      <c r="BB2021" s="418"/>
      <c r="BC2021" s="418"/>
      <c r="BD2021" s="418"/>
      <c r="BE2021" s="418"/>
      <c r="BF2021" s="418"/>
      <c r="BG2021" s="418"/>
      <c r="BH2021" s="418"/>
      <c r="BI2021" s="418"/>
      <c r="BJ2021" s="418"/>
      <c r="BK2021" s="418"/>
      <c r="BL2021" s="418"/>
      <c r="BM2021" s="418"/>
      <c r="BN2021" s="418"/>
      <c r="BO2021" s="418"/>
      <c r="BP2021" s="418"/>
      <c r="BQ2021" s="418"/>
      <c r="BR2021" s="418"/>
      <c r="BS2021" s="418"/>
      <c r="BT2021" s="418"/>
      <c r="BU2021" s="418"/>
      <c r="BV2021" s="418"/>
      <c r="BW2021" s="418"/>
      <c r="BX2021" s="418"/>
      <c r="BY2021" s="418"/>
      <c r="BZ2021" s="418"/>
      <c r="CA2021" s="418"/>
      <c r="CB2021" s="418"/>
      <c r="CC2021" s="418"/>
      <c r="CD2021" s="418"/>
      <c r="CE2021" s="418"/>
      <c r="CF2021" s="418"/>
      <c r="CG2021" s="418"/>
      <c r="CH2021" s="418"/>
      <c r="CI2021" s="418"/>
      <c r="CJ2021" s="418"/>
      <c r="CK2021" s="418"/>
      <c r="CL2021" s="418"/>
      <c r="CM2021" s="418"/>
      <c r="CN2021" s="418"/>
      <c r="CO2021" s="418"/>
      <c r="CP2021" s="418"/>
      <c r="CQ2021" s="418"/>
      <c r="CR2021" s="418"/>
      <c r="CS2021" s="418"/>
      <c r="CT2021" s="418"/>
      <c r="CU2021" s="418"/>
      <c r="CV2021" s="418"/>
      <c r="CW2021" s="418"/>
      <c r="CX2021" s="418"/>
      <c r="CY2021" s="418"/>
      <c r="CZ2021" s="418"/>
      <c r="DA2021" s="418"/>
      <c r="DB2021" s="418"/>
      <c r="DC2021" s="418"/>
      <c r="DD2021" s="418"/>
      <c r="DE2021" s="418"/>
      <c r="DF2021" s="418"/>
      <c r="DG2021" s="418"/>
      <c r="DH2021" s="418"/>
      <c r="DI2021" s="418"/>
      <c r="DJ2021" s="418"/>
      <c r="DK2021" s="418"/>
      <c r="DL2021" s="418"/>
      <c r="DM2021" s="418"/>
      <c r="DN2021" s="418"/>
      <c r="DO2021" s="418"/>
      <c r="DP2021" s="418"/>
      <c r="DQ2021" s="418"/>
      <c r="DR2021" s="418"/>
      <c r="DS2021" s="418"/>
      <c r="DT2021" s="418"/>
      <c r="DU2021" s="418"/>
      <c r="DV2021" s="418"/>
      <c r="DW2021" s="418"/>
      <c r="DX2021" s="418"/>
      <c r="DY2021" s="418"/>
      <c r="DZ2021" s="418"/>
      <c r="EA2021" s="418"/>
      <c r="EB2021" s="418"/>
      <c r="EC2021" s="418"/>
      <c r="ED2021" s="418"/>
      <c r="EE2021" s="418"/>
      <c r="EF2021" s="418"/>
      <c r="EG2021" s="418"/>
      <c r="EH2021" s="418"/>
      <c r="EI2021" s="418"/>
      <c r="EJ2021" s="418"/>
      <c r="EK2021" s="418"/>
      <c r="EL2021" s="418"/>
      <c r="EM2021" s="418"/>
      <c r="EN2021" s="418"/>
      <c r="EO2021" s="418"/>
      <c r="EP2021" s="418"/>
      <c r="EQ2021" s="418"/>
      <c r="ER2021" s="418"/>
      <c r="ES2021" s="418"/>
      <c r="ET2021" s="418"/>
      <c r="EU2021" s="418"/>
      <c r="EV2021" s="418"/>
      <c r="EW2021" s="418"/>
      <c r="EX2021" s="418"/>
      <c r="EY2021" s="418"/>
      <c r="EZ2021" s="418"/>
      <c r="FA2021" s="418"/>
      <c r="FB2021" s="418"/>
      <c r="FC2021" s="418"/>
      <c r="FD2021" s="418"/>
      <c r="FE2021" s="418"/>
      <c r="FF2021" s="418"/>
      <c r="FG2021" s="418"/>
      <c r="FH2021" s="418"/>
      <c r="FI2021" s="418"/>
      <c r="FJ2021" s="418"/>
      <c r="FK2021" s="418"/>
      <c r="FL2021" s="418"/>
      <c r="FM2021" s="418"/>
      <c r="FN2021" s="418"/>
      <c r="FO2021" s="418"/>
      <c r="FP2021" s="418"/>
      <c r="FQ2021" s="418"/>
      <c r="FR2021" s="418"/>
      <c r="FS2021" s="418"/>
      <c r="FT2021" s="418"/>
      <c r="FU2021" s="418"/>
      <c r="FV2021" s="418"/>
      <c r="FW2021" s="418"/>
      <c r="FX2021" s="418"/>
      <c r="FY2021" s="418"/>
      <c r="FZ2021" s="418"/>
      <c r="GA2021" s="418"/>
      <c r="GB2021" s="418"/>
      <c r="GC2021" s="418"/>
      <c r="GD2021" s="418"/>
      <c r="GE2021" s="418"/>
      <c r="GF2021" s="418"/>
      <c r="GG2021" s="418"/>
      <c r="GH2021" s="418"/>
      <c r="GI2021" s="418"/>
      <c r="GJ2021" s="418"/>
      <c r="GK2021" s="418"/>
      <c r="GL2021" s="418"/>
      <c r="GM2021" s="418"/>
      <c r="GN2021" s="418"/>
      <c r="GO2021" s="418"/>
      <c r="GP2021" s="418"/>
      <c r="GQ2021" s="418"/>
      <c r="GR2021" s="418"/>
      <c r="GS2021" s="418"/>
      <c r="GT2021" s="418"/>
      <c r="GU2021" s="418"/>
      <c r="GV2021" s="418"/>
      <c r="GW2021" s="418"/>
      <c r="GX2021" s="418"/>
      <c r="GY2021" s="418"/>
      <c r="GZ2021" s="418"/>
      <c r="HA2021" s="418"/>
      <c r="HB2021" s="418"/>
      <c r="HC2021" s="418"/>
      <c r="HD2021" s="418"/>
      <c r="HE2021" s="418"/>
      <c r="HF2021" s="418"/>
      <c r="HG2021" s="418"/>
      <c r="HH2021" s="418"/>
      <c r="HI2021" s="418"/>
      <c r="HJ2021" s="418"/>
      <c r="HK2021" s="418"/>
      <c r="HL2021" s="418"/>
      <c r="HM2021" s="418"/>
      <c r="HN2021" s="418"/>
      <c r="HO2021" s="418"/>
      <c r="HP2021" s="418"/>
      <c r="HQ2021" s="418"/>
      <c r="HR2021" s="418"/>
      <c r="HS2021" s="418"/>
      <c r="HT2021" s="418"/>
      <c r="HU2021" s="418"/>
      <c r="HV2021" s="418"/>
      <c r="HW2021" s="418"/>
      <c r="HX2021" s="418"/>
      <c r="HY2021" s="418"/>
      <c r="HZ2021" s="418"/>
      <c r="IA2021" s="418"/>
      <c r="IB2021" s="418"/>
      <c r="IC2021" s="418"/>
      <c r="ID2021" s="418"/>
      <c r="IE2021" s="418"/>
      <c r="IF2021" s="418"/>
      <c r="IG2021" s="418"/>
      <c r="IH2021" s="418"/>
      <c r="II2021" s="418"/>
      <c r="IJ2021" s="418"/>
      <c r="IK2021" s="418"/>
      <c r="IL2021" s="418"/>
      <c r="IM2021" s="418"/>
      <c r="IN2021" s="418"/>
      <c r="IO2021" s="418"/>
      <c r="IP2021" s="418"/>
      <c r="IQ2021" s="418"/>
      <c r="IR2021" s="418"/>
      <c r="IS2021" s="418"/>
      <c r="IT2021" s="418"/>
      <c r="IU2021" s="418"/>
      <c r="IV2021" s="418"/>
      <c r="IW2021" s="418"/>
      <c r="IX2021" s="418"/>
      <c r="IY2021" s="418"/>
      <c r="IZ2021" s="418"/>
      <c r="JA2021" s="418"/>
      <c r="JB2021" s="418"/>
      <c r="JC2021" s="418"/>
      <c r="JD2021" s="418"/>
      <c r="JE2021" s="418"/>
      <c r="JF2021" s="418"/>
      <c r="JG2021" s="418"/>
      <c r="JH2021" s="418"/>
      <c r="JI2021" s="418"/>
      <c r="JJ2021" s="418"/>
      <c r="JK2021" s="418"/>
      <c r="JL2021" s="418"/>
      <c r="JM2021" s="418"/>
      <c r="JN2021" s="418"/>
      <c r="JO2021" s="418"/>
      <c r="JP2021" s="418"/>
      <c r="JQ2021" s="418"/>
      <c r="JR2021" s="418"/>
      <c r="JS2021" s="418"/>
      <c r="JT2021" s="418"/>
      <c r="JU2021" s="418"/>
      <c r="JV2021" s="418"/>
      <c r="JW2021" s="418"/>
      <c r="JX2021" s="418"/>
      <c r="JY2021" s="418"/>
      <c r="JZ2021" s="418"/>
      <c r="KA2021" s="418"/>
      <c r="KB2021" s="418"/>
      <c r="KC2021" s="418"/>
      <c r="KD2021" s="418"/>
      <c r="KE2021" s="418"/>
      <c r="KF2021" s="418"/>
      <c r="KG2021" s="418"/>
      <c r="KH2021" s="418"/>
      <c r="KI2021" s="418"/>
      <c r="KJ2021" s="418"/>
      <c r="KK2021" s="418"/>
      <c r="KL2021" s="418"/>
      <c r="KM2021" s="418"/>
      <c r="KN2021" s="418"/>
      <c r="KO2021" s="418"/>
      <c r="KP2021" s="418"/>
      <c r="KQ2021" s="418"/>
      <c r="KR2021" s="418"/>
      <c r="KS2021" s="418"/>
      <c r="KT2021" s="418"/>
      <c r="KU2021" s="418"/>
      <c r="KV2021" s="418"/>
      <c r="KW2021" s="418"/>
      <c r="KX2021" s="418"/>
      <c r="KY2021" s="418"/>
      <c r="KZ2021" s="418"/>
      <c r="LA2021" s="418"/>
      <c r="LB2021" s="418"/>
      <c r="LC2021" s="418"/>
      <c r="LD2021" s="418"/>
      <c r="LE2021" s="418"/>
      <c r="LF2021" s="418"/>
      <c r="LG2021" s="418"/>
      <c r="LH2021" s="418"/>
      <c r="LI2021" s="418"/>
      <c r="LJ2021" s="418"/>
      <c r="LK2021" s="418"/>
      <c r="LL2021" s="418"/>
      <c r="LM2021" s="418"/>
      <c r="LN2021" s="418"/>
      <c r="LO2021" s="418"/>
      <c r="LP2021" s="418"/>
      <c r="LQ2021" s="418"/>
      <c r="LR2021" s="418"/>
      <c r="LS2021" s="418"/>
      <c r="LT2021" s="418"/>
      <c r="LU2021" s="418"/>
      <c r="LV2021" s="418"/>
      <c r="LW2021" s="418"/>
      <c r="LX2021" s="418"/>
      <c r="LY2021" s="418"/>
      <c r="LZ2021" s="418"/>
      <c r="MA2021" s="418"/>
      <c r="MB2021" s="418"/>
      <c r="MC2021" s="418"/>
      <c r="MD2021" s="418"/>
      <c r="ME2021" s="418"/>
      <c r="MF2021" s="418"/>
      <c r="MG2021" s="418"/>
      <c r="MH2021" s="418"/>
      <c r="MI2021" s="418"/>
      <c r="MJ2021" s="418"/>
      <c r="MK2021" s="418"/>
      <c r="ML2021" s="418"/>
      <c r="MM2021" s="418"/>
      <c r="MN2021" s="418"/>
      <c r="MO2021" s="418"/>
      <c r="MP2021" s="418"/>
      <c r="MQ2021" s="418"/>
      <c r="MR2021" s="418"/>
      <c r="MS2021" s="418"/>
      <c r="MT2021" s="418"/>
      <c r="MU2021" s="418"/>
      <c r="MV2021" s="418"/>
      <c r="MW2021" s="418"/>
      <c r="MX2021" s="418"/>
      <c r="MY2021" s="418"/>
      <c r="MZ2021" s="418"/>
      <c r="NA2021" s="418"/>
      <c r="NB2021" s="418"/>
      <c r="NC2021" s="418"/>
      <c r="ND2021" s="418"/>
      <c r="NE2021" s="418"/>
      <c r="NF2021" s="418"/>
      <c r="NG2021" s="418"/>
      <c r="NH2021" s="418"/>
      <c r="NI2021" s="418"/>
      <c r="NJ2021" s="418"/>
      <c r="NK2021" s="418"/>
      <c r="NL2021" s="418"/>
      <c r="NM2021" s="418"/>
      <c r="NN2021" s="418"/>
      <c r="NO2021" s="418"/>
      <c r="NP2021" s="418"/>
      <c r="NQ2021" s="418"/>
      <c r="NR2021" s="418"/>
      <c r="NS2021" s="418"/>
      <c r="NT2021" s="418"/>
      <c r="NU2021" s="418"/>
      <c r="NV2021" s="418"/>
      <c r="NW2021" s="418"/>
      <c r="NX2021" s="418"/>
      <c r="NY2021" s="418"/>
      <c r="NZ2021" s="418"/>
      <c r="OA2021" s="418"/>
      <c r="OB2021" s="418"/>
      <c r="OC2021" s="418"/>
      <c r="OD2021" s="418"/>
      <c r="OE2021" s="418"/>
      <c r="OF2021" s="418"/>
      <c r="OG2021" s="418"/>
      <c r="OH2021" s="418"/>
      <c r="OI2021" s="418"/>
      <c r="OJ2021" s="418"/>
      <c r="OK2021" s="418"/>
      <c r="OL2021" s="418"/>
      <c r="OM2021" s="418"/>
      <c r="ON2021" s="418"/>
      <c r="OO2021" s="418"/>
      <c r="OP2021" s="418"/>
      <c r="OQ2021" s="418"/>
      <c r="OR2021" s="418"/>
      <c r="OS2021" s="418"/>
      <c r="OT2021" s="418"/>
      <c r="OU2021" s="418"/>
      <c r="OV2021" s="418"/>
      <c r="OW2021" s="418"/>
      <c r="OX2021" s="418"/>
      <c r="OY2021" s="418"/>
      <c r="OZ2021" s="418"/>
      <c r="PA2021" s="418"/>
      <c r="PB2021" s="418"/>
      <c r="PC2021" s="418"/>
      <c r="PD2021" s="418"/>
      <c r="PE2021" s="418"/>
      <c r="PF2021" s="418"/>
      <c r="PG2021" s="418"/>
      <c r="PH2021" s="418"/>
      <c r="PI2021" s="418"/>
      <c r="PJ2021" s="418"/>
      <c r="PK2021" s="418"/>
      <c r="PL2021" s="418"/>
      <c r="PM2021" s="418"/>
      <c r="PN2021" s="418"/>
      <c r="PO2021" s="418"/>
      <c r="PP2021" s="418"/>
      <c r="PQ2021" s="418"/>
      <c r="PR2021" s="418"/>
      <c r="PS2021" s="418"/>
      <c r="PT2021" s="418"/>
      <c r="PU2021" s="418"/>
      <c r="PV2021" s="418"/>
      <c r="PW2021" s="418"/>
      <c r="PX2021" s="418"/>
      <c r="PY2021" s="418"/>
      <c r="PZ2021" s="418"/>
      <c r="QA2021" s="418"/>
      <c r="QB2021" s="418"/>
      <c r="QC2021" s="418"/>
      <c r="QD2021" s="418"/>
      <c r="QE2021" s="418"/>
      <c r="QF2021" s="418"/>
      <c r="QG2021" s="418"/>
      <c r="QH2021" s="418"/>
      <c r="QI2021" s="418"/>
      <c r="QJ2021" s="418"/>
      <c r="QK2021" s="418"/>
      <c r="QL2021" s="418"/>
      <c r="QM2021" s="418"/>
      <c r="QN2021" s="418"/>
      <c r="QO2021" s="418"/>
      <c r="QP2021" s="418"/>
      <c r="QQ2021" s="418"/>
      <c r="QR2021" s="418"/>
      <c r="QS2021" s="418"/>
      <c r="QT2021" s="418"/>
      <c r="QU2021" s="418"/>
      <c r="QV2021" s="418"/>
      <c r="QW2021" s="418"/>
      <c r="QX2021" s="418"/>
      <c r="QY2021" s="418"/>
      <c r="QZ2021" s="418"/>
      <c r="RA2021" s="418"/>
      <c r="RB2021" s="418"/>
      <c r="RC2021" s="418"/>
      <c r="RD2021" s="418"/>
      <c r="RE2021" s="418"/>
      <c r="RF2021" s="418"/>
      <c r="RG2021" s="418"/>
      <c r="RH2021" s="418"/>
      <c r="RI2021" s="418"/>
      <c r="RJ2021" s="418"/>
      <c r="RK2021" s="418"/>
      <c r="RL2021" s="418"/>
      <c r="RM2021" s="418"/>
      <c r="RN2021" s="418"/>
      <c r="RO2021" s="418"/>
      <c r="RP2021" s="418"/>
      <c r="RQ2021" s="418"/>
      <c r="RR2021" s="418"/>
      <c r="RS2021" s="418"/>
      <c r="RT2021" s="418"/>
      <c r="RU2021" s="418"/>
      <c r="RV2021" s="418"/>
      <c r="RW2021" s="418"/>
      <c r="RX2021" s="418"/>
      <c r="RY2021" s="418"/>
      <c r="RZ2021" s="418"/>
      <c r="SA2021" s="418"/>
      <c r="SB2021" s="418"/>
      <c r="SC2021" s="418"/>
      <c r="SD2021" s="418"/>
      <c r="SE2021" s="418"/>
      <c r="SF2021" s="418"/>
      <c r="SG2021" s="418"/>
      <c r="SH2021" s="418"/>
      <c r="SI2021" s="418"/>
      <c r="SJ2021" s="418"/>
      <c r="SK2021" s="418"/>
      <c r="SL2021" s="418"/>
      <c r="SM2021" s="418"/>
      <c r="SN2021" s="418"/>
      <c r="SO2021" s="418"/>
      <c r="SP2021" s="418"/>
      <c r="SQ2021" s="418"/>
      <c r="SR2021" s="418"/>
      <c r="SS2021" s="418"/>
      <c r="ST2021" s="418"/>
      <c r="SU2021" s="418"/>
      <c r="SV2021" s="418"/>
      <c r="SW2021" s="418"/>
      <c r="SX2021" s="418"/>
      <c r="SY2021" s="418"/>
      <c r="SZ2021" s="418"/>
      <c r="TA2021" s="418"/>
      <c r="TB2021" s="418"/>
      <c r="TC2021" s="418"/>
      <c r="TD2021" s="418"/>
      <c r="TE2021" s="418"/>
      <c r="TF2021" s="418"/>
      <c r="TG2021" s="418"/>
      <c r="TH2021" s="418"/>
      <c r="TI2021" s="418"/>
      <c r="TJ2021" s="418"/>
      <c r="TK2021" s="418"/>
      <c r="TL2021" s="418"/>
      <c r="TM2021" s="418"/>
      <c r="TN2021" s="418"/>
      <c r="TO2021" s="418"/>
      <c r="TP2021" s="418"/>
      <c r="TQ2021" s="418"/>
      <c r="TR2021" s="418"/>
      <c r="TS2021" s="418"/>
      <c r="TT2021" s="418"/>
      <c r="TU2021" s="418"/>
      <c r="TV2021" s="418"/>
      <c r="TW2021" s="418"/>
      <c r="TX2021" s="418"/>
      <c r="TY2021" s="418"/>
      <c r="TZ2021" s="418"/>
      <c r="UA2021" s="418"/>
      <c r="UB2021" s="418"/>
      <c r="UC2021" s="418"/>
      <c r="UD2021" s="418"/>
      <c r="UE2021" s="418"/>
      <c r="UF2021" s="418"/>
      <c r="UG2021" s="418"/>
      <c r="UH2021" s="418"/>
      <c r="UI2021" s="418"/>
      <c r="UJ2021" s="418"/>
      <c r="UK2021" s="418"/>
      <c r="UL2021" s="418"/>
      <c r="UM2021" s="418"/>
      <c r="UN2021" s="418"/>
      <c r="UO2021" s="418"/>
      <c r="UP2021" s="418"/>
      <c r="UQ2021" s="418"/>
      <c r="UR2021" s="418"/>
      <c r="US2021" s="418"/>
      <c r="UT2021" s="418"/>
      <c r="UU2021" s="418"/>
      <c r="UV2021" s="418"/>
      <c r="UW2021" s="418"/>
      <c r="UX2021" s="418"/>
      <c r="UY2021" s="418"/>
      <c r="UZ2021" s="418"/>
      <c r="VA2021" s="418"/>
      <c r="VB2021" s="418"/>
      <c r="VC2021" s="418"/>
      <c r="VD2021" s="418"/>
      <c r="VE2021" s="418"/>
      <c r="VF2021" s="418"/>
      <c r="VG2021" s="418"/>
      <c r="VH2021" s="418"/>
      <c r="VI2021" s="418"/>
      <c r="VJ2021" s="418"/>
      <c r="VK2021" s="418"/>
      <c r="VL2021" s="418"/>
      <c r="VM2021" s="418"/>
      <c r="VN2021" s="418"/>
      <c r="VO2021" s="418"/>
      <c r="VP2021" s="418"/>
      <c r="VQ2021" s="418"/>
      <c r="VR2021" s="418"/>
      <c r="VS2021" s="418"/>
      <c r="VT2021" s="418"/>
      <c r="VU2021" s="418"/>
      <c r="VV2021" s="418"/>
      <c r="VW2021" s="418"/>
      <c r="VX2021" s="418"/>
      <c r="VY2021" s="418"/>
      <c r="VZ2021" s="418"/>
      <c r="WA2021" s="418"/>
      <c r="WB2021" s="418"/>
      <c r="WC2021" s="418"/>
      <c r="WD2021" s="418"/>
      <c r="WE2021" s="418"/>
      <c r="WF2021" s="418"/>
      <c r="WG2021" s="418"/>
      <c r="WH2021" s="418"/>
      <c r="WI2021" s="418"/>
      <c r="WJ2021" s="418"/>
      <c r="WK2021" s="418"/>
      <c r="WL2021" s="418"/>
      <c r="WM2021" s="418"/>
      <c r="WN2021" s="418"/>
      <c r="WO2021" s="418"/>
      <c r="WP2021" s="418"/>
      <c r="WQ2021" s="418"/>
      <c r="WR2021" s="418"/>
      <c r="WS2021" s="418"/>
      <c r="WT2021" s="418"/>
      <c r="WU2021" s="418"/>
      <c r="WV2021" s="418"/>
      <c r="WW2021" s="418"/>
      <c r="WX2021" s="418"/>
      <c r="WY2021" s="418"/>
      <c r="WZ2021" s="418"/>
      <c r="XA2021" s="418"/>
      <c r="XB2021" s="418"/>
      <c r="XC2021" s="418"/>
      <c r="XD2021" s="418"/>
      <c r="XE2021" s="418"/>
      <c r="XF2021" s="418"/>
      <c r="XG2021" s="418"/>
      <c r="XH2021" s="418"/>
      <c r="XI2021" s="418"/>
      <c r="XJ2021" s="418"/>
      <c r="XK2021" s="418"/>
      <c r="XL2021" s="418"/>
      <c r="XM2021" s="418"/>
      <c r="XN2021" s="418"/>
      <c r="XO2021" s="418"/>
      <c r="XP2021" s="418"/>
      <c r="XQ2021" s="418"/>
      <c r="XR2021" s="418"/>
      <c r="XS2021" s="418"/>
      <c r="XT2021" s="418"/>
      <c r="XU2021" s="418"/>
      <c r="XV2021" s="418"/>
      <c r="XW2021" s="418"/>
      <c r="XX2021" s="418"/>
      <c r="XY2021" s="418"/>
      <c r="XZ2021" s="418"/>
      <c r="YA2021" s="418"/>
      <c r="YB2021" s="418"/>
      <c r="YC2021" s="418"/>
      <c r="YD2021" s="418"/>
      <c r="YE2021" s="418"/>
      <c r="YF2021" s="418"/>
      <c r="YG2021" s="418"/>
      <c r="YH2021" s="418"/>
      <c r="YI2021" s="418"/>
      <c r="YJ2021" s="418"/>
      <c r="YK2021" s="418"/>
      <c r="YL2021" s="418"/>
      <c r="YM2021" s="418"/>
      <c r="YN2021" s="418"/>
      <c r="YO2021" s="418"/>
      <c r="YP2021" s="418"/>
      <c r="YQ2021" s="418"/>
      <c r="YR2021" s="418"/>
      <c r="YS2021" s="418"/>
      <c r="YT2021" s="418"/>
      <c r="YU2021" s="418"/>
      <c r="YV2021" s="418"/>
      <c r="YW2021" s="418"/>
      <c r="YX2021" s="418"/>
      <c r="YY2021" s="418"/>
      <c r="YZ2021" s="418"/>
      <c r="ZA2021" s="418"/>
      <c r="ZB2021" s="418"/>
      <c r="ZC2021" s="418"/>
      <c r="ZD2021" s="418"/>
      <c r="ZE2021" s="418"/>
      <c r="ZF2021" s="418"/>
      <c r="ZG2021" s="418"/>
      <c r="ZH2021" s="418"/>
      <c r="ZI2021" s="418"/>
      <c r="ZJ2021" s="418"/>
      <c r="ZK2021" s="418"/>
      <c r="ZL2021" s="418"/>
      <c r="ZM2021" s="418"/>
      <c r="ZN2021" s="418"/>
      <c r="ZO2021" s="418"/>
      <c r="ZP2021" s="418"/>
      <c r="ZQ2021" s="418"/>
      <c r="ZR2021" s="418"/>
      <c r="ZS2021" s="418"/>
      <c r="ZT2021" s="418"/>
      <c r="ZU2021" s="418"/>
      <c r="ZV2021" s="418"/>
      <c r="ZW2021" s="418"/>
      <c r="ZX2021" s="418"/>
      <c r="ZY2021" s="418"/>
      <c r="ZZ2021" s="418"/>
      <c r="AAA2021" s="418"/>
      <c r="AAB2021" s="418"/>
      <c r="AAC2021" s="418"/>
      <c r="AAD2021" s="418"/>
      <c r="AAE2021" s="418"/>
      <c r="AAF2021" s="418"/>
      <c r="AAG2021" s="418"/>
      <c r="AAH2021" s="418"/>
      <c r="AAI2021" s="418"/>
      <c r="AAJ2021" s="418"/>
      <c r="AAK2021" s="418"/>
      <c r="AAL2021" s="418"/>
      <c r="AAM2021" s="418"/>
      <c r="AAN2021" s="418"/>
      <c r="AAO2021" s="418"/>
      <c r="AAP2021" s="418"/>
      <c r="AAQ2021" s="418"/>
      <c r="AAR2021" s="418"/>
      <c r="AAS2021" s="418"/>
      <c r="AAT2021" s="418"/>
      <c r="AAU2021" s="418"/>
      <c r="AAV2021" s="418"/>
      <c r="AAW2021" s="418"/>
      <c r="AAX2021" s="418"/>
      <c r="AAY2021" s="418"/>
      <c r="AAZ2021" s="418"/>
      <c r="ABA2021" s="418"/>
      <c r="ABB2021" s="418"/>
      <c r="ABC2021" s="418"/>
      <c r="ABD2021" s="418"/>
      <c r="ABE2021" s="418"/>
      <c r="ABF2021" s="418"/>
      <c r="ABG2021" s="418"/>
      <c r="ABH2021" s="418"/>
      <c r="ABI2021" s="418"/>
      <c r="ABJ2021" s="418"/>
      <c r="ABK2021" s="418"/>
      <c r="ABL2021" s="418"/>
      <c r="ABM2021" s="418"/>
      <c r="ABN2021" s="418"/>
      <c r="ABO2021" s="418"/>
      <c r="ABP2021" s="418"/>
      <c r="ABQ2021" s="418"/>
      <c r="ABR2021" s="418"/>
      <c r="ABS2021" s="418"/>
      <c r="ABT2021" s="418"/>
      <c r="ABU2021" s="418"/>
      <c r="ABV2021" s="418"/>
      <c r="ABW2021" s="418"/>
      <c r="ABX2021" s="418"/>
      <c r="ABY2021" s="418"/>
      <c r="ABZ2021" s="418"/>
      <c r="ACA2021" s="418"/>
      <c r="ACB2021" s="418"/>
      <c r="ACC2021" s="418"/>
      <c r="ACD2021" s="418"/>
      <c r="ACE2021" s="418"/>
      <c r="ACF2021" s="418"/>
      <c r="ACG2021" s="418"/>
      <c r="ACH2021" s="418"/>
      <c r="ACI2021" s="418"/>
      <c r="ACJ2021" s="418"/>
      <c r="ACK2021" s="418"/>
      <c r="ACL2021" s="418"/>
      <c r="ACM2021" s="418"/>
      <c r="ACN2021" s="418"/>
      <c r="ACO2021" s="418"/>
      <c r="ACP2021" s="418"/>
      <c r="ACQ2021" s="418"/>
      <c r="ACR2021" s="418"/>
      <c r="ACS2021" s="418"/>
      <c r="ACT2021" s="418"/>
      <c r="ACU2021" s="418"/>
      <c r="ACV2021" s="418"/>
      <c r="ACW2021" s="418"/>
      <c r="ACX2021" s="418"/>
      <c r="ACY2021" s="418"/>
      <c r="ACZ2021" s="418"/>
      <c r="ADA2021" s="418"/>
      <c r="ADB2021" s="418"/>
      <c r="ADC2021" s="418"/>
      <c r="ADD2021" s="418"/>
      <c r="ADE2021" s="418"/>
      <c r="ADF2021" s="418"/>
      <c r="ADG2021" s="418"/>
      <c r="ADH2021" s="418"/>
      <c r="ADI2021" s="418"/>
      <c r="ADJ2021" s="418"/>
      <c r="ADK2021" s="418"/>
      <c r="ADL2021" s="418"/>
      <c r="ADM2021" s="418"/>
      <c r="ADN2021" s="418"/>
      <c r="ADO2021" s="418"/>
      <c r="ADP2021" s="418"/>
      <c r="ADQ2021" s="418"/>
      <c r="ADR2021" s="418"/>
      <c r="ADS2021" s="418"/>
      <c r="ADT2021" s="418"/>
      <c r="ADU2021" s="418"/>
      <c r="ADV2021" s="418"/>
      <c r="ADW2021" s="418"/>
      <c r="ADX2021" s="418"/>
      <c r="ADY2021" s="418"/>
      <c r="ADZ2021" s="418"/>
      <c r="AEA2021" s="418"/>
      <c r="AEB2021" s="418"/>
      <c r="AEC2021" s="418"/>
      <c r="AED2021" s="418"/>
      <c r="AEE2021" s="418"/>
      <c r="AEF2021" s="418"/>
      <c r="AEG2021" s="418"/>
      <c r="AEH2021" s="418"/>
      <c r="AEI2021" s="418"/>
      <c r="AEJ2021" s="418"/>
      <c r="AEK2021" s="418"/>
      <c r="AEL2021" s="418"/>
      <c r="AEM2021" s="418"/>
      <c r="AEN2021" s="418"/>
      <c r="AEO2021" s="418"/>
      <c r="AEP2021" s="418"/>
      <c r="AEQ2021" s="418"/>
      <c r="AER2021" s="418"/>
      <c r="AES2021" s="418"/>
      <c r="AET2021" s="418"/>
      <c r="AEU2021" s="418"/>
      <c r="AEV2021" s="418"/>
      <c r="AEW2021" s="418"/>
      <c r="AEX2021" s="418"/>
      <c r="AEY2021" s="418"/>
      <c r="AEZ2021" s="418"/>
      <c r="AFA2021" s="418"/>
      <c r="AFB2021" s="418"/>
      <c r="AFC2021" s="418"/>
      <c r="AFD2021" s="418"/>
      <c r="AFE2021" s="418"/>
      <c r="AFF2021" s="418"/>
      <c r="AFG2021" s="418"/>
      <c r="AFH2021" s="418"/>
      <c r="AFI2021" s="418"/>
      <c r="AFJ2021" s="418"/>
      <c r="AFK2021" s="418"/>
      <c r="AFL2021" s="418"/>
      <c r="AFM2021" s="418"/>
      <c r="AFN2021" s="418"/>
      <c r="AFO2021" s="418"/>
      <c r="AFP2021" s="418"/>
      <c r="AFQ2021" s="418"/>
      <c r="AFR2021" s="418"/>
      <c r="AFS2021" s="418"/>
      <c r="AFT2021" s="418"/>
      <c r="AFU2021" s="418"/>
      <c r="AFV2021" s="418"/>
      <c r="AFW2021" s="418"/>
      <c r="AFX2021" s="418"/>
      <c r="AFY2021" s="418"/>
      <c r="AFZ2021" s="418"/>
      <c r="AGA2021" s="418"/>
      <c r="AGB2021" s="418"/>
      <c r="AGC2021" s="418"/>
      <c r="AGD2021" s="418"/>
      <c r="AGE2021" s="418"/>
      <c r="AGF2021" s="418"/>
      <c r="AGG2021" s="418"/>
      <c r="AGH2021" s="418"/>
      <c r="AGI2021" s="418"/>
      <c r="AGJ2021" s="418"/>
      <c r="AGK2021" s="418"/>
      <c r="AGL2021" s="418"/>
      <c r="AGM2021" s="418"/>
      <c r="AGN2021" s="418"/>
      <c r="AGO2021" s="418"/>
      <c r="AGP2021" s="418"/>
      <c r="AGQ2021" s="418"/>
      <c r="AGR2021" s="418"/>
      <c r="AGS2021" s="418"/>
      <c r="AGT2021" s="418"/>
      <c r="AGU2021" s="418"/>
      <c r="AGV2021" s="418"/>
      <c r="AGW2021" s="418"/>
      <c r="AGX2021" s="418"/>
      <c r="AGY2021" s="418"/>
      <c r="AGZ2021" s="418"/>
      <c r="AHA2021" s="418"/>
      <c r="AHB2021" s="418"/>
      <c r="AHC2021" s="418"/>
      <c r="AHD2021" s="418"/>
      <c r="AHE2021" s="418"/>
      <c r="AHF2021" s="418"/>
      <c r="AHG2021" s="418"/>
      <c r="AHH2021" s="418"/>
      <c r="AHI2021" s="418"/>
      <c r="AHJ2021" s="418"/>
      <c r="AHK2021" s="418"/>
      <c r="AHL2021" s="418"/>
      <c r="AHM2021" s="418"/>
      <c r="AHN2021" s="418"/>
      <c r="AHO2021" s="418"/>
      <c r="AHP2021" s="418"/>
      <c r="AHQ2021" s="418"/>
      <c r="AHR2021" s="418"/>
      <c r="AHS2021" s="418"/>
      <c r="AHT2021" s="418"/>
      <c r="AHU2021" s="418"/>
      <c r="AHV2021" s="418"/>
      <c r="AHW2021" s="418"/>
      <c r="AHX2021" s="418"/>
      <c r="AHY2021" s="418"/>
      <c r="AHZ2021" s="418"/>
      <c r="AIA2021" s="418"/>
      <c r="AIB2021" s="418"/>
      <c r="AIC2021" s="418"/>
      <c r="AID2021" s="418"/>
      <c r="AIE2021" s="418"/>
      <c r="AIF2021" s="418"/>
      <c r="AIG2021" s="418"/>
      <c r="AIH2021" s="418"/>
      <c r="AII2021" s="418"/>
      <c r="AIJ2021" s="418"/>
      <c r="AIK2021" s="418"/>
      <c r="AIL2021" s="418"/>
      <c r="AIM2021" s="418"/>
      <c r="AIN2021" s="418"/>
      <c r="AIO2021" s="418"/>
      <c r="AIP2021" s="418"/>
      <c r="AIQ2021" s="418"/>
      <c r="AIR2021" s="418"/>
      <c r="AIS2021" s="418"/>
      <c r="AIT2021" s="418"/>
      <c r="AIU2021" s="418"/>
      <c r="AIV2021" s="418"/>
      <c r="AIW2021" s="418"/>
      <c r="AIX2021" s="418"/>
      <c r="AIY2021" s="418"/>
      <c r="AIZ2021" s="418"/>
      <c r="AJA2021" s="418"/>
      <c r="AJB2021" s="418"/>
      <c r="AJC2021" s="418"/>
      <c r="AJD2021" s="418"/>
      <c r="AJE2021" s="418"/>
      <c r="AJF2021" s="418"/>
      <c r="AJG2021" s="418"/>
      <c r="AJH2021" s="418"/>
      <c r="AJI2021" s="418"/>
      <c r="AJJ2021" s="418"/>
      <c r="AJK2021" s="418"/>
      <c r="AJL2021" s="418"/>
      <c r="AJM2021" s="418"/>
      <c r="AJN2021" s="418"/>
      <c r="AJO2021" s="418"/>
      <c r="AJP2021" s="418"/>
      <c r="AJQ2021" s="418"/>
      <c r="AJR2021" s="418"/>
      <c r="AJS2021" s="418"/>
      <c r="AJT2021" s="418"/>
      <c r="AJU2021" s="418"/>
      <c r="AJV2021" s="418"/>
      <c r="AJW2021" s="418"/>
      <c r="AJX2021" s="418"/>
      <c r="AJY2021" s="418"/>
      <c r="AJZ2021" s="418"/>
      <c r="AKA2021" s="418"/>
      <c r="AKB2021" s="418"/>
      <c r="AKC2021" s="418"/>
      <c r="AKD2021" s="418"/>
      <c r="AKE2021" s="418"/>
      <c r="AKF2021" s="418"/>
      <c r="AKG2021" s="418"/>
      <c r="AKH2021" s="418"/>
      <c r="AKI2021" s="418"/>
      <c r="AKJ2021" s="418"/>
      <c r="AKK2021" s="418"/>
      <c r="AKL2021" s="418"/>
      <c r="AKM2021" s="418"/>
      <c r="AKN2021" s="418"/>
      <c r="AKO2021" s="418"/>
      <c r="AKP2021" s="418"/>
      <c r="AKQ2021" s="418"/>
      <c r="AKR2021" s="418"/>
      <c r="AKS2021" s="418"/>
      <c r="AKT2021" s="418"/>
      <c r="AKU2021" s="418"/>
      <c r="AKV2021" s="418"/>
      <c r="AKW2021" s="418"/>
      <c r="AKX2021" s="418"/>
      <c r="AKY2021" s="418"/>
      <c r="AKZ2021" s="418"/>
      <c r="ALA2021" s="418"/>
      <c r="ALB2021" s="418"/>
      <c r="ALC2021" s="418"/>
      <c r="ALD2021" s="418"/>
      <c r="ALE2021" s="418"/>
      <c r="ALF2021" s="418"/>
      <c r="ALG2021" s="418"/>
      <c r="ALH2021" s="418"/>
      <c r="ALI2021" s="418"/>
      <c r="ALJ2021" s="418"/>
      <c r="ALK2021" s="418"/>
      <c r="ALL2021" s="418"/>
      <c r="ALM2021" s="418"/>
      <c r="ALN2021" s="418"/>
      <c r="ALO2021" s="418"/>
      <c r="ALP2021" s="418"/>
      <c r="ALQ2021" s="418"/>
      <c r="ALR2021" s="418"/>
      <c r="ALS2021" s="418"/>
      <c r="ALT2021" s="418"/>
      <c r="ALU2021" s="418"/>
      <c r="ALV2021" s="418"/>
      <c r="ALW2021" s="418"/>
      <c r="ALX2021" s="418"/>
      <c r="ALY2021" s="418"/>
      <c r="ALZ2021" s="418"/>
      <c r="AMA2021" s="418"/>
      <c r="AMB2021" s="418"/>
      <c r="AMC2021" s="418"/>
      <c r="AMD2021" s="418"/>
      <c r="AME2021" s="418"/>
      <c r="AMF2021" s="418"/>
      <c r="AMG2021" s="418"/>
      <c r="AMH2021" s="418"/>
      <c r="AMI2021" s="418"/>
      <c r="AMJ2021" s="418"/>
      <c r="AMK2021" s="418"/>
      <c r="AML2021" s="418"/>
      <c r="AMM2021" s="418"/>
      <c r="AMN2021" s="418"/>
      <c r="AMO2021" s="418"/>
      <c r="AMP2021" s="418"/>
      <c r="AMQ2021" s="418"/>
      <c r="AMR2021" s="418"/>
      <c r="AMS2021" s="418"/>
      <c r="AMT2021" s="418"/>
      <c r="AMU2021" s="418"/>
      <c r="AMV2021" s="418"/>
      <c r="AMW2021" s="418"/>
      <c r="AMX2021" s="418"/>
      <c r="AMY2021" s="418"/>
      <c r="AMZ2021" s="418"/>
      <c r="ANA2021" s="418"/>
      <c r="ANB2021" s="418"/>
      <c r="ANC2021" s="418"/>
      <c r="AND2021" s="418"/>
      <c r="ANE2021" s="418"/>
      <c r="ANF2021" s="418"/>
      <c r="ANG2021" s="418"/>
      <c r="ANH2021" s="418"/>
      <c r="ANI2021" s="418"/>
      <c r="ANJ2021" s="418"/>
      <c r="ANK2021" s="418"/>
      <c r="ANL2021" s="418"/>
      <c r="ANM2021" s="418"/>
      <c r="ANN2021" s="418"/>
      <c r="ANO2021" s="418"/>
      <c r="ANP2021" s="418"/>
      <c r="ANQ2021" s="418"/>
      <c r="ANR2021" s="418"/>
      <c r="ANS2021" s="418"/>
      <c r="ANT2021" s="418"/>
      <c r="ANU2021" s="418"/>
      <c r="ANV2021" s="418"/>
      <c r="ANW2021" s="418"/>
      <c r="ANX2021" s="418"/>
      <c r="ANY2021" s="418"/>
      <c r="ANZ2021" s="418"/>
      <c r="AOA2021" s="418"/>
      <c r="AOB2021" s="418"/>
      <c r="AOC2021" s="418"/>
      <c r="AOD2021" s="418"/>
      <c r="AOE2021" s="418"/>
      <c r="AOF2021" s="418"/>
      <c r="AOG2021" s="418"/>
      <c r="AOH2021" s="418"/>
      <c r="AOI2021" s="418"/>
      <c r="AOJ2021" s="418"/>
      <c r="AOK2021" s="418"/>
      <c r="AOL2021" s="418"/>
      <c r="AOM2021" s="418"/>
      <c r="AON2021" s="418"/>
      <c r="AOO2021" s="418"/>
      <c r="AOP2021" s="418"/>
      <c r="AOQ2021" s="418"/>
      <c r="AOR2021" s="418"/>
      <c r="AOS2021" s="418"/>
      <c r="AOT2021" s="418"/>
      <c r="AOU2021" s="418"/>
      <c r="AOV2021" s="418"/>
      <c r="AOW2021" s="418"/>
      <c r="AOX2021" s="418"/>
      <c r="AOY2021" s="418"/>
      <c r="AOZ2021" s="418"/>
      <c r="APA2021" s="418"/>
      <c r="APB2021" s="418"/>
      <c r="APC2021" s="418"/>
      <c r="APD2021" s="418"/>
      <c r="APE2021" s="418"/>
      <c r="APF2021" s="418"/>
      <c r="APG2021" s="418"/>
      <c r="APH2021" s="418"/>
      <c r="API2021" s="418"/>
      <c r="APJ2021" s="418"/>
      <c r="APK2021" s="418"/>
      <c r="APL2021" s="418"/>
      <c r="APM2021" s="418"/>
      <c r="APN2021" s="418"/>
      <c r="APO2021" s="418"/>
      <c r="APP2021" s="418"/>
      <c r="APQ2021" s="418"/>
      <c r="APR2021" s="418"/>
      <c r="APS2021" s="418"/>
      <c r="APT2021" s="418"/>
      <c r="APU2021" s="418"/>
      <c r="APV2021" s="418"/>
      <c r="APW2021" s="418"/>
      <c r="APX2021" s="418"/>
      <c r="APY2021" s="418"/>
      <c r="APZ2021" s="418"/>
      <c r="AQA2021" s="418"/>
      <c r="AQB2021" s="418"/>
      <c r="AQC2021" s="418"/>
      <c r="AQD2021" s="418"/>
      <c r="AQE2021" s="418"/>
      <c r="AQF2021" s="418"/>
      <c r="AQG2021" s="418"/>
      <c r="AQH2021" s="418"/>
      <c r="AQI2021" s="418"/>
      <c r="AQJ2021" s="418"/>
      <c r="AQK2021" s="418"/>
      <c r="AQL2021" s="418"/>
      <c r="AQM2021" s="418"/>
      <c r="AQN2021" s="418"/>
      <c r="AQO2021" s="418"/>
      <c r="AQP2021" s="418"/>
      <c r="AQQ2021" s="418"/>
      <c r="AQR2021" s="418"/>
      <c r="AQS2021" s="418"/>
      <c r="AQT2021" s="418"/>
      <c r="AQU2021" s="418"/>
      <c r="AQV2021" s="418"/>
      <c r="AQW2021" s="418"/>
      <c r="AQX2021" s="418"/>
      <c r="AQY2021" s="418"/>
      <c r="AQZ2021" s="418"/>
      <c r="ARA2021" s="418"/>
      <c r="ARB2021" s="418"/>
      <c r="ARC2021" s="418"/>
      <c r="ARD2021" s="418"/>
      <c r="ARE2021" s="418"/>
      <c r="ARF2021" s="418"/>
      <c r="ARG2021" s="418"/>
      <c r="ARH2021" s="418"/>
      <c r="ARI2021" s="418"/>
      <c r="ARJ2021" s="418"/>
      <c r="ARK2021" s="418"/>
      <c r="ARL2021" s="418"/>
      <c r="ARM2021" s="418"/>
      <c r="ARN2021" s="418"/>
      <c r="ARO2021" s="418"/>
      <c r="ARP2021" s="418"/>
      <c r="ARQ2021" s="418"/>
      <c r="ARR2021" s="418"/>
      <c r="ARS2021" s="418"/>
      <c r="ART2021" s="418"/>
      <c r="ARU2021" s="418"/>
      <c r="ARV2021" s="418"/>
      <c r="ARW2021" s="418"/>
      <c r="ARX2021" s="418"/>
      <c r="ARY2021" s="418"/>
      <c r="ARZ2021" s="418"/>
      <c r="ASA2021" s="418"/>
      <c r="ASB2021" s="418"/>
      <c r="ASC2021" s="418"/>
      <c r="ASD2021" s="418"/>
      <c r="ASE2021" s="418"/>
      <c r="ASF2021" s="418"/>
      <c r="ASG2021" s="418"/>
      <c r="ASH2021" s="418"/>
      <c r="ASI2021" s="418"/>
      <c r="ASJ2021" s="418"/>
      <c r="ASK2021" s="418"/>
      <c r="ASL2021" s="418"/>
      <c r="ASM2021" s="418"/>
      <c r="ASN2021" s="418"/>
      <c r="ASO2021" s="418"/>
      <c r="ASP2021" s="418"/>
      <c r="ASQ2021" s="418"/>
      <c r="ASR2021" s="418"/>
      <c r="ASS2021" s="418"/>
      <c r="AST2021" s="418"/>
      <c r="ASU2021" s="418"/>
      <c r="ASV2021" s="418"/>
      <c r="ASW2021" s="418"/>
      <c r="ASX2021" s="418"/>
      <c r="ASY2021" s="418"/>
      <c r="ASZ2021" s="418"/>
      <c r="ATA2021" s="418"/>
      <c r="ATB2021" s="418"/>
      <c r="ATC2021" s="418"/>
      <c r="ATD2021" s="418"/>
      <c r="ATE2021" s="418"/>
      <c r="ATF2021" s="418"/>
      <c r="ATG2021" s="418"/>
      <c r="ATH2021" s="418"/>
      <c r="ATI2021" s="418"/>
      <c r="ATJ2021" s="418"/>
      <c r="ATK2021" s="418"/>
      <c r="ATL2021" s="418"/>
      <c r="ATM2021" s="418"/>
      <c r="ATN2021" s="418"/>
      <c r="ATO2021" s="418"/>
      <c r="ATP2021" s="418"/>
      <c r="ATQ2021" s="418"/>
      <c r="ATR2021" s="418"/>
      <c r="ATS2021" s="418"/>
      <c r="ATT2021" s="418"/>
      <c r="ATU2021" s="418"/>
      <c r="ATV2021" s="418"/>
      <c r="ATW2021" s="418"/>
      <c r="ATX2021" s="418"/>
      <c r="ATY2021" s="418"/>
      <c r="ATZ2021" s="418"/>
      <c r="AUA2021" s="418"/>
      <c r="AUB2021" s="418"/>
      <c r="AUC2021" s="418"/>
      <c r="AUD2021" s="418"/>
      <c r="AUE2021" s="418"/>
      <c r="AUF2021" s="418"/>
      <c r="AUG2021" s="418"/>
      <c r="AUH2021" s="418"/>
      <c r="AUI2021" s="418"/>
      <c r="AUJ2021" s="418"/>
      <c r="AUK2021" s="418"/>
      <c r="AUL2021" s="418"/>
      <c r="AUM2021" s="418"/>
      <c r="AUN2021" s="418"/>
      <c r="AUO2021" s="418"/>
      <c r="AUP2021" s="418"/>
      <c r="AUQ2021" s="418"/>
      <c r="AUR2021" s="418"/>
      <c r="AUS2021" s="418"/>
      <c r="AUT2021" s="418"/>
      <c r="AUU2021" s="418"/>
      <c r="AUV2021" s="418"/>
      <c r="AUW2021" s="418"/>
      <c r="AUX2021" s="418"/>
      <c r="AUY2021" s="418"/>
      <c r="AUZ2021" s="418"/>
      <c r="AVA2021" s="418"/>
      <c r="AVB2021" s="418"/>
      <c r="AVC2021" s="418"/>
      <c r="AVD2021" s="418"/>
      <c r="AVE2021" s="418"/>
      <c r="AVF2021" s="418"/>
      <c r="AVG2021" s="418"/>
      <c r="AVH2021" s="418"/>
      <c r="AVI2021" s="418"/>
      <c r="AVJ2021" s="418"/>
      <c r="AVK2021" s="418"/>
      <c r="AVL2021" s="418"/>
      <c r="AVM2021" s="418"/>
      <c r="AVN2021" s="418"/>
      <c r="AVO2021" s="418"/>
      <c r="AVP2021" s="418"/>
      <c r="AVQ2021" s="418"/>
      <c r="AVR2021" s="418"/>
      <c r="AVS2021" s="418"/>
      <c r="AVT2021" s="418"/>
      <c r="AVU2021" s="418"/>
      <c r="AVV2021" s="418"/>
      <c r="AVW2021" s="418"/>
      <c r="AVX2021" s="418"/>
      <c r="AVY2021" s="418"/>
      <c r="AVZ2021" s="418"/>
      <c r="AWA2021" s="418"/>
      <c r="AWB2021" s="418"/>
      <c r="AWC2021" s="418"/>
      <c r="AWD2021" s="418"/>
      <c r="AWE2021" s="418"/>
      <c r="AWF2021" s="418"/>
      <c r="AWG2021" s="418"/>
      <c r="AWH2021" s="418"/>
      <c r="AWI2021" s="418"/>
      <c r="AWJ2021" s="418"/>
      <c r="AWK2021" s="418"/>
      <c r="AWL2021" s="418"/>
      <c r="AWM2021" s="418"/>
      <c r="AWN2021" s="418"/>
      <c r="AWO2021" s="418"/>
      <c r="AWP2021" s="418"/>
      <c r="AWQ2021" s="418"/>
      <c r="AWR2021" s="418"/>
      <c r="AWS2021" s="418"/>
      <c r="AWT2021" s="418"/>
      <c r="AWU2021" s="418"/>
      <c r="AWV2021" s="418"/>
      <c r="AWW2021" s="418"/>
      <c r="AWX2021" s="418"/>
      <c r="AWY2021" s="418"/>
      <c r="AWZ2021" s="418"/>
      <c r="AXA2021" s="418"/>
      <c r="AXB2021" s="418"/>
      <c r="AXC2021" s="418"/>
      <c r="AXD2021" s="418"/>
      <c r="AXE2021" s="418"/>
      <c r="AXF2021" s="418"/>
      <c r="AXG2021" s="418"/>
      <c r="AXH2021" s="418"/>
      <c r="AXI2021" s="418"/>
      <c r="AXJ2021" s="418"/>
      <c r="AXK2021" s="418"/>
      <c r="AXL2021" s="418"/>
      <c r="AXM2021" s="418"/>
      <c r="AXN2021" s="418"/>
      <c r="AXO2021" s="418"/>
      <c r="AXP2021" s="418"/>
      <c r="AXQ2021" s="418"/>
      <c r="AXR2021" s="418"/>
      <c r="AXS2021" s="418"/>
      <c r="AXT2021" s="418"/>
      <c r="AXU2021" s="418"/>
      <c r="AXV2021" s="418"/>
      <c r="AXW2021" s="418"/>
      <c r="AXX2021" s="418"/>
      <c r="AXY2021" s="418"/>
      <c r="AXZ2021" s="418"/>
      <c r="AYA2021" s="418"/>
      <c r="AYB2021" s="418"/>
      <c r="AYC2021" s="418"/>
      <c r="AYD2021" s="418"/>
      <c r="AYE2021" s="418"/>
      <c r="AYF2021" s="418"/>
      <c r="AYG2021" s="418"/>
      <c r="AYH2021" s="418"/>
      <c r="AYI2021" s="418"/>
      <c r="AYJ2021" s="418"/>
      <c r="AYK2021" s="418"/>
      <c r="AYL2021" s="418"/>
      <c r="AYM2021" s="418"/>
      <c r="AYN2021" s="418"/>
      <c r="AYO2021" s="418"/>
      <c r="AYP2021" s="418"/>
      <c r="AYQ2021" s="418"/>
      <c r="AYR2021" s="418"/>
      <c r="AYS2021" s="418"/>
      <c r="AYT2021" s="418"/>
      <c r="AYU2021" s="418"/>
      <c r="AYV2021" s="418"/>
      <c r="AYW2021" s="418"/>
      <c r="AYX2021" s="418"/>
      <c r="AYY2021" s="418"/>
      <c r="AYZ2021" s="418"/>
      <c r="AZA2021" s="418"/>
      <c r="AZB2021" s="418"/>
      <c r="AZC2021" s="418"/>
      <c r="AZD2021" s="418"/>
      <c r="AZE2021" s="418"/>
      <c r="AZF2021" s="418"/>
      <c r="AZG2021" s="418"/>
      <c r="AZH2021" s="418"/>
      <c r="AZI2021" s="418"/>
      <c r="AZJ2021" s="418"/>
      <c r="AZK2021" s="418"/>
      <c r="AZL2021" s="418"/>
      <c r="AZM2021" s="418"/>
      <c r="AZN2021" s="418"/>
      <c r="AZO2021" s="418"/>
      <c r="AZP2021" s="418"/>
      <c r="AZQ2021" s="418"/>
      <c r="AZR2021" s="418"/>
      <c r="AZS2021" s="418"/>
      <c r="AZT2021" s="418"/>
      <c r="AZU2021" s="418"/>
      <c r="AZV2021" s="418"/>
      <c r="AZW2021" s="418"/>
      <c r="AZX2021" s="418"/>
      <c r="AZY2021" s="418"/>
      <c r="AZZ2021" s="418"/>
      <c r="BAA2021" s="418"/>
      <c r="BAB2021" s="418"/>
      <c r="BAC2021" s="418"/>
      <c r="BAD2021" s="418"/>
      <c r="BAE2021" s="418"/>
      <c r="BAF2021" s="418"/>
      <c r="BAG2021" s="418"/>
      <c r="BAH2021" s="418"/>
      <c r="BAI2021" s="418"/>
      <c r="BAJ2021" s="418"/>
      <c r="BAK2021" s="418"/>
      <c r="BAL2021" s="418"/>
      <c r="BAM2021" s="418"/>
      <c r="BAN2021" s="418"/>
      <c r="BAO2021" s="418"/>
      <c r="BAP2021" s="418"/>
      <c r="BAQ2021" s="418"/>
      <c r="BAR2021" s="418"/>
      <c r="BAS2021" s="418"/>
      <c r="BAT2021" s="418"/>
      <c r="BAU2021" s="418"/>
      <c r="BAV2021" s="418"/>
      <c r="BAW2021" s="418"/>
      <c r="BAX2021" s="418"/>
      <c r="BAY2021" s="418"/>
      <c r="BAZ2021" s="418"/>
      <c r="BBA2021" s="418"/>
      <c r="BBB2021" s="418"/>
      <c r="BBC2021" s="418"/>
      <c r="BBD2021" s="418"/>
      <c r="BBE2021" s="418"/>
      <c r="BBF2021" s="418"/>
      <c r="BBG2021" s="418"/>
      <c r="BBH2021" s="418"/>
      <c r="BBI2021" s="418"/>
      <c r="BBJ2021" s="418"/>
      <c r="BBK2021" s="418"/>
      <c r="BBL2021" s="418"/>
      <c r="BBM2021" s="418"/>
      <c r="BBN2021" s="418"/>
      <c r="BBO2021" s="418"/>
      <c r="BBP2021" s="418"/>
      <c r="BBQ2021" s="418"/>
      <c r="BBR2021" s="418"/>
      <c r="BBS2021" s="418"/>
      <c r="BBT2021" s="418"/>
      <c r="BBU2021" s="418"/>
      <c r="BBV2021" s="418"/>
      <c r="BBW2021" s="418"/>
      <c r="BBX2021" s="418"/>
      <c r="BBY2021" s="418"/>
      <c r="BBZ2021" s="418"/>
      <c r="BCA2021" s="418"/>
      <c r="BCB2021" s="418"/>
      <c r="BCC2021" s="418"/>
      <c r="BCD2021" s="418"/>
      <c r="BCE2021" s="418"/>
      <c r="BCF2021" s="418"/>
      <c r="BCG2021" s="418"/>
      <c r="BCH2021" s="418"/>
      <c r="BCI2021" s="418"/>
      <c r="BCJ2021" s="418"/>
      <c r="BCK2021" s="418"/>
      <c r="BCL2021" s="418"/>
      <c r="BCM2021" s="418"/>
      <c r="BCN2021" s="418"/>
      <c r="BCO2021" s="418"/>
      <c r="BCP2021" s="418"/>
      <c r="BCQ2021" s="418"/>
      <c r="BCR2021" s="418"/>
      <c r="BCS2021" s="418"/>
      <c r="BCT2021" s="418"/>
      <c r="BCU2021" s="418"/>
      <c r="BCV2021" s="418"/>
      <c r="BCW2021" s="418"/>
      <c r="BCX2021" s="418"/>
      <c r="BCY2021" s="418"/>
      <c r="BCZ2021" s="418"/>
      <c r="BDA2021" s="418"/>
      <c r="BDB2021" s="418"/>
      <c r="BDC2021" s="418"/>
      <c r="BDD2021" s="418"/>
      <c r="BDE2021" s="418"/>
      <c r="BDF2021" s="418"/>
      <c r="BDG2021" s="418"/>
      <c r="BDH2021" s="418"/>
      <c r="BDI2021" s="418"/>
      <c r="BDJ2021" s="418"/>
      <c r="BDK2021" s="418"/>
      <c r="BDL2021" s="418"/>
      <c r="BDM2021" s="418"/>
      <c r="BDN2021" s="418"/>
      <c r="BDO2021" s="418"/>
      <c r="BDP2021" s="418"/>
      <c r="BDQ2021" s="418"/>
      <c r="BDR2021" s="418"/>
      <c r="BDS2021" s="418"/>
      <c r="BDT2021" s="418"/>
      <c r="BDU2021" s="418"/>
      <c r="BDV2021" s="418"/>
      <c r="BDW2021" s="418"/>
      <c r="BDX2021" s="418"/>
      <c r="BDY2021" s="418"/>
      <c r="BDZ2021" s="418"/>
      <c r="BEA2021" s="418"/>
      <c r="BEB2021" s="418"/>
      <c r="BEC2021" s="418"/>
      <c r="BED2021" s="418"/>
      <c r="BEE2021" s="418"/>
      <c r="BEF2021" s="418"/>
      <c r="BEG2021" s="418"/>
      <c r="BEH2021" s="418"/>
      <c r="BEI2021" s="418"/>
      <c r="BEJ2021" s="418"/>
      <c r="BEK2021" s="418"/>
      <c r="BEL2021" s="418"/>
      <c r="BEM2021" s="418"/>
      <c r="BEN2021" s="418"/>
      <c r="BEO2021" s="418"/>
      <c r="BEP2021" s="418"/>
      <c r="BEQ2021" s="418"/>
      <c r="BER2021" s="418"/>
      <c r="BES2021" s="418"/>
      <c r="BET2021" s="418"/>
      <c r="BEU2021" s="418"/>
      <c r="BEV2021" s="418"/>
      <c r="BEW2021" s="418"/>
      <c r="BEX2021" s="418"/>
      <c r="BEY2021" s="418"/>
      <c r="BEZ2021" s="418"/>
      <c r="BFA2021" s="418"/>
      <c r="BFB2021" s="418"/>
      <c r="BFC2021" s="418"/>
      <c r="BFD2021" s="418"/>
      <c r="BFE2021" s="418"/>
      <c r="BFF2021" s="418"/>
      <c r="BFG2021" s="418"/>
      <c r="BFH2021" s="418"/>
      <c r="BFI2021" s="418"/>
      <c r="BFJ2021" s="418"/>
      <c r="BFK2021" s="418"/>
      <c r="BFL2021" s="418"/>
      <c r="BFM2021" s="418"/>
      <c r="BFN2021" s="418"/>
      <c r="BFO2021" s="418"/>
      <c r="BFP2021" s="418"/>
      <c r="BFQ2021" s="418"/>
      <c r="BFR2021" s="418"/>
      <c r="BFS2021" s="418"/>
      <c r="BFT2021" s="418"/>
      <c r="BFU2021" s="418"/>
      <c r="BFV2021" s="418"/>
      <c r="BFW2021" s="418"/>
      <c r="BFX2021" s="418"/>
      <c r="BFY2021" s="418"/>
      <c r="BFZ2021" s="418"/>
      <c r="BGA2021" s="418"/>
      <c r="BGB2021" s="418"/>
      <c r="BGC2021" s="418"/>
      <c r="BGD2021" s="418"/>
      <c r="BGE2021" s="418"/>
      <c r="BGF2021" s="418"/>
      <c r="BGG2021" s="418"/>
      <c r="BGH2021" s="418"/>
      <c r="BGI2021" s="418"/>
      <c r="BGJ2021" s="418"/>
      <c r="BGK2021" s="418"/>
      <c r="BGL2021" s="418"/>
      <c r="BGM2021" s="418"/>
      <c r="BGN2021" s="418"/>
      <c r="BGO2021" s="418"/>
      <c r="BGP2021" s="418"/>
      <c r="BGQ2021" s="418"/>
      <c r="BGR2021" s="418"/>
      <c r="BGS2021" s="418"/>
      <c r="BGT2021" s="418"/>
      <c r="BGU2021" s="418"/>
      <c r="BGV2021" s="418"/>
      <c r="BGW2021" s="418"/>
      <c r="BGX2021" s="418"/>
      <c r="BGY2021" s="418"/>
      <c r="BGZ2021" s="418"/>
      <c r="BHA2021" s="418"/>
      <c r="BHB2021" s="418"/>
      <c r="BHC2021" s="418"/>
      <c r="BHD2021" s="418"/>
      <c r="BHE2021" s="418"/>
      <c r="BHF2021" s="418"/>
      <c r="BHG2021" s="418"/>
      <c r="BHH2021" s="418"/>
      <c r="BHI2021" s="418"/>
      <c r="BHJ2021" s="418"/>
      <c r="BHK2021" s="418"/>
      <c r="BHL2021" s="418"/>
      <c r="BHM2021" s="418"/>
      <c r="BHN2021" s="418"/>
      <c r="BHO2021" s="418"/>
      <c r="BHP2021" s="418"/>
      <c r="BHQ2021" s="418"/>
      <c r="BHR2021" s="418"/>
      <c r="BHS2021" s="418"/>
      <c r="BHT2021" s="418"/>
      <c r="BHU2021" s="418"/>
      <c r="BHV2021" s="418"/>
      <c r="BHW2021" s="418"/>
      <c r="BHX2021" s="418"/>
      <c r="BHY2021" s="418"/>
      <c r="BHZ2021" s="418"/>
      <c r="BIA2021" s="418"/>
      <c r="BIB2021" s="418"/>
      <c r="BIC2021" s="418"/>
      <c r="BID2021" s="418"/>
      <c r="BIE2021" s="418"/>
      <c r="BIF2021" s="418"/>
      <c r="BIG2021" s="418"/>
      <c r="BIH2021" s="418"/>
      <c r="BII2021" s="418"/>
      <c r="BIJ2021" s="418"/>
      <c r="BIK2021" s="418"/>
      <c r="BIL2021" s="418"/>
      <c r="BIM2021" s="418"/>
      <c r="BIN2021" s="418"/>
      <c r="BIO2021" s="418"/>
      <c r="BIP2021" s="418"/>
      <c r="BIQ2021" s="418"/>
      <c r="BIR2021" s="418"/>
      <c r="BIS2021" s="418"/>
      <c r="BIT2021" s="418"/>
      <c r="BIU2021" s="418"/>
      <c r="BIV2021" s="418"/>
      <c r="BIW2021" s="418"/>
      <c r="BIX2021" s="418"/>
      <c r="BIY2021" s="418"/>
      <c r="BIZ2021" s="418"/>
      <c r="BJA2021" s="418"/>
      <c r="BJB2021" s="418"/>
      <c r="BJC2021" s="418"/>
      <c r="BJD2021" s="418"/>
      <c r="BJE2021" s="418"/>
      <c r="BJF2021" s="418"/>
      <c r="BJG2021" s="418"/>
      <c r="BJH2021" s="418"/>
      <c r="BJI2021" s="418"/>
      <c r="BJJ2021" s="418"/>
      <c r="BJK2021" s="418"/>
      <c r="BJL2021" s="418"/>
      <c r="BJM2021" s="418"/>
      <c r="BJN2021" s="418"/>
      <c r="BJO2021" s="418"/>
      <c r="BJP2021" s="418"/>
      <c r="BJQ2021" s="418"/>
      <c r="BJR2021" s="418"/>
      <c r="BJS2021" s="418"/>
      <c r="BJT2021" s="418"/>
      <c r="BJU2021" s="418"/>
      <c r="BJV2021" s="418"/>
      <c r="BJW2021" s="418"/>
      <c r="BJX2021" s="418"/>
      <c r="BJY2021" s="418"/>
      <c r="BJZ2021" s="418"/>
      <c r="BKA2021" s="418"/>
      <c r="BKB2021" s="418"/>
      <c r="BKC2021" s="418"/>
      <c r="BKD2021" s="418"/>
      <c r="BKE2021" s="418"/>
      <c r="BKF2021" s="418"/>
      <c r="BKG2021" s="418"/>
      <c r="BKH2021" s="418"/>
      <c r="BKI2021" s="418"/>
      <c r="BKJ2021" s="418"/>
      <c r="BKK2021" s="418"/>
      <c r="BKL2021" s="418"/>
      <c r="BKM2021" s="418"/>
      <c r="BKN2021" s="418"/>
      <c r="BKO2021" s="418"/>
      <c r="BKP2021" s="418"/>
      <c r="BKQ2021" s="418"/>
      <c r="BKR2021" s="418"/>
      <c r="BKS2021" s="418"/>
      <c r="BKT2021" s="418"/>
      <c r="BKU2021" s="418"/>
      <c r="BKV2021" s="418"/>
      <c r="BKW2021" s="418"/>
      <c r="BKX2021" s="418"/>
      <c r="BKY2021" s="418"/>
      <c r="BKZ2021" s="418"/>
      <c r="BLA2021" s="418"/>
      <c r="BLB2021" s="418"/>
      <c r="BLC2021" s="418"/>
      <c r="BLD2021" s="418"/>
      <c r="BLE2021" s="418"/>
      <c r="BLF2021" s="418"/>
      <c r="BLG2021" s="418"/>
      <c r="BLH2021" s="418"/>
      <c r="BLI2021" s="418"/>
      <c r="BLJ2021" s="418"/>
      <c r="BLK2021" s="418"/>
      <c r="BLL2021" s="418"/>
      <c r="BLM2021" s="418"/>
      <c r="BLN2021" s="418"/>
      <c r="BLO2021" s="418"/>
      <c r="BLP2021" s="418"/>
      <c r="BLQ2021" s="418"/>
      <c r="BLR2021" s="418"/>
      <c r="BLS2021" s="418"/>
      <c r="BLT2021" s="418"/>
      <c r="BLU2021" s="418"/>
      <c r="BLV2021" s="418"/>
      <c r="BLW2021" s="418"/>
      <c r="BLX2021" s="418"/>
      <c r="BLY2021" s="418"/>
      <c r="BLZ2021" s="418"/>
      <c r="BMA2021" s="418"/>
      <c r="BMB2021" s="418"/>
      <c r="BMC2021" s="418"/>
      <c r="BMD2021" s="418"/>
      <c r="BME2021" s="418"/>
      <c r="BMF2021" s="418"/>
      <c r="BMG2021" s="418"/>
      <c r="BMH2021" s="418"/>
      <c r="BMI2021" s="418"/>
      <c r="BMJ2021" s="418"/>
      <c r="BMK2021" s="418"/>
      <c r="BML2021" s="418"/>
      <c r="BMM2021" s="418"/>
      <c r="BMN2021" s="418"/>
      <c r="BMO2021" s="418"/>
      <c r="BMP2021" s="418"/>
      <c r="BMQ2021" s="418"/>
      <c r="BMR2021" s="418"/>
      <c r="BMS2021" s="418"/>
      <c r="BMT2021" s="418"/>
      <c r="BMU2021" s="418"/>
      <c r="BMV2021" s="418"/>
      <c r="BMW2021" s="418"/>
      <c r="BMX2021" s="418"/>
      <c r="BMY2021" s="418"/>
      <c r="BMZ2021" s="418"/>
      <c r="BNA2021" s="418"/>
      <c r="BNB2021" s="418"/>
      <c r="BNC2021" s="418"/>
      <c r="BND2021" s="418"/>
      <c r="BNE2021" s="418"/>
      <c r="BNF2021" s="418"/>
      <c r="BNG2021" s="418"/>
      <c r="BNH2021" s="418"/>
      <c r="BNI2021" s="418"/>
      <c r="BNJ2021" s="418"/>
      <c r="BNK2021" s="418"/>
      <c r="BNL2021" s="418"/>
      <c r="BNM2021" s="418"/>
      <c r="BNN2021" s="418"/>
      <c r="BNO2021" s="418"/>
      <c r="BNP2021" s="418"/>
      <c r="BNQ2021" s="418"/>
      <c r="BNR2021" s="418"/>
      <c r="BNS2021" s="418"/>
      <c r="BNT2021" s="418"/>
      <c r="BNU2021" s="418"/>
      <c r="BNV2021" s="418"/>
      <c r="BNW2021" s="418"/>
      <c r="BNX2021" s="418"/>
      <c r="BNY2021" s="418"/>
      <c r="BNZ2021" s="418"/>
      <c r="BOA2021" s="418"/>
      <c r="BOB2021" s="418"/>
      <c r="BOC2021" s="418"/>
      <c r="BOD2021" s="418"/>
      <c r="BOE2021" s="418"/>
      <c r="BOF2021" s="418"/>
      <c r="BOG2021" s="418"/>
      <c r="BOH2021" s="418"/>
      <c r="BOI2021" s="418"/>
      <c r="BOJ2021" s="418"/>
      <c r="BOK2021" s="418"/>
      <c r="BOL2021" s="418"/>
      <c r="BOM2021" s="418"/>
      <c r="BON2021" s="418"/>
      <c r="BOO2021" s="418"/>
      <c r="BOP2021" s="418"/>
      <c r="BOQ2021" s="418"/>
      <c r="BOR2021" s="418"/>
      <c r="BOS2021" s="418"/>
      <c r="BOT2021" s="418"/>
      <c r="BOU2021" s="418"/>
      <c r="BOV2021" s="418"/>
      <c r="BOW2021" s="418"/>
      <c r="BOX2021" s="418"/>
      <c r="BOY2021" s="418"/>
      <c r="BOZ2021" s="418"/>
      <c r="BPA2021" s="418"/>
      <c r="BPB2021" s="418"/>
      <c r="BPC2021" s="418"/>
      <c r="BPD2021" s="418"/>
      <c r="BPE2021" s="418"/>
      <c r="BPF2021" s="418"/>
      <c r="BPG2021" s="418"/>
      <c r="BPH2021" s="418"/>
      <c r="BPI2021" s="418"/>
      <c r="BPJ2021" s="418"/>
      <c r="BPK2021" s="418"/>
      <c r="BPL2021" s="418"/>
      <c r="BPM2021" s="418"/>
      <c r="BPN2021" s="418"/>
      <c r="BPO2021" s="418"/>
      <c r="BPP2021" s="418"/>
      <c r="BPQ2021" s="418"/>
      <c r="BPR2021" s="418"/>
      <c r="BPS2021" s="418"/>
      <c r="BPT2021" s="418"/>
      <c r="BPU2021" s="418"/>
      <c r="BPV2021" s="418"/>
      <c r="BPW2021" s="418"/>
      <c r="BPX2021" s="418"/>
      <c r="BPY2021" s="418"/>
      <c r="BPZ2021" s="418"/>
      <c r="BQA2021" s="418"/>
      <c r="BQB2021" s="418"/>
      <c r="BQC2021" s="418"/>
      <c r="BQD2021" s="418"/>
      <c r="BQE2021" s="418"/>
      <c r="BQF2021" s="418"/>
      <c r="BQG2021" s="418"/>
      <c r="BQH2021" s="418"/>
      <c r="BQI2021" s="418"/>
      <c r="BQJ2021" s="418"/>
      <c r="BQK2021" s="418"/>
      <c r="BQL2021" s="418"/>
      <c r="BQM2021" s="418"/>
      <c r="BQN2021" s="418"/>
      <c r="BQO2021" s="418"/>
      <c r="BQP2021" s="418"/>
      <c r="BQQ2021" s="418"/>
      <c r="BQR2021" s="418"/>
      <c r="BQS2021" s="418"/>
      <c r="BQT2021" s="418"/>
      <c r="BQU2021" s="418"/>
      <c r="BQV2021" s="418"/>
      <c r="BQW2021" s="418"/>
      <c r="BQX2021" s="418"/>
      <c r="BQY2021" s="418"/>
      <c r="BQZ2021" s="418"/>
      <c r="BRA2021" s="418"/>
      <c r="BRB2021" s="418"/>
      <c r="BRC2021" s="418"/>
      <c r="BRD2021" s="418"/>
      <c r="BRE2021" s="418"/>
      <c r="BRF2021" s="418"/>
      <c r="BRG2021" s="418"/>
      <c r="BRH2021" s="418"/>
      <c r="BRI2021" s="418"/>
      <c r="BRJ2021" s="418"/>
      <c r="BRK2021" s="418"/>
      <c r="BRL2021" s="418"/>
      <c r="BRM2021" s="418"/>
      <c r="BRN2021" s="418"/>
      <c r="BRO2021" s="418"/>
      <c r="BRP2021" s="418"/>
      <c r="BRQ2021" s="418"/>
      <c r="BRR2021" s="418"/>
      <c r="BRS2021" s="418"/>
      <c r="BRT2021" s="418"/>
      <c r="BRU2021" s="418"/>
      <c r="BRV2021" s="418"/>
      <c r="BRW2021" s="418"/>
      <c r="BRX2021" s="418"/>
      <c r="BRY2021" s="418"/>
      <c r="BRZ2021" s="418"/>
      <c r="BSA2021" s="418"/>
      <c r="BSB2021" s="418"/>
      <c r="BSC2021" s="418"/>
      <c r="BSD2021" s="418"/>
      <c r="BSE2021" s="418"/>
      <c r="BSF2021" s="418"/>
      <c r="BSG2021" s="418"/>
      <c r="BSH2021" s="418"/>
      <c r="BSI2021" s="418"/>
      <c r="BSJ2021" s="418"/>
      <c r="BSK2021" s="418"/>
      <c r="BSL2021" s="418"/>
      <c r="BSM2021" s="418"/>
      <c r="BSN2021" s="418"/>
      <c r="BSO2021" s="418"/>
      <c r="BSP2021" s="418"/>
      <c r="BSQ2021" s="418"/>
      <c r="BSR2021" s="418"/>
      <c r="BSS2021" s="418"/>
      <c r="BST2021" s="418"/>
      <c r="BSU2021" s="418"/>
      <c r="BSV2021" s="418"/>
      <c r="BSW2021" s="418"/>
      <c r="BSX2021" s="418"/>
      <c r="BSY2021" s="418"/>
      <c r="BSZ2021" s="418"/>
      <c r="BTA2021" s="418"/>
      <c r="BTB2021" s="418"/>
      <c r="BTC2021" s="418"/>
      <c r="BTD2021" s="418"/>
      <c r="BTE2021" s="418"/>
      <c r="BTF2021" s="418"/>
      <c r="BTG2021" s="418"/>
      <c r="BTH2021" s="418"/>
      <c r="BTI2021" s="418"/>
      <c r="BTJ2021" s="418"/>
      <c r="BTK2021" s="418"/>
      <c r="BTL2021" s="418"/>
      <c r="BTM2021" s="418"/>
      <c r="BTN2021" s="418"/>
      <c r="BTO2021" s="418"/>
      <c r="BTP2021" s="418"/>
      <c r="BTQ2021" s="418"/>
      <c r="BTR2021" s="418"/>
      <c r="BTS2021" s="418"/>
      <c r="BTT2021" s="418"/>
      <c r="BTU2021" s="418"/>
      <c r="BTV2021" s="418"/>
      <c r="BTW2021" s="418"/>
      <c r="BTX2021" s="418"/>
      <c r="BTY2021" s="418"/>
      <c r="BTZ2021" s="418"/>
      <c r="BUA2021" s="418"/>
      <c r="BUB2021" s="418"/>
      <c r="BUC2021" s="418"/>
      <c r="BUD2021" s="418"/>
      <c r="BUE2021" s="418"/>
      <c r="BUF2021" s="418"/>
      <c r="BUG2021" s="418"/>
      <c r="BUH2021" s="418"/>
      <c r="BUI2021" s="418"/>
      <c r="BUJ2021" s="418"/>
      <c r="BUK2021" s="418"/>
      <c r="BUL2021" s="418"/>
      <c r="BUM2021" s="418"/>
      <c r="BUN2021" s="418"/>
      <c r="BUO2021" s="418"/>
      <c r="BUP2021" s="418"/>
      <c r="BUQ2021" s="418"/>
      <c r="BUR2021" s="418"/>
      <c r="BUS2021" s="418"/>
      <c r="BUT2021" s="418"/>
      <c r="BUU2021" s="418"/>
      <c r="BUV2021" s="418"/>
      <c r="BUW2021" s="418"/>
      <c r="BUX2021" s="418"/>
      <c r="BUY2021" s="418"/>
      <c r="BUZ2021" s="418"/>
      <c r="BVA2021" s="418"/>
      <c r="BVB2021" s="418"/>
      <c r="BVC2021" s="418"/>
      <c r="BVD2021" s="418"/>
      <c r="BVE2021" s="418"/>
      <c r="BVF2021" s="418"/>
      <c r="BVG2021" s="418"/>
      <c r="BVH2021" s="418"/>
      <c r="BVI2021" s="418"/>
      <c r="BVJ2021" s="418"/>
      <c r="BVK2021" s="418"/>
      <c r="BVL2021" s="418"/>
      <c r="BVM2021" s="418"/>
      <c r="BVN2021" s="418"/>
      <c r="BVO2021" s="418"/>
      <c r="BVP2021" s="418"/>
      <c r="BVQ2021" s="418"/>
      <c r="BVR2021" s="418"/>
      <c r="BVS2021" s="418"/>
      <c r="BVT2021" s="418"/>
      <c r="BVU2021" s="418"/>
      <c r="BVV2021" s="418"/>
      <c r="BVW2021" s="418"/>
      <c r="BVX2021" s="418"/>
      <c r="BVY2021" s="418"/>
      <c r="BVZ2021" s="418"/>
      <c r="BWA2021" s="418"/>
      <c r="BWB2021" s="418"/>
      <c r="BWC2021" s="418"/>
      <c r="BWD2021" s="418"/>
      <c r="BWE2021" s="418"/>
      <c r="BWF2021" s="418"/>
      <c r="BWG2021" s="418"/>
      <c r="BWH2021" s="418"/>
      <c r="BWI2021" s="418"/>
      <c r="BWJ2021" s="418"/>
      <c r="BWK2021" s="418"/>
      <c r="BWL2021" s="418"/>
      <c r="BWM2021" s="418"/>
      <c r="BWN2021" s="418"/>
      <c r="BWO2021" s="418"/>
      <c r="BWP2021" s="418"/>
      <c r="BWQ2021" s="418"/>
      <c r="BWR2021" s="418"/>
      <c r="BWS2021" s="418"/>
      <c r="BWT2021" s="418"/>
      <c r="BWU2021" s="418"/>
      <c r="BWV2021" s="418"/>
      <c r="BWW2021" s="418"/>
      <c r="BWX2021" s="418"/>
      <c r="BWY2021" s="418"/>
      <c r="BWZ2021" s="418"/>
      <c r="BXA2021" s="418"/>
      <c r="BXB2021" s="418"/>
      <c r="BXC2021" s="418"/>
      <c r="BXD2021" s="418"/>
      <c r="BXE2021" s="418"/>
      <c r="BXF2021" s="418"/>
      <c r="BXG2021" s="418"/>
      <c r="BXH2021" s="418"/>
      <c r="BXI2021" s="418"/>
      <c r="BXJ2021" s="418"/>
      <c r="BXK2021" s="418"/>
      <c r="BXL2021" s="418"/>
      <c r="BXM2021" s="418"/>
      <c r="BXN2021" s="418"/>
      <c r="BXO2021" s="418"/>
      <c r="BXP2021" s="418"/>
      <c r="BXQ2021" s="418"/>
      <c r="BXR2021" s="418"/>
      <c r="BXS2021" s="418"/>
      <c r="BXT2021" s="418"/>
      <c r="BXU2021" s="418"/>
      <c r="BXV2021" s="418"/>
      <c r="BXW2021" s="418"/>
      <c r="BXX2021" s="418"/>
      <c r="BXY2021" s="418"/>
      <c r="BXZ2021" s="418"/>
      <c r="BYA2021" s="418"/>
      <c r="BYB2021" s="418"/>
      <c r="BYC2021" s="418"/>
      <c r="BYD2021" s="418"/>
      <c r="BYE2021" s="418"/>
      <c r="BYF2021" s="418"/>
      <c r="BYG2021" s="418"/>
      <c r="BYH2021" s="418"/>
      <c r="BYI2021" s="418"/>
      <c r="BYJ2021" s="418"/>
      <c r="BYK2021" s="418"/>
      <c r="BYL2021" s="418"/>
      <c r="BYM2021" s="418"/>
      <c r="BYN2021" s="418"/>
      <c r="BYO2021" s="418"/>
      <c r="BYP2021" s="418"/>
      <c r="BYQ2021" s="418"/>
      <c r="BYR2021" s="418"/>
      <c r="BYS2021" s="418"/>
      <c r="BYT2021" s="418"/>
      <c r="BYU2021" s="418"/>
      <c r="BYV2021" s="418"/>
      <c r="BYW2021" s="418"/>
      <c r="BYX2021" s="418"/>
      <c r="BYY2021" s="418"/>
      <c r="BYZ2021" s="418"/>
      <c r="BZA2021" s="418"/>
      <c r="BZB2021" s="418"/>
      <c r="BZC2021" s="418"/>
      <c r="BZD2021" s="418"/>
      <c r="BZE2021" s="418"/>
      <c r="BZF2021" s="418"/>
      <c r="BZG2021" s="418"/>
      <c r="BZH2021" s="418"/>
      <c r="BZI2021" s="418"/>
      <c r="BZJ2021" s="418"/>
      <c r="BZK2021" s="418"/>
      <c r="BZL2021" s="418"/>
      <c r="BZM2021" s="418"/>
      <c r="BZN2021" s="418"/>
      <c r="BZO2021" s="418"/>
      <c r="BZP2021" s="418"/>
      <c r="BZQ2021" s="418"/>
      <c r="BZR2021" s="418"/>
      <c r="BZS2021" s="418"/>
      <c r="BZT2021" s="418"/>
      <c r="BZU2021" s="418"/>
      <c r="BZV2021" s="418"/>
      <c r="BZW2021" s="418"/>
      <c r="BZX2021" s="418"/>
      <c r="BZY2021" s="418"/>
      <c r="BZZ2021" s="418"/>
      <c r="CAA2021" s="418"/>
      <c r="CAB2021" s="418"/>
      <c r="CAC2021" s="418"/>
      <c r="CAD2021" s="418"/>
      <c r="CAE2021" s="418"/>
      <c r="CAF2021" s="418"/>
      <c r="CAG2021" s="418"/>
      <c r="CAH2021" s="418"/>
      <c r="CAI2021" s="418"/>
      <c r="CAJ2021" s="418"/>
      <c r="CAK2021" s="418"/>
      <c r="CAL2021" s="418"/>
      <c r="CAM2021" s="418"/>
      <c r="CAN2021" s="418"/>
      <c r="CAO2021" s="418"/>
      <c r="CAP2021" s="418"/>
      <c r="CAQ2021" s="418"/>
      <c r="CAR2021" s="418"/>
      <c r="CAS2021" s="418"/>
      <c r="CAT2021" s="418"/>
      <c r="CAU2021" s="418"/>
      <c r="CAV2021" s="418"/>
      <c r="CAW2021" s="418"/>
      <c r="CAX2021" s="418"/>
      <c r="CAY2021" s="418"/>
      <c r="CAZ2021" s="418"/>
      <c r="CBA2021" s="418"/>
      <c r="CBB2021" s="418"/>
      <c r="CBC2021" s="418"/>
      <c r="CBD2021" s="418"/>
      <c r="CBE2021" s="418"/>
      <c r="CBF2021" s="418"/>
      <c r="CBG2021" s="418"/>
      <c r="CBH2021" s="418"/>
      <c r="CBI2021" s="418"/>
      <c r="CBJ2021" s="418"/>
      <c r="CBK2021" s="418"/>
      <c r="CBL2021" s="418"/>
      <c r="CBM2021" s="418"/>
      <c r="CBN2021" s="418"/>
      <c r="CBO2021" s="418"/>
      <c r="CBP2021" s="418"/>
      <c r="CBQ2021" s="418"/>
      <c r="CBR2021" s="418"/>
      <c r="CBS2021" s="418"/>
      <c r="CBT2021" s="418"/>
      <c r="CBU2021" s="418"/>
      <c r="CBV2021" s="418"/>
      <c r="CBW2021" s="418"/>
      <c r="CBX2021" s="418"/>
      <c r="CBY2021" s="418"/>
      <c r="CBZ2021" s="418"/>
      <c r="CCA2021" s="418"/>
      <c r="CCB2021" s="418"/>
      <c r="CCC2021" s="418"/>
      <c r="CCD2021" s="418"/>
      <c r="CCE2021" s="418"/>
      <c r="CCF2021" s="418"/>
      <c r="CCG2021" s="418"/>
      <c r="CCH2021" s="418"/>
      <c r="CCI2021" s="418"/>
      <c r="CCJ2021" s="418"/>
      <c r="CCK2021" s="418"/>
      <c r="CCL2021" s="418"/>
      <c r="CCM2021" s="418"/>
      <c r="CCN2021" s="418"/>
      <c r="CCO2021" s="418"/>
      <c r="CCP2021" s="418"/>
      <c r="CCQ2021" s="418"/>
      <c r="CCR2021" s="418"/>
      <c r="CCS2021" s="418"/>
      <c r="CCT2021" s="418"/>
      <c r="CCU2021" s="418"/>
      <c r="CCV2021" s="418"/>
      <c r="CCW2021" s="418"/>
      <c r="CCX2021" s="418"/>
      <c r="CCY2021" s="418"/>
      <c r="CCZ2021" s="418"/>
      <c r="CDA2021" s="418"/>
      <c r="CDB2021" s="418"/>
      <c r="CDC2021" s="418"/>
      <c r="CDD2021" s="418"/>
      <c r="CDE2021" s="418"/>
      <c r="CDF2021" s="418"/>
      <c r="CDG2021" s="418"/>
      <c r="CDH2021" s="418"/>
      <c r="CDI2021" s="418"/>
      <c r="CDJ2021" s="418"/>
      <c r="CDK2021" s="418"/>
      <c r="CDL2021" s="418"/>
      <c r="CDM2021" s="418"/>
      <c r="CDN2021" s="418"/>
      <c r="CDO2021" s="418"/>
      <c r="CDP2021" s="418"/>
      <c r="CDQ2021" s="418"/>
      <c r="CDR2021" s="418"/>
      <c r="CDS2021" s="418"/>
      <c r="CDT2021" s="418"/>
      <c r="CDU2021" s="418"/>
      <c r="CDV2021" s="418"/>
      <c r="CDW2021" s="418"/>
      <c r="CDX2021" s="418"/>
      <c r="CDY2021" s="418"/>
      <c r="CDZ2021" s="418"/>
      <c r="CEA2021" s="418"/>
      <c r="CEB2021" s="418"/>
      <c r="CEC2021" s="418"/>
      <c r="CED2021" s="418"/>
      <c r="CEE2021" s="418"/>
      <c r="CEF2021" s="418"/>
      <c r="CEG2021" s="418"/>
      <c r="CEH2021" s="418"/>
      <c r="CEI2021" s="418"/>
      <c r="CEJ2021" s="418"/>
      <c r="CEK2021" s="418"/>
      <c r="CEL2021" s="418"/>
      <c r="CEM2021" s="418"/>
      <c r="CEN2021" s="418"/>
      <c r="CEO2021" s="418"/>
      <c r="CEP2021" s="418"/>
      <c r="CEQ2021" s="418"/>
      <c r="CER2021" s="418"/>
      <c r="CES2021" s="418"/>
      <c r="CET2021" s="418"/>
      <c r="CEU2021" s="418"/>
      <c r="CEV2021" s="418"/>
      <c r="CEW2021" s="418"/>
      <c r="CEX2021" s="418"/>
      <c r="CEY2021" s="418"/>
      <c r="CEZ2021" s="418"/>
      <c r="CFA2021" s="418"/>
      <c r="CFB2021" s="418"/>
      <c r="CFC2021" s="418"/>
      <c r="CFD2021" s="418"/>
      <c r="CFE2021" s="418"/>
      <c r="CFF2021" s="418"/>
      <c r="CFG2021" s="418"/>
      <c r="CFH2021" s="418"/>
      <c r="CFI2021" s="418"/>
      <c r="CFJ2021" s="418"/>
      <c r="CFK2021" s="418"/>
      <c r="CFL2021" s="418"/>
      <c r="CFM2021" s="418"/>
      <c r="CFN2021" s="418"/>
      <c r="CFO2021" s="418"/>
      <c r="CFP2021" s="418"/>
      <c r="CFQ2021" s="418"/>
      <c r="CFR2021" s="418"/>
      <c r="CFS2021" s="418"/>
      <c r="CFT2021" s="418"/>
      <c r="CFU2021" s="418"/>
      <c r="CFV2021" s="418"/>
      <c r="CFW2021" s="418"/>
      <c r="CFX2021" s="418"/>
      <c r="CFY2021" s="418"/>
      <c r="CFZ2021" s="418"/>
      <c r="CGA2021" s="418"/>
      <c r="CGB2021" s="418"/>
      <c r="CGC2021" s="418"/>
      <c r="CGD2021" s="418"/>
      <c r="CGE2021" s="418"/>
      <c r="CGF2021" s="418"/>
      <c r="CGG2021" s="418"/>
      <c r="CGH2021" s="418"/>
      <c r="CGI2021" s="418"/>
      <c r="CGJ2021" s="418"/>
      <c r="CGK2021" s="418"/>
      <c r="CGL2021" s="418"/>
      <c r="CGM2021" s="418"/>
      <c r="CGN2021" s="418"/>
      <c r="CGO2021" s="418"/>
      <c r="CGP2021" s="418"/>
      <c r="CGQ2021" s="418"/>
      <c r="CGR2021" s="418"/>
      <c r="CGS2021" s="418"/>
      <c r="CGT2021" s="418"/>
      <c r="CGU2021" s="418"/>
      <c r="CGV2021" s="418"/>
      <c r="CGW2021" s="418"/>
      <c r="CGX2021" s="418"/>
      <c r="CGY2021" s="418"/>
      <c r="CGZ2021" s="418"/>
      <c r="CHA2021" s="418"/>
      <c r="CHB2021" s="418"/>
      <c r="CHC2021" s="418"/>
      <c r="CHD2021" s="418"/>
      <c r="CHE2021" s="418"/>
      <c r="CHF2021" s="418"/>
      <c r="CHG2021" s="418"/>
      <c r="CHH2021" s="418"/>
      <c r="CHI2021" s="418"/>
      <c r="CHJ2021" s="418"/>
      <c r="CHK2021" s="418"/>
      <c r="CHL2021" s="418"/>
      <c r="CHM2021" s="418"/>
      <c r="CHN2021" s="418"/>
      <c r="CHO2021" s="418"/>
      <c r="CHP2021" s="418"/>
      <c r="CHQ2021" s="418"/>
      <c r="CHR2021" s="418"/>
      <c r="CHS2021" s="418"/>
      <c r="CHT2021" s="418"/>
      <c r="CHU2021" s="418"/>
      <c r="CHV2021" s="418"/>
      <c r="CHW2021" s="418"/>
    </row>
    <row r="2022" spans="1:2259" s="567" customFormat="1" ht="18" customHeight="1" x14ac:dyDescent="0.25">
      <c r="A2022" s="74"/>
      <c r="B2022" s="75"/>
      <c r="C2022" s="76"/>
      <c r="D2022" s="218"/>
      <c r="E2022" s="219"/>
      <c r="F2022" s="63"/>
      <c r="G2022" s="79"/>
      <c r="H2022" s="80">
        <v>1541</v>
      </c>
      <c r="I2022" s="87" t="s">
        <v>675</v>
      </c>
      <c r="J2022" s="79">
        <v>1000</v>
      </c>
      <c r="K2022" s="83">
        <v>0</v>
      </c>
      <c r="L2022" s="83">
        <v>0</v>
      </c>
      <c r="M2022" s="83">
        <v>0</v>
      </c>
      <c r="N2022" s="82"/>
      <c r="O2022" s="83">
        <f t="shared" ref="O2022:O2085" si="352">(K2022+L2022+M2022)/3</f>
        <v>0</v>
      </c>
      <c r="P2022" s="84">
        <f t="shared" si="349"/>
        <v>0</v>
      </c>
      <c r="Q2022" s="337"/>
      <c r="R2022" s="85" t="s">
        <v>2619</v>
      </c>
      <c r="S2022" s="79">
        <v>1000</v>
      </c>
      <c r="T2022" s="83">
        <v>13</v>
      </c>
      <c r="U2022" s="83">
        <v>24</v>
      </c>
      <c r="V2022" s="83">
        <v>0</v>
      </c>
      <c r="W2022" s="82"/>
      <c r="X2022" s="83">
        <f t="shared" ref="X2022:X2036" si="353">(T2022+U2022+V2022)/3</f>
        <v>12.333333333333334</v>
      </c>
      <c r="Y2022" s="84">
        <f t="shared" si="348"/>
        <v>8.1079333333333326E-3</v>
      </c>
      <c r="Z2022" s="86"/>
      <c r="AA2022" s="73">
        <f t="shared" ref="AA2022:AA2085" si="354">P2022+Y2022</f>
        <v>8.1079333333333326E-3</v>
      </c>
      <c r="AB2022" s="831">
        <f t="shared" si="350"/>
        <v>991.89206666666666</v>
      </c>
      <c r="AC2022" s="418"/>
      <c r="AD2022" s="418"/>
      <c r="AE2022" s="418"/>
      <c r="AF2022" s="418"/>
      <c r="AG2022" s="418"/>
      <c r="AH2022" s="418"/>
      <c r="AI2022" s="418"/>
      <c r="AJ2022" s="418"/>
      <c r="AK2022" s="418"/>
      <c r="AL2022" s="418"/>
      <c r="AM2022" s="418"/>
      <c r="AN2022" s="418"/>
      <c r="AO2022" s="418"/>
      <c r="AP2022" s="418"/>
      <c r="AQ2022" s="418"/>
      <c r="AR2022" s="418"/>
      <c r="AS2022" s="418"/>
      <c r="AT2022" s="418"/>
      <c r="AU2022" s="418"/>
      <c r="AV2022" s="418"/>
      <c r="AW2022" s="418"/>
      <c r="AX2022" s="418"/>
      <c r="AY2022" s="418"/>
      <c r="AZ2022" s="418"/>
      <c r="BA2022" s="418"/>
      <c r="BB2022" s="418"/>
      <c r="BC2022" s="418"/>
      <c r="BD2022" s="418"/>
      <c r="BE2022" s="418"/>
      <c r="BF2022" s="418"/>
      <c r="BG2022" s="418"/>
      <c r="BH2022" s="418"/>
      <c r="BI2022" s="418"/>
      <c r="BJ2022" s="418"/>
      <c r="BK2022" s="418"/>
      <c r="BL2022" s="418"/>
      <c r="BM2022" s="418"/>
      <c r="BN2022" s="418"/>
      <c r="BO2022" s="418"/>
      <c r="BP2022" s="418"/>
      <c r="BQ2022" s="418"/>
      <c r="BR2022" s="418"/>
      <c r="BS2022" s="418"/>
      <c r="BT2022" s="418"/>
      <c r="BU2022" s="418"/>
      <c r="BV2022" s="418"/>
      <c r="BW2022" s="418"/>
      <c r="BX2022" s="418"/>
      <c r="BY2022" s="418"/>
      <c r="BZ2022" s="418"/>
      <c r="CA2022" s="418"/>
      <c r="CB2022" s="418"/>
      <c r="CC2022" s="418"/>
      <c r="CD2022" s="418"/>
      <c r="CE2022" s="418"/>
      <c r="CF2022" s="418"/>
      <c r="CG2022" s="418"/>
      <c r="CH2022" s="418"/>
      <c r="CI2022" s="418"/>
      <c r="CJ2022" s="418"/>
      <c r="CK2022" s="418"/>
      <c r="CL2022" s="418"/>
      <c r="CM2022" s="418"/>
      <c r="CN2022" s="418"/>
      <c r="CO2022" s="418"/>
      <c r="CP2022" s="418"/>
      <c r="CQ2022" s="418"/>
      <c r="CR2022" s="418"/>
      <c r="CS2022" s="418"/>
      <c r="CT2022" s="418"/>
      <c r="CU2022" s="418"/>
      <c r="CV2022" s="418"/>
      <c r="CW2022" s="418"/>
      <c r="CX2022" s="418"/>
      <c r="CY2022" s="418"/>
      <c r="CZ2022" s="418"/>
      <c r="DA2022" s="418"/>
      <c r="DB2022" s="418"/>
      <c r="DC2022" s="418"/>
      <c r="DD2022" s="418"/>
      <c r="DE2022" s="418"/>
      <c r="DF2022" s="418"/>
      <c r="DG2022" s="418"/>
      <c r="DH2022" s="418"/>
      <c r="DI2022" s="418"/>
      <c r="DJ2022" s="418"/>
      <c r="DK2022" s="418"/>
      <c r="DL2022" s="418"/>
      <c r="DM2022" s="418"/>
      <c r="DN2022" s="418"/>
      <c r="DO2022" s="418"/>
      <c r="DP2022" s="418"/>
      <c r="DQ2022" s="418"/>
      <c r="DR2022" s="418"/>
      <c r="DS2022" s="418"/>
      <c r="DT2022" s="418"/>
      <c r="DU2022" s="418"/>
      <c r="DV2022" s="418"/>
      <c r="DW2022" s="418"/>
      <c r="DX2022" s="418"/>
      <c r="DY2022" s="418"/>
      <c r="DZ2022" s="418"/>
      <c r="EA2022" s="418"/>
      <c r="EB2022" s="418"/>
      <c r="EC2022" s="418"/>
      <c r="ED2022" s="418"/>
      <c r="EE2022" s="418"/>
      <c r="EF2022" s="418"/>
      <c r="EG2022" s="418"/>
      <c r="EH2022" s="418"/>
      <c r="EI2022" s="418"/>
      <c r="EJ2022" s="418"/>
      <c r="EK2022" s="418"/>
      <c r="EL2022" s="418"/>
      <c r="EM2022" s="418"/>
      <c r="EN2022" s="418"/>
      <c r="EO2022" s="418"/>
      <c r="EP2022" s="418"/>
      <c r="EQ2022" s="418"/>
      <c r="ER2022" s="418"/>
      <c r="ES2022" s="418"/>
      <c r="ET2022" s="418"/>
      <c r="EU2022" s="418"/>
      <c r="EV2022" s="418"/>
      <c r="EW2022" s="418"/>
      <c r="EX2022" s="418"/>
      <c r="EY2022" s="418"/>
      <c r="EZ2022" s="418"/>
      <c r="FA2022" s="418"/>
      <c r="FB2022" s="418"/>
      <c r="FC2022" s="418"/>
      <c r="FD2022" s="418"/>
      <c r="FE2022" s="418"/>
      <c r="FF2022" s="418"/>
      <c r="FG2022" s="418"/>
      <c r="FH2022" s="418"/>
      <c r="FI2022" s="418"/>
      <c r="FJ2022" s="418"/>
      <c r="FK2022" s="418"/>
      <c r="FL2022" s="418"/>
      <c r="FM2022" s="418"/>
      <c r="FN2022" s="418"/>
      <c r="FO2022" s="418"/>
      <c r="FP2022" s="418"/>
      <c r="FQ2022" s="418"/>
      <c r="FR2022" s="418"/>
      <c r="FS2022" s="418"/>
      <c r="FT2022" s="418"/>
      <c r="FU2022" s="418"/>
      <c r="FV2022" s="418"/>
      <c r="FW2022" s="418"/>
      <c r="FX2022" s="418"/>
      <c r="FY2022" s="418"/>
      <c r="FZ2022" s="418"/>
      <c r="GA2022" s="418"/>
      <c r="GB2022" s="418"/>
      <c r="GC2022" s="418"/>
      <c r="GD2022" s="418"/>
      <c r="GE2022" s="418"/>
      <c r="GF2022" s="418"/>
      <c r="GG2022" s="418"/>
      <c r="GH2022" s="418"/>
      <c r="GI2022" s="418"/>
      <c r="GJ2022" s="418"/>
      <c r="GK2022" s="418"/>
      <c r="GL2022" s="418"/>
      <c r="GM2022" s="418"/>
      <c r="GN2022" s="418"/>
      <c r="GO2022" s="418"/>
      <c r="GP2022" s="418"/>
      <c r="GQ2022" s="418"/>
      <c r="GR2022" s="418"/>
      <c r="GS2022" s="418"/>
      <c r="GT2022" s="418"/>
      <c r="GU2022" s="418"/>
      <c r="GV2022" s="418"/>
      <c r="GW2022" s="418"/>
      <c r="GX2022" s="418"/>
      <c r="GY2022" s="418"/>
      <c r="GZ2022" s="418"/>
      <c r="HA2022" s="418"/>
      <c r="HB2022" s="418"/>
      <c r="HC2022" s="418"/>
      <c r="HD2022" s="418"/>
      <c r="HE2022" s="418"/>
      <c r="HF2022" s="418"/>
      <c r="HG2022" s="418"/>
      <c r="HH2022" s="418"/>
      <c r="HI2022" s="418"/>
      <c r="HJ2022" s="418"/>
      <c r="HK2022" s="418"/>
      <c r="HL2022" s="418"/>
      <c r="HM2022" s="418"/>
      <c r="HN2022" s="418"/>
      <c r="HO2022" s="418"/>
      <c r="HP2022" s="418"/>
      <c r="HQ2022" s="418"/>
      <c r="HR2022" s="418"/>
      <c r="HS2022" s="418"/>
      <c r="HT2022" s="418"/>
      <c r="HU2022" s="418"/>
      <c r="HV2022" s="418"/>
      <c r="HW2022" s="418"/>
      <c r="HX2022" s="418"/>
      <c r="HY2022" s="418"/>
      <c r="HZ2022" s="418"/>
      <c r="IA2022" s="418"/>
      <c r="IB2022" s="418"/>
      <c r="IC2022" s="418"/>
      <c r="ID2022" s="418"/>
      <c r="IE2022" s="418"/>
      <c r="IF2022" s="418"/>
      <c r="IG2022" s="418"/>
      <c r="IH2022" s="418"/>
      <c r="II2022" s="418"/>
      <c r="IJ2022" s="418"/>
      <c r="IK2022" s="418"/>
      <c r="IL2022" s="418"/>
      <c r="IM2022" s="418"/>
      <c r="IN2022" s="418"/>
      <c r="IO2022" s="418"/>
      <c r="IP2022" s="418"/>
      <c r="IQ2022" s="418"/>
      <c r="IR2022" s="418"/>
      <c r="IS2022" s="418"/>
      <c r="IT2022" s="418"/>
      <c r="IU2022" s="418"/>
      <c r="IV2022" s="418"/>
      <c r="IW2022" s="418"/>
      <c r="IX2022" s="418"/>
      <c r="IY2022" s="418"/>
      <c r="IZ2022" s="418"/>
      <c r="JA2022" s="418"/>
      <c r="JB2022" s="418"/>
      <c r="JC2022" s="418"/>
      <c r="JD2022" s="418"/>
      <c r="JE2022" s="418"/>
      <c r="JF2022" s="418"/>
      <c r="JG2022" s="418"/>
      <c r="JH2022" s="418"/>
      <c r="JI2022" s="418"/>
      <c r="JJ2022" s="418"/>
      <c r="JK2022" s="418"/>
      <c r="JL2022" s="418"/>
      <c r="JM2022" s="418"/>
      <c r="JN2022" s="418"/>
      <c r="JO2022" s="418"/>
      <c r="JP2022" s="418"/>
      <c r="JQ2022" s="418"/>
      <c r="JR2022" s="418"/>
      <c r="JS2022" s="418"/>
      <c r="JT2022" s="418"/>
      <c r="JU2022" s="418"/>
      <c r="JV2022" s="418"/>
      <c r="JW2022" s="418"/>
      <c r="JX2022" s="418"/>
      <c r="JY2022" s="418"/>
      <c r="JZ2022" s="418"/>
      <c r="KA2022" s="418"/>
      <c r="KB2022" s="418"/>
      <c r="KC2022" s="418"/>
      <c r="KD2022" s="418"/>
      <c r="KE2022" s="418"/>
      <c r="KF2022" s="418"/>
      <c r="KG2022" s="418"/>
      <c r="KH2022" s="418"/>
      <c r="KI2022" s="418"/>
      <c r="KJ2022" s="418"/>
      <c r="KK2022" s="418"/>
      <c r="KL2022" s="418"/>
      <c r="KM2022" s="418"/>
      <c r="KN2022" s="418"/>
      <c r="KO2022" s="418"/>
      <c r="KP2022" s="418"/>
      <c r="KQ2022" s="418"/>
      <c r="KR2022" s="418"/>
      <c r="KS2022" s="418"/>
      <c r="KT2022" s="418"/>
      <c r="KU2022" s="418"/>
      <c r="KV2022" s="418"/>
      <c r="KW2022" s="418"/>
      <c r="KX2022" s="418"/>
      <c r="KY2022" s="418"/>
      <c r="KZ2022" s="418"/>
      <c r="LA2022" s="418"/>
      <c r="LB2022" s="418"/>
      <c r="LC2022" s="418"/>
      <c r="LD2022" s="418"/>
      <c r="LE2022" s="418"/>
      <c r="LF2022" s="418"/>
      <c r="LG2022" s="418"/>
      <c r="LH2022" s="418"/>
      <c r="LI2022" s="418"/>
      <c r="LJ2022" s="418"/>
      <c r="LK2022" s="418"/>
      <c r="LL2022" s="418"/>
      <c r="LM2022" s="418"/>
      <c r="LN2022" s="418"/>
      <c r="LO2022" s="418"/>
      <c r="LP2022" s="418"/>
      <c r="LQ2022" s="418"/>
      <c r="LR2022" s="418"/>
      <c r="LS2022" s="418"/>
      <c r="LT2022" s="418"/>
      <c r="LU2022" s="418"/>
      <c r="LV2022" s="418"/>
      <c r="LW2022" s="418"/>
      <c r="LX2022" s="418"/>
      <c r="LY2022" s="418"/>
      <c r="LZ2022" s="418"/>
      <c r="MA2022" s="418"/>
      <c r="MB2022" s="418"/>
      <c r="MC2022" s="418"/>
      <c r="MD2022" s="418"/>
      <c r="ME2022" s="418"/>
      <c r="MF2022" s="418"/>
      <c r="MG2022" s="418"/>
      <c r="MH2022" s="418"/>
      <c r="MI2022" s="418"/>
      <c r="MJ2022" s="418"/>
      <c r="MK2022" s="418"/>
      <c r="ML2022" s="418"/>
      <c r="MM2022" s="418"/>
      <c r="MN2022" s="418"/>
      <c r="MO2022" s="418"/>
      <c r="MP2022" s="418"/>
      <c r="MQ2022" s="418"/>
      <c r="MR2022" s="418"/>
      <c r="MS2022" s="418"/>
      <c r="MT2022" s="418"/>
      <c r="MU2022" s="418"/>
      <c r="MV2022" s="418"/>
      <c r="MW2022" s="418"/>
      <c r="MX2022" s="418"/>
      <c r="MY2022" s="418"/>
      <c r="MZ2022" s="418"/>
      <c r="NA2022" s="418"/>
      <c r="NB2022" s="418"/>
      <c r="NC2022" s="418"/>
      <c r="ND2022" s="418"/>
      <c r="NE2022" s="418"/>
      <c r="NF2022" s="418"/>
      <c r="NG2022" s="418"/>
      <c r="NH2022" s="418"/>
      <c r="NI2022" s="418"/>
      <c r="NJ2022" s="418"/>
      <c r="NK2022" s="418"/>
      <c r="NL2022" s="418"/>
      <c r="NM2022" s="418"/>
      <c r="NN2022" s="418"/>
      <c r="NO2022" s="418"/>
      <c r="NP2022" s="418"/>
      <c r="NQ2022" s="418"/>
      <c r="NR2022" s="418"/>
      <c r="NS2022" s="418"/>
      <c r="NT2022" s="418"/>
      <c r="NU2022" s="418"/>
      <c r="NV2022" s="418"/>
      <c r="NW2022" s="418"/>
      <c r="NX2022" s="418"/>
      <c r="NY2022" s="418"/>
      <c r="NZ2022" s="418"/>
      <c r="OA2022" s="418"/>
      <c r="OB2022" s="418"/>
      <c r="OC2022" s="418"/>
      <c r="OD2022" s="418"/>
      <c r="OE2022" s="418"/>
      <c r="OF2022" s="418"/>
      <c r="OG2022" s="418"/>
      <c r="OH2022" s="418"/>
      <c r="OI2022" s="418"/>
      <c r="OJ2022" s="418"/>
      <c r="OK2022" s="418"/>
      <c r="OL2022" s="418"/>
      <c r="OM2022" s="418"/>
      <c r="ON2022" s="418"/>
      <c r="OO2022" s="418"/>
      <c r="OP2022" s="418"/>
      <c r="OQ2022" s="418"/>
      <c r="OR2022" s="418"/>
      <c r="OS2022" s="418"/>
      <c r="OT2022" s="418"/>
      <c r="OU2022" s="418"/>
      <c r="OV2022" s="418"/>
      <c r="OW2022" s="418"/>
      <c r="OX2022" s="418"/>
      <c r="OY2022" s="418"/>
      <c r="OZ2022" s="418"/>
      <c r="PA2022" s="418"/>
      <c r="PB2022" s="418"/>
      <c r="PC2022" s="418"/>
      <c r="PD2022" s="418"/>
      <c r="PE2022" s="418"/>
      <c r="PF2022" s="418"/>
      <c r="PG2022" s="418"/>
      <c r="PH2022" s="418"/>
      <c r="PI2022" s="418"/>
      <c r="PJ2022" s="418"/>
      <c r="PK2022" s="418"/>
      <c r="PL2022" s="418"/>
      <c r="PM2022" s="418"/>
      <c r="PN2022" s="418"/>
      <c r="PO2022" s="418"/>
      <c r="PP2022" s="418"/>
      <c r="PQ2022" s="418"/>
      <c r="PR2022" s="418"/>
      <c r="PS2022" s="418"/>
      <c r="PT2022" s="418"/>
      <c r="PU2022" s="418"/>
      <c r="PV2022" s="418"/>
      <c r="PW2022" s="418"/>
      <c r="PX2022" s="418"/>
      <c r="PY2022" s="418"/>
      <c r="PZ2022" s="418"/>
      <c r="QA2022" s="418"/>
      <c r="QB2022" s="418"/>
      <c r="QC2022" s="418"/>
      <c r="QD2022" s="418"/>
      <c r="QE2022" s="418"/>
      <c r="QF2022" s="418"/>
      <c r="QG2022" s="418"/>
      <c r="QH2022" s="418"/>
      <c r="QI2022" s="418"/>
      <c r="QJ2022" s="418"/>
      <c r="QK2022" s="418"/>
      <c r="QL2022" s="418"/>
      <c r="QM2022" s="418"/>
      <c r="QN2022" s="418"/>
      <c r="QO2022" s="418"/>
      <c r="QP2022" s="418"/>
      <c r="QQ2022" s="418"/>
      <c r="QR2022" s="418"/>
      <c r="QS2022" s="418"/>
      <c r="QT2022" s="418"/>
      <c r="QU2022" s="418"/>
      <c r="QV2022" s="418"/>
      <c r="QW2022" s="418"/>
      <c r="QX2022" s="418"/>
      <c r="QY2022" s="418"/>
      <c r="QZ2022" s="418"/>
      <c r="RA2022" s="418"/>
      <c r="RB2022" s="418"/>
      <c r="RC2022" s="418"/>
      <c r="RD2022" s="418"/>
      <c r="RE2022" s="418"/>
      <c r="RF2022" s="418"/>
      <c r="RG2022" s="418"/>
      <c r="RH2022" s="418"/>
      <c r="RI2022" s="418"/>
      <c r="RJ2022" s="418"/>
      <c r="RK2022" s="418"/>
      <c r="RL2022" s="418"/>
      <c r="RM2022" s="418"/>
      <c r="RN2022" s="418"/>
      <c r="RO2022" s="418"/>
      <c r="RP2022" s="418"/>
      <c r="RQ2022" s="418"/>
      <c r="RR2022" s="418"/>
      <c r="RS2022" s="418"/>
      <c r="RT2022" s="418"/>
      <c r="RU2022" s="418"/>
      <c r="RV2022" s="418"/>
      <c r="RW2022" s="418"/>
      <c r="RX2022" s="418"/>
      <c r="RY2022" s="418"/>
      <c r="RZ2022" s="418"/>
      <c r="SA2022" s="418"/>
      <c r="SB2022" s="418"/>
      <c r="SC2022" s="418"/>
      <c r="SD2022" s="418"/>
      <c r="SE2022" s="418"/>
      <c r="SF2022" s="418"/>
      <c r="SG2022" s="418"/>
      <c r="SH2022" s="418"/>
      <c r="SI2022" s="418"/>
      <c r="SJ2022" s="418"/>
      <c r="SK2022" s="418"/>
      <c r="SL2022" s="418"/>
      <c r="SM2022" s="418"/>
      <c r="SN2022" s="418"/>
      <c r="SO2022" s="418"/>
      <c r="SP2022" s="418"/>
      <c r="SQ2022" s="418"/>
      <c r="SR2022" s="418"/>
      <c r="SS2022" s="418"/>
      <c r="ST2022" s="418"/>
      <c r="SU2022" s="418"/>
      <c r="SV2022" s="418"/>
      <c r="SW2022" s="418"/>
      <c r="SX2022" s="418"/>
      <c r="SY2022" s="418"/>
      <c r="SZ2022" s="418"/>
      <c r="TA2022" s="418"/>
      <c r="TB2022" s="418"/>
      <c r="TC2022" s="418"/>
      <c r="TD2022" s="418"/>
      <c r="TE2022" s="418"/>
      <c r="TF2022" s="418"/>
      <c r="TG2022" s="418"/>
      <c r="TH2022" s="418"/>
      <c r="TI2022" s="418"/>
      <c r="TJ2022" s="418"/>
      <c r="TK2022" s="418"/>
      <c r="TL2022" s="418"/>
      <c r="TM2022" s="418"/>
      <c r="TN2022" s="418"/>
      <c r="TO2022" s="418"/>
      <c r="TP2022" s="418"/>
      <c r="TQ2022" s="418"/>
      <c r="TR2022" s="418"/>
      <c r="TS2022" s="418"/>
      <c r="TT2022" s="418"/>
      <c r="TU2022" s="418"/>
      <c r="TV2022" s="418"/>
      <c r="TW2022" s="418"/>
      <c r="TX2022" s="418"/>
      <c r="TY2022" s="418"/>
      <c r="TZ2022" s="418"/>
      <c r="UA2022" s="418"/>
      <c r="UB2022" s="418"/>
      <c r="UC2022" s="418"/>
      <c r="UD2022" s="418"/>
      <c r="UE2022" s="418"/>
      <c r="UF2022" s="418"/>
      <c r="UG2022" s="418"/>
      <c r="UH2022" s="418"/>
      <c r="UI2022" s="418"/>
      <c r="UJ2022" s="418"/>
      <c r="UK2022" s="418"/>
      <c r="UL2022" s="418"/>
      <c r="UM2022" s="418"/>
      <c r="UN2022" s="418"/>
      <c r="UO2022" s="418"/>
      <c r="UP2022" s="418"/>
      <c r="UQ2022" s="418"/>
      <c r="UR2022" s="418"/>
      <c r="US2022" s="418"/>
      <c r="UT2022" s="418"/>
      <c r="UU2022" s="418"/>
      <c r="UV2022" s="418"/>
      <c r="UW2022" s="418"/>
      <c r="UX2022" s="418"/>
      <c r="UY2022" s="418"/>
      <c r="UZ2022" s="418"/>
      <c r="VA2022" s="418"/>
      <c r="VB2022" s="418"/>
      <c r="VC2022" s="418"/>
      <c r="VD2022" s="418"/>
      <c r="VE2022" s="418"/>
      <c r="VF2022" s="418"/>
      <c r="VG2022" s="418"/>
      <c r="VH2022" s="418"/>
      <c r="VI2022" s="418"/>
      <c r="VJ2022" s="418"/>
      <c r="VK2022" s="418"/>
      <c r="VL2022" s="418"/>
      <c r="VM2022" s="418"/>
      <c r="VN2022" s="418"/>
      <c r="VO2022" s="418"/>
      <c r="VP2022" s="418"/>
      <c r="VQ2022" s="418"/>
      <c r="VR2022" s="418"/>
      <c r="VS2022" s="418"/>
      <c r="VT2022" s="418"/>
      <c r="VU2022" s="418"/>
      <c r="VV2022" s="418"/>
      <c r="VW2022" s="418"/>
      <c r="VX2022" s="418"/>
      <c r="VY2022" s="418"/>
      <c r="VZ2022" s="418"/>
      <c r="WA2022" s="418"/>
      <c r="WB2022" s="418"/>
      <c r="WC2022" s="418"/>
      <c r="WD2022" s="418"/>
      <c r="WE2022" s="418"/>
      <c r="WF2022" s="418"/>
      <c r="WG2022" s="418"/>
      <c r="WH2022" s="418"/>
      <c r="WI2022" s="418"/>
      <c r="WJ2022" s="418"/>
      <c r="WK2022" s="418"/>
      <c r="WL2022" s="418"/>
      <c r="WM2022" s="418"/>
      <c r="WN2022" s="418"/>
      <c r="WO2022" s="418"/>
      <c r="WP2022" s="418"/>
      <c r="WQ2022" s="418"/>
      <c r="WR2022" s="418"/>
      <c r="WS2022" s="418"/>
      <c r="WT2022" s="418"/>
      <c r="WU2022" s="418"/>
      <c r="WV2022" s="418"/>
      <c r="WW2022" s="418"/>
      <c r="WX2022" s="418"/>
      <c r="WY2022" s="418"/>
      <c r="WZ2022" s="418"/>
      <c r="XA2022" s="418"/>
      <c r="XB2022" s="418"/>
      <c r="XC2022" s="418"/>
      <c r="XD2022" s="418"/>
      <c r="XE2022" s="418"/>
      <c r="XF2022" s="418"/>
      <c r="XG2022" s="418"/>
      <c r="XH2022" s="418"/>
      <c r="XI2022" s="418"/>
      <c r="XJ2022" s="418"/>
      <c r="XK2022" s="418"/>
      <c r="XL2022" s="418"/>
      <c r="XM2022" s="418"/>
      <c r="XN2022" s="418"/>
      <c r="XO2022" s="418"/>
      <c r="XP2022" s="418"/>
      <c r="XQ2022" s="418"/>
      <c r="XR2022" s="418"/>
      <c r="XS2022" s="418"/>
      <c r="XT2022" s="418"/>
      <c r="XU2022" s="418"/>
      <c r="XV2022" s="418"/>
      <c r="XW2022" s="418"/>
      <c r="XX2022" s="418"/>
      <c r="XY2022" s="418"/>
      <c r="XZ2022" s="418"/>
      <c r="YA2022" s="418"/>
      <c r="YB2022" s="418"/>
      <c r="YC2022" s="418"/>
      <c r="YD2022" s="418"/>
      <c r="YE2022" s="418"/>
      <c r="YF2022" s="418"/>
      <c r="YG2022" s="418"/>
      <c r="YH2022" s="418"/>
      <c r="YI2022" s="418"/>
      <c r="YJ2022" s="418"/>
      <c r="YK2022" s="418"/>
      <c r="YL2022" s="418"/>
      <c r="YM2022" s="418"/>
      <c r="YN2022" s="418"/>
      <c r="YO2022" s="418"/>
      <c r="YP2022" s="418"/>
      <c r="YQ2022" s="418"/>
      <c r="YR2022" s="418"/>
      <c r="YS2022" s="418"/>
      <c r="YT2022" s="418"/>
      <c r="YU2022" s="418"/>
      <c r="YV2022" s="418"/>
      <c r="YW2022" s="418"/>
      <c r="YX2022" s="418"/>
      <c r="YY2022" s="418"/>
      <c r="YZ2022" s="418"/>
      <c r="ZA2022" s="418"/>
      <c r="ZB2022" s="418"/>
      <c r="ZC2022" s="418"/>
      <c r="ZD2022" s="418"/>
      <c r="ZE2022" s="418"/>
      <c r="ZF2022" s="418"/>
      <c r="ZG2022" s="418"/>
      <c r="ZH2022" s="418"/>
      <c r="ZI2022" s="418"/>
      <c r="ZJ2022" s="418"/>
      <c r="ZK2022" s="418"/>
      <c r="ZL2022" s="418"/>
      <c r="ZM2022" s="418"/>
      <c r="ZN2022" s="418"/>
      <c r="ZO2022" s="418"/>
      <c r="ZP2022" s="418"/>
      <c r="ZQ2022" s="418"/>
      <c r="ZR2022" s="418"/>
      <c r="ZS2022" s="418"/>
      <c r="ZT2022" s="418"/>
      <c r="ZU2022" s="418"/>
      <c r="ZV2022" s="418"/>
      <c r="ZW2022" s="418"/>
      <c r="ZX2022" s="418"/>
      <c r="ZY2022" s="418"/>
      <c r="ZZ2022" s="418"/>
      <c r="AAA2022" s="418"/>
      <c r="AAB2022" s="418"/>
      <c r="AAC2022" s="418"/>
      <c r="AAD2022" s="418"/>
      <c r="AAE2022" s="418"/>
      <c r="AAF2022" s="418"/>
      <c r="AAG2022" s="418"/>
      <c r="AAH2022" s="418"/>
      <c r="AAI2022" s="418"/>
      <c r="AAJ2022" s="418"/>
      <c r="AAK2022" s="418"/>
      <c r="AAL2022" s="418"/>
      <c r="AAM2022" s="418"/>
      <c r="AAN2022" s="418"/>
      <c r="AAO2022" s="418"/>
      <c r="AAP2022" s="418"/>
      <c r="AAQ2022" s="418"/>
      <c r="AAR2022" s="418"/>
      <c r="AAS2022" s="418"/>
      <c r="AAT2022" s="418"/>
      <c r="AAU2022" s="418"/>
      <c r="AAV2022" s="418"/>
      <c r="AAW2022" s="418"/>
      <c r="AAX2022" s="418"/>
      <c r="AAY2022" s="418"/>
      <c r="AAZ2022" s="418"/>
      <c r="ABA2022" s="418"/>
      <c r="ABB2022" s="418"/>
      <c r="ABC2022" s="418"/>
      <c r="ABD2022" s="418"/>
      <c r="ABE2022" s="418"/>
      <c r="ABF2022" s="418"/>
      <c r="ABG2022" s="418"/>
      <c r="ABH2022" s="418"/>
      <c r="ABI2022" s="418"/>
      <c r="ABJ2022" s="418"/>
      <c r="ABK2022" s="418"/>
      <c r="ABL2022" s="418"/>
      <c r="ABM2022" s="418"/>
      <c r="ABN2022" s="418"/>
      <c r="ABO2022" s="418"/>
      <c r="ABP2022" s="418"/>
      <c r="ABQ2022" s="418"/>
      <c r="ABR2022" s="418"/>
      <c r="ABS2022" s="418"/>
      <c r="ABT2022" s="418"/>
      <c r="ABU2022" s="418"/>
      <c r="ABV2022" s="418"/>
      <c r="ABW2022" s="418"/>
      <c r="ABX2022" s="418"/>
      <c r="ABY2022" s="418"/>
      <c r="ABZ2022" s="418"/>
      <c r="ACA2022" s="418"/>
      <c r="ACB2022" s="418"/>
      <c r="ACC2022" s="418"/>
      <c r="ACD2022" s="418"/>
      <c r="ACE2022" s="418"/>
      <c r="ACF2022" s="418"/>
      <c r="ACG2022" s="418"/>
      <c r="ACH2022" s="418"/>
      <c r="ACI2022" s="418"/>
      <c r="ACJ2022" s="418"/>
      <c r="ACK2022" s="418"/>
      <c r="ACL2022" s="418"/>
      <c r="ACM2022" s="418"/>
      <c r="ACN2022" s="418"/>
      <c r="ACO2022" s="418"/>
      <c r="ACP2022" s="418"/>
      <c r="ACQ2022" s="418"/>
      <c r="ACR2022" s="418"/>
      <c r="ACS2022" s="418"/>
      <c r="ACT2022" s="418"/>
      <c r="ACU2022" s="418"/>
      <c r="ACV2022" s="418"/>
      <c r="ACW2022" s="418"/>
      <c r="ACX2022" s="418"/>
      <c r="ACY2022" s="418"/>
      <c r="ACZ2022" s="418"/>
      <c r="ADA2022" s="418"/>
      <c r="ADB2022" s="418"/>
      <c r="ADC2022" s="418"/>
      <c r="ADD2022" s="418"/>
      <c r="ADE2022" s="418"/>
      <c r="ADF2022" s="418"/>
      <c r="ADG2022" s="418"/>
      <c r="ADH2022" s="418"/>
      <c r="ADI2022" s="418"/>
      <c r="ADJ2022" s="418"/>
      <c r="ADK2022" s="418"/>
      <c r="ADL2022" s="418"/>
      <c r="ADM2022" s="418"/>
      <c r="ADN2022" s="418"/>
      <c r="ADO2022" s="418"/>
      <c r="ADP2022" s="418"/>
      <c r="ADQ2022" s="418"/>
      <c r="ADR2022" s="418"/>
      <c r="ADS2022" s="418"/>
      <c r="ADT2022" s="418"/>
      <c r="ADU2022" s="418"/>
      <c r="ADV2022" s="418"/>
      <c r="ADW2022" s="418"/>
      <c r="ADX2022" s="418"/>
      <c r="ADY2022" s="418"/>
      <c r="ADZ2022" s="418"/>
      <c r="AEA2022" s="418"/>
      <c r="AEB2022" s="418"/>
      <c r="AEC2022" s="418"/>
      <c r="AED2022" s="418"/>
      <c r="AEE2022" s="418"/>
      <c r="AEF2022" s="418"/>
      <c r="AEG2022" s="418"/>
      <c r="AEH2022" s="418"/>
      <c r="AEI2022" s="418"/>
      <c r="AEJ2022" s="418"/>
      <c r="AEK2022" s="418"/>
      <c r="AEL2022" s="418"/>
      <c r="AEM2022" s="418"/>
      <c r="AEN2022" s="418"/>
      <c r="AEO2022" s="418"/>
      <c r="AEP2022" s="418"/>
      <c r="AEQ2022" s="418"/>
      <c r="AER2022" s="418"/>
      <c r="AES2022" s="418"/>
      <c r="AET2022" s="418"/>
      <c r="AEU2022" s="418"/>
      <c r="AEV2022" s="418"/>
      <c r="AEW2022" s="418"/>
      <c r="AEX2022" s="418"/>
      <c r="AEY2022" s="418"/>
      <c r="AEZ2022" s="418"/>
      <c r="AFA2022" s="418"/>
      <c r="AFB2022" s="418"/>
      <c r="AFC2022" s="418"/>
      <c r="AFD2022" s="418"/>
      <c r="AFE2022" s="418"/>
      <c r="AFF2022" s="418"/>
      <c r="AFG2022" s="418"/>
      <c r="AFH2022" s="418"/>
      <c r="AFI2022" s="418"/>
      <c r="AFJ2022" s="418"/>
      <c r="AFK2022" s="418"/>
      <c r="AFL2022" s="418"/>
      <c r="AFM2022" s="418"/>
      <c r="AFN2022" s="418"/>
      <c r="AFO2022" s="418"/>
      <c r="AFP2022" s="418"/>
      <c r="AFQ2022" s="418"/>
      <c r="AFR2022" s="418"/>
      <c r="AFS2022" s="418"/>
      <c r="AFT2022" s="418"/>
      <c r="AFU2022" s="418"/>
      <c r="AFV2022" s="418"/>
      <c r="AFW2022" s="418"/>
      <c r="AFX2022" s="418"/>
      <c r="AFY2022" s="418"/>
      <c r="AFZ2022" s="418"/>
      <c r="AGA2022" s="418"/>
      <c r="AGB2022" s="418"/>
      <c r="AGC2022" s="418"/>
      <c r="AGD2022" s="418"/>
      <c r="AGE2022" s="418"/>
      <c r="AGF2022" s="418"/>
      <c r="AGG2022" s="418"/>
      <c r="AGH2022" s="418"/>
      <c r="AGI2022" s="418"/>
      <c r="AGJ2022" s="418"/>
      <c r="AGK2022" s="418"/>
      <c r="AGL2022" s="418"/>
      <c r="AGM2022" s="418"/>
      <c r="AGN2022" s="418"/>
      <c r="AGO2022" s="418"/>
      <c r="AGP2022" s="418"/>
      <c r="AGQ2022" s="418"/>
      <c r="AGR2022" s="418"/>
      <c r="AGS2022" s="418"/>
      <c r="AGT2022" s="418"/>
      <c r="AGU2022" s="418"/>
      <c r="AGV2022" s="418"/>
      <c r="AGW2022" s="418"/>
      <c r="AGX2022" s="418"/>
      <c r="AGY2022" s="418"/>
      <c r="AGZ2022" s="418"/>
      <c r="AHA2022" s="418"/>
      <c r="AHB2022" s="418"/>
      <c r="AHC2022" s="418"/>
      <c r="AHD2022" s="418"/>
      <c r="AHE2022" s="418"/>
      <c r="AHF2022" s="418"/>
      <c r="AHG2022" s="418"/>
      <c r="AHH2022" s="418"/>
      <c r="AHI2022" s="418"/>
      <c r="AHJ2022" s="418"/>
      <c r="AHK2022" s="418"/>
      <c r="AHL2022" s="418"/>
      <c r="AHM2022" s="418"/>
      <c r="AHN2022" s="418"/>
      <c r="AHO2022" s="418"/>
      <c r="AHP2022" s="418"/>
      <c r="AHQ2022" s="418"/>
      <c r="AHR2022" s="418"/>
      <c r="AHS2022" s="418"/>
      <c r="AHT2022" s="418"/>
      <c r="AHU2022" s="418"/>
      <c r="AHV2022" s="418"/>
      <c r="AHW2022" s="418"/>
      <c r="AHX2022" s="418"/>
      <c r="AHY2022" s="418"/>
      <c r="AHZ2022" s="418"/>
      <c r="AIA2022" s="418"/>
      <c r="AIB2022" s="418"/>
      <c r="AIC2022" s="418"/>
      <c r="AID2022" s="418"/>
      <c r="AIE2022" s="418"/>
      <c r="AIF2022" s="418"/>
      <c r="AIG2022" s="418"/>
      <c r="AIH2022" s="418"/>
      <c r="AII2022" s="418"/>
      <c r="AIJ2022" s="418"/>
      <c r="AIK2022" s="418"/>
      <c r="AIL2022" s="418"/>
      <c r="AIM2022" s="418"/>
      <c r="AIN2022" s="418"/>
      <c r="AIO2022" s="418"/>
      <c r="AIP2022" s="418"/>
      <c r="AIQ2022" s="418"/>
      <c r="AIR2022" s="418"/>
      <c r="AIS2022" s="418"/>
      <c r="AIT2022" s="418"/>
      <c r="AIU2022" s="418"/>
      <c r="AIV2022" s="418"/>
      <c r="AIW2022" s="418"/>
      <c r="AIX2022" s="418"/>
      <c r="AIY2022" s="418"/>
      <c r="AIZ2022" s="418"/>
      <c r="AJA2022" s="418"/>
      <c r="AJB2022" s="418"/>
      <c r="AJC2022" s="418"/>
      <c r="AJD2022" s="418"/>
      <c r="AJE2022" s="418"/>
      <c r="AJF2022" s="418"/>
      <c r="AJG2022" s="418"/>
      <c r="AJH2022" s="418"/>
      <c r="AJI2022" s="418"/>
      <c r="AJJ2022" s="418"/>
      <c r="AJK2022" s="418"/>
      <c r="AJL2022" s="418"/>
      <c r="AJM2022" s="418"/>
      <c r="AJN2022" s="418"/>
      <c r="AJO2022" s="418"/>
      <c r="AJP2022" s="418"/>
      <c r="AJQ2022" s="418"/>
      <c r="AJR2022" s="418"/>
      <c r="AJS2022" s="418"/>
      <c r="AJT2022" s="418"/>
      <c r="AJU2022" s="418"/>
      <c r="AJV2022" s="418"/>
      <c r="AJW2022" s="418"/>
      <c r="AJX2022" s="418"/>
      <c r="AJY2022" s="418"/>
      <c r="AJZ2022" s="418"/>
      <c r="AKA2022" s="418"/>
      <c r="AKB2022" s="418"/>
      <c r="AKC2022" s="418"/>
      <c r="AKD2022" s="418"/>
      <c r="AKE2022" s="418"/>
      <c r="AKF2022" s="418"/>
      <c r="AKG2022" s="418"/>
      <c r="AKH2022" s="418"/>
      <c r="AKI2022" s="418"/>
      <c r="AKJ2022" s="418"/>
      <c r="AKK2022" s="418"/>
      <c r="AKL2022" s="418"/>
      <c r="AKM2022" s="418"/>
      <c r="AKN2022" s="418"/>
      <c r="AKO2022" s="418"/>
      <c r="AKP2022" s="418"/>
      <c r="AKQ2022" s="418"/>
      <c r="AKR2022" s="418"/>
      <c r="AKS2022" s="418"/>
      <c r="AKT2022" s="418"/>
      <c r="AKU2022" s="418"/>
      <c r="AKV2022" s="418"/>
      <c r="AKW2022" s="418"/>
      <c r="AKX2022" s="418"/>
      <c r="AKY2022" s="418"/>
      <c r="AKZ2022" s="418"/>
      <c r="ALA2022" s="418"/>
      <c r="ALB2022" s="418"/>
      <c r="ALC2022" s="418"/>
      <c r="ALD2022" s="418"/>
      <c r="ALE2022" s="418"/>
      <c r="ALF2022" s="418"/>
      <c r="ALG2022" s="418"/>
      <c r="ALH2022" s="418"/>
      <c r="ALI2022" s="418"/>
      <c r="ALJ2022" s="418"/>
      <c r="ALK2022" s="418"/>
      <c r="ALL2022" s="418"/>
      <c r="ALM2022" s="418"/>
      <c r="ALN2022" s="418"/>
      <c r="ALO2022" s="418"/>
      <c r="ALP2022" s="418"/>
      <c r="ALQ2022" s="418"/>
      <c r="ALR2022" s="418"/>
      <c r="ALS2022" s="418"/>
      <c r="ALT2022" s="418"/>
      <c r="ALU2022" s="418"/>
      <c r="ALV2022" s="418"/>
      <c r="ALW2022" s="418"/>
      <c r="ALX2022" s="418"/>
      <c r="ALY2022" s="418"/>
      <c r="ALZ2022" s="418"/>
      <c r="AMA2022" s="418"/>
      <c r="AMB2022" s="418"/>
      <c r="AMC2022" s="418"/>
      <c r="AMD2022" s="418"/>
      <c r="AME2022" s="418"/>
      <c r="AMF2022" s="418"/>
      <c r="AMG2022" s="418"/>
      <c r="AMH2022" s="418"/>
      <c r="AMI2022" s="418"/>
      <c r="AMJ2022" s="418"/>
      <c r="AMK2022" s="418"/>
      <c r="AML2022" s="418"/>
      <c r="AMM2022" s="418"/>
      <c r="AMN2022" s="418"/>
      <c r="AMO2022" s="418"/>
      <c r="AMP2022" s="418"/>
      <c r="AMQ2022" s="418"/>
      <c r="AMR2022" s="418"/>
      <c r="AMS2022" s="418"/>
      <c r="AMT2022" s="418"/>
      <c r="AMU2022" s="418"/>
      <c r="AMV2022" s="418"/>
      <c r="AMW2022" s="418"/>
      <c r="AMX2022" s="418"/>
      <c r="AMY2022" s="418"/>
      <c r="AMZ2022" s="418"/>
      <c r="ANA2022" s="418"/>
      <c r="ANB2022" s="418"/>
      <c r="ANC2022" s="418"/>
      <c r="AND2022" s="418"/>
      <c r="ANE2022" s="418"/>
      <c r="ANF2022" s="418"/>
      <c r="ANG2022" s="418"/>
      <c r="ANH2022" s="418"/>
      <c r="ANI2022" s="418"/>
      <c r="ANJ2022" s="418"/>
      <c r="ANK2022" s="418"/>
      <c r="ANL2022" s="418"/>
      <c r="ANM2022" s="418"/>
      <c r="ANN2022" s="418"/>
      <c r="ANO2022" s="418"/>
      <c r="ANP2022" s="418"/>
      <c r="ANQ2022" s="418"/>
      <c r="ANR2022" s="418"/>
      <c r="ANS2022" s="418"/>
      <c r="ANT2022" s="418"/>
      <c r="ANU2022" s="418"/>
      <c r="ANV2022" s="418"/>
      <c r="ANW2022" s="418"/>
      <c r="ANX2022" s="418"/>
      <c r="ANY2022" s="418"/>
      <c r="ANZ2022" s="418"/>
      <c r="AOA2022" s="418"/>
      <c r="AOB2022" s="418"/>
      <c r="AOC2022" s="418"/>
      <c r="AOD2022" s="418"/>
      <c r="AOE2022" s="418"/>
      <c r="AOF2022" s="418"/>
      <c r="AOG2022" s="418"/>
      <c r="AOH2022" s="418"/>
      <c r="AOI2022" s="418"/>
      <c r="AOJ2022" s="418"/>
      <c r="AOK2022" s="418"/>
      <c r="AOL2022" s="418"/>
      <c r="AOM2022" s="418"/>
      <c r="AON2022" s="418"/>
      <c r="AOO2022" s="418"/>
      <c r="AOP2022" s="418"/>
      <c r="AOQ2022" s="418"/>
      <c r="AOR2022" s="418"/>
      <c r="AOS2022" s="418"/>
      <c r="AOT2022" s="418"/>
      <c r="AOU2022" s="418"/>
      <c r="AOV2022" s="418"/>
      <c r="AOW2022" s="418"/>
      <c r="AOX2022" s="418"/>
      <c r="AOY2022" s="418"/>
      <c r="AOZ2022" s="418"/>
      <c r="APA2022" s="418"/>
      <c r="APB2022" s="418"/>
      <c r="APC2022" s="418"/>
      <c r="APD2022" s="418"/>
      <c r="APE2022" s="418"/>
      <c r="APF2022" s="418"/>
      <c r="APG2022" s="418"/>
      <c r="APH2022" s="418"/>
      <c r="API2022" s="418"/>
      <c r="APJ2022" s="418"/>
      <c r="APK2022" s="418"/>
      <c r="APL2022" s="418"/>
      <c r="APM2022" s="418"/>
      <c r="APN2022" s="418"/>
      <c r="APO2022" s="418"/>
      <c r="APP2022" s="418"/>
      <c r="APQ2022" s="418"/>
      <c r="APR2022" s="418"/>
      <c r="APS2022" s="418"/>
      <c r="APT2022" s="418"/>
      <c r="APU2022" s="418"/>
      <c r="APV2022" s="418"/>
      <c r="APW2022" s="418"/>
      <c r="APX2022" s="418"/>
      <c r="APY2022" s="418"/>
      <c r="APZ2022" s="418"/>
      <c r="AQA2022" s="418"/>
      <c r="AQB2022" s="418"/>
      <c r="AQC2022" s="418"/>
      <c r="AQD2022" s="418"/>
      <c r="AQE2022" s="418"/>
      <c r="AQF2022" s="418"/>
      <c r="AQG2022" s="418"/>
      <c r="AQH2022" s="418"/>
      <c r="AQI2022" s="418"/>
      <c r="AQJ2022" s="418"/>
      <c r="AQK2022" s="418"/>
      <c r="AQL2022" s="418"/>
      <c r="AQM2022" s="418"/>
      <c r="AQN2022" s="418"/>
      <c r="AQO2022" s="418"/>
      <c r="AQP2022" s="418"/>
      <c r="AQQ2022" s="418"/>
      <c r="AQR2022" s="418"/>
      <c r="AQS2022" s="418"/>
      <c r="AQT2022" s="418"/>
      <c r="AQU2022" s="418"/>
      <c r="AQV2022" s="418"/>
      <c r="AQW2022" s="418"/>
      <c r="AQX2022" s="418"/>
      <c r="AQY2022" s="418"/>
      <c r="AQZ2022" s="418"/>
      <c r="ARA2022" s="418"/>
      <c r="ARB2022" s="418"/>
      <c r="ARC2022" s="418"/>
      <c r="ARD2022" s="418"/>
      <c r="ARE2022" s="418"/>
      <c r="ARF2022" s="418"/>
      <c r="ARG2022" s="418"/>
      <c r="ARH2022" s="418"/>
      <c r="ARI2022" s="418"/>
      <c r="ARJ2022" s="418"/>
      <c r="ARK2022" s="418"/>
      <c r="ARL2022" s="418"/>
      <c r="ARM2022" s="418"/>
      <c r="ARN2022" s="418"/>
      <c r="ARO2022" s="418"/>
      <c r="ARP2022" s="418"/>
      <c r="ARQ2022" s="418"/>
      <c r="ARR2022" s="418"/>
      <c r="ARS2022" s="418"/>
      <c r="ART2022" s="418"/>
      <c r="ARU2022" s="418"/>
      <c r="ARV2022" s="418"/>
      <c r="ARW2022" s="418"/>
      <c r="ARX2022" s="418"/>
      <c r="ARY2022" s="418"/>
      <c r="ARZ2022" s="418"/>
      <c r="ASA2022" s="418"/>
      <c r="ASB2022" s="418"/>
      <c r="ASC2022" s="418"/>
      <c r="ASD2022" s="418"/>
      <c r="ASE2022" s="418"/>
      <c r="ASF2022" s="418"/>
      <c r="ASG2022" s="418"/>
      <c r="ASH2022" s="418"/>
      <c r="ASI2022" s="418"/>
      <c r="ASJ2022" s="418"/>
      <c r="ASK2022" s="418"/>
      <c r="ASL2022" s="418"/>
      <c r="ASM2022" s="418"/>
      <c r="ASN2022" s="418"/>
      <c r="ASO2022" s="418"/>
      <c r="ASP2022" s="418"/>
      <c r="ASQ2022" s="418"/>
      <c r="ASR2022" s="418"/>
      <c r="ASS2022" s="418"/>
      <c r="AST2022" s="418"/>
      <c r="ASU2022" s="418"/>
      <c r="ASV2022" s="418"/>
      <c r="ASW2022" s="418"/>
      <c r="ASX2022" s="418"/>
      <c r="ASY2022" s="418"/>
      <c r="ASZ2022" s="418"/>
      <c r="ATA2022" s="418"/>
      <c r="ATB2022" s="418"/>
      <c r="ATC2022" s="418"/>
      <c r="ATD2022" s="418"/>
      <c r="ATE2022" s="418"/>
      <c r="ATF2022" s="418"/>
      <c r="ATG2022" s="418"/>
      <c r="ATH2022" s="418"/>
      <c r="ATI2022" s="418"/>
      <c r="ATJ2022" s="418"/>
      <c r="ATK2022" s="418"/>
      <c r="ATL2022" s="418"/>
      <c r="ATM2022" s="418"/>
      <c r="ATN2022" s="418"/>
      <c r="ATO2022" s="418"/>
      <c r="ATP2022" s="418"/>
      <c r="ATQ2022" s="418"/>
      <c r="ATR2022" s="418"/>
      <c r="ATS2022" s="418"/>
      <c r="ATT2022" s="418"/>
      <c r="ATU2022" s="418"/>
      <c r="ATV2022" s="418"/>
      <c r="ATW2022" s="418"/>
      <c r="ATX2022" s="418"/>
      <c r="ATY2022" s="418"/>
      <c r="ATZ2022" s="418"/>
      <c r="AUA2022" s="418"/>
      <c r="AUB2022" s="418"/>
      <c r="AUC2022" s="418"/>
      <c r="AUD2022" s="418"/>
      <c r="AUE2022" s="418"/>
      <c r="AUF2022" s="418"/>
      <c r="AUG2022" s="418"/>
      <c r="AUH2022" s="418"/>
      <c r="AUI2022" s="418"/>
      <c r="AUJ2022" s="418"/>
      <c r="AUK2022" s="418"/>
      <c r="AUL2022" s="418"/>
      <c r="AUM2022" s="418"/>
      <c r="AUN2022" s="418"/>
      <c r="AUO2022" s="418"/>
      <c r="AUP2022" s="418"/>
      <c r="AUQ2022" s="418"/>
      <c r="AUR2022" s="418"/>
      <c r="AUS2022" s="418"/>
      <c r="AUT2022" s="418"/>
      <c r="AUU2022" s="418"/>
      <c r="AUV2022" s="418"/>
      <c r="AUW2022" s="418"/>
      <c r="AUX2022" s="418"/>
      <c r="AUY2022" s="418"/>
      <c r="AUZ2022" s="418"/>
      <c r="AVA2022" s="418"/>
      <c r="AVB2022" s="418"/>
      <c r="AVC2022" s="418"/>
      <c r="AVD2022" s="418"/>
      <c r="AVE2022" s="418"/>
      <c r="AVF2022" s="418"/>
      <c r="AVG2022" s="418"/>
      <c r="AVH2022" s="418"/>
      <c r="AVI2022" s="418"/>
      <c r="AVJ2022" s="418"/>
      <c r="AVK2022" s="418"/>
      <c r="AVL2022" s="418"/>
      <c r="AVM2022" s="418"/>
      <c r="AVN2022" s="418"/>
      <c r="AVO2022" s="418"/>
      <c r="AVP2022" s="418"/>
      <c r="AVQ2022" s="418"/>
      <c r="AVR2022" s="418"/>
      <c r="AVS2022" s="418"/>
      <c r="AVT2022" s="418"/>
      <c r="AVU2022" s="418"/>
      <c r="AVV2022" s="418"/>
      <c r="AVW2022" s="418"/>
      <c r="AVX2022" s="418"/>
      <c r="AVY2022" s="418"/>
      <c r="AVZ2022" s="418"/>
      <c r="AWA2022" s="418"/>
      <c r="AWB2022" s="418"/>
      <c r="AWC2022" s="418"/>
      <c r="AWD2022" s="418"/>
      <c r="AWE2022" s="418"/>
      <c r="AWF2022" s="418"/>
      <c r="AWG2022" s="418"/>
      <c r="AWH2022" s="418"/>
      <c r="AWI2022" s="418"/>
      <c r="AWJ2022" s="418"/>
      <c r="AWK2022" s="418"/>
      <c r="AWL2022" s="418"/>
      <c r="AWM2022" s="418"/>
      <c r="AWN2022" s="418"/>
      <c r="AWO2022" s="418"/>
      <c r="AWP2022" s="418"/>
      <c r="AWQ2022" s="418"/>
      <c r="AWR2022" s="418"/>
      <c r="AWS2022" s="418"/>
      <c r="AWT2022" s="418"/>
      <c r="AWU2022" s="418"/>
      <c r="AWV2022" s="418"/>
      <c r="AWW2022" s="418"/>
      <c r="AWX2022" s="418"/>
      <c r="AWY2022" s="418"/>
      <c r="AWZ2022" s="418"/>
      <c r="AXA2022" s="418"/>
      <c r="AXB2022" s="418"/>
      <c r="AXC2022" s="418"/>
      <c r="AXD2022" s="418"/>
      <c r="AXE2022" s="418"/>
      <c r="AXF2022" s="418"/>
      <c r="AXG2022" s="418"/>
      <c r="AXH2022" s="418"/>
      <c r="AXI2022" s="418"/>
      <c r="AXJ2022" s="418"/>
      <c r="AXK2022" s="418"/>
      <c r="AXL2022" s="418"/>
      <c r="AXM2022" s="418"/>
      <c r="AXN2022" s="418"/>
      <c r="AXO2022" s="418"/>
      <c r="AXP2022" s="418"/>
      <c r="AXQ2022" s="418"/>
      <c r="AXR2022" s="418"/>
      <c r="AXS2022" s="418"/>
      <c r="AXT2022" s="418"/>
      <c r="AXU2022" s="418"/>
      <c r="AXV2022" s="418"/>
      <c r="AXW2022" s="418"/>
      <c r="AXX2022" s="418"/>
      <c r="AXY2022" s="418"/>
      <c r="AXZ2022" s="418"/>
      <c r="AYA2022" s="418"/>
      <c r="AYB2022" s="418"/>
      <c r="AYC2022" s="418"/>
      <c r="AYD2022" s="418"/>
      <c r="AYE2022" s="418"/>
      <c r="AYF2022" s="418"/>
      <c r="AYG2022" s="418"/>
      <c r="AYH2022" s="418"/>
      <c r="AYI2022" s="418"/>
      <c r="AYJ2022" s="418"/>
      <c r="AYK2022" s="418"/>
      <c r="AYL2022" s="418"/>
      <c r="AYM2022" s="418"/>
      <c r="AYN2022" s="418"/>
      <c r="AYO2022" s="418"/>
      <c r="AYP2022" s="418"/>
      <c r="AYQ2022" s="418"/>
      <c r="AYR2022" s="418"/>
      <c r="AYS2022" s="418"/>
      <c r="AYT2022" s="418"/>
      <c r="AYU2022" s="418"/>
      <c r="AYV2022" s="418"/>
      <c r="AYW2022" s="418"/>
      <c r="AYX2022" s="418"/>
      <c r="AYY2022" s="418"/>
      <c r="AYZ2022" s="418"/>
      <c r="AZA2022" s="418"/>
      <c r="AZB2022" s="418"/>
      <c r="AZC2022" s="418"/>
      <c r="AZD2022" s="418"/>
      <c r="AZE2022" s="418"/>
      <c r="AZF2022" s="418"/>
      <c r="AZG2022" s="418"/>
      <c r="AZH2022" s="418"/>
      <c r="AZI2022" s="418"/>
      <c r="AZJ2022" s="418"/>
      <c r="AZK2022" s="418"/>
      <c r="AZL2022" s="418"/>
      <c r="AZM2022" s="418"/>
      <c r="AZN2022" s="418"/>
      <c r="AZO2022" s="418"/>
      <c r="AZP2022" s="418"/>
      <c r="AZQ2022" s="418"/>
      <c r="AZR2022" s="418"/>
      <c r="AZS2022" s="418"/>
      <c r="AZT2022" s="418"/>
      <c r="AZU2022" s="418"/>
      <c r="AZV2022" s="418"/>
      <c r="AZW2022" s="418"/>
      <c r="AZX2022" s="418"/>
      <c r="AZY2022" s="418"/>
      <c r="AZZ2022" s="418"/>
      <c r="BAA2022" s="418"/>
      <c r="BAB2022" s="418"/>
      <c r="BAC2022" s="418"/>
      <c r="BAD2022" s="418"/>
      <c r="BAE2022" s="418"/>
      <c r="BAF2022" s="418"/>
      <c r="BAG2022" s="418"/>
      <c r="BAH2022" s="418"/>
      <c r="BAI2022" s="418"/>
      <c r="BAJ2022" s="418"/>
      <c r="BAK2022" s="418"/>
      <c r="BAL2022" s="418"/>
      <c r="BAM2022" s="418"/>
      <c r="BAN2022" s="418"/>
      <c r="BAO2022" s="418"/>
      <c r="BAP2022" s="418"/>
      <c r="BAQ2022" s="418"/>
      <c r="BAR2022" s="418"/>
      <c r="BAS2022" s="418"/>
      <c r="BAT2022" s="418"/>
      <c r="BAU2022" s="418"/>
      <c r="BAV2022" s="418"/>
      <c r="BAW2022" s="418"/>
      <c r="BAX2022" s="418"/>
      <c r="BAY2022" s="418"/>
      <c r="BAZ2022" s="418"/>
      <c r="BBA2022" s="418"/>
      <c r="BBB2022" s="418"/>
      <c r="BBC2022" s="418"/>
      <c r="BBD2022" s="418"/>
      <c r="BBE2022" s="418"/>
      <c r="BBF2022" s="418"/>
      <c r="BBG2022" s="418"/>
      <c r="BBH2022" s="418"/>
      <c r="BBI2022" s="418"/>
      <c r="BBJ2022" s="418"/>
      <c r="BBK2022" s="418"/>
      <c r="BBL2022" s="418"/>
      <c r="BBM2022" s="418"/>
      <c r="BBN2022" s="418"/>
      <c r="BBO2022" s="418"/>
      <c r="BBP2022" s="418"/>
      <c r="BBQ2022" s="418"/>
      <c r="BBR2022" s="418"/>
      <c r="BBS2022" s="418"/>
      <c r="BBT2022" s="418"/>
      <c r="BBU2022" s="418"/>
      <c r="BBV2022" s="418"/>
      <c r="BBW2022" s="418"/>
      <c r="BBX2022" s="418"/>
      <c r="BBY2022" s="418"/>
      <c r="BBZ2022" s="418"/>
      <c r="BCA2022" s="418"/>
      <c r="BCB2022" s="418"/>
      <c r="BCC2022" s="418"/>
      <c r="BCD2022" s="418"/>
      <c r="BCE2022" s="418"/>
      <c r="BCF2022" s="418"/>
      <c r="BCG2022" s="418"/>
      <c r="BCH2022" s="418"/>
      <c r="BCI2022" s="418"/>
      <c r="BCJ2022" s="418"/>
      <c r="BCK2022" s="418"/>
      <c r="BCL2022" s="418"/>
      <c r="BCM2022" s="418"/>
      <c r="BCN2022" s="418"/>
      <c r="BCO2022" s="418"/>
      <c r="BCP2022" s="418"/>
      <c r="BCQ2022" s="418"/>
      <c r="BCR2022" s="418"/>
      <c r="BCS2022" s="418"/>
      <c r="BCT2022" s="418"/>
      <c r="BCU2022" s="418"/>
      <c r="BCV2022" s="418"/>
      <c r="BCW2022" s="418"/>
      <c r="BCX2022" s="418"/>
      <c r="BCY2022" s="418"/>
      <c r="BCZ2022" s="418"/>
      <c r="BDA2022" s="418"/>
      <c r="BDB2022" s="418"/>
      <c r="BDC2022" s="418"/>
      <c r="BDD2022" s="418"/>
      <c r="BDE2022" s="418"/>
      <c r="BDF2022" s="418"/>
      <c r="BDG2022" s="418"/>
      <c r="BDH2022" s="418"/>
      <c r="BDI2022" s="418"/>
      <c r="BDJ2022" s="418"/>
      <c r="BDK2022" s="418"/>
      <c r="BDL2022" s="418"/>
      <c r="BDM2022" s="418"/>
      <c r="BDN2022" s="418"/>
      <c r="BDO2022" s="418"/>
      <c r="BDP2022" s="418"/>
      <c r="BDQ2022" s="418"/>
      <c r="BDR2022" s="418"/>
      <c r="BDS2022" s="418"/>
      <c r="BDT2022" s="418"/>
      <c r="BDU2022" s="418"/>
      <c r="BDV2022" s="418"/>
      <c r="BDW2022" s="418"/>
      <c r="BDX2022" s="418"/>
      <c r="BDY2022" s="418"/>
      <c r="BDZ2022" s="418"/>
      <c r="BEA2022" s="418"/>
      <c r="BEB2022" s="418"/>
      <c r="BEC2022" s="418"/>
      <c r="BED2022" s="418"/>
      <c r="BEE2022" s="418"/>
      <c r="BEF2022" s="418"/>
      <c r="BEG2022" s="418"/>
      <c r="BEH2022" s="418"/>
      <c r="BEI2022" s="418"/>
      <c r="BEJ2022" s="418"/>
      <c r="BEK2022" s="418"/>
      <c r="BEL2022" s="418"/>
      <c r="BEM2022" s="418"/>
      <c r="BEN2022" s="418"/>
      <c r="BEO2022" s="418"/>
      <c r="BEP2022" s="418"/>
      <c r="BEQ2022" s="418"/>
      <c r="BER2022" s="418"/>
      <c r="BES2022" s="418"/>
      <c r="BET2022" s="418"/>
      <c r="BEU2022" s="418"/>
      <c r="BEV2022" s="418"/>
      <c r="BEW2022" s="418"/>
      <c r="BEX2022" s="418"/>
      <c r="BEY2022" s="418"/>
      <c r="BEZ2022" s="418"/>
      <c r="BFA2022" s="418"/>
      <c r="BFB2022" s="418"/>
      <c r="BFC2022" s="418"/>
      <c r="BFD2022" s="418"/>
      <c r="BFE2022" s="418"/>
      <c r="BFF2022" s="418"/>
      <c r="BFG2022" s="418"/>
      <c r="BFH2022" s="418"/>
      <c r="BFI2022" s="418"/>
      <c r="BFJ2022" s="418"/>
      <c r="BFK2022" s="418"/>
      <c r="BFL2022" s="418"/>
      <c r="BFM2022" s="418"/>
      <c r="BFN2022" s="418"/>
      <c r="BFO2022" s="418"/>
      <c r="BFP2022" s="418"/>
      <c r="BFQ2022" s="418"/>
      <c r="BFR2022" s="418"/>
      <c r="BFS2022" s="418"/>
      <c r="BFT2022" s="418"/>
      <c r="BFU2022" s="418"/>
      <c r="BFV2022" s="418"/>
      <c r="BFW2022" s="418"/>
      <c r="BFX2022" s="418"/>
      <c r="BFY2022" s="418"/>
      <c r="BFZ2022" s="418"/>
      <c r="BGA2022" s="418"/>
      <c r="BGB2022" s="418"/>
      <c r="BGC2022" s="418"/>
      <c r="BGD2022" s="418"/>
      <c r="BGE2022" s="418"/>
      <c r="BGF2022" s="418"/>
      <c r="BGG2022" s="418"/>
      <c r="BGH2022" s="418"/>
      <c r="BGI2022" s="418"/>
      <c r="BGJ2022" s="418"/>
      <c r="BGK2022" s="418"/>
      <c r="BGL2022" s="418"/>
      <c r="BGM2022" s="418"/>
      <c r="BGN2022" s="418"/>
      <c r="BGO2022" s="418"/>
      <c r="BGP2022" s="418"/>
      <c r="BGQ2022" s="418"/>
      <c r="BGR2022" s="418"/>
      <c r="BGS2022" s="418"/>
      <c r="BGT2022" s="418"/>
      <c r="BGU2022" s="418"/>
      <c r="BGV2022" s="418"/>
      <c r="BGW2022" s="418"/>
      <c r="BGX2022" s="418"/>
      <c r="BGY2022" s="418"/>
      <c r="BGZ2022" s="418"/>
      <c r="BHA2022" s="418"/>
      <c r="BHB2022" s="418"/>
      <c r="BHC2022" s="418"/>
      <c r="BHD2022" s="418"/>
      <c r="BHE2022" s="418"/>
      <c r="BHF2022" s="418"/>
      <c r="BHG2022" s="418"/>
      <c r="BHH2022" s="418"/>
      <c r="BHI2022" s="418"/>
      <c r="BHJ2022" s="418"/>
      <c r="BHK2022" s="418"/>
      <c r="BHL2022" s="418"/>
      <c r="BHM2022" s="418"/>
      <c r="BHN2022" s="418"/>
      <c r="BHO2022" s="418"/>
      <c r="BHP2022" s="418"/>
      <c r="BHQ2022" s="418"/>
      <c r="BHR2022" s="418"/>
      <c r="BHS2022" s="418"/>
      <c r="BHT2022" s="418"/>
      <c r="BHU2022" s="418"/>
      <c r="BHV2022" s="418"/>
      <c r="BHW2022" s="418"/>
      <c r="BHX2022" s="418"/>
      <c r="BHY2022" s="418"/>
      <c r="BHZ2022" s="418"/>
      <c r="BIA2022" s="418"/>
      <c r="BIB2022" s="418"/>
      <c r="BIC2022" s="418"/>
      <c r="BID2022" s="418"/>
      <c r="BIE2022" s="418"/>
      <c r="BIF2022" s="418"/>
      <c r="BIG2022" s="418"/>
      <c r="BIH2022" s="418"/>
      <c r="BII2022" s="418"/>
      <c r="BIJ2022" s="418"/>
      <c r="BIK2022" s="418"/>
      <c r="BIL2022" s="418"/>
      <c r="BIM2022" s="418"/>
      <c r="BIN2022" s="418"/>
      <c r="BIO2022" s="418"/>
      <c r="BIP2022" s="418"/>
      <c r="BIQ2022" s="418"/>
      <c r="BIR2022" s="418"/>
      <c r="BIS2022" s="418"/>
      <c r="BIT2022" s="418"/>
      <c r="BIU2022" s="418"/>
      <c r="BIV2022" s="418"/>
      <c r="BIW2022" s="418"/>
      <c r="BIX2022" s="418"/>
      <c r="BIY2022" s="418"/>
      <c r="BIZ2022" s="418"/>
      <c r="BJA2022" s="418"/>
      <c r="BJB2022" s="418"/>
      <c r="BJC2022" s="418"/>
      <c r="BJD2022" s="418"/>
      <c r="BJE2022" s="418"/>
      <c r="BJF2022" s="418"/>
      <c r="BJG2022" s="418"/>
      <c r="BJH2022" s="418"/>
      <c r="BJI2022" s="418"/>
      <c r="BJJ2022" s="418"/>
      <c r="BJK2022" s="418"/>
      <c r="BJL2022" s="418"/>
      <c r="BJM2022" s="418"/>
      <c r="BJN2022" s="418"/>
      <c r="BJO2022" s="418"/>
      <c r="BJP2022" s="418"/>
      <c r="BJQ2022" s="418"/>
      <c r="BJR2022" s="418"/>
      <c r="BJS2022" s="418"/>
      <c r="BJT2022" s="418"/>
      <c r="BJU2022" s="418"/>
      <c r="BJV2022" s="418"/>
      <c r="BJW2022" s="418"/>
      <c r="BJX2022" s="418"/>
      <c r="BJY2022" s="418"/>
      <c r="BJZ2022" s="418"/>
      <c r="BKA2022" s="418"/>
      <c r="BKB2022" s="418"/>
      <c r="BKC2022" s="418"/>
      <c r="BKD2022" s="418"/>
      <c r="BKE2022" s="418"/>
      <c r="BKF2022" s="418"/>
      <c r="BKG2022" s="418"/>
      <c r="BKH2022" s="418"/>
      <c r="BKI2022" s="418"/>
      <c r="BKJ2022" s="418"/>
      <c r="BKK2022" s="418"/>
      <c r="BKL2022" s="418"/>
      <c r="BKM2022" s="418"/>
      <c r="BKN2022" s="418"/>
      <c r="BKO2022" s="418"/>
      <c r="BKP2022" s="418"/>
      <c r="BKQ2022" s="418"/>
      <c r="BKR2022" s="418"/>
      <c r="BKS2022" s="418"/>
      <c r="BKT2022" s="418"/>
      <c r="BKU2022" s="418"/>
      <c r="BKV2022" s="418"/>
      <c r="BKW2022" s="418"/>
      <c r="BKX2022" s="418"/>
      <c r="BKY2022" s="418"/>
      <c r="BKZ2022" s="418"/>
      <c r="BLA2022" s="418"/>
      <c r="BLB2022" s="418"/>
      <c r="BLC2022" s="418"/>
      <c r="BLD2022" s="418"/>
      <c r="BLE2022" s="418"/>
      <c r="BLF2022" s="418"/>
      <c r="BLG2022" s="418"/>
      <c r="BLH2022" s="418"/>
      <c r="BLI2022" s="418"/>
      <c r="BLJ2022" s="418"/>
      <c r="BLK2022" s="418"/>
      <c r="BLL2022" s="418"/>
      <c r="BLM2022" s="418"/>
      <c r="BLN2022" s="418"/>
      <c r="BLO2022" s="418"/>
      <c r="BLP2022" s="418"/>
      <c r="BLQ2022" s="418"/>
      <c r="BLR2022" s="418"/>
      <c r="BLS2022" s="418"/>
      <c r="BLT2022" s="418"/>
      <c r="BLU2022" s="418"/>
      <c r="BLV2022" s="418"/>
      <c r="BLW2022" s="418"/>
      <c r="BLX2022" s="418"/>
      <c r="BLY2022" s="418"/>
      <c r="BLZ2022" s="418"/>
      <c r="BMA2022" s="418"/>
      <c r="BMB2022" s="418"/>
      <c r="BMC2022" s="418"/>
      <c r="BMD2022" s="418"/>
      <c r="BME2022" s="418"/>
      <c r="BMF2022" s="418"/>
      <c r="BMG2022" s="418"/>
      <c r="BMH2022" s="418"/>
      <c r="BMI2022" s="418"/>
      <c r="BMJ2022" s="418"/>
      <c r="BMK2022" s="418"/>
      <c r="BML2022" s="418"/>
      <c r="BMM2022" s="418"/>
      <c r="BMN2022" s="418"/>
      <c r="BMO2022" s="418"/>
      <c r="BMP2022" s="418"/>
      <c r="BMQ2022" s="418"/>
      <c r="BMR2022" s="418"/>
      <c r="BMS2022" s="418"/>
      <c r="BMT2022" s="418"/>
      <c r="BMU2022" s="418"/>
      <c r="BMV2022" s="418"/>
      <c r="BMW2022" s="418"/>
      <c r="BMX2022" s="418"/>
      <c r="BMY2022" s="418"/>
      <c r="BMZ2022" s="418"/>
      <c r="BNA2022" s="418"/>
      <c r="BNB2022" s="418"/>
      <c r="BNC2022" s="418"/>
      <c r="BND2022" s="418"/>
      <c r="BNE2022" s="418"/>
      <c r="BNF2022" s="418"/>
      <c r="BNG2022" s="418"/>
      <c r="BNH2022" s="418"/>
      <c r="BNI2022" s="418"/>
      <c r="BNJ2022" s="418"/>
      <c r="BNK2022" s="418"/>
      <c r="BNL2022" s="418"/>
      <c r="BNM2022" s="418"/>
      <c r="BNN2022" s="418"/>
      <c r="BNO2022" s="418"/>
      <c r="BNP2022" s="418"/>
      <c r="BNQ2022" s="418"/>
      <c r="BNR2022" s="418"/>
      <c r="BNS2022" s="418"/>
      <c r="BNT2022" s="418"/>
      <c r="BNU2022" s="418"/>
      <c r="BNV2022" s="418"/>
      <c r="BNW2022" s="418"/>
      <c r="BNX2022" s="418"/>
      <c r="BNY2022" s="418"/>
      <c r="BNZ2022" s="418"/>
      <c r="BOA2022" s="418"/>
      <c r="BOB2022" s="418"/>
      <c r="BOC2022" s="418"/>
      <c r="BOD2022" s="418"/>
      <c r="BOE2022" s="418"/>
      <c r="BOF2022" s="418"/>
      <c r="BOG2022" s="418"/>
      <c r="BOH2022" s="418"/>
      <c r="BOI2022" s="418"/>
      <c r="BOJ2022" s="418"/>
      <c r="BOK2022" s="418"/>
      <c r="BOL2022" s="418"/>
      <c r="BOM2022" s="418"/>
      <c r="BON2022" s="418"/>
      <c r="BOO2022" s="418"/>
      <c r="BOP2022" s="418"/>
      <c r="BOQ2022" s="418"/>
      <c r="BOR2022" s="418"/>
      <c r="BOS2022" s="418"/>
      <c r="BOT2022" s="418"/>
      <c r="BOU2022" s="418"/>
      <c r="BOV2022" s="418"/>
      <c r="BOW2022" s="418"/>
      <c r="BOX2022" s="418"/>
      <c r="BOY2022" s="418"/>
      <c r="BOZ2022" s="418"/>
      <c r="BPA2022" s="418"/>
      <c r="BPB2022" s="418"/>
      <c r="BPC2022" s="418"/>
      <c r="BPD2022" s="418"/>
      <c r="BPE2022" s="418"/>
      <c r="BPF2022" s="418"/>
      <c r="BPG2022" s="418"/>
      <c r="BPH2022" s="418"/>
      <c r="BPI2022" s="418"/>
      <c r="BPJ2022" s="418"/>
      <c r="BPK2022" s="418"/>
      <c r="BPL2022" s="418"/>
      <c r="BPM2022" s="418"/>
      <c r="BPN2022" s="418"/>
      <c r="BPO2022" s="418"/>
      <c r="BPP2022" s="418"/>
      <c r="BPQ2022" s="418"/>
      <c r="BPR2022" s="418"/>
      <c r="BPS2022" s="418"/>
      <c r="BPT2022" s="418"/>
      <c r="BPU2022" s="418"/>
      <c r="BPV2022" s="418"/>
      <c r="BPW2022" s="418"/>
      <c r="BPX2022" s="418"/>
      <c r="BPY2022" s="418"/>
      <c r="BPZ2022" s="418"/>
      <c r="BQA2022" s="418"/>
      <c r="BQB2022" s="418"/>
      <c r="BQC2022" s="418"/>
      <c r="BQD2022" s="418"/>
      <c r="BQE2022" s="418"/>
      <c r="BQF2022" s="418"/>
      <c r="BQG2022" s="418"/>
      <c r="BQH2022" s="418"/>
      <c r="BQI2022" s="418"/>
      <c r="BQJ2022" s="418"/>
      <c r="BQK2022" s="418"/>
      <c r="BQL2022" s="418"/>
      <c r="BQM2022" s="418"/>
      <c r="BQN2022" s="418"/>
      <c r="BQO2022" s="418"/>
      <c r="BQP2022" s="418"/>
      <c r="BQQ2022" s="418"/>
      <c r="BQR2022" s="418"/>
      <c r="BQS2022" s="418"/>
      <c r="BQT2022" s="418"/>
      <c r="BQU2022" s="418"/>
      <c r="BQV2022" s="418"/>
      <c r="BQW2022" s="418"/>
      <c r="BQX2022" s="418"/>
      <c r="BQY2022" s="418"/>
      <c r="BQZ2022" s="418"/>
      <c r="BRA2022" s="418"/>
      <c r="BRB2022" s="418"/>
      <c r="BRC2022" s="418"/>
      <c r="BRD2022" s="418"/>
      <c r="BRE2022" s="418"/>
      <c r="BRF2022" s="418"/>
      <c r="BRG2022" s="418"/>
      <c r="BRH2022" s="418"/>
      <c r="BRI2022" s="418"/>
      <c r="BRJ2022" s="418"/>
      <c r="BRK2022" s="418"/>
      <c r="BRL2022" s="418"/>
      <c r="BRM2022" s="418"/>
      <c r="BRN2022" s="418"/>
      <c r="BRO2022" s="418"/>
      <c r="BRP2022" s="418"/>
      <c r="BRQ2022" s="418"/>
      <c r="BRR2022" s="418"/>
      <c r="BRS2022" s="418"/>
      <c r="BRT2022" s="418"/>
      <c r="BRU2022" s="418"/>
      <c r="BRV2022" s="418"/>
      <c r="BRW2022" s="418"/>
      <c r="BRX2022" s="418"/>
      <c r="BRY2022" s="418"/>
      <c r="BRZ2022" s="418"/>
      <c r="BSA2022" s="418"/>
      <c r="BSB2022" s="418"/>
      <c r="BSC2022" s="418"/>
      <c r="BSD2022" s="418"/>
      <c r="BSE2022" s="418"/>
      <c r="BSF2022" s="418"/>
      <c r="BSG2022" s="418"/>
      <c r="BSH2022" s="418"/>
      <c r="BSI2022" s="418"/>
      <c r="BSJ2022" s="418"/>
      <c r="BSK2022" s="418"/>
      <c r="BSL2022" s="418"/>
      <c r="BSM2022" s="418"/>
      <c r="BSN2022" s="418"/>
      <c r="BSO2022" s="418"/>
      <c r="BSP2022" s="418"/>
      <c r="BSQ2022" s="418"/>
      <c r="BSR2022" s="418"/>
      <c r="BSS2022" s="418"/>
      <c r="BST2022" s="418"/>
      <c r="BSU2022" s="418"/>
      <c r="BSV2022" s="418"/>
      <c r="BSW2022" s="418"/>
      <c r="BSX2022" s="418"/>
      <c r="BSY2022" s="418"/>
      <c r="BSZ2022" s="418"/>
      <c r="BTA2022" s="418"/>
      <c r="BTB2022" s="418"/>
      <c r="BTC2022" s="418"/>
      <c r="BTD2022" s="418"/>
      <c r="BTE2022" s="418"/>
      <c r="BTF2022" s="418"/>
      <c r="BTG2022" s="418"/>
      <c r="BTH2022" s="418"/>
      <c r="BTI2022" s="418"/>
      <c r="BTJ2022" s="418"/>
      <c r="BTK2022" s="418"/>
      <c r="BTL2022" s="418"/>
      <c r="BTM2022" s="418"/>
      <c r="BTN2022" s="418"/>
      <c r="BTO2022" s="418"/>
      <c r="BTP2022" s="418"/>
      <c r="BTQ2022" s="418"/>
      <c r="BTR2022" s="418"/>
      <c r="BTS2022" s="418"/>
      <c r="BTT2022" s="418"/>
      <c r="BTU2022" s="418"/>
      <c r="BTV2022" s="418"/>
      <c r="BTW2022" s="418"/>
      <c r="BTX2022" s="418"/>
      <c r="BTY2022" s="418"/>
      <c r="BTZ2022" s="418"/>
      <c r="BUA2022" s="418"/>
      <c r="BUB2022" s="418"/>
      <c r="BUC2022" s="418"/>
      <c r="BUD2022" s="418"/>
      <c r="BUE2022" s="418"/>
      <c r="BUF2022" s="418"/>
      <c r="BUG2022" s="418"/>
      <c r="BUH2022" s="418"/>
      <c r="BUI2022" s="418"/>
      <c r="BUJ2022" s="418"/>
      <c r="BUK2022" s="418"/>
      <c r="BUL2022" s="418"/>
      <c r="BUM2022" s="418"/>
      <c r="BUN2022" s="418"/>
      <c r="BUO2022" s="418"/>
      <c r="BUP2022" s="418"/>
      <c r="BUQ2022" s="418"/>
      <c r="BUR2022" s="418"/>
      <c r="BUS2022" s="418"/>
      <c r="BUT2022" s="418"/>
      <c r="BUU2022" s="418"/>
      <c r="BUV2022" s="418"/>
      <c r="BUW2022" s="418"/>
      <c r="BUX2022" s="418"/>
      <c r="BUY2022" s="418"/>
      <c r="BUZ2022" s="418"/>
      <c r="BVA2022" s="418"/>
      <c r="BVB2022" s="418"/>
      <c r="BVC2022" s="418"/>
      <c r="BVD2022" s="418"/>
      <c r="BVE2022" s="418"/>
      <c r="BVF2022" s="418"/>
      <c r="BVG2022" s="418"/>
      <c r="BVH2022" s="418"/>
      <c r="BVI2022" s="418"/>
      <c r="BVJ2022" s="418"/>
      <c r="BVK2022" s="418"/>
      <c r="BVL2022" s="418"/>
      <c r="BVM2022" s="418"/>
      <c r="BVN2022" s="418"/>
      <c r="BVO2022" s="418"/>
      <c r="BVP2022" s="418"/>
      <c r="BVQ2022" s="418"/>
      <c r="BVR2022" s="418"/>
      <c r="BVS2022" s="418"/>
      <c r="BVT2022" s="418"/>
      <c r="BVU2022" s="418"/>
      <c r="BVV2022" s="418"/>
      <c r="BVW2022" s="418"/>
      <c r="BVX2022" s="418"/>
      <c r="BVY2022" s="418"/>
      <c r="BVZ2022" s="418"/>
      <c r="BWA2022" s="418"/>
      <c r="BWB2022" s="418"/>
      <c r="BWC2022" s="418"/>
      <c r="BWD2022" s="418"/>
      <c r="BWE2022" s="418"/>
      <c r="BWF2022" s="418"/>
      <c r="BWG2022" s="418"/>
      <c r="BWH2022" s="418"/>
      <c r="BWI2022" s="418"/>
      <c r="BWJ2022" s="418"/>
      <c r="BWK2022" s="418"/>
      <c r="BWL2022" s="418"/>
      <c r="BWM2022" s="418"/>
      <c r="BWN2022" s="418"/>
      <c r="BWO2022" s="418"/>
      <c r="BWP2022" s="418"/>
      <c r="BWQ2022" s="418"/>
      <c r="BWR2022" s="418"/>
      <c r="BWS2022" s="418"/>
      <c r="BWT2022" s="418"/>
      <c r="BWU2022" s="418"/>
      <c r="BWV2022" s="418"/>
      <c r="BWW2022" s="418"/>
      <c r="BWX2022" s="418"/>
      <c r="BWY2022" s="418"/>
      <c r="BWZ2022" s="418"/>
      <c r="BXA2022" s="418"/>
      <c r="BXB2022" s="418"/>
      <c r="BXC2022" s="418"/>
      <c r="BXD2022" s="418"/>
      <c r="BXE2022" s="418"/>
      <c r="BXF2022" s="418"/>
      <c r="BXG2022" s="418"/>
      <c r="BXH2022" s="418"/>
      <c r="BXI2022" s="418"/>
      <c r="BXJ2022" s="418"/>
      <c r="BXK2022" s="418"/>
      <c r="BXL2022" s="418"/>
      <c r="BXM2022" s="418"/>
      <c r="BXN2022" s="418"/>
      <c r="BXO2022" s="418"/>
      <c r="BXP2022" s="418"/>
      <c r="BXQ2022" s="418"/>
      <c r="BXR2022" s="418"/>
      <c r="BXS2022" s="418"/>
      <c r="BXT2022" s="418"/>
      <c r="BXU2022" s="418"/>
      <c r="BXV2022" s="418"/>
      <c r="BXW2022" s="418"/>
      <c r="BXX2022" s="418"/>
      <c r="BXY2022" s="418"/>
      <c r="BXZ2022" s="418"/>
      <c r="BYA2022" s="418"/>
      <c r="BYB2022" s="418"/>
      <c r="BYC2022" s="418"/>
      <c r="BYD2022" s="418"/>
      <c r="BYE2022" s="418"/>
      <c r="BYF2022" s="418"/>
      <c r="BYG2022" s="418"/>
      <c r="BYH2022" s="418"/>
      <c r="BYI2022" s="418"/>
      <c r="BYJ2022" s="418"/>
      <c r="BYK2022" s="418"/>
      <c r="BYL2022" s="418"/>
      <c r="BYM2022" s="418"/>
      <c r="BYN2022" s="418"/>
      <c r="BYO2022" s="418"/>
      <c r="BYP2022" s="418"/>
      <c r="BYQ2022" s="418"/>
      <c r="BYR2022" s="418"/>
      <c r="BYS2022" s="418"/>
      <c r="BYT2022" s="418"/>
      <c r="BYU2022" s="418"/>
      <c r="BYV2022" s="418"/>
      <c r="BYW2022" s="418"/>
      <c r="BYX2022" s="418"/>
      <c r="BYY2022" s="418"/>
      <c r="BYZ2022" s="418"/>
      <c r="BZA2022" s="418"/>
      <c r="BZB2022" s="418"/>
      <c r="BZC2022" s="418"/>
      <c r="BZD2022" s="418"/>
      <c r="BZE2022" s="418"/>
      <c r="BZF2022" s="418"/>
      <c r="BZG2022" s="418"/>
      <c r="BZH2022" s="418"/>
      <c r="BZI2022" s="418"/>
      <c r="BZJ2022" s="418"/>
      <c r="BZK2022" s="418"/>
      <c r="BZL2022" s="418"/>
      <c r="BZM2022" s="418"/>
      <c r="BZN2022" s="418"/>
      <c r="BZO2022" s="418"/>
      <c r="BZP2022" s="418"/>
      <c r="BZQ2022" s="418"/>
      <c r="BZR2022" s="418"/>
      <c r="BZS2022" s="418"/>
      <c r="BZT2022" s="418"/>
      <c r="BZU2022" s="418"/>
      <c r="BZV2022" s="418"/>
      <c r="BZW2022" s="418"/>
      <c r="BZX2022" s="418"/>
      <c r="BZY2022" s="418"/>
      <c r="BZZ2022" s="418"/>
      <c r="CAA2022" s="418"/>
      <c r="CAB2022" s="418"/>
      <c r="CAC2022" s="418"/>
      <c r="CAD2022" s="418"/>
      <c r="CAE2022" s="418"/>
      <c r="CAF2022" s="418"/>
      <c r="CAG2022" s="418"/>
      <c r="CAH2022" s="418"/>
      <c r="CAI2022" s="418"/>
      <c r="CAJ2022" s="418"/>
      <c r="CAK2022" s="418"/>
      <c r="CAL2022" s="418"/>
      <c r="CAM2022" s="418"/>
      <c r="CAN2022" s="418"/>
      <c r="CAO2022" s="418"/>
      <c r="CAP2022" s="418"/>
      <c r="CAQ2022" s="418"/>
      <c r="CAR2022" s="418"/>
      <c r="CAS2022" s="418"/>
      <c r="CAT2022" s="418"/>
      <c r="CAU2022" s="418"/>
      <c r="CAV2022" s="418"/>
      <c r="CAW2022" s="418"/>
      <c r="CAX2022" s="418"/>
      <c r="CAY2022" s="418"/>
      <c r="CAZ2022" s="418"/>
      <c r="CBA2022" s="418"/>
      <c r="CBB2022" s="418"/>
      <c r="CBC2022" s="418"/>
      <c r="CBD2022" s="418"/>
      <c r="CBE2022" s="418"/>
      <c r="CBF2022" s="418"/>
      <c r="CBG2022" s="418"/>
      <c r="CBH2022" s="418"/>
      <c r="CBI2022" s="418"/>
      <c r="CBJ2022" s="418"/>
      <c r="CBK2022" s="418"/>
      <c r="CBL2022" s="418"/>
      <c r="CBM2022" s="418"/>
      <c r="CBN2022" s="418"/>
      <c r="CBO2022" s="418"/>
      <c r="CBP2022" s="418"/>
      <c r="CBQ2022" s="418"/>
      <c r="CBR2022" s="418"/>
      <c r="CBS2022" s="418"/>
      <c r="CBT2022" s="418"/>
      <c r="CBU2022" s="418"/>
      <c r="CBV2022" s="418"/>
      <c r="CBW2022" s="418"/>
      <c r="CBX2022" s="418"/>
      <c r="CBY2022" s="418"/>
      <c r="CBZ2022" s="418"/>
      <c r="CCA2022" s="418"/>
      <c r="CCB2022" s="418"/>
      <c r="CCC2022" s="418"/>
      <c r="CCD2022" s="418"/>
      <c r="CCE2022" s="418"/>
      <c r="CCF2022" s="418"/>
      <c r="CCG2022" s="418"/>
      <c r="CCH2022" s="418"/>
      <c r="CCI2022" s="418"/>
      <c r="CCJ2022" s="418"/>
      <c r="CCK2022" s="418"/>
      <c r="CCL2022" s="418"/>
      <c r="CCM2022" s="418"/>
      <c r="CCN2022" s="418"/>
      <c r="CCO2022" s="418"/>
      <c r="CCP2022" s="418"/>
      <c r="CCQ2022" s="418"/>
      <c r="CCR2022" s="418"/>
      <c r="CCS2022" s="418"/>
      <c r="CCT2022" s="418"/>
      <c r="CCU2022" s="418"/>
      <c r="CCV2022" s="418"/>
      <c r="CCW2022" s="418"/>
      <c r="CCX2022" s="418"/>
      <c r="CCY2022" s="418"/>
      <c r="CCZ2022" s="418"/>
      <c r="CDA2022" s="418"/>
      <c r="CDB2022" s="418"/>
      <c r="CDC2022" s="418"/>
      <c r="CDD2022" s="418"/>
      <c r="CDE2022" s="418"/>
      <c r="CDF2022" s="418"/>
      <c r="CDG2022" s="418"/>
      <c r="CDH2022" s="418"/>
      <c r="CDI2022" s="418"/>
      <c r="CDJ2022" s="418"/>
      <c r="CDK2022" s="418"/>
      <c r="CDL2022" s="418"/>
      <c r="CDM2022" s="418"/>
      <c r="CDN2022" s="418"/>
      <c r="CDO2022" s="418"/>
      <c r="CDP2022" s="418"/>
      <c r="CDQ2022" s="418"/>
      <c r="CDR2022" s="418"/>
      <c r="CDS2022" s="418"/>
      <c r="CDT2022" s="418"/>
      <c r="CDU2022" s="418"/>
      <c r="CDV2022" s="418"/>
      <c r="CDW2022" s="418"/>
      <c r="CDX2022" s="418"/>
      <c r="CDY2022" s="418"/>
      <c r="CDZ2022" s="418"/>
      <c r="CEA2022" s="418"/>
      <c r="CEB2022" s="418"/>
      <c r="CEC2022" s="418"/>
      <c r="CED2022" s="418"/>
      <c r="CEE2022" s="418"/>
      <c r="CEF2022" s="418"/>
      <c r="CEG2022" s="418"/>
      <c r="CEH2022" s="418"/>
      <c r="CEI2022" s="418"/>
      <c r="CEJ2022" s="418"/>
      <c r="CEK2022" s="418"/>
      <c r="CEL2022" s="418"/>
      <c r="CEM2022" s="418"/>
      <c r="CEN2022" s="418"/>
      <c r="CEO2022" s="418"/>
      <c r="CEP2022" s="418"/>
      <c r="CEQ2022" s="418"/>
      <c r="CER2022" s="418"/>
      <c r="CES2022" s="418"/>
      <c r="CET2022" s="418"/>
      <c r="CEU2022" s="418"/>
      <c r="CEV2022" s="418"/>
      <c r="CEW2022" s="418"/>
      <c r="CEX2022" s="418"/>
      <c r="CEY2022" s="418"/>
      <c r="CEZ2022" s="418"/>
      <c r="CFA2022" s="418"/>
      <c r="CFB2022" s="418"/>
      <c r="CFC2022" s="418"/>
      <c r="CFD2022" s="418"/>
      <c r="CFE2022" s="418"/>
      <c r="CFF2022" s="418"/>
      <c r="CFG2022" s="418"/>
      <c r="CFH2022" s="418"/>
      <c r="CFI2022" s="418"/>
      <c r="CFJ2022" s="418"/>
      <c r="CFK2022" s="418"/>
      <c r="CFL2022" s="418"/>
      <c r="CFM2022" s="418"/>
      <c r="CFN2022" s="418"/>
      <c r="CFO2022" s="418"/>
      <c r="CFP2022" s="418"/>
      <c r="CFQ2022" s="418"/>
      <c r="CFR2022" s="418"/>
      <c r="CFS2022" s="418"/>
      <c r="CFT2022" s="418"/>
      <c r="CFU2022" s="418"/>
      <c r="CFV2022" s="418"/>
      <c r="CFW2022" s="418"/>
      <c r="CFX2022" s="418"/>
      <c r="CFY2022" s="418"/>
      <c r="CFZ2022" s="418"/>
      <c r="CGA2022" s="418"/>
      <c r="CGB2022" s="418"/>
      <c r="CGC2022" s="418"/>
      <c r="CGD2022" s="418"/>
      <c r="CGE2022" s="418"/>
      <c r="CGF2022" s="418"/>
      <c r="CGG2022" s="418"/>
      <c r="CGH2022" s="418"/>
      <c r="CGI2022" s="418"/>
      <c r="CGJ2022" s="418"/>
      <c r="CGK2022" s="418"/>
      <c r="CGL2022" s="418"/>
      <c r="CGM2022" s="418"/>
      <c r="CGN2022" s="418"/>
      <c r="CGO2022" s="418"/>
      <c r="CGP2022" s="418"/>
      <c r="CGQ2022" s="418"/>
      <c r="CGR2022" s="418"/>
      <c r="CGS2022" s="418"/>
      <c r="CGT2022" s="418"/>
      <c r="CGU2022" s="418"/>
      <c r="CGV2022" s="418"/>
      <c r="CGW2022" s="418"/>
      <c r="CGX2022" s="418"/>
      <c r="CGY2022" s="418"/>
      <c r="CGZ2022" s="418"/>
      <c r="CHA2022" s="418"/>
      <c r="CHB2022" s="418"/>
      <c r="CHC2022" s="418"/>
      <c r="CHD2022" s="418"/>
      <c r="CHE2022" s="418"/>
      <c r="CHF2022" s="418"/>
      <c r="CHG2022" s="418"/>
      <c r="CHH2022" s="418"/>
      <c r="CHI2022" s="418"/>
      <c r="CHJ2022" s="418"/>
      <c r="CHK2022" s="418"/>
      <c r="CHL2022" s="418"/>
      <c r="CHM2022" s="418"/>
      <c r="CHN2022" s="418"/>
      <c r="CHO2022" s="418"/>
      <c r="CHP2022" s="418"/>
      <c r="CHQ2022" s="418"/>
      <c r="CHR2022" s="418"/>
      <c r="CHS2022" s="418"/>
      <c r="CHT2022" s="418"/>
      <c r="CHU2022" s="418"/>
      <c r="CHV2022" s="418"/>
      <c r="CHW2022" s="418"/>
    </row>
    <row r="2023" spans="1:2259" s="567" customFormat="1" ht="18" customHeight="1" x14ac:dyDescent="0.25">
      <c r="A2023" s="74"/>
      <c r="B2023" s="75"/>
      <c r="C2023" s="76"/>
      <c r="D2023" s="182"/>
      <c r="E2023" s="183"/>
      <c r="F2023" s="63"/>
      <c r="G2023" s="79"/>
      <c r="H2023" s="80">
        <v>1541</v>
      </c>
      <c r="I2023" s="87" t="s">
        <v>2620</v>
      </c>
      <c r="J2023" s="79">
        <v>1000</v>
      </c>
      <c r="K2023" s="83">
        <v>1</v>
      </c>
      <c r="L2023" s="83">
        <v>0</v>
      </c>
      <c r="M2023" s="83">
        <v>1</v>
      </c>
      <c r="N2023" s="82"/>
      <c r="O2023" s="83">
        <f t="shared" si="352"/>
        <v>0.66666666666666663</v>
      </c>
      <c r="P2023" s="84">
        <f t="shared" si="349"/>
        <v>4.3826666666666662E-4</v>
      </c>
      <c r="Q2023" s="337"/>
      <c r="R2023" s="85" t="s">
        <v>2621</v>
      </c>
      <c r="S2023" s="79">
        <v>1000</v>
      </c>
      <c r="T2023" s="83">
        <v>0</v>
      </c>
      <c r="U2023" s="83">
        <v>0</v>
      </c>
      <c r="V2023" s="83">
        <v>0</v>
      </c>
      <c r="W2023" s="82"/>
      <c r="X2023" s="83">
        <f t="shared" si="353"/>
        <v>0</v>
      </c>
      <c r="Y2023" s="84">
        <f t="shared" si="348"/>
        <v>0</v>
      </c>
      <c r="Z2023" s="86"/>
      <c r="AA2023" s="73">
        <f t="shared" si="354"/>
        <v>4.3826666666666662E-4</v>
      </c>
      <c r="AB2023" s="831">
        <f t="shared" si="350"/>
        <v>999.56173333333334</v>
      </c>
      <c r="AC2023" s="418"/>
      <c r="AD2023" s="418"/>
      <c r="AE2023" s="418"/>
      <c r="AF2023" s="418"/>
      <c r="AG2023" s="418"/>
      <c r="AH2023" s="418"/>
      <c r="AI2023" s="418"/>
      <c r="AJ2023" s="418"/>
      <c r="AK2023" s="418"/>
      <c r="AL2023" s="418"/>
      <c r="AM2023" s="418"/>
      <c r="AN2023" s="418"/>
      <c r="AO2023" s="418"/>
      <c r="AP2023" s="418"/>
      <c r="AQ2023" s="418"/>
      <c r="AR2023" s="418"/>
      <c r="AS2023" s="418"/>
      <c r="AT2023" s="418"/>
      <c r="AU2023" s="418"/>
      <c r="AV2023" s="418"/>
      <c r="AW2023" s="418"/>
      <c r="AX2023" s="418"/>
      <c r="AY2023" s="418"/>
      <c r="AZ2023" s="418"/>
      <c r="BA2023" s="418"/>
      <c r="BB2023" s="418"/>
      <c r="BC2023" s="418"/>
      <c r="BD2023" s="418"/>
      <c r="BE2023" s="418"/>
      <c r="BF2023" s="418"/>
      <c r="BG2023" s="418"/>
      <c r="BH2023" s="418"/>
      <c r="BI2023" s="418"/>
      <c r="BJ2023" s="418"/>
      <c r="BK2023" s="418"/>
      <c r="BL2023" s="418"/>
      <c r="BM2023" s="418"/>
      <c r="BN2023" s="418"/>
      <c r="BO2023" s="418"/>
      <c r="BP2023" s="418"/>
      <c r="BQ2023" s="418"/>
      <c r="BR2023" s="418"/>
      <c r="BS2023" s="418"/>
      <c r="BT2023" s="418"/>
      <c r="BU2023" s="418"/>
      <c r="BV2023" s="418"/>
      <c r="BW2023" s="418"/>
      <c r="BX2023" s="418"/>
      <c r="BY2023" s="418"/>
      <c r="BZ2023" s="418"/>
      <c r="CA2023" s="418"/>
      <c r="CB2023" s="418"/>
      <c r="CC2023" s="418"/>
      <c r="CD2023" s="418"/>
      <c r="CE2023" s="418"/>
      <c r="CF2023" s="418"/>
      <c r="CG2023" s="418"/>
      <c r="CH2023" s="418"/>
      <c r="CI2023" s="418"/>
      <c r="CJ2023" s="418"/>
      <c r="CK2023" s="418"/>
      <c r="CL2023" s="418"/>
      <c r="CM2023" s="418"/>
      <c r="CN2023" s="418"/>
      <c r="CO2023" s="418"/>
      <c r="CP2023" s="418"/>
      <c r="CQ2023" s="418"/>
      <c r="CR2023" s="418"/>
      <c r="CS2023" s="418"/>
      <c r="CT2023" s="418"/>
      <c r="CU2023" s="418"/>
      <c r="CV2023" s="418"/>
      <c r="CW2023" s="418"/>
      <c r="CX2023" s="418"/>
      <c r="CY2023" s="418"/>
      <c r="CZ2023" s="418"/>
      <c r="DA2023" s="418"/>
      <c r="DB2023" s="418"/>
      <c r="DC2023" s="418"/>
      <c r="DD2023" s="418"/>
      <c r="DE2023" s="418"/>
      <c r="DF2023" s="418"/>
      <c r="DG2023" s="418"/>
      <c r="DH2023" s="418"/>
      <c r="DI2023" s="418"/>
      <c r="DJ2023" s="418"/>
      <c r="DK2023" s="418"/>
      <c r="DL2023" s="418"/>
      <c r="DM2023" s="418"/>
      <c r="DN2023" s="418"/>
      <c r="DO2023" s="418"/>
      <c r="DP2023" s="418"/>
      <c r="DQ2023" s="418"/>
      <c r="DR2023" s="418"/>
      <c r="DS2023" s="418"/>
      <c r="DT2023" s="418"/>
      <c r="DU2023" s="418"/>
      <c r="DV2023" s="418"/>
      <c r="DW2023" s="418"/>
      <c r="DX2023" s="418"/>
      <c r="DY2023" s="418"/>
      <c r="DZ2023" s="418"/>
      <c r="EA2023" s="418"/>
      <c r="EB2023" s="418"/>
      <c r="EC2023" s="418"/>
      <c r="ED2023" s="418"/>
      <c r="EE2023" s="418"/>
      <c r="EF2023" s="418"/>
      <c r="EG2023" s="418"/>
      <c r="EH2023" s="418"/>
      <c r="EI2023" s="418"/>
      <c r="EJ2023" s="418"/>
      <c r="EK2023" s="418"/>
      <c r="EL2023" s="418"/>
      <c r="EM2023" s="418"/>
      <c r="EN2023" s="418"/>
      <c r="EO2023" s="418"/>
      <c r="EP2023" s="418"/>
      <c r="EQ2023" s="418"/>
      <c r="ER2023" s="418"/>
      <c r="ES2023" s="418"/>
      <c r="ET2023" s="418"/>
      <c r="EU2023" s="418"/>
      <c r="EV2023" s="418"/>
      <c r="EW2023" s="418"/>
      <c r="EX2023" s="418"/>
      <c r="EY2023" s="418"/>
      <c r="EZ2023" s="418"/>
      <c r="FA2023" s="418"/>
      <c r="FB2023" s="418"/>
      <c r="FC2023" s="418"/>
      <c r="FD2023" s="418"/>
      <c r="FE2023" s="418"/>
      <c r="FF2023" s="418"/>
      <c r="FG2023" s="418"/>
      <c r="FH2023" s="418"/>
      <c r="FI2023" s="418"/>
      <c r="FJ2023" s="418"/>
      <c r="FK2023" s="418"/>
      <c r="FL2023" s="418"/>
      <c r="FM2023" s="418"/>
      <c r="FN2023" s="418"/>
      <c r="FO2023" s="418"/>
      <c r="FP2023" s="418"/>
      <c r="FQ2023" s="418"/>
      <c r="FR2023" s="418"/>
      <c r="FS2023" s="418"/>
      <c r="FT2023" s="418"/>
      <c r="FU2023" s="418"/>
      <c r="FV2023" s="418"/>
      <c r="FW2023" s="418"/>
      <c r="FX2023" s="418"/>
      <c r="FY2023" s="418"/>
      <c r="FZ2023" s="418"/>
      <c r="GA2023" s="418"/>
      <c r="GB2023" s="418"/>
      <c r="GC2023" s="418"/>
      <c r="GD2023" s="418"/>
      <c r="GE2023" s="418"/>
      <c r="GF2023" s="418"/>
      <c r="GG2023" s="418"/>
      <c r="GH2023" s="418"/>
      <c r="GI2023" s="418"/>
      <c r="GJ2023" s="418"/>
      <c r="GK2023" s="418"/>
      <c r="GL2023" s="418"/>
      <c r="GM2023" s="418"/>
      <c r="GN2023" s="418"/>
      <c r="GO2023" s="418"/>
      <c r="GP2023" s="418"/>
      <c r="GQ2023" s="418"/>
      <c r="GR2023" s="418"/>
      <c r="GS2023" s="418"/>
      <c r="GT2023" s="418"/>
      <c r="GU2023" s="418"/>
      <c r="GV2023" s="418"/>
      <c r="GW2023" s="418"/>
      <c r="GX2023" s="418"/>
      <c r="GY2023" s="418"/>
      <c r="GZ2023" s="418"/>
      <c r="HA2023" s="418"/>
      <c r="HB2023" s="418"/>
      <c r="HC2023" s="418"/>
      <c r="HD2023" s="418"/>
      <c r="HE2023" s="418"/>
      <c r="HF2023" s="418"/>
      <c r="HG2023" s="418"/>
      <c r="HH2023" s="418"/>
      <c r="HI2023" s="418"/>
      <c r="HJ2023" s="418"/>
      <c r="HK2023" s="418"/>
      <c r="HL2023" s="418"/>
      <c r="HM2023" s="418"/>
      <c r="HN2023" s="418"/>
      <c r="HO2023" s="418"/>
      <c r="HP2023" s="418"/>
      <c r="HQ2023" s="418"/>
      <c r="HR2023" s="418"/>
      <c r="HS2023" s="418"/>
      <c r="HT2023" s="418"/>
      <c r="HU2023" s="418"/>
      <c r="HV2023" s="418"/>
      <c r="HW2023" s="418"/>
      <c r="HX2023" s="418"/>
      <c r="HY2023" s="418"/>
      <c r="HZ2023" s="418"/>
      <c r="IA2023" s="418"/>
      <c r="IB2023" s="418"/>
      <c r="IC2023" s="418"/>
      <c r="ID2023" s="418"/>
      <c r="IE2023" s="418"/>
      <c r="IF2023" s="418"/>
      <c r="IG2023" s="418"/>
      <c r="IH2023" s="418"/>
      <c r="II2023" s="418"/>
      <c r="IJ2023" s="418"/>
      <c r="IK2023" s="418"/>
      <c r="IL2023" s="418"/>
      <c r="IM2023" s="418"/>
      <c r="IN2023" s="418"/>
      <c r="IO2023" s="418"/>
      <c r="IP2023" s="418"/>
      <c r="IQ2023" s="418"/>
      <c r="IR2023" s="418"/>
      <c r="IS2023" s="418"/>
      <c r="IT2023" s="418"/>
      <c r="IU2023" s="418"/>
      <c r="IV2023" s="418"/>
      <c r="IW2023" s="418"/>
      <c r="IX2023" s="418"/>
      <c r="IY2023" s="418"/>
      <c r="IZ2023" s="418"/>
      <c r="JA2023" s="418"/>
      <c r="JB2023" s="418"/>
      <c r="JC2023" s="418"/>
      <c r="JD2023" s="418"/>
      <c r="JE2023" s="418"/>
      <c r="JF2023" s="418"/>
      <c r="JG2023" s="418"/>
      <c r="JH2023" s="418"/>
      <c r="JI2023" s="418"/>
      <c r="JJ2023" s="418"/>
      <c r="JK2023" s="418"/>
      <c r="JL2023" s="418"/>
      <c r="JM2023" s="418"/>
      <c r="JN2023" s="418"/>
      <c r="JO2023" s="418"/>
      <c r="JP2023" s="418"/>
      <c r="JQ2023" s="418"/>
      <c r="JR2023" s="418"/>
      <c r="JS2023" s="418"/>
      <c r="JT2023" s="418"/>
      <c r="JU2023" s="418"/>
      <c r="JV2023" s="418"/>
      <c r="JW2023" s="418"/>
      <c r="JX2023" s="418"/>
      <c r="JY2023" s="418"/>
      <c r="JZ2023" s="418"/>
      <c r="KA2023" s="418"/>
      <c r="KB2023" s="418"/>
      <c r="KC2023" s="418"/>
      <c r="KD2023" s="418"/>
      <c r="KE2023" s="418"/>
      <c r="KF2023" s="418"/>
      <c r="KG2023" s="418"/>
      <c r="KH2023" s="418"/>
      <c r="KI2023" s="418"/>
      <c r="KJ2023" s="418"/>
      <c r="KK2023" s="418"/>
      <c r="KL2023" s="418"/>
      <c r="KM2023" s="418"/>
      <c r="KN2023" s="418"/>
      <c r="KO2023" s="418"/>
      <c r="KP2023" s="418"/>
      <c r="KQ2023" s="418"/>
      <c r="KR2023" s="418"/>
      <c r="KS2023" s="418"/>
      <c r="KT2023" s="418"/>
      <c r="KU2023" s="418"/>
      <c r="KV2023" s="418"/>
      <c r="KW2023" s="418"/>
      <c r="KX2023" s="418"/>
      <c r="KY2023" s="418"/>
      <c r="KZ2023" s="418"/>
      <c r="LA2023" s="418"/>
      <c r="LB2023" s="418"/>
      <c r="LC2023" s="418"/>
      <c r="LD2023" s="418"/>
      <c r="LE2023" s="418"/>
      <c r="LF2023" s="418"/>
      <c r="LG2023" s="418"/>
      <c r="LH2023" s="418"/>
      <c r="LI2023" s="418"/>
      <c r="LJ2023" s="418"/>
      <c r="LK2023" s="418"/>
      <c r="LL2023" s="418"/>
      <c r="LM2023" s="418"/>
      <c r="LN2023" s="418"/>
      <c r="LO2023" s="418"/>
      <c r="LP2023" s="418"/>
      <c r="LQ2023" s="418"/>
      <c r="LR2023" s="418"/>
      <c r="LS2023" s="418"/>
      <c r="LT2023" s="418"/>
      <c r="LU2023" s="418"/>
      <c r="LV2023" s="418"/>
      <c r="LW2023" s="418"/>
      <c r="LX2023" s="418"/>
      <c r="LY2023" s="418"/>
      <c r="LZ2023" s="418"/>
      <c r="MA2023" s="418"/>
      <c r="MB2023" s="418"/>
      <c r="MC2023" s="418"/>
      <c r="MD2023" s="418"/>
      <c r="ME2023" s="418"/>
      <c r="MF2023" s="418"/>
      <c r="MG2023" s="418"/>
      <c r="MH2023" s="418"/>
      <c r="MI2023" s="418"/>
      <c r="MJ2023" s="418"/>
      <c r="MK2023" s="418"/>
      <c r="ML2023" s="418"/>
      <c r="MM2023" s="418"/>
      <c r="MN2023" s="418"/>
      <c r="MO2023" s="418"/>
      <c r="MP2023" s="418"/>
      <c r="MQ2023" s="418"/>
      <c r="MR2023" s="418"/>
      <c r="MS2023" s="418"/>
      <c r="MT2023" s="418"/>
      <c r="MU2023" s="418"/>
      <c r="MV2023" s="418"/>
      <c r="MW2023" s="418"/>
      <c r="MX2023" s="418"/>
      <c r="MY2023" s="418"/>
      <c r="MZ2023" s="418"/>
      <c r="NA2023" s="418"/>
      <c r="NB2023" s="418"/>
      <c r="NC2023" s="418"/>
      <c r="ND2023" s="418"/>
      <c r="NE2023" s="418"/>
      <c r="NF2023" s="418"/>
      <c r="NG2023" s="418"/>
      <c r="NH2023" s="418"/>
      <c r="NI2023" s="418"/>
      <c r="NJ2023" s="418"/>
      <c r="NK2023" s="418"/>
      <c r="NL2023" s="418"/>
      <c r="NM2023" s="418"/>
      <c r="NN2023" s="418"/>
      <c r="NO2023" s="418"/>
      <c r="NP2023" s="418"/>
      <c r="NQ2023" s="418"/>
      <c r="NR2023" s="418"/>
      <c r="NS2023" s="418"/>
      <c r="NT2023" s="418"/>
      <c r="NU2023" s="418"/>
      <c r="NV2023" s="418"/>
      <c r="NW2023" s="418"/>
      <c r="NX2023" s="418"/>
      <c r="NY2023" s="418"/>
      <c r="NZ2023" s="418"/>
      <c r="OA2023" s="418"/>
      <c r="OB2023" s="418"/>
      <c r="OC2023" s="418"/>
      <c r="OD2023" s="418"/>
      <c r="OE2023" s="418"/>
      <c r="OF2023" s="418"/>
      <c r="OG2023" s="418"/>
      <c r="OH2023" s="418"/>
      <c r="OI2023" s="418"/>
      <c r="OJ2023" s="418"/>
      <c r="OK2023" s="418"/>
      <c r="OL2023" s="418"/>
      <c r="OM2023" s="418"/>
      <c r="ON2023" s="418"/>
      <c r="OO2023" s="418"/>
      <c r="OP2023" s="418"/>
      <c r="OQ2023" s="418"/>
      <c r="OR2023" s="418"/>
      <c r="OS2023" s="418"/>
      <c r="OT2023" s="418"/>
      <c r="OU2023" s="418"/>
      <c r="OV2023" s="418"/>
      <c r="OW2023" s="418"/>
      <c r="OX2023" s="418"/>
      <c r="OY2023" s="418"/>
      <c r="OZ2023" s="418"/>
      <c r="PA2023" s="418"/>
      <c r="PB2023" s="418"/>
      <c r="PC2023" s="418"/>
      <c r="PD2023" s="418"/>
      <c r="PE2023" s="418"/>
      <c r="PF2023" s="418"/>
      <c r="PG2023" s="418"/>
      <c r="PH2023" s="418"/>
      <c r="PI2023" s="418"/>
      <c r="PJ2023" s="418"/>
      <c r="PK2023" s="418"/>
      <c r="PL2023" s="418"/>
      <c r="PM2023" s="418"/>
      <c r="PN2023" s="418"/>
      <c r="PO2023" s="418"/>
      <c r="PP2023" s="418"/>
      <c r="PQ2023" s="418"/>
      <c r="PR2023" s="418"/>
      <c r="PS2023" s="418"/>
      <c r="PT2023" s="418"/>
      <c r="PU2023" s="418"/>
      <c r="PV2023" s="418"/>
      <c r="PW2023" s="418"/>
      <c r="PX2023" s="418"/>
      <c r="PY2023" s="418"/>
      <c r="PZ2023" s="418"/>
      <c r="QA2023" s="418"/>
      <c r="QB2023" s="418"/>
      <c r="QC2023" s="418"/>
      <c r="QD2023" s="418"/>
      <c r="QE2023" s="418"/>
      <c r="QF2023" s="418"/>
      <c r="QG2023" s="418"/>
      <c r="QH2023" s="418"/>
      <c r="QI2023" s="418"/>
      <c r="QJ2023" s="418"/>
      <c r="QK2023" s="418"/>
      <c r="QL2023" s="418"/>
      <c r="QM2023" s="418"/>
      <c r="QN2023" s="418"/>
      <c r="QO2023" s="418"/>
      <c r="QP2023" s="418"/>
      <c r="QQ2023" s="418"/>
      <c r="QR2023" s="418"/>
      <c r="QS2023" s="418"/>
      <c r="QT2023" s="418"/>
      <c r="QU2023" s="418"/>
      <c r="QV2023" s="418"/>
      <c r="QW2023" s="418"/>
      <c r="QX2023" s="418"/>
      <c r="QY2023" s="418"/>
      <c r="QZ2023" s="418"/>
      <c r="RA2023" s="418"/>
      <c r="RB2023" s="418"/>
      <c r="RC2023" s="418"/>
      <c r="RD2023" s="418"/>
      <c r="RE2023" s="418"/>
      <c r="RF2023" s="418"/>
      <c r="RG2023" s="418"/>
      <c r="RH2023" s="418"/>
      <c r="RI2023" s="418"/>
      <c r="RJ2023" s="418"/>
      <c r="RK2023" s="418"/>
      <c r="RL2023" s="418"/>
      <c r="RM2023" s="418"/>
      <c r="RN2023" s="418"/>
      <c r="RO2023" s="418"/>
      <c r="RP2023" s="418"/>
      <c r="RQ2023" s="418"/>
      <c r="RR2023" s="418"/>
      <c r="RS2023" s="418"/>
      <c r="RT2023" s="418"/>
      <c r="RU2023" s="418"/>
      <c r="RV2023" s="418"/>
      <c r="RW2023" s="418"/>
      <c r="RX2023" s="418"/>
      <c r="RY2023" s="418"/>
      <c r="RZ2023" s="418"/>
      <c r="SA2023" s="418"/>
      <c r="SB2023" s="418"/>
      <c r="SC2023" s="418"/>
      <c r="SD2023" s="418"/>
      <c r="SE2023" s="418"/>
      <c r="SF2023" s="418"/>
      <c r="SG2023" s="418"/>
      <c r="SH2023" s="418"/>
      <c r="SI2023" s="418"/>
      <c r="SJ2023" s="418"/>
      <c r="SK2023" s="418"/>
      <c r="SL2023" s="418"/>
      <c r="SM2023" s="418"/>
      <c r="SN2023" s="418"/>
      <c r="SO2023" s="418"/>
      <c r="SP2023" s="418"/>
      <c r="SQ2023" s="418"/>
      <c r="SR2023" s="418"/>
      <c r="SS2023" s="418"/>
      <c r="ST2023" s="418"/>
      <c r="SU2023" s="418"/>
      <c r="SV2023" s="418"/>
      <c r="SW2023" s="418"/>
      <c r="SX2023" s="418"/>
      <c r="SY2023" s="418"/>
      <c r="SZ2023" s="418"/>
      <c r="TA2023" s="418"/>
      <c r="TB2023" s="418"/>
      <c r="TC2023" s="418"/>
      <c r="TD2023" s="418"/>
      <c r="TE2023" s="418"/>
      <c r="TF2023" s="418"/>
      <c r="TG2023" s="418"/>
      <c r="TH2023" s="418"/>
      <c r="TI2023" s="418"/>
      <c r="TJ2023" s="418"/>
      <c r="TK2023" s="418"/>
      <c r="TL2023" s="418"/>
      <c r="TM2023" s="418"/>
      <c r="TN2023" s="418"/>
      <c r="TO2023" s="418"/>
      <c r="TP2023" s="418"/>
      <c r="TQ2023" s="418"/>
      <c r="TR2023" s="418"/>
      <c r="TS2023" s="418"/>
      <c r="TT2023" s="418"/>
      <c r="TU2023" s="418"/>
      <c r="TV2023" s="418"/>
      <c r="TW2023" s="418"/>
      <c r="TX2023" s="418"/>
      <c r="TY2023" s="418"/>
      <c r="TZ2023" s="418"/>
      <c r="UA2023" s="418"/>
      <c r="UB2023" s="418"/>
      <c r="UC2023" s="418"/>
      <c r="UD2023" s="418"/>
      <c r="UE2023" s="418"/>
      <c r="UF2023" s="418"/>
      <c r="UG2023" s="418"/>
      <c r="UH2023" s="418"/>
      <c r="UI2023" s="418"/>
      <c r="UJ2023" s="418"/>
      <c r="UK2023" s="418"/>
      <c r="UL2023" s="418"/>
      <c r="UM2023" s="418"/>
      <c r="UN2023" s="418"/>
      <c r="UO2023" s="418"/>
      <c r="UP2023" s="418"/>
      <c r="UQ2023" s="418"/>
      <c r="UR2023" s="418"/>
      <c r="US2023" s="418"/>
      <c r="UT2023" s="418"/>
      <c r="UU2023" s="418"/>
      <c r="UV2023" s="418"/>
      <c r="UW2023" s="418"/>
      <c r="UX2023" s="418"/>
      <c r="UY2023" s="418"/>
      <c r="UZ2023" s="418"/>
      <c r="VA2023" s="418"/>
      <c r="VB2023" s="418"/>
      <c r="VC2023" s="418"/>
      <c r="VD2023" s="418"/>
      <c r="VE2023" s="418"/>
      <c r="VF2023" s="418"/>
      <c r="VG2023" s="418"/>
      <c r="VH2023" s="418"/>
      <c r="VI2023" s="418"/>
      <c r="VJ2023" s="418"/>
      <c r="VK2023" s="418"/>
      <c r="VL2023" s="418"/>
      <c r="VM2023" s="418"/>
      <c r="VN2023" s="418"/>
      <c r="VO2023" s="418"/>
      <c r="VP2023" s="418"/>
      <c r="VQ2023" s="418"/>
      <c r="VR2023" s="418"/>
      <c r="VS2023" s="418"/>
      <c r="VT2023" s="418"/>
      <c r="VU2023" s="418"/>
      <c r="VV2023" s="418"/>
      <c r="VW2023" s="418"/>
      <c r="VX2023" s="418"/>
      <c r="VY2023" s="418"/>
      <c r="VZ2023" s="418"/>
      <c r="WA2023" s="418"/>
      <c r="WB2023" s="418"/>
      <c r="WC2023" s="418"/>
      <c r="WD2023" s="418"/>
      <c r="WE2023" s="418"/>
      <c r="WF2023" s="418"/>
      <c r="WG2023" s="418"/>
      <c r="WH2023" s="418"/>
      <c r="WI2023" s="418"/>
      <c r="WJ2023" s="418"/>
      <c r="WK2023" s="418"/>
      <c r="WL2023" s="418"/>
      <c r="WM2023" s="418"/>
      <c r="WN2023" s="418"/>
      <c r="WO2023" s="418"/>
      <c r="WP2023" s="418"/>
      <c r="WQ2023" s="418"/>
      <c r="WR2023" s="418"/>
      <c r="WS2023" s="418"/>
      <c r="WT2023" s="418"/>
      <c r="WU2023" s="418"/>
      <c r="WV2023" s="418"/>
      <c r="WW2023" s="418"/>
      <c r="WX2023" s="418"/>
      <c r="WY2023" s="418"/>
      <c r="WZ2023" s="418"/>
      <c r="XA2023" s="418"/>
      <c r="XB2023" s="418"/>
      <c r="XC2023" s="418"/>
      <c r="XD2023" s="418"/>
      <c r="XE2023" s="418"/>
      <c r="XF2023" s="418"/>
      <c r="XG2023" s="418"/>
      <c r="XH2023" s="418"/>
      <c r="XI2023" s="418"/>
      <c r="XJ2023" s="418"/>
      <c r="XK2023" s="418"/>
      <c r="XL2023" s="418"/>
      <c r="XM2023" s="418"/>
      <c r="XN2023" s="418"/>
      <c r="XO2023" s="418"/>
      <c r="XP2023" s="418"/>
      <c r="XQ2023" s="418"/>
      <c r="XR2023" s="418"/>
      <c r="XS2023" s="418"/>
      <c r="XT2023" s="418"/>
      <c r="XU2023" s="418"/>
      <c r="XV2023" s="418"/>
      <c r="XW2023" s="418"/>
      <c r="XX2023" s="418"/>
      <c r="XY2023" s="418"/>
      <c r="XZ2023" s="418"/>
      <c r="YA2023" s="418"/>
      <c r="YB2023" s="418"/>
      <c r="YC2023" s="418"/>
      <c r="YD2023" s="418"/>
      <c r="YE2023" s="418"/>
      <c r="YF2023" s="418"/>
      <c r="YG2023" s="418"/>
      <c r="YH2023" s="418"/>
      <c r="YI2023" s="418"/>
      <c r="YJ2023" s="418"/>
      <c r="YK2023" s="418"/>
      <c r="YL2023" s="418"/>
      <c r="YM2023" s="418"/>
      <c r="YN2023" s="418"/>
      <c r="YO2023" s="418"/>
      <c r="YP2023" s="418"/>
      <c r="YQ2023" s="418"/>
      <c r="YR2023" s="418"/>
      <c r="YS2023" s="418"/>
      <c r="YT2023" s="418"/>
      <c r="YU2023" s="418"/>
      <c r="YV2023" s="418"/>
      <c r="YW2023" s="418"/>
      <c r="YX2023" s="418"/>
      <c r="YY2023" s="418"/>
      <c r="YZ2023" s="418"/>
      <c r="ZA2023" s="418"/>
      <c r="ZB2023" s="418"/>
      <c r="ZC2023" s="418"/>
      <c r="ZD2023" s="418"/>
      <c r="ZE2023" s="418"/>
      <c r="ZF2023" s="418"/>
      <c r="ZG2023" s="418"/>
      <c r="ZH2023" s="418"/>
      <c r="ZI2023" s="418"/>
      <c r="ZJ2023" s="418"/>
      <c r="ZK2023" s="418"/>
      <c r="ZL2023" s="418"/>
      <c r="ZM2023" s="418"/>
      <c r="ZN2023" s="418"/>
      <c r="ZO2023" s="418"/>
      <c r="ZP2023" s="418"/>
      <c r="ZQ2023" s="418"/>
      <c r="ZR2023" s="418"/>
      <c r="ZS2023" s="418"/>
      <c r="ZT2023" s="418"/>
      <c r="ZU2023" s="418"/>
      <c r="ZV2023" s="418"/>
      <c r="ZW2023" s="418"/>
      <c r="ZX2023" s="418"/>
      <c r="ZY2023" s="418"/>
      <c r="ZZ2023" s="418"/>
      <c r="AAA2023" s="418"/>
      <c r="AAB2023" s="418"/>
      <c r="AAC2023" s="418"/>
      <c r="AAD2023" s="418"/>
      <c r="AAE2023" s="418"/>
      <c r="AAF2023" s="418"/>
      <c r="AAG2023" s="418"/>
      <c r="AAH2023" s="418"/>
      <c r="AAI2023" s="418"/>
      <c r="AAJ2023" s="418"/>
      <c r="AAK2023" s="418"/>
      <c r="AAL2023" s="418"/>
      <c r="AAM2023" s="418"/>
      <c r="AAN2023" s="418"/>
      <c r="AAO2023" s="418"/>
      <c r="AAP2023" s="418"/>
      <c r="AAQ2023" s="418"/>
      <c r="AAR2023" s="418"/>
      <c r="AAS2023" s="418"/>
      <c r="AAT2023" s="418"/>
      <c r="AAU2023" s="418"/>
      <c r="AAV2023" s="418"/>
      <c r="AAW2023" s="418"/>
      <c r="AAX2023" s="418"/>
      <c r="AAY2023" s="418"/>
      <c r="AAZ2023" s="418"/>
      <c r="ABA2023" s="418"/>
      <c r="ABB2023" s="418"/>
      <c r="ABC2023" s="418"/>
      <c r="ABD2023" s="418"/>
      <c r="ABE2023" s="418"/>
      <c r="ABF2023" s="418"/>
      <c r="ABG2023" s="418"/>
      <c r="ABH2023" s="418"/>
      <c r="ABI2023" s="418"/>
      <c r="ABJ2023" s="418"/>
      <c r="ABK2023" s="418"/>
      <c r="ABL2023" s="418"/>
      <c r="ABM2023" s="418"/>
      <c r="ABN2023" s="418"/>
      <c r="ABO2023" s="418"/>
      <c r="ABP2023" s="418"/>
      <c r="ABQ2023" s="418"/>
      <c r="ABR2023" s="418"/>
      <c r="ABS2023" s="418"/>
      <c r="ABT2023" s="418"/>
      <c r="ABU2023" s="418"/>
      <c r="ABV2023" s="418"/>
      <c r="ABW2023" s="418"/>
      <c r="ABX2023" s="418"/>
      <c r="ABY2023" s="418"/>
      <c r="ABZ2023" s="418"/>
      <c r="ACA2023" s="418"/>
      <c r="ACB2023" s="418"/>
      <c r="ACC2023" s="418"/>
      <c r="ACD2023" s="418"/>
      <c r="ACE2023" s="418"/>
      <c r="ACF2023" s="418"/>
      <c r="ACG2023" s="418"/>
      <c r="ACH2023" s="418"/>
      <c r="ACI2023" s="418"/>
      <c r="ACJ2023" s="418"/>
      <c r="ACK2023" s="418"/>
      <c r="ACL2023" s="418"/>
      <c r="ACM2023" s="418"/>
      <c r="ACN2023" s="418"/>
      <c r="ACO2023" s="418"/>
      <c r="ACP2023" s="418"/>
      <c r="ACQ2023" s="418"/>
      <c r="ACR2023" s="418"/>
      <c r="ACS2023" s="418"/>
      <c r="ACT2023" s="418"/>
      <c r="ACU2023" s="418"/>
      <c r="ACV2023" s="418"/>
      <c r="ACW2023" s="418"/>
      <c r="ACX2023" s="418"/>
      <c r="ACY2023" s="418"/>
      <c r="ACZ2023" s="418"/>
      <c r="ADA2023" s="418"/>
      <c r="ADB2023" s="418"/>
      <c r="ADC2023" s="418"/>
      <c r="ADD2023" s="418"/>
      <c r="ADE2023" s="418"/>
      <c r="ADF2023" s="418"/>
      <c r="ADG2023" s="418"/>
      <c r="ADH2023" s="418"/>
      <c r="ADI2023" s="418"/>
      <c r="ADJ2023" s="418"/>
      <c r="ADK2023" s="418"/>
      <c r="ADL2023" s="418"/>
      <c r="ADM2023" s="418"/>
      <c r="ADN2023" s="418"/>
      <c r="ADO2023" s="418"/>
      <c r="ADP2023" s="418"/>
      <c r="ADQ2023" s="418"/>
      <c r="ADR2023" s="418"/>
      <c r="ADS2023" s="418"/>
      <c r="ADT2023" s="418"/>
      <c r="ADU2023" s="418"/>
      <c r="ADV2023" s="418"/>
      <c r="ADW2023" s="418"/>
      <c r="ADX2023" s="418"/>
      <c r="ADY2023" s="418"/>
      <c r="ADZ2023" s="418"/>
      <c r="AEA2023" s="418"/>
      <c r="AEB2023" s="418"/>
      <c r="AEC2023" s="418"/>
      <c r="AED2023" s="418"/>
      <c r="AEE2023" s="418"/>
      <c r="AEF2023" s="418"/>
      <c r="AEG2023" s="418"/>
      <c r="AEH2023" s="418"/>
      <c r="AEI2023" s="418"/>
      <c r="AEJ2023" s="418"/>
      <c r="AEK2023" s="418"/>
      <c r="AEL2023" s="418"/>
      <c r="AEM2023" s="418"/>
      <c r="AEN2023" s="418"/>
      <c r="AEO2023" s="418"/>
      <c r="AEP2023" s="418"/>
      <c r="AEQ2023" s="418"/>
      <c r="AER2023" s="418"/>
      <c r="AES2023" s="418"/>
      <c r="AET2023" s="418"/>
      <c r="AEU2023" s="418"/>
      <c r="AEV2023" s="418"/>
      <c r="AEW2023" s="418"/>
      <c r="AEX2023" s="418"/>
      <c r="AEY2023" s="418"/>
      <c r="AEZ2023" s="418"/>
      <c r="AFA2023" s="418"/>
      <c r="AFB2023" s="418"/>
      <c r="AFC2023" s="418"/>
      <c r="AFD2023" s="418"/>
      <c r="AFE2023" s="418"/>
      <c r="AFF2023" s="418"/>
      <c r="AFG2023" s="418"/>
      <c r="AFH2023" s="418"/>
      <c r="AFI2023" s="418"/>
      <c r="AFJ2023" s="418"/>
      <c r="AFK2023" s="418"/>
      <c r="AFL2023" s="418"/>
      <c r="AFM2023" s="418"/>
      <c r="AFN2023" s="418"/>
      <c r="AFO2023" s="418"/>
      <c r="AFP2023" s="418"/>
      <c r="AFQ2023" s="418"/>
      <c r="AFR2023" s="418"/>
      <c r="AFS2023" s="418"/>
      <c r="AFT2023" s="418"/>
      <c r="AFU2023" s="418"/>
      <c r="AFV2023" s="418"/>
      <c r="AFW2023" s="418"/>
      <c r="AFX2023" s="418"/>
      <c r="AFY2023" s="418"/>
      <c r="AFZ2023" s="418"/>
      <c r="AGA2023" s="418"/>
      <c r="AGB2023" s="418"/>
      <c r="AGC2023" s="418"/>
      <c r="AGD2023" s="418"/>
      <c r="AGE2023" s="418"/>
      <c r="AGF2023" s="418"/>
      <c r="AGG2023" s="418"/>
      <c r="AGH2023" s="418"/>
      <c r="AGI2023" s="418"/>
      <c r="AGJ2023" s="418"/>
      <c r="AGK2023" s="418"/>
      <c r="AGL2023" s="418"/>
      <c r="AGM2023" s="418"/>
      <c r="AGN2023" s="418"/>
      <c r="AGO2023" s="418"/>
      <c r="AGP2023" s="418"/>
      <c r="AGQ2023" s="418"/>
      <c r="AGR2023" s="418"/>
      <c r="AGS2023" s="418"/>
      <c r="AGT2023" s="418"/>
      <c r="AGU2023" s="418"/>
      <c r="AGV2023" s="418"/>
      <c r="AGW2023" s="418"/>
      <c r="AGX2023" s="418"/>
      <c r="AGY2023" s="418"/>
      <c r="AGZ2023" s="418"/>
      <c r="AHA2023" s="418"/>
      <c r="AHB2023" s="418"/>
      <c r="AHC2023" s="418"/>
      <c r="AHD2023" s="418"/>
      <c r="AHE2023" s="418"/>
      <c r="AHF2023" s="418"/>
      <c r="AHG2023" s="418"/>
      <c r="AHH2023" s="418"/>
      <c r="AHI2023" s="418"/>
      <c r="AHJ2023" s="418"/>
      <c r="AHK2023" s="418"/>
      <c r="AHL2023" s="418"/>
      <c r="AHM2023" s="418"/>
      <c r="AHN2023" s="418"/>
      <c r="AHO2023" s="418"/>
      <c r="AHP2023" s="418"/>
      <c r="AHQ2023" s="418"/>
      <c r="AHR2023" s="418"/>
      <c r="AHS2023" s="418"/>
      <c r="AHT2023" s="418"/>
      <c r="AHU2023" s="418"/>
      <c r="AHV2023" s="418"/>
      <c r="AHW2023" s="418"/>
      <c r="AHX2023" s="418"/>
      <c r="AHY2023" s="418"/>
      <c r="AHZ2023" s="418"/>
      <c r="AIA2023" s="418"/>
      <c r="AIB2023" s="418"/>
      <c r="AIC2023" s="418"/>
      <c r="AID2023" s="418"/>
      <c r="AIE2023" s="418"/>
      <c r="AIF2023" s="418"/>
      <c r="AIG2023" s="418"/>
      <c r="AIH2023" s="418"/>
      <c r="AII2023" s="418"/>
      <c r="AIJ2023" s="418"/>
      <c r="AIK2023" s="418"/>
      <c r="AIL2023" s="418"/>
      <c r="AIM2023" s="418"/>
      <c r="AIN2023" s="418"/>
      <c r="AIO2023" s="418"/>
      <c r="AIP2023" s="418"/>
      <c r="AIQ2023" s="418"/>
      <c r="AIR2023" s="418"/>
      <c r="AIS2023" s="418"/>
      <c r="AIT2023" s="418"/>
      <c r="AIU2023" s="418"/>
      <c r="AIV2023" s="418"/>
      <c r="AIW2023" s="418"/>
      <c r="AIX2023" s="418"/>
      <c r="AIY2023" s="418"/>
      <c r="AIZ2023" s="418"/>
      <c r="AJA2023" s="418"/>
      <c r="AJB2023" s="418"/>
      <c r="AJC2023" s="418"/>
      <c r="AJD2023" s="418"/>
      <c r="AJE2023" s="418"/>
      <c r="AJF2023" s="418"/>
      <c r="AJG2023" s="418"/>
      <c r="AJH2023" s="418"/>
      <c r="AJI2023" s="418"/>
      <c r="AJJ2023" s="418"/>
      <c r="AJK2023" s="418"/>
      <c r="AJL2023" s="418"/>
      <c r="AJM2023" s="418"/>
      <c r="AJN2023" s="418"/>
      <c r="AJO2023" s="418"/>
      <c r="AJP2023" s="418"/>
      <c r="AJQ2023" s="418"/>
      <c r="AJR2023" s="418"/>
      <c r="AJS2023" s="418"/>
      <c r="AJT2023" s="418"/>
      <c r="AJU2023" s="418"/>
      <c r="AJV2023" s="418"/>
      <c r="AJW2023" s="418"/>
      <c r="AJX2023" s="418"/>
      <c r="AJY2023" s="418"/>
      <c r="AJZ2023" s="418"/>
      <c r="AKA2023" s="418"/>
      <c r="AKB2023" s="418"/>
      <c r="AKC2023" s="418"/>
      <c r="AKD2023" s="418"/>
      <c r="AKE2023" s="418"/>
      <c r="AKF2023" s="418"/>
      <c r="AKG2023" s="418"/>
      <c r="AKH2023" s="418"/>
      <c r="AKI2023" s="418"/>
      <c r="AKJ2023" s="418"/>
      <c r="AKK2023" s="418"/>
      <c r="AKL2023" s="418"/>
      <c r="AKM2023" s="418"/>
      <c r="AKN2023" s="418"/>
      <c r="AKO2023" s="418"/>
      <c r="AKP2023" s="418"/>
      <c r="AKQ2023" s="418"/>
      <c r="AKR2023" s="418"/>
      <c r="AKS2023" s="418"/>
      <c r="AKT2023" s="418"/>
      <c r="AKU2023" s="418"/>
      <c r="AKV2023" s="418"/>
      <c r="AKW2023" s="418"/>
      <c r="AKX2023" s="418"/>
      <c r="AKY2023" s="418"/>
      <c r="AKZ2023" s="418"/>
      <c r="ALA2023" s="418"/>
      <c r="ALB2023" s="418"/>
      <c r="ALC2023" s="418"/>
      <c r="ALD2023" s="418"/>
      <c r="ALE2023" s="418"/>
      <c r="ALF2023" s="418"/>
      <c r="ALG2023" s="418"/>
      <c r="ALH2023" s="418"/>
      <c r="ALI2023" s="418"/>
      <c r="ALJ2023" s="418"/>
      <c r="ALK2023" s="418"/>
      <c r="ALL2023" s="418"/>
      <c r="ALM2023" s="418"/>
      <c r="ALN2023" s="418"/>
      <c r="ALO2023" s="418"/>
      <c r="ALP2023" s="418"/>
      <c r="ALQ2023" s="418"/>
      <c r="ALR2023" s="418"/>
      <c r="ALS2023" s="418"/>
      <c r="ALT2023" s="418"/>
      <c r="ALU2023" s="418"/>
      <c r="ALV2023" s="418"/>
      <c r="ALW2023" s="418"/>
      <c r="ALX2023" s="418"/>
      <c r="ALY2023" s="418"/>
      <c r="ALZ2023" s="418"/>
      <c r="AMA2023" s="418"/>
      <c r="AMB2023" s="418"/>
      <c r="AMC2023" s="418"/>
      <c r="AMD2023" s="418"/>
      <c r="AME2023" s="418"/>
      <c r="AMF2023" s="418"/>
      <c r="AMG2023" s="418"/>
      <c r="AMH2023" s="418"/>
      <c r="AMI2023" s="418"/>
      <c r="AMJ2023" s="418"/>
      <c r="AMK2023" s="418"/>
      <c r="AML2023" s="418"/>
      <c r="AMM2023" s="418"/>
      <c r="AMN2023" s="418"/>
      <c r="AMO2023" s="418"/>
      <c r="AMP2023" s="418"/>
      <c r="AMQ2023" s="418"/>
      <c r="AMR2023" s="418"/>
      <c r="AMS2023" s="418"/>
      <c r="AMT2023" s="418"/>
      <c r="AMU2023" s="418"/>
      <c r="AMV2023" s="418"/>
      <c r="AMW2023" s="418"/>
      <c r="AMX2023" s="418"/>
      <c r="AMY2023" s="418"/>
      <c r="AMZ2023" s="418"/>
      <c r="ANA2023" s="418"/>
      <c r="ANB2023" s="418"/>
      <c r="ANC2023" s="418"/>
      <c r="AND2023" s="418"/>
      <c r="ANE2023" s="418"/>
      <c r="ANF2023" s="418"/>
      <c r="ANG2023" s="418"/>
      <c r="ANH2023" s="418"/>
      <c r="ANI2023" s="418"/>
      <c r="ANJ2023" s="418"/>
      <c r="ANK2023" s="418"/>
      <c r="ANL2023" s="418"/>
      <c r="ANM2023" s="418"/>
      <c r="ANN2023" s="418"/>
      <c r="ANO2023" s="418"/>
      <c r="ANP2023" s="418"/>
      <c r="ANQ2023" s="418"/>
      <c r="ANR2023" s="418"/>
      <c r="ANS2023" s="418"/>
      <c r="ANT2023" s="418"/>
      <c r="ANU2023" s="418"/>
      <c r="ANV2023" s="418"/>
      <c r="ANW2023" s="418"/>
      <c r="ANX2023" s="418"/>
      <c r="ANY2023" s="418"/>
      <c r="ANZ2023" s="418"/>
      <c r="AOA2023" s="418"/>
      <c r="AOB2023" s="418"/>
      <c r="AOC2023" s="418"/>
      <c r="AOD2023" s="418"/>
      <c r="AOE2023" s="418"/>
      <c r="AOF2023" s="418"/>
      <c r="AOG2023" s="418"/>
      <c r="AOH2023" s="418"/>
      <c r="AOI2023" s="418"/>
      <c r="AOJ2023" s="418"/>
      <c r="AOK2023" s="418"/>
      <c r="AOL2023" s="418"/>
      <c r="AOM2023" s="418"/>
      <c r="AON2023" s="418"/>
      <c r="AOO2023" s="418"/>
      <c r="AOP2023" s="418"/>
      <c r="AOQ2023" s="418"/>
      <c r="AOR2023" s="418"/>
      <c r="AOS2023" s="418"/>
      <c r="AOT2023" s="418"/>
      <c r="AOU2023" s="418"/>
      <c r="AOV2023" s="418"/>
      <c r="AOW2023" s="418"/>
      <c r="AOX2023" s="418"/>
      <c r="AOY2023" s="418"/>
      <c r="AOZ2023" s="418"/>
      <c r="APA2023" s="418"/>
      <c r="APB2023" s="418"/>
      <c r="APC2023" s="418"/>
      <c r="APD2023" s="418"/>
      <c r="APE2023" s="418"/>
      <c r="APF2023" s="418"/>
      <c r="APG2023" s="418"/>
      <c r="APH2023" s="418"/>
      <c r="API2023" s="418"/>
      <c r="APJ2023" s="418"/>
      <c r="APK2023" s="418"/>
      <c r="APL2023" s="418"/>
      <c r="APM2023" s="418"/>
      <c r="APN2023" s="418"/>
      <c r="APO2023" s="418"/>
      <c r="APP2023" s="418"/>
      <c r="APQ2023" s="418"/>
      <c r="APR2023" s="418"/>
      <c r="APS2023" s="418"/>
      <c r="APT2023" s="418"/>
      <c r="APU2023" s="418"/>
      <c r="APV2023" s="418"/>
      <c r="APW2023" s="418"/>
      <c r="APX2023" s="418"/>
      <c r="APY2023" s="418"/>
      <c r="APZ2023" s="418"/>
      <c r="AQA2023" s="418"/>
      <c r="AQB2023" s="418"/>
      <c r="AQC2023" s="418"/>
      <c r="AQD2023" s="418"/>
      <c r="AQE2023" s="418"/>
      <c r="AQF2023" s="418"/>
      <c r="AQG2023" s="418"/>
      <c r="AQH2023" s="418"/>
      <c r="AQI2023" s="418"/>
      <c r="AQJ2023" s="418"/>
      <c r="AQK2023" s="418"/>
      <c r="AQL2023" s="418"/>
      <c r="AQM2023" s="418"/>
      <c r="AQN2023" s="418"/>
      <c r="AQO2023" s="418"/>
      <c r="AQP2023" s="418"/>
      <c r="AQQ2023" s="418"/>
      <c r="AQR2023" s="418"/>
      <c r="AQS2023" s="418"/>
      <c r="AQT2023" s="418"/>
      <c r="AQU2023" s="418"/>
      <c r="AQV2023" s="418"/>
      <c r="AQW2023" s="418"/>
      <c r="AQX2023" s="418"/>
      <c r="AQY2023" s="418"/>
      <c r="AQZ2023" s="418"/>
      <c r="ARA2023" s="418"/>
      <c r="ARB2023" s="418"/>
      <c r="ARC2023" s="418"/>
      <c r="ARD2023" s="418"/>
      <c r="ARE2023" s="418"/>
      <c r="ARF2023" s="418"/>
      <c r="ARG2023" s="418"/>
      <c r="ARH2023" s="418"/>
      <c r="ARI2023" s="418"/>
      <c r="ARJ2023" s="418"/>
      <c r="ARK2023" s="418"/>
      <c r="ARL2023" s="418"/>
      <c r="ARM2023" s="418"/>
      <c r="ARN2023" s="418"/>
      <c r="ARO2023" s="418"/>
      <c r="ARP2023" s="418"/>
      <c r="ARQ2023" s="418"/>
      <c r="ARR2023" s="418"/>
      <c r="ARS2023" s="418"/>
      <c r="ART2023" s="418"/>
      <c r="ARU2023" s="418"/>
      <c r="ARV2023" s="418"/>
      <c r="ARW2023" s="418"/>
      <c r="ARX2023" s="418"/>
      <c r="ARY2023" s="418"/>
      <c r="ARZ2023" s="418"/>
      <c r="ASA2023" s="418"/>
      <c r="ASB2023" s="418"/>
      <c r="ASC2023" s="418"/>
      <c r="ASD2023" s="418"/>
      <c r="ASE2023" s="418"/>
      <c r="ASF2023" s="418"/>
      <c r="ASG2023" s="418"/>
      <c r="ASH2023" s="418"/>
      <c r="ASI2023" s="418"/>
      <c r="ASJ2023" s="418"/>
      <c r="ASK2023" s="418"/>
      <c r="ASL2023" s="418"/>
      <c r="ASM2023" s="418"/>
      <c r="ASN2023" s="418"/>
      <c r="ASO2023" s="418"/>
      <c r="ASP2023" s="418"/>
      <c r="ASQ2023" s="418"/>
      <c r="ASR2023" s="418"/>
      <c r="ASS2023" s="418"/>
      <c r="AST2023" s="418"/>
      <c r="ASU2023" s="418"/>
      <c r="ASV2023" s="418"/>
      <c r="ASW2023" s="418"/>
      <c r="ASX2023" s="418"/>
      <c r="ASY2023" s="418"/>
      <c r="ASZ2023" s="418"/>
      <c r="ATA2023" s="418"/>
      <c r="ATB2023" s="418"/>
      <c r="ATC2023" s="418"/>
      <c r="ATD2023" s="418"/>
      <c r="ATE2023" s="418"/>
      <c r="ATF2023" s="418"/>
      <c r="ATG2023" s="418"/>
      <c r="ATH2023" s="418"/>
      <c r="ATI2023" s="418"/>
      <c r="ATJ2023" s="418"/>
      <c r="ATK2023" s="418"/>
      <c r="ATL2023" s="418"/>
      <c r="ATM2023" s="418"/>
      <c r="ATN2023" s="418"/>
      <c r="ATO2023" s="418"/>
      <c r="ATP2023" s="418"/>
      <c r="ATQ2023" s="418"/>
      <c r="ATR2023" s="418"/>
      <c r="ATS2023" s="418"/>
      <c r="ATT2023" s="418"/>
      <c r="ATU2023" s="418"/>
      <c r="ATV2023" s="418"/>
      <c r="ATW2023" s="418"/>
      <c r="ATX2023" s="418"/>
      <c r="ATY2023" s="418"/>
      <c r="ATZ2023" s="418"/>
      <c r="AUA2023" s="418"/>
      <c r="AUB2023" s="418"/>
      <c r="AUC2023" s="418"/>
      <c r="AUD2023" s="418"/>
      <c r="AUE2023" s="418"/>
      <c r="AUF2023" s="418"/>
      <c r="AUG2023" s="418"/>
      <c r="AUH2023" s="418"/>
      <c r="AUI2023" s="418"/>
      <c r="AUJ2023" s="418"/>
      <c r="AUK2023" s="418"/>
      <c r="AUL2023" s="418"/>
      <c r="AUM2023" s="418"/>
      <c r="AUN2023" s="418"/>
      <c r="AUO2023" s="418"/>
      <c r="AUP2023" s="418"/>
      <c r="AUQ2023" s="418"/>
      <c r="AUR2023" s="418"/>
      <c r="AUS2023" s="418"/>
      <c r="AUT2023" s="418"/>
      <c r="AUU2023" s="418"/>
      <c r="AUV2023" s="418"/>
      <c r="AUW2023" s="418"/>
      <c r="AUX2023" s="418"/>
      <c r="AUY2023" s="418"/>
      <c r="AUZ2023" s="418"/>
      <c r="AVA2023" s="418"/>
      <c r="AVB2023" s="418"/>
      <c r="AVC2023" s="418"/>
      <c r="AVD2023" s="418"/>
      <c r="AVE2023" s="418"/>
      <c r="AVF2023" s="418"/>
      <c r="AVG2023" s="418"/>
      <c r="AVH2023" s="418"/>
      <c r="AVI2023" s="418"/>
      <c r="AVJ2023" s="418"/>
      <c r="AVK2023" s="418"/>
      <c r="AVL2023" s="418"/>
      <c r="AVM2023" s="418"/>
      <c r="AVN2023" s="418"/>
      <c r="AVO2023" s="418"/>
      <c r="AVP2023" s="418"/>
      <c r="AVQ2023" s="418"/>
      <c r="AVR2023" s="418"/>
      <c r="AVS2023" s="418"/>
      <c r="AVT2023" s="418"/>
      <c r="AVU2023" s="418"/>
      <c r="AVV2023" s="418"/>
      <c r="AVW2023" s="418"/>
      <c r="AVX2023" s="418"/>
      <c r="AVY2023" s="418"/>
      <c r="AVZ2023" s="418"/>
      <c r="AWA2023" s="418"/>
      <c r="AWB2023" s="418"/>
      <c r="AWC2023" s="418"/>
      <c r="AWD2023" s="418"/>
      <c r="AWE2023" s="418"/>
      <c r="AWF2023" s="418"/>
      <c r="AWG2023" s="418"/>
      <c r="AWH2023" s="418"/>
      <c r="AWI2023" s="418"/>
      <c r="AWJ2023" s="418"/>
      <c r="AWK2023" s="418"/>
      <c r="AWL2023" s="418"/>
      <c r="AWM2023" s="418"/>
      <c r="AWN2023" s="418"/>
      <c r="AWO2023" s="418"/>
      <c r="AWP2023" s="418"/>
      <c r="AWQ2023" s="418"/>
      <c r="AWR2023" s="418"/>
      <c r="AWS2023" s="418"/>
      <c r="AWT2023" s="418"/>
      <c r="AWU2023" s="418"/>
      <c r="AWV2023" s="418"/>
      <c r="AWW2023" s="418"/>
      <c r="AWX2023" s="418"/>
      <c r="AWY2023" s="418"/>
      <c r="AWZ2023" s="418"/>
      <c r="AXA2023" s="418"/>
      <c r="AXB2023" s="418"/>
      <c r="AXC2023" s="418"/>
      <c r="AXD2023" s="418"/>
      <c r="AXE2023" s="418"/>
      <c r="AXF2023" s="418"/>
      <c r="AXG2023" s="418"/>
      <c r="AXH2023" s="418"/>
      <c r="AXI2023" s="418"/>
      <c r="AXJ2023" s="418"/>
      <c r="AXK2023" s="418"/>
      <c r="AXL2023" s="418"/>
      <c r="AXM2023" s="418"/>
      <c r="AXN2023" s="418"/>
      <c r="AXO2023" s="418"/>
      <c r="AXP2023" s="418"/>
      <c r="AXQ2023" s="418"/>
      <c r="AXR2023" s="418"/>
      <c r="AXS2023" s="418"/>
      <c r="AXT2023" s="418"/>
      <c r="AXU2023" s="418"/>
      <c r="AXV2023" s="418"/>
      <c r="AXW2023" s="418"/>
      <c r="AXX2023" s="418"/>
      <c r="AXY2023" s="418"/>
      <c r="AXZ2023" s="418"/>
      <c r="AYA2023" s="418"/>
      <c r="AYB2023" s="418"/>
      <c r="AYC2023" s="418"/>
      <c r="AYD2023" s="418"/>
      <c r="AYE2023" s="418"/>
      <c r="AYF2023" s="418"/>
      <c r="AYG2023" s="418"/>
      <c r="AYH2023" s="418"/>
      <c r="AYI2023" s="418"/>
      <c r="AYJ2023" s="418"/>
      <c r="AYK2023" s="418"/>
      <c r="AYL2023" s="418"/>
      <c r="AYM2023" s="418"/>
      <c r="AYN2023" s="418"/>
      <c r="AYO2023" s="418"/>
      <c r="AYP2023" s="418"/>
      <c r="AYQ2023" s="418"/>
      <c r="AYR2023" s="418"/>
      <c r="AYS2023" s="418"/>
      <c r="AYT2023" s="418"/>
      <c r="AYU2023" s="418"/>
      <c r="AYV2023" s="418"/>
      <c r="AYW2023" s="418"/>
      <c r="AYX2023" s="418"/>
      <c r="AYY2023" s="418"/>
      <c r="AYZ2023" s="418"/>
      <c r="AZA2023" s="418"/>
      <c r="AZB2023" s="418"/>
      <c r="AZC2023" s="418"/>
      <c r="AZD2023" s="418"/>
      <c r="AZE2023" s="418"/>
      <c r="AZF2023" s="418"/>
      <c r="AZG2023" s="418"/>
      <c r="AZH2023" s="418"/>
      <c r="AZI2023" s="418"/>
      <c r="AZJ2023" s="418"/>
      <c r="AZK2023" s="418"/>
      <c r="AZL2023" s="418"/>
      <c r="AZM2023" s="418"/>
      <c r="AZN2023" s="418"/>
      <c r="AZO2023" s="418"/>
      <c r="AZP2023" s="418"/>
      <c r="AZQ2023" s="418"/>
      <c r="AZR2023" s="418"/>
      <c r="AZS2023" s="418"/>
      <c r="AZT2023" s="418"/>
      <c r="AZU2023" s="418"/>
      <c r="AZV2023" s="418"/>
      <c r="AZW2023" s="418"/>
      <c r="AZX2023" s="418"/>
      <c r="AZY2023" s="418"/>
      <c r="AZZ2023" s="418"/>
      <c r="BAA2023" s="418"/>
      <c r="BAB2023" s="418"/>
      <c r="BAC2023" s="418"/>
      <c r="BAD2023" s="418"/>
      <c r="BAE2023" s="418"/>
      <c r="BAF2023" s="418"/>
      <c r="BAG2023" s="418"/>
      <c r="BAH2023" s="418"/>
      <c r="BAI2023" s="418"/>
      <c r="BAJ2023" s="418"/>
      <c r="BAK2023" s="418"/>
      <c r="BAL2023" s="418"/>
      <c r="BAM2023" s="418"/>
      <c r="BAN2023" s="418"/>
      <c r="BAO2023" s="418"/>
      <c r="BAP2023" s="418"/>
      <c r="BAQ2023" s="418"/>
      <c r="BAR2023" s="418"/>
      <c r="BAS2023" s="418"/>
      <c r="BAT2023" s="418"/>
      <c r="BAU2023" s="418"/>
      <c r="BAV2023" s="418"/>
      <c r="BAW2023" s="418"/>
      <c r="BAX2023" s="418"/>
      <c r="BAY2023" s="418"/>
      <c r="BAZ2023" s="418"/>
      <c r="BBA2023" s="418"/>
      <c r="BBB2023" s="418"/>
      <c r="BBC2023" s="418"/>
      <c r="BBD2023" s="418"/>
      <c r="BBE2023" s="418"/>
      <c r="BBF2023" s="418"/>
      <c r="BBG2023" s="418"/>
      <c r="BBH2023" s="418"/>
      <c r="BBI2023" s="418"/>
      <c r="BBJ2023" s="418"/>
      <c r="BBK2023" s="418"/>
      <c r="BBL2023" s="418"/>
      <c r="BBM2023" s="418"/>
      <c r="BBN2023" s="418"/>
      <c r="BBO2023" s="418"/>
      <c r="BBP2023" s="418"/>
      <c r="BBQ2023" s="418"/>
      <c r="BBR2023" s="418"/>
      <c r="BBS2023" s="418"/>
      <c r="BBT2023" s="418"/>
      <c r="BBU2023" s="418"/>
      <c r="BBV2023" s="418"/>
      <c r="BBW2023" s="418"/>
      <c r="BBX2023" s="418"/>
      <c r="BBY2023" s="418"/>
      <c r="BBZ2023" s="418"/>
      <c r="BCA2023" s="418"/>
      <c r="BCB2023" s="418"/>
      <c r="BCC2023" s="418"/>
      <c r="BCD2023" s="418"/>
      <c r="BCE2023" s="418"/>
      <c r="BCF2023" s="418"/>
      <c r="BCG2023" s="418"/>
      <c r="BCH2023" s="418"/>
      <c r="BCI2023" s="418"/>
      <c r="BCJ2023" s="418"/>
      <c r="BCK2023" s="418"/>
      <c r="BCL2023" s="418"/>
      <c r="BCM2023" s="418"/>
      <c r="BCN2023" s="418"/>
      <c r="BCO2023" s="418"/>
      <c r="BCP2023" s="418"/>
      <c r="BCQ2023" s="418"/>
      <c r="BCR2023" s="418"/>
      <c r="BCS2023" s="418"/>
      <c r="BCT2023" s="418"/>
      <c r="BCU2023" s="418"/>
      <c r="BCV2023" s="418"/>
      <c r="BCW2023" s="418"/>
      <c r="BCX2023" s="418"/>
      <c r="BCY2023" s="418"/>
      <c r="BCZ2023" s="418"/>
      <c r="BDA2023" s="418"/>
      <c r="BDB2023" s="418"/>
      <c r="BDC2023" s="418"/>
      <c r="BDD2023" s="418"/>
      <c r="BDE2023" s="418"/>
      <c r="BDF2023" s="418"/>
      <c r="BDG2023" s="418"/>
      <c r="BDH2023" s="418"/>
      <c r="BDI2023" s="418"/>
      <c r="BDJ2023" s="418"/>
      <c r="BDK2023" s="418"/>
      <c r="BDL2023" s="418"/>
      <c r="BDM2023" s="418"/>
      <c r="BDN2023" s="418"/>
      <c r="BDO2023" s="418"/>
      <c r="BDP2023" s="418"/>
      <c r="BDQ2023" s="418"/>
      <c r="BDR2023" s="418"/>
      <c r="BDS2023" s="418"/>
      <c r="BDT2023" s="418"/>
      <c r="BDU2023" s="418"/>
      <c r="BDV2023" s="418"/>
      <c r="BDW2023" s="418"/>
      <c r="BDX2023" s="418"/>
      <c r="BDY2023" s="418"/>
      <c r="BDZ2023" s="418"/>
      <c r="BEA2023" s="418"/>
      <c r="BEB2023" s="418"/>
      <c r="BEC2023" s="418"/>
      <c r="BED2023" s="418"/>
      <c r="BEE2023" s="418"/>
      <c r="BEF2023" s="418"/>
      <c r="BEG2023" s="418"/>
      <c r="BEH2023" s="418"/>
      <c r="BEI2023" s="418"/>
      <c r="BEJ2023" s="418"/>
      <c r="BEK2023" s="418"/>
      <c r="BEL2023" s="418"/>
      <c r="BEM2023" s="418"/>
      <c r="BEN2023" s="418"/>
      <c r="BEO2023" s="418"/>
      <c r="BEP2023" s="418"/>
      <c r="BEQ2023" s="418"/>
      <c r="BER2023" s="418"/>
      <c r="BES2023" s="418"/>
      <c r="BET2023" s="418"/>
      <c r="BEU2023" s="418"/>
      <c r="BEV2023" s="418"/>
      <c r="BEW2023" s="418"/>
      <c r="BEX2023" s="418"/>
      <c r="BEY2023" s="418"/>
      <c r="BEZ2023" s="418"/>
      <c r="BFA2023" s="418"/>
      <c r="BFB2023" s="418"/>
      <c r="BFC2023" s="418"/>
      <c r="BFD2023" s="418"/>
      <c r="BFE2023" s="418"/>
      <c r="BFF2023" s="418"/>
      <c r="BFG2023" s="418"/>
      <c r="BFH2023" s="418"/>
      <c r="BFI2023" s="418"/>
      <c r="BFJ2023" s="418"/>
      <c r="BFK2023" s="418"/>
      <c r="BFL2023" s="418"/>
      <c r="BFM2023" s="418"/>
      <c r="BFN2023" s="418"/>
      <c r="BFO2023" s="418"/>
      <c r="BFP2023" s="418"/>
      <c r="BFQ2023" s="418"/>
      <c r="BFR2023" s="418"/>
      <c r="BFS2023" s="418"/>
      <c r="BFT2023" s="418"/>
      <c r="BFU2023" s="418"/>
      <c r="BFV2023" s="418"/>
      <c r="BFW2023" s="418"/>
      <c r="BFX2023" s="418"/>
      <c r="BFY2023" s="418"/>
      <c r="BFZ2023" s="418"/>
      <c r="BGA2023" s="418"/>
      <c r="BGB2023" s="418"/>
      <c r="BGC2023" s="418"/>
      <c r="BGD2023" s="418"/>
      <c r="BGE2023" s="418"/>
      <c r="BGF2023" s="418"/>
      <c r="BGG2023" s="418"/>
      <c r="BGH2023" s="418"/>
      <c r="BGI2023" s="418"/>
      <c r="BGJ2023" s="418"/>
      <c r="BGK2023" s="418"/>
      <c r="BGL2023" s="418"/>
      <c r="BGM2023" s="418"/>
      <c r="BGN2023" s="418"/>
      <c r="BGO2023" s="418"/>
      <c r="BGP2023" s="418"/>
      <c r="BGQ2023" s="418"/>
      <c r="BGR2023" s="418"/>
      <c r="BGS2023" s="418"/>
      <c r="BGT2023" s="418"/>
      <c r="BGU2023" s="418"/>
      <c r="BGV2023" s="418"/>
      <c r="BGW2023" s="418"/>
      <c r="BGX2023" s="418"/>
      <c r="BGY2023" s="418"/>
      <c r="BGZ2023" s="418"/>
      <c r="BHA2023" s="418"/>
      <c r="BHB2023" s="418"/>
      <c r="BHC2023" s="418"/>
      <c r="BHD2023" s="418"/>
      <c r="BHE2023" s="418"/>
      <c r="BHF2023" s="418"/>
      <c r="BHG2023" s="418"/>
      <c r="BHH2023" s="418"/>
      <c r="BHI2023" s="418"/>
      <c r="BHJ2023" s="418"/>
      <c r="BHK2023" s="418"/>
      <c r="BHL2023" s="418"/>
      <c r="BHM2023" s="418"/>
      <c r="BHN2023" s="418"/>
      <c r="BHO2023" s="418"/>
      <c r="BHP2023" s="418"/>
      <c r="BHQ2023" s="418"/>
      <c r="BHR2023" s="418"/>
      <c r="BHS2023" s="418"/>
      <c r="BHT2023" s="418"/>
      <c r="BHU2023" s="418"/>
      <c r="BHV2023" s="418"/>
      <c r="BHW2023" s="418"/>
      <c r="BHX2023" s="418"/>
      <c r="BHY2023" s="418"/>
      <c r="BHZ2023" s="418"/>
      <c r="BIA2023" s="418"/>
      <c r="BIB2023" s="418"/>
      <c r="BIC2023" s="418"/>
      <c r="BID2023" s="418"/>
      <c r="BIE2023" s="418"/>
      <c r="BIF2023" s="418"/>
      <c r="BIG2023" s="418"/>
      <c r="BIH2023" s="418"/>
      <c r="BII2023" s="418"/>
      <c r="BIJ2023" s="418"/>
      <c r="BIK2023" s="418"/>
      <c r="BIL2023" s="418"/>
      <c r="BIM2023" s="418"/>
      <c r="BIN2023" s="418"/>
      <c r="BIO2023" s="418"/>
      <c r="BIP2023" s="418"/>
      <c r="BIQ2023" s="418"/>
      <c r="BIR2023" s="418"/>
      <c r="BIS2023" s="418"/>
      <c r="BIT2023" s="418"/>
      <c r="BIU2023" s="418"/>
      <c r="BIV2023" s="418"/>
      <c r="BIW2023" s="418"/>
      <c r="BIX2023" s="418"/>
      <c r="BIY2023" s="418"/>
      <c r="BIZ2023" s="418"/>
      <c r="BJA2023" s="418"/>
      <c r="BJB2023" s="418"/>
      <c r="BJC2023" s="418"/>
      <c r="BJD2023" s="418"/>
      <c r="BJE2023" s="418"/>
      <c r="BJF2023" s="418"/>
      <c r="BJG2023" s="418"/>
      <c r="BJH2023" s="418"/>
      <c r="BJI2023" s="418"/>
      <c r="BJJ2023" s="418"/>
      <c r="BJK2023" s="418"/>
      <c r="BJL2023" s="418"/>
      <c r="BJM2023" s="418"/>
      <c r="BJN2023" s="418"/>
      <c r="BJO2023" s="418"/>
      <c r="BJP2023" s="418"/>
      <c r="BJQ2023" s="418"/>
      <c r="BJR2023" s="418"/>
      <c r="BJS2023" s="418"/>
      <c r="BJT2023" s="418"/>
      <c r="BJU2023" s="418"/>
      <c r="BJV2023" s="418"/>
      <c r="BJW2023" s="418"/>
      <c r="BJX2023" s="418"/>
      <c r="BJY2023" s="418"/>
      <c r="BJZ2023" s="418"/>
      <c r="BKA2023" s="418"/>
      <c r="BKB2023" s="418"/>
      <c r="BKC2023" s="418"/>
      <c r="BKD2023" s="418"/>
      <c r="BKE2023" s="418"/>
      <c r="BKF2023" s="418"/>
      <c r="BKG2023" s="418"/>
      <c r="BKH2023" s="418"/>
      <c r="BKI2023" s="418"/>
      <c r="BKJ2023" s="418"/>
      <c r="BKK2023" s="418"/>
      <c r="BKL2023" s="418"/>
      <c r="BKM2023" s="418"/>
      <c r="BKN2023" s="418"/>
      <c r="BKO2023" s="418"/>
      <c r="BKP2023" s="418"/>
      <c r="BKQ2023" s="418"/>
      <c r="BKR2023" s="418"/>
      <c r="BKS2023" s="418"/>
      <c r="BKT2023" s="418"/>
      <c r="BKU2023" s="418"/>
      <c r="BKV2023" s="418"/>
      <c r="BKW2023" s="418"/>
      <c r="BKX2023" s="418"/>
      <c r="BKY2023" s="418"/>
      <c r="BKZ2023" s="418"/>
      <c r="BLA2023" s="418"/>
      <c r="BLB2023" s="418"/>
      <c r="BLC2023" s="418"/>
      <c r="BLD2023" s="418"/>
      <c r="BLE2023" s="418"/>
      <c r="BLF2023" s="418"/>
      <c r="BLG2023" s="418"/>
      <c r="BLH2023" s="418"/>
      <c r="BLI2023" s="418"/>
      <c r="BLJ2023" s="418"/>
      <c r="BLK2023" s="418"/>
      <c r="BLL2023" s="418"/>
      <c r="BLM2023" s="418"/>
      <c r="BLN2023" s="418"/>
      <c r="BLO2023" s="418"/>
      <c r="BLP2023" s="418"/>
      <c r="BLQ2023" s="418"/>
      <c r="BLR2023" s="418"/>
      <c r="BLS2023" s="418"/>
      <c r="BLT2023" s="418"/>
      <c r="BLU2023" s="418"/>
      <c r="BLV2023" s="418"/>
      <c r="BLW2023" s="418"/>
      <c r="BLX2023" s="418"/>
      <c r="BLY2023" s="418"/>
      <c r="BLZ2023" s="418"/>
      <c r="BMA2023" s="418"/>
      <c r="BMB2023" s="418"/>
      <c r="BMC2023" s="418"/>
      <c r="BMD2023" s="418"/>
      <c r="BME2023" s="418"/>
      <c r="BMF2023" s="418"/>
      <c r="BMG2023" s="418"/>
      <c r="BMH2023" s="418"/>
      <c r="BMI2023" s="418"/>
      <c r="BMJ2023" s="418"/>
      <c r="BMK2023" s="418"/>
      <c r="BML2023" s="418"/>
      <c r="BMM2023" s="418"/>
      <c r="BMN2023" s="418"/>
      <c r="BMO2023" s="418"/>
      <c r="BMP2023" s="418"/>
      <c r="BMQ2023" s="418"/>
      <c r="BMR2023" s="418"/>
      <c r="BMS2023" s="418"/>
      <c r="BMT2023" s="418"/>
      <c r="BMU2023" s="418"/>
      <c r="BMV2023" s="418"/>
      <c r="BMW2023" s="418"/>
      <c r="BMX2023" s="418"/>
      <c r="BMY2023" s="418"/>
      <c r="BMZ2023" s="418"/>
      <c r="BNA2023" s="418"/>
      <c r="BNB2023" s="418"/>
      <c r="BNC2023" s="418"/>
      <c r="BND2023" s="418"/>
      <c r="BNE2023" s="418"/>
      <c r="BNF2023" s="418"/>
      <c r="BNG2023" s="418"/>
      <c r="BNH2023" s="418"/>
      <c r="BNI2023" s="418"/>
      <c r="BNJ2023" s="418"/>
      <c r="BNK2023" s="418"/>
      <c r="BNL2023" s="418"/>
      <c r="BNM2023" s="418"/>
      <c r="BNN2023" s="418"/>
      <c r="BNO2023" s="418"/>
      <c r="BNP2023" s="418"/>
      <c r="BNQ2023" s="418"/>
      <c r="BNR2023" s="418"/>
      <c r="BNS2023" s="418"/>
      <c r="BNT2023" s="418"/>
      <c r="BNU2023" s="418"/>
      <c r="BNV2023" s="418"/>
      <c r="BNW2023" s="418"/>
      <c r="BNX2023" s="418"/>
      <c r="BNY2023" s="418"/>
      <c r="BNZ2023" s="418"/>
      <c r="BOA2023" s="418"/>
      <c r="BOB2023" s="418"/>
      <c r="BOC2023" s="418"/>
      <c r="BOD2023" s="418"/>
      <c r="BOE2023" s="418"/>
      <c r="BOF2023" s="418"/>
      <c r="BOG2023" s="418"/>
      <c r="BOH2023" s="418"/>
      <c r="BOI2023" s="418"/>
      <c r="BOJ2023" s="418"/>
      <c r="BOK2023" s="418"/>
      <c r="BOL2023" s="418"/>
      <c r="BOM2023" s="418"/>
      <c r="BON2023" s="418"/>
      <c r="BOO2023" s="418"/>
      <c r="BOP2023" s="418"/>
      <c r="BOQ2023" s="418"/>
      <c r="BOR2023" s="418"/>
      <c r="BOS2023" s="418"/>
      <c r="BOT2023" s="418"/>
      <c r="BOU2023" s="418"/>
      <c r="BOV2023" s="418"/>
      <c r="BOW2023" s="418"/>
      <c r="BOX2023" s="418"/>
      <c r="BOY2023" s="418"/>
      <c r="BOZ2023" s="418"/>
      <c r="BPA2023" s="418"/>
      <c r="BPB2023" s="418"/>
      <c r="BPC2023" s="418"/>
      <c r="BPD2023" s="418"/>
      <c r="BPE2023" s="418"/>
      <c r="BPF2023" s="418"/>
      <c r="BPG2023" s="418"/>
      <c r="BPH2023" s="418"/>
      <c r="BPI2023" s="418"/>
      <c r="BPJ2023" s="418"/>
      <c r="BPK2023" s="418"/>
      <c r="BPL2023" s="418"/>
      <c r="BPM2023" s="418"/>
      <c r="BPN2023" s="418"/>
      <c r="BPO2023" s="418"/>
      <c r="BPP2023" s="418"/>
      <c r="BPQ2023" s="418"/>
      <c r="BPR2023" s="418"/>
      <c r="BPS2023" s="418"/>
      <c r="BPT2023" s="418"/>
      <c r="BPU2023" s="418"/>
      <c r="BPV2023" s="418"/>
      <c r="BPW2023" s="418"/>
      <c r="BPX2023" s="418"/>
      <c r="BPY2023" s="418"/>
      <c r="BPZ2023" s="418"/>
      <c r="BQA2023" s="418"/>
      <c r="BQB2023" s="418"/>
      <c r="BQC2023" s="418"/>
      <c r="BQD2023" s="418"/>
      <c r="BQE2023" s="418"/>
      <c r="BQF2023" s="418"/>
      <c r="BQG2023" s="418"/>
      <c r="BQH2023" s="418"/>
      <c r="BQI2023" s="418"/>
      <c r="BQJ2023" s="418"/>
      <c r="BQK2023" s="418"/>
      <c r="BQL2023" s="418"/>
      <c r="BQM2023" s="418"/>
      <c r="BQN2023" s="418"/>
      <c r="BQO2023" s="418"/>
      <c r="BQP2023" s="418"/>
      <c r="BQQ2023" s="418"/>
      <c r="BQR2023" s="418"/>
      <c r="BQS2023" s="418"/>
      <c r="BQT2023" s="418"/>
      <c r="BQU2023" s="418"/>
      <c r="BQV2023" s="418"/>
      <c r="BQW2023" s="418"/>
      <c r="BQX2023" s="418"/>
      <c r="BQY2023" s="418"/>
      <c r="BQZ2023" s="418"/>
      <c r="BRA2023" s="418"/>
      <c r="BRB2023" s="418"/>
      <c r="BRC2023" s="418"/>
      <c r="BRD2023" s="418"/>
      <c r="BRE2023" s="418"/>
      <c r="BRF2023" s="418"/>
      <c r="BRG2023" s="418"/>
      <c r="BRH2023" s="418"/>
      <c r="BRI2023" s="418"/>
      <c r="BRJ2023" s="418"/>
      <c r="BRK2023" s="418"/>
      <c r="BRL2023" s="418"/>
      <c r="BRM2023" s="418"/>
      <c r="BRN2023" s="418"/>
      <c r="BRO2023" s="418"/>
      <c r="BRP2023" s="418"/>
      <c r="BRQ2023" s="418"/>
      <c r="BRR2023" s="418"/>
      <c r="BRS2023" s="418"/>
      <c r="BRT2023" s="418"/>
      <c r="BRU2023" s="418"/>
      <c r="BRV2023" s="418"/>
      <c r="BRW2023" s="418"/>
      <c r="BRX2023" s="418"/>
      <c r="BRY2023" s="418"/>
      <c r="BRZ2023" s="418"/>
      <c r="BSA2023" s="418"/>
      <c r="BSB2023" s="418"/>
      <c r="BSC2023" s="418"/>
      <c r="BSD2023" s="418"/>
      <c r="BSE2023" s="418"/>
      <c r="BSF2023" s="418"/>
      <c r="BSG2023" s="418"/>
      <c r="BSH2023" s="418"/>
      <c r="BSI2023" s="418"/>
      <c r="BSJ2023" s="418"/>
      <c r="BSK2023" s="418"/>
      <c r="BSL2023" s="418"/>
      <c r="BSM2023" s="418"/>
      <c r="BSN2023" s="418"/>
      <c r="BSO2023" s="418"/>
      <c r="BSP2023" s="418"/>
      <c r="BSQ2023" s="418"/>
      <c r="BSR2023" s="418"/>
      <c r="BSS2023" s="418"/>
      <c r="BST2023" s="418"/>
      <c r="BSU2023" s="418"/>
      <c r="BSV2023" s="418"/>
      <c r="BSW2023" s="418"/>
      <c r="BSX2023" s="418"/>
      <c r="BSY2023" s="418"/>
      <c r="BSZ2023" s="418"/>
      <c r="BTA2023" s="418"/>
      <c r="BTB2023" s="418"/>
      <c r="BTC2023" s="418"/>
      <c r="BTD2023" s="418"/>
      <c r="BTE2023" s="418"/>
      <c r="BTF2023" s="418"/>
      <c r="BTG2023" s="418"/>
      <c r="BTH2023" s="418"/>
      <c r="BTI2023" s="418"/>
      <c r="BTJ2023" s="418"/>
      <c r="BTK2023" s="418"/>
      <c r="BTL2023" s="418"/>
      <c r="BTM2023" s="418"/>
      <c r="BTN2023" s="418"/>
      <c r="BTO2023" s="418"/>
      <c r="BTP2023" s="418"/>
      <c r="BTQ2023" s="418"/>
      <c r="BTR2023" s="418"/>
      <c r="BTS2023" s="418"/>
      <c r="BTT2023" s="418"/>
      <c r="BTU2023" s="418"/>
      <c r="BTV2023" s="418"/>
      <c r="BTW2023" s="418"/>
      <c r="BTX2023" s="418"/>
      <c r="BTY2023" s="418"/>
      <c r="BTZ2023" s="418"/>
      <c r="BUA2023" s="418"/>
      <c r="BUB2023" s="418"/>
      <c r="BUC2023" s="418"/>
      <c r="BUD2023" s="418"/>
      <c r="BUE2023" s="418"/>
      <c r="BUF2023" s="418"/>
      <c r="BUG2023" s="418"/>
      <c r="BUH2023" s="418"/>
      <c r="BUI2023" s="418"/>
      <c r="BUJ2023" s="418"/>
      <c r="BUK2023" s="418"/>
      <c r="BUL2023" s="418"/>
      <c r="BUM2023" s="418"/>
      <c r="BUN2023" s="418"/>
      <c r="BUO2023" s="418"/>
      <c r="BUP2023" s="418"/>
      <c r="BUQ2023" s="418"/>
      <c r="BUR2023" s="418"/>
      <c r="BUS2023" s="418"/>
      <c r="BUT2023" s="418"/>
      <c r="BUU2023" s="418"/>
      <c r="BUV2023" s="418"/>
      <c r="BUW2023" s="418"/>
      <c r="BUX2023" s="418"/>
      <c r="BUY2023" s="418"/>
      <c r="BUZ2023" s="418"/>
      <c r="BVA2023" s="418"/>
      <c r="BVB2023" s="418"/>
      <c r="BVC2023" s="418"/>
      <c r="BVD2023" s="418"/>
      <c r="BVE2023" s="418"/>
      <c r="BVF2023" s="418"/>
      <c r="BVG2023" s="418"/>
      <c r="BVH2023" s="418"/>
      <c r="BVI2023" s="418"/>
      <c r="BVJ2023" s="418"/>
      <c r="BVK2023" s="418"/>
      <c r="BVL2023" s="418"/>
      <c r="BVM2023" s="418"/>
      <c r="BVN2023" s="418"/>
      <c r="BVO2023" s="418"/>
      <c r="BVP2023" s="418"/>
      <c r="BVQ2023" s="418"/>
      <c r="BVR2023" s="418"/>
      <c r="BVS2023" s="418"/>
      <c r="BVT2023" s="418"/>
      <c r="BVU2023" s="418"/>
      <c r="BVV2023" s="418"/>
      <c r="BVW2023" s="418"/>
      <c r="BVX2023" s="418"/>
      <c r="BVY2023" s="418"/>
      <c r="BVZ2023" s="418"/>
      <c r="BWA2023" s="418"/>
      <c r="BWB2023" s="418"/>
      <c r="BWC2023" s="418"/>
      <c r="BWD2023" s="418"/>
      <c r="BWE2023" s="418"/>
      <c r="BWF2023" s="418"/>
      <c r="BWG2023" s="418"/>
      <c r="BWH2023" s="418"/>
      <c r="BWI2023" s="418"/>
      <c r="BWJ2023" s="418"/>
      <c r="BWK2023" s="418"/>
      <c r="BWL2023" s="418"/>
      <c r="BWM2023" s="418"/>
      <c r="BWN2023" s="418"/>
      <c r="BWO2023" s="418"/>
      <c r="BWP2023" s="418"/>
      <c r="BWQ2023" s="418"/>
      <c r="BWR2023" s="418"/>
      <c r="BWS2023" s="418"/>
      <c r="BWT2023" s="418"/>
      <c r="BWU2023" s="418"/>
      <c r="BWV2023" s="418"/>
      <c r="BWW2023" s="418"/>
      <c r="BWX2023" s="418"/>
      <c r="BWY2023" s="418"/>
      <c r="BWZ2023" s="418"/>
      <c r="BXA2023" s="418"/>
      <c r="BXB2023" s="418"/>
      <c r="BXC2023" s="418"/>
      <c r="BXD2023" s="418"/>
      <c r="BXE2023" s="418"/>
      <c r="BXF2023" s="418"/>
      <c r="BXG2023" s="418"/>
      <c r="BXH2023" s="418"/>
      <c r="BXI2023" s="418"/>
      <c r="BXJ2023" s="418"/>
      <c r="BXK2023" s="418"/>
      <c r="BXL2023" s="418"/>
      <c r="BXM2023" s="418"/>
      <c r="BXN2023" s="418"/>
      <c r="BXO2023" s="418"/>
      <c r="BXP2023" s="418"/>
      <c r="BXQ2023" s="418"/>
      <c r="BXR2023" s="418"/>
      <c r="BXS2023" s="418"/>
      <c r="BXT2023" s="418"/>
      <c r="BXU2023" s="418"/>
      <c r="BXV2023" s="418"/>
      <c r="BXW2023" s="418"/>
      <c r="BXX2023" s="418"/>
      <c r="BXY2023" s="418"/>
      <c r="BXZ2023" s="418"/>
      <c r="BYA2023" s="418"/>
      <c r="BYB2023" s="418"/>
      <c r="BYC2023" s="418"/>
      <c r="BYD2023" s="418"/>
      <c r="BYE2023" s="418"/>
      <c r="BYF2023" s="418"/>
      <c r="BYG2023" s="418"/>
      <c r="BYH2023" s="418"/>
      <c r="BYI2023" s="418"/>
      <c r="BYJ2023" s="418"/>
      <c r="BYK2023" s="418"/>
      <c r="BYL2023" s="418"/>
      <c r="BYM2023" s="418"/>
      <c r="BYN2023" s="418"/>
      <c r="BYO2023" s="418"/>
      <c r="BYP2023" s="418"/>
      <c r="BYQ2023" s="418"/>
      <c r="BYR2023" s="418"/>
      <c r="BYS2023" s="418"/>
      <c r="BYT2023" s="418"/>
      <c r="BYU2023" s="418"/>
      <c r="BYV2023" s="418"/>
      <c r="BYW2023" s="418"/>
      <c r="BYX2023" s="418"/>
      <c r="BYY2023" s="418"/>
      <c r="BYZ2023" s="418"/>
      <c r="BZA2023" s="418"/>
      <c r="BZB2023" s="418"/>
      <c r="BZC2023" s="418"/>
      <c r="BZD2023" s="418"/>
      <c r="BZE2023" s="418"/>
      <c r="BZF2023" s="418"/>
      <c r="BZG2023" s="418"/>
      <c r="BZH2023" s="418"/>
      <c r="BZI2023" s="418"/>
      <c r="BZJ2023" s="418"/>
      <c r="BZK2023" s="418"/>
      <c r="BZL2023" s="418"/>
      <c r="BZM2023" s="418"/>
      <c r="BZN2023" s="418"/>
      <c r="BZO2023" s="418"/>
      <c r="BZP2023" s="418"/>
      <c r="BZQ2023" s="418"/>
      <c r="BZR2023" s="418"/>
      <c r="BZS2023" s="418"/>
      <c r="BZT2023" s="418"/>
      <c r="BZU2023" s="418"/>
      <c r="BZV2023" s="418"/>
      <c r="BZW2023" s="418"/>
      <c r="BZX2023" s="418"/>
      <c r="BZY2023" s="418"/>
      <c r="BZZ2023" s="418"/>
      <c r="CAA2023" s="418"/>
      <c r="CAB2023" s="418"/>
      <c r="CAC2023" s="418"/>
      <c r="CAD2023" s="418"/>
      <c r="CAE2023" s="418"/>
      <c r="CAF2023" s="418"/>
      <c r="CAG2023" s="418"/>
      <c r="CAH2023" s="418"/>
      <c r="CAI2023" s="418"/>
      <c r="CAJ2023" s="418"/>
      <c r="CAK2023" s="418"/>
      <c r="CAL2023" s="418"/>
      <c r="CAM2023" s="418"/>
      <c r="CAN2023" s="418"/>
      <c r="CAO2023" s="418"/>
      <c r="CAP2023" s="418"/>
      <c r="CAQ2023" s="418"/>
      <c r="CAR2023" s="418"/>
      <c r="CAS2023" s="418"/>
      <c r="CAT2023" s="418"/>
      <c r="CAU2023" s="418"/>
      <c r="CAV2023" s="418"/>
      <c r="CAW2023" s="418"/>
      <c r="CAX2023" s="418"/>
      <c r="CAY2023" s="418"/>
      <c r="CAZ2023" s="418"/>
      <c r="CBA2023" s="418"/>
      <c r="CBB2023" s="418"/>
      <c r="CBC2023" s="418"/>
      <c r="CBD2023" s="418"/>
      <c r="CBE2023" s="418"/>
      <c r="CBF2023" s="418"/>
      <c r="CBG2023" s="418"/>
      <c r="CBH2023" s="418"/>
      <c r="CBI2023" s="418"/>
      <c r="CBJ2023" s="418"/>
      <c r="CBK2023" s="418"/>
      <c r="CBL2023" s="418"/>
      <c r="CBM2023" s="418"/>
      <c r="CBN2023" s="418"/>
      <c r="CBO2023" s="418"/>
      <c r="CBP2023" s="418"/>
      <c r="CBQ2023" s="418"/>
      <c r="CBR2023" s="418"/>
      <c r="CBS2023" s="418"/>
      <c r="CBT2023" s="418"/>
      <c r="CBU2023" s="418"/>
      <c r="CBV2023" s="418"/>
      <c r="CBW2023" s="418"/>
      <c r="CBX2023" s="418"/>
      <c r="CBY2023" s="418"/>
      <c r="CBZ2023" s="418"/>
      <c r="CCA2023" s="418"/>
      <c r="CCB2023" s="418"/>
      <c r="CCC2023" s="418"/>
      <c r="CCD2023" s="418"/>
      <c r="CCE2023" s="418"/>
      <c r="CCF2023" s="418"/>
      <c r="CCG2023" s="418"/>
      <c r="CCH2023" s="418"/>
      <c r="CCI2023" s="418"/>
      <c r="CCJ2023" s="418"/>
      <c r="CCK2023" s="418"/>
      <c r="CCL2023" s="418"/>
      <c r="CCM2023" s="418"/>
      <c r="CCN2023" s="418"/>
      <c r="CCO2023" s="418"/>
      <c r="CCP2023" s="418"/>
      <c r="CCQ2023" s="418"/>
      <c r="CCR2023" s="418"/>
      <c r="CCS2023" s="418"/>
      <c r="CCT2023" s="418"/>
      <c r="CCU2023" s="418"/>
      <c r="CCV2023" s="418"/>
      <c r="CCW2023" s="418"/>
      <c r="CCX2023" s="418"/>
      <c r="CCY2023" s="418"/>
      <c r="CCZ2023" s="418"/>
      <c r="CDA2023" s="418"/>
      <c r="CDB2023" s="418"/>
      <c r="CDC2023" s="418"/>
      <c r="CDD2023" s="418"/>
      <c r="CDE2023" s="418"/>
      <c r="CDF2023" s="418"/>
      <c r="CDG2023" s="418"/>
      <c r="CDH2023" s="418"/>
      <c r="CDI2023" s="418"/>
      <c r="CDJ2023" s="418"/>
      <c r="CDK2023" s="418"/>
      <c r="CDL2023" s="418"/>
      <c r="CDM2023" s="418"/>
      <c r="CDN2023" s="418"/>
      <c r="CDO2023" s="418"/>
      <c r="CDP2023" s="418"/>
      <c r="CDQ2023" s="418"/>
      <c r="CDR2023" s="418"/>
      <c r="CDS2023" s="418"/>
      <c r="CDT2023" s="418"/>
      <c r="CDU2023" s="418"/>
      <c r="CDV2023" s="418"/>
      <c r="CDW2023" s="418"/>
      <c r="CDX2023" s="418"/>
      <c r="CDY2023" s="418"/>
      <c r="CDZ2023" s="418"/>
      <c r="CEA2023" s="418"/>
      <c r="CEB2023" s="418"/>
      <c r="CEC2023" s="418"/>
      <c r="CED2023" s="418"/>
      <c r="CEE2023" s="418"/>
      <c r="CEF2023" s="418"/>
      <c r="CEG2023" s="418"/>
      <c r="CEH2023" s="418"/>
      <c r="CEI2023" s="418"/>
      <c r="CEJ2023" s="418"/>
      <c r="CEK2023" s="418"/>
      <c r="CEL2023" s="418"/>
      <c r="CEM2023" s="418"/>
      <c r="CEN2023" s="418"/>
      <c r="CEO2023" s="418"/>
      <c r="CEP2023" s="418"/>
      <c r="CEQ2023" s="418"/>
      <c r="CER2023" s="418"/>
      <c r="CES2023" s="418"/>
      <c r="CET2023" s="418"/>
      <c r="CEU2023" s="418"/>
      <c r="CEV2023" s="418"/>
      <c r="CEW2023" s="418"/>
      <c r="CEX2023" s="418"/>
      <c r="CEY2023" s="418"/>
      <c r="CEZ2023" s="418"/>
      <c r="CFA2023" s="418"/>
      <c r="CFB2023" s="418"/>
      <c r="CFC2023" s="418"/>
      <c r="CFD2023" s="418"/>
      <c r="CFE2023" s="418"/>
      <c r="CFF2023" s="418"/>
      <c r="CFG2023" s="418"/>
      <c r="CFH2023" s="418"/>
      <c r="CFI2023" s="418"/>
      <c r="CFJ2023" s="418"/>
      <c r="CFK2023" s="418"/>
      <c r="CFL2023" s="418"/>
      <c r="CFM2023" s="418"/>
      <c r="CFN2023" s="418"/>
      <c r="CFO2023" s="418"/>
      <c r="CFP2023" s="418"/>
      <c r="CFQ2023" s="418"/>
      <c r="CFR2023" s="418"/>
      <c r="CFS2023" s="418"/>
      <c r="CFT2023" s="418"/>
      <c r="CFU2023" s="418"/>
      <c r="CFV2023" s="418"/>
      <c r="CFW2023" s="418"/>
      <c r="CFX2023" s="418"/>
      <c r="CFY2023" s="418"/>
      <c r="CFZ2023" s="418"/>
      <c r="CGA2023" s="418"/>
      <c r="CGB2023" s="418"/>
      <c r="CGC2023" s="418"/>
      <c r="CGD2023" s="418"/>
      <c r="CGE2023" s="418"/>
      <c r="CGF2023" s="418"/>
      <c r="CGG2023" s="418"/>
      <c r="CGH2023" s="418"/>
      <c r="CGI2023" s="418"/>
      <c r="CGJ2023" s="418"/>
      <c r="CGK2023" s="418"/>
      <c r="CGL2023" s="418"/>
      <c r="CGM2023" s="418"/>
      <c r="CGN2023" s="418"/>
      <c r="CGO2023" s="418"/>
      <c r="CGP2023" s="418"/>
      <c r="CGQ2023" s="418"/>
      <c r="CGR2023" s="418"/>
      <c r="CGS2023" s="418"/>
      <c r="CGT2023" s="418"/>
      <c r="CGU2023" s="418"/>
      <c r="CGV2023" s="418"/>
      <c r="CGW2023" s="418"/>
      <c r="CGX2023" s="418"/>
      <c r="CGY2023" s="418"/>
      <c r="CGZ2023" s="418"/>
      <c r="CHA2023" s="418"/>
      <c r="CHB2023" s="418"/>
      <c r="CHC2023" s="418"/>
      <c r="CHD2023" s="418"/>
      <c r="CHE2023" s="418"/>
      <c r="CHF2023" s="418"/>
      <c r="CHG2023" s="418"/>
      <c r="CHH2023" s="418"/>
      <c r="CHI2023" s="418"/>
      <c r="CHJ2023" s="418"/>
      <c r="CHK2023" s="418"/>
      <c r="CHL2023" s="418"/>
      <c r="CHM2023" s="418"/>
      <c r="CHN2023" s="418"/>
      <c r="CHO2023" s="418"/>
      <c r="CHP2023" s="418"/>
      <c r="CHQ2023" s="418"/>
      <c r="CHR2023" s="418"/>
      <c r="CHS2023" s="418"/>
      <c r="CHT2023" s="418"/>
      <c r="CHU2023" s="418"/>
      <c r="CHV2023" s="418"/>
      <c r="CHW2023" s="418"/>
    </row>
    <row r="2024" spans="1:2259" s="567" customFormat="1" ht="18" customHeight="1" x14ac:dyDescent="0.25">
      <c r="A2024" s="74"/>
      <c r="B2024" s="75"/>
      <c r="C2024" s="76"/>
      <c r="D2024" s="182"/>
      <c r="E2024" s="183"/>
      <c r="F2024" s="63"/>
      <c r="G2024" s="79"/>
      <c r="H2024" s="80">
        <v>1541</v>
      </c>
      <c r="I2024" s="87" t="s">
        <v>2622</v>
      </c>
      <c r="J2024" s="79">
        <v>1000</v>
      </c>
      <c r="K2024" s="83">
        <v>19</v>
      </c>
      <c r="L2024" s="83">
        <v>11</v>
      </c>
      <c r="M2024" s="83">
        <v>7</v>
      </c>
      <c r="N2024" s="82"/>
      <c r="O2024" s="83">
        <f t="shared" si="352"/>
        <v>12.333333333333334</v>
      </c>
      <c r="P2024" s="84">
        <f t="shared" si="349"/>
        <v>8.1079333333333326E-3</v>
      </c>
      <c r="Q2024" s="337"/>
      <c r="R2024" s="85" t="s">
        <v>2623</v>
      </c>
      <c r="S2024" s="79">
        <v>1000</v>
      </c>
      <c r="T2024" s="83">
        <v>81</v>
      </c>
      <c r="U2024" s="83">
        <v>55</v>
      </c>
      <c r="V2024" s="83">
        <v>72</v>
      </c>
      <c r="W2024" s="82"/>
      <c r="X2024" s="83">
        <f t="shared" si="353"/>
        <v>69.333333333333329</v>
      </c>
      <c r="Y2024" s="84">
        <f t="shared" si="348"/>
        <v>4.557973333333333E-2</v>
      </c>
      <c r="Z2024" s="86"/>
      <c r="AA2024" s="73">
        <f t="shared" si="354"/>
        <v>5.3687666666666661E-2</v>
      </c>
      <c r="AB2024" s="831">
        <f t="shared" si="350"/>
        <v>946.3123333333333</v>
      </c>
      <c r="AC2024" s="418"/>
      <c r="AD2024" s="418"/>
      <c r="AE2024" s="418"/>
      <c r="AF2024" s="418"/>
      <c r="AG2024" s="418"/>
      <c r="AH2024" s="418"/>
      <c r="AI2024" s="418"/>
      <c r="AJ2024" s="418"/>
      <c r="AK2024" s="418"/>
      <c r="AL2024" s="418"/>
      <c r="AM2024" s="418"/>
      <c r="AN2024" s="418"/>
      <c r="AO2024" s="418"/>
      <c r="AP2024" s="418"/>
      <c r="AQ2024" s="418"/>
      <c r="AR2024" s="418"/>
      <c r="AS2024" s="418"/>
      <c r="AT2024" s="418"/>
      <c r="AU2024" s="418"/>
      <c r="AV2024" s="418"/>
      <c r="AW2024" s="418"/>
      <c r="AX2024" s="418"/>
      <c r="AY2024" s="418"/>
      <c r="AZ2024" s="418"/>
      <c r="BA2024" s="418"/>
      <c r="BB2024" s="418"/>
      <c r="BC2024" s="418"/>
      <c r="BD2024" s="418"/>
      <c r="BE2024" s="418"/>
      <c r="BF2024" s="418"/>
      <c r="BG2024" s="418"/>
      <c r="BH2024" s="418"/>
      <c r="BI2024" s="418"/>
      <c r="BJ2024" s="418"/>
      <c r="BK2024" s="418"/>
      <c r="BL2024" s="418"/>
      <c r="BM2024" s="418"/>
      <c r="BN2024" s="418"/>
      <c r="BO2024" s="418"/>
      <c r="BP2024" s="418"/>
      <c r="BQ2024" s="418"/>
      <c r="BR2024" s="418"/>
      <c r="BS2024" s="418"/>
      <c r="BT2024" s="418"/>
      <c r="BU2024" s="418"/>
      <c r="BV2024" s="418"/>
      <c r="BW2024" s="418"/>
      <c r="BX2024" s="418"/>
      <c r="BY2024" s="418"/>
      <c r="BZ2024" s="418"/>
      <c r="CA2024" s="418"/>
      <c r="CB2024" s="418"/>
      <c r="CC2024" s="418"/>
      <c r="CD2024" s="418"/>
      <c r="CE2024" s="418"/>
      <c r="CF2024" s="418"/>
      <c r="CG2024" s="418"/>
      <c r="CH2024" s="418"/>
      <c r="CI2024" s="418"/>
      <c r="CJ2024" s="418"/>
      <c r="CK2024" s="418"/>
      <c r="CL2024" s="418"/>
      <c r="CM2024" s="418"/>
      <c r="CN2024" s="418"/>
      <c r="CO2024" s="418"/>
      <c r="CP2024" s="418"/>
      <c r="CQ2024" s="418"/>
      <c r="CR2024" s="418"/>
      <c r="CS2024" s="418"/>
      <c r="CT2024" s="418"/>
      <c r="CU2024" s="418"/>
      <c r="CV2024" s="418"/>
      <c r="CW2024" s="418"/>
      <c r="CX2024" s="418"/>
      <c r="CY2024" s="418"/>
      <c r="CZ2024" s="418"/>
      <c r="DA2024" s="418"/>
      <c r="DB2024" s="418"/>
      <c r="DC2024" s="418"/>
      <c r="DD2024" s="418"/>
      <c r="DE2024" s="418"/>
      <c r="DF2024" s="418"/>
      <c r="DG2024" s="418"/>
      <c r="DH2024" s="418"/>
      <c r="DI2024" s="418"/>
      <c r="DJ2024" s="418"/>
      <c r="DK2024" s="418"/>
      <c r="DL2024" s="418"/>
      <c r="DM2024" s="418"/>
      <c r="DN2024" s="418"/>
      <c r="DO2024" s="418"/>
      <c r="DP2024" s="418"/>
      <c r="DQ2024" s="418"/>
      <c r="DR2024" s="418"/>
      <c r="DS2024" s="418"/>
      <c r="DT2024" s="418"/>
      <c r="DU2024" s="418"/>
      <c r="DV2024" s="418"/>
      <c r="DW2024" s="418"/>
      <c r="DX2024" s="418"/>
      <c r="DY2024" s="418"/>
      <c r="DZ2024" s="418"/>
      <c r="EA2024" s="418"/>
      <c r="EB2024" s="418"/>
      <c r="EC2024" s="418"/>
      <c r="ED2024" s="418"/>
      <c r="EE2024" s="418"/>
      <c r="EF2024" s="418"/>
      <c r="EG2024" s="418"/>
      <c r="EH2024" s="418"/>
      <c r="EI2024" s="418"/>
      <c r="EJ2024" s="418"/>
      <c r="EK2024" s="418"/>
      <c r="EL2024" s="418"/>
      <c r="EM2024" s="418"/>
      <c r="EN2024" s="418"/>
      <c r="EO2024" s="418"/>
      <c r="EP2024" s="418"/>
      <c r="EQ2024" s="418"/>
      <c r="ER2024" s="418"/>
      <c r="ES2024" s="418"/>
      <c r="ET2024" s="418"/>
      <c r="EU2024" s="418"/>
      <c r="EV2024" s="418"/>
      <c r="EW2024" s="418"/>
      <c r="EX2024" s="418"/>
      <c r="EY2024" s="418"/>
      <c r="EZ2024" s="418"/>
      <c r="FA2024" s="418"/>
      <c r="FB2024" s="418"/>
      <c r="FC2024" s="418"/>
      <c r="FD2024" s="418"/>
      <c r="FE2024" s="418"/>
      <c r="FF2024" s="418"/>
      <c r="FG2024" s="418"/>
      <c r="FH2024" s="418"/>
      <c r="FI2024" s="418"/>
      <c r="FJ2024" s="418"/>
      <c r="FK2024" s="418"/>
      <c r="FL2024" s="418"/>
      <c r="FM2024" s="418"/>
      <c r="FN2024" s="418"/>
      <c r="FO2024" s="418"/>
      <c r="FP2024" s="418"/>
      <c r="FQ2024" s="418"/>
      <c r="FR2024" s="418"/>
      <c r="FS2024" s="418"/>
      <c r="FT2024" s="418"/>
      <c r="FU2024" s="418"/>
      <c r="FV2024" s="418"/>
      <c r="FW2024" s="418"/>
      <c r="FX2024" s="418"/>
      <c r="FY2024" s="418"/>
      <c r="FZ2024" s="418"/>
      <c r="GA2024" s="418"/>
      <c r="GB2024" s="418"/>
      <c r="GC2024" s="418"/>
      <c r="GD2024" s="418"/>
      <c r="GE2024" s="418"/>
      <c r="GF2024" s="418"/>
      <c r="GG2024" s="418"/>
      <c r="GH2024" s="418"/>
      <c r="GI2024" s="418"/>
      <c r="GJ2024" s="418"/>
      <c r="GK2024" s="418"/>
      <c r="GL2024" s="418"/>
      <c r="GM2024" s="418"/>
      <c r="GN2024" s="418"/>
      <c r="GO2024" s="418"/>
      <c r="GP2024" s="418"/>
      <c r="GQ2024" s="418"/>
      <c r="GR2024" s="418"/>
      <c r="GS2024" s="418"/>
      <c r="GT2024" s="418"/>
      <c r="GU2024" s="418"/>
      <c r="GV2024" s="418"/>
      <c r="GW2024" s="418"/>
      <c r="GX2024" s="418"/>
      <c r="GY2024" s="418"/>
      <c r="GZ2024" s="418"/>
      <c r="HA2024" s="418"/>
      <c r="HB2024" s="418"/>
      <c r="HC2024" s="418"/>
      <c r="HD2024" s="418"/>
      <c r="HE2024" s="418"/>
      <c r="HF2024" s="418"/>
      <c r="HG2024" s="418"/>
      <c r="HH2024" s="418"/>
      <c r="HI2024" s="418"/>
      <c r="HJ2024" s="418"/>
      <c r="HK2024" s="418"/>
      <c r="HL2024" s="418"/>
      <c r="HM2024" s="418"/>
      <c r="HN2024" s="418"/>
      <c r="HO2024" s="418"/>
      <c r="HP2024" s="418"/>
      <c r="HQ2024" s="418"/>
      <c r="HR2024" s="418"/>
      <c r="HS2024" s="418"/>
      <c r="HT2024" s="418"/>
      <c r="HU2024" s="418"/>
      <c r="HV2024" s="418"/>
      <c r="HW2024" s="418"/>
      <c r="HX2024" s="418"/>
      <c r="HY2024" s="418"/>
      <c r="HZ2024" s="418"/>
      <c r="IA2024" s="418"/>
      <c r="IB2024" s="418"/>
      <c r="IC2024" s="418"/>
      <c r="ID2024" s="418"/>
      <c r="IE2024" s="418"/>
      <c r="IF2024" s="418"/>
      <c r="IG2024" s="418"/>
      <c r="IH2024" s="418"/>
      <c r="II2024" s="418"/>
      <c r="IJ2024" s="418"/>
      <c r="IK2024" s="418"/>
      <c r="IL2024" s="418"/>
      <c r="IM2024" s="418"/>
      <c r="IN2024" s="418"/>
      <c r="IO2024" s="418"/>
      <c r="IP2024" s="418"/>
      <c r="IQ2024" s="418"/>
      <c r="IR2024" s="418"/>
      <c r="IS2024" s="418"/>
      <c r="IT2024" s="418"/>
      <c r="IU2024" s="418"/>
      <c r="IV2024" s="418"/>
      <c r="IW2024" s="418"/>
      <c r="IX2024" s="418"/>
      <c r="IY2024" s="418"/>
      <c r="IZ2024" s="418"/>
      <c r="JA2024" s="418"/>
      <c r="JB2024" s="418"/>
      <c r="JC2024" s="418"/>
      <c r="JD2024" s="418"/>
      <c r="JE2024" s="418"/>
      <c r="JF2024" s="418"/>
      <c r="JG2024" s="418"/>
      <c r="JH2024" s="418"/>
      <c r="JI2024" s="418"/>
      <c r="JJ2024" s="418"/>
      <c r="JK2024" s="418"/>
      <c r="JL2024" s="418"/>
      <c r="JM2024" s="418"/>
      <c r="JN2024" s="418"/>
      <c r="JO2024" s="418"/>
      <c r="JP2024" s="418"/>
      <c r="JQ2024" s="418"/>
      <c r="JR2024" s="418"/>
      <c r="JS2024" s="418"/>
      <c r="JT2024" s="418"/>
      <c r="JU2024" s="418"/>
      <c r="JV2024" s="418"/>
      <c r="JW2024" s="418"/>
      <c r="JX2024" s="418"/>
      <c r="JY2024" s="418"/>
      <c r="JZ2024" s="418"/>
      <c r="KA2024" s="418"/>
      <c r="KB2024" s="418"/>
      <c r="KC2024" s="418"/>
      <c r="KD2024" s="418"/>
      <c r="KE2024" s="418"/>
      <c r="KF2024" s="418"/>
      <c r="KG2024" s="418"/>
      <c r="KH2024" s="418"/>
      <c r="KI2024" s="418"/>
      <c r="KJ2024" s="418"/>
      <c r="KK2024" s="418"/>
      <c r="KL2024" s="418"/>
      <c r="KM2024" s="418"/>
      <c r="KN2024" s="418"/>
      <c r="KO2024" s="418"/>
      <c r="KP2024" s="418"/>
      <c r="KQ2024" s="418"/>
      <c r="KR2024" s="418"/>
      <c r="KS2024" s="418"/>
      <c r="KT2024" s="418"/>
      <c r="KU2024" s="418"/>
      <c r="KV2024" s="418"/>
      <c r="KW2024" s="418"/>
      <c r="KX2024" s="418"/>
      <c r="KY2024" s="418"/>
      <c r="KZ2024" s="418"/>
      <c r="LA2024" s="418"/>
      <c r="LB2024" s="418"/>
      <c r="LC2024" s="418"/>
      <c r="LD2024" s="418"/>
      <c r="LE2024" s="418"/>
      <c r="LF2024" s="418"/>
      <c r="LG2024" s="418"/>
      <c r="LH2024" s="418"/>
      <c r="LI2024" s="418"/>
      <c r="LJ2024" s="418"/>
      <c r="LK2024" s="418"/>
      <c r="LL2024" s="418"/>
      <c r="LM2024" s="418"/>
      <c r="LN2024" s="418"/>
      <c r="LO2024" s="418"/>
      <c r="LP2024" s="418"/>
      <c r="LQ2024" s="418"/>
      <c r="LR2024" s="418"/>
      <c r="LS2024" s="418"/>
      <c r="LT2024" s="418"/>
      <c r="LU2024" s="418"/>
      <c r="LV2024" s="418"/>
      <c r="LW2024" s="418"/>
      <c r="LX2024" s="418"/>
      <c r="LY2024" s="418"/>
      <c r="LZ2024" s="418"/>
      <c r="MA2024" s="418"/>
      <c r="MB2024" s="418"/>
      <c r="MC2024" s="418"/>
      <c r="MD2024" s="418"/>
      <c r="ME2024" s="418"/>
      <c r="MF2024" s="418"/>
      <c r="MG2024" s="418"/>
      <c r="MH2024" s="418"/>
      <c r="MI2024" s="418"/>
      <c r="MJ2024" s="418"/>
      <c r="MK2024" s="418"/>
      <c r="ML2024" s="418"/>
      <c r="MM2024" s="418"/>
      <c r="MN2024" s="418"/>
      <c r="MO2024" s="418"/>
      <c r="MP2024" s="418"/>
      <c r="MQ2024" s="418"/>
      <c r="MR2024" s="418"/>
      <c r="MS2024" s="418"/>
      <c r="MT2024" s="418"/>
      <c r="MU2024" s="418"/>
      <c r="MV2024" s="418"/>
      <c r="MW2024" s="418"/>
      <c r="MX2024" s="418"/>
      <c r="MY2024" s="418"/>
      <c r="MZ2024" s="418"/>
      <c r="NA2024" s="418"/>
      <c r="NB2024" s="418"/>
      <c r="NC2024" s="418"/>
      <c r="ND2024" s="418"/>
      <c r="NE2024" s="418"/>
      <c r="NF2024" s="418"/>
      <c r="NG2024" s="418"/>
      <c r="NH2024" s="418"/>
      <c r="NI2024" s="418"/>
      <c r="NJ2024" s="418"/>
      <c r="NK2024" s="418"/>
      <c r="NL2024" s="418"/>
      <c r="NM2024" s="418"/>
      <c r="NN2024" s="418"/>
      <c r="NO2024" s="418"/>
      <c r="NP2024" s="418"/>
      <c r="NQ2024" s="418"/>
      <c r="NR2024" s="418"/>
      <c r="NS2024" s="418"/>
      <c r="NT2024" s="418"/>
      <c r="NU2024" s="418"/>
      <c r="NV2024" s="418"/>
      <c r="NW2024" s="418"/>
      <c r="NX2024" s="418"/>
      <c r="NY2024" s="418"/>
      <c r="NZ2024" s="418"/>
      <c r="OA2024" s="418"/>
      <c r="OB2024" s="418"/>
      <c r="OC2024" s="418"/>
      <c r="OD2024" s="418"/>
      <c r="OE2024" s="418"/>
      <c r="OF2024" s="418"/>
      <c r="OG2024" s="418"/>
      <c r="OH2024" s="418"/>
      <c r="OI2024" s="418"/>
      <c r="OJ2024" s="418"/>
      <c r="OK2024" s="418"/>
      <c r="OL2024" s="418"/>
      <c r="OM2024" s="418"/>
      <c r="ON2024" s="418"/>
      <c r="OO2024" s="418"/>
      <c r="OP2024" s="418"/>
      <c r="OQ2024" s="418"/>
      <c r="OR2024" s="418"/>
      <c r="OS2024" s="418"/>
      <c r="OT2024" s="418"/>
      <c r="OU2024" s="418"/>
      <c r="OV2024" s="418"/>
      <c r="OW2024" s="418"/>
      <c r="OX2024" s="418"/>
      <c r="OY2024" s="418"/>
      <c r="OZ2024" s="418"/>
      <c r="PA2024" s="418"/>
      <c r="PB2024" s="418"/>
      <c r="PC2024" s="418"/>
      <c r="PD2024" s="418"/>
      <c r="PE2024" s="418"/>
      <c r="PF2024" s="418"/>
      <c r="PG2024" s="418"/>
      <c r="PH2024" s="418"/>
      <c r="PI2024" s="418"/>
      <c r="PJ2024" s="418"/>
      <c r="PK2024" s="418"/>
      <c r="PL2024" s="418"/>
      <c r="PM2024" s="418"/>
      <c r="PN2024" s="418"/>
      <c r="PO2024" s="418"/>
      <c r="PP2024" s="418"/>
      <c r="PQ2024" s="418"/>
      <c r="PR2024" s="418"/>
      <c r="PS2024" s="418"/>
      <c r="PT2024" s="418"/>
      <c r="PU2024" s="418"/>
      <c r="PV2024" s="418"/>
      <c r="PW2024" s="418"/>
      <c r="PX2024" s="418"/>
      <c r="PY2024" s="418"/>
      <c r="PZ2024" s="418"/>
      <c r="QA2024" s="418"/>
      <c r="QB2024" s="418"/>
      <c r="QC2024" s="418"/>
      <c r="QD2024" s="418"/>
      <c r="QE2024" s="418"/>
      <c r="QF2024" s="418"/>
      <c r="QG2024" s="418"/>
      <c r="QH2024" s="418"/>
      <c r="QI2024" s="418"/>
      <c r="QJ2024" s="418"/>
      <c r="QK2024" s="418"/>
      <c r="QL2024" s="418"/>
      <c r="QM2024" s="418"/>
      <c r="QN2024" s="418"/>
      <c r="QO2024" s="418"/>
      <c r="QP2024" s="418"/>
      <c r="QQ2024" s="418"/>
      <c r="QR2024" s="418"/>
      <c r="QS2024" s="418"/>
      <c r="QT2024" s="418"/>
      <c r="QU2024" s="418"/>
      <c r="QV2024" s="418"/>
      <c r="QW2024" s="418"/>
      <c r="QX2024" s="418"/>
      <c r="QY2024" s="418"/>
      <c r="QZ2024" s="418"/>
      <c r="RA2024" s="418"/>
      <c r="RB2024" s="418"/>
      <c r="RC2024" s="418"/>
      <c r="RD2024" s="418"/>
      <c r="RE2024" s="418"/>
      <c r="RF2024" s="418"/>
      <c r="RG2024" s="418"/>
      <c r="RH2024" s="418"/>
      <c r="RI2024" s="418"/>
      <c r="RJ2024" s="418"/>
      <c r="RK2024" s="418"/>
      <c r="RL2024" s="418"/>
      <c r="RM2024" s="418"/>
      <c r="RN2024" s="418"/>
      <c r="RO2024" s="418"/>
      <c r="RP2024" s="418"/>
      <c r="RQ2024" s="418"/>
      <c r="RR2024" s="418"/>
      <c r="RS2024" s="418"/>
      <c r="RT2024" s="418"/>
      <c r="RU2024" s="418"/>
      <c r="RV2024" s="418"/>
      <c r="RW2024" s="418"/>
      <c r="RX2024" s="418"/>
      <c r="RY2024" s="418"/>
      <c r="RZ2024" s="418"/>
      <c r="SA2024" s="418"/>
      <c r="SB2024" s="418"/>
      <c r="SC2024" s="418"/>
      <c r="SD2024" s="418"/>
      <c r="SE2024" s="418"/>
      <c r="SF2024" s="418"/>
      <c r="SG2024" s="418"/>
      <c r="SH2024" s="418"/>
      <c r="SI2024" s="418"/>
      <c r="SJ2024" s="418"/>
      <c r="SK2024" s="418"/>
      <c r="SL2024" s="418"/>
      <c r="SM2024" s="418"/>
      <c r="SN2024" s="418"/>
      <c r="SO2024" s="418"/>
      <c r="SP2024" s="418"/>
      <c r="SQ2024" s="418"/>
      <c r="SR2024" s="418"/>
      <c r="SS2024" s="418"/>
      <c r="ST2024" s="418"/>
      <c r="SU2024" s="418"/>
      <c r="SV2024" s="418"/>
      <c r="SW2024" s="418"/>
      <c r="SX2024" s="418"/>
      <c r="SY2024" s="418"/>
      <c r="SZ2024" s="418"/>
      <c r="TA2024" s="418"/>
      <c r="TB2024" s="418"/>
      <c r="TC2024" s="418"/>
      <c r="TD2024" s="418"/>
      <c r="TE2024" s="418"/>
      <c r="TF2024" s="418"/>
      <c r="TG2024" s="418"/>
      <c r="TH2024" s="418"/>
      <c r="TI2024" s="418"/>
      <c r="TJ2024" s="418"/>
      <c r="TK2024" s="418"/>
      <c r="TL2024" s="418"/>
      <c r="TM2024" s="418"/>
      <c r="TN2024" s="418"/>
      <c r="TO2024" s="418"/>
      <c r="TP2024" s="418"/>
      <c r="TQ2024" s="418"/>
      <c r="TR2024" s="418"/>
      <c r="TS2024" s="418"/>
      <c r="TT2024" s="418"/>
      <c r="TU2024" s="418"/>
      <c r="TV2024" s="418"/>
      <c r="TW2024" s="418"/>
      <c r="TX2024" s="418"/>
      <c r="TY2024" s="418"/>
      <c r="TZ2024" s="418"/>
      <c r="UA2024" s="418"/>
      <c r="UB2024" s="418"/>
      <c r="UC2024" s="418"/>
      <c r="UD2024" s="418"/>
      <c r="UE2024" s="418"/>
      <c r="UF2024" s="418"/>
      <c r="UG2024" s="418"/>
      <c r="UH2024" s="418"/>
      <c r="UI2024" s="418"/>
      <c r="UJ2024" s="418"/>
      <c r="UK2024" s="418"/>
      <c r="UL2024" s="418"/>
      <c r="UM2024" s="418"/>
      <c r="UN2024" s="418"/>
      <c r="UO2024" s="418"/>
      <c r="UP2024" s="418"/>
      <c r="UQ2024" s="418"/>
      <c r="UR2024" s="418"/>
      <c r="US2024" s="418"/>
      <c r="UT2024" s="418"/>
      <c r="UU2024" s="418"/>
      <c r="UV2024" s="418"/>
      <c r="UW2024" s="418"/>
      <c r="UX2024" s="418"/>
      <c r="UY2024" s="418"/>
      <c r="UZ2024" s="418"/>
      <c r="VA2024" s="418"/>
      <c r="VB2024" s="418"/>
      <c r="VC2024" s="418"/>
      <c r="VD2024" s="418"/>
      <c r="VE2024" s="418"/>
      <c r="VF2024" s="418"/>
      <c r="VG2024" s="418"/>
      <c r="VH2024" s="418"/>
      <c r="VI2024" s="418"/>
      <c r="VJ2024" s="418"/>
      <c r="VK2024" s="418"/>
      <c r="VL2024" s="418"/>
      <c r="VM2024" s="418"/>
      <c r="VN2024" s="418"/>
      <c r="VO2024" s="418"/>
      <c r="VP2024" s="418"/>
      <c r="VQ2024" s="418"/>
      <c r="VR2024" s="418"/>
      <c r="VS2024" s="418"/>
      <c r="VT2024" s="418"/>
      <c r="VU2024" s="418"/>
      <c r="VV2024" s="418"/>
      <c r="VW2024" s="418"/>
      <c r="VX2024" s="418"/>
      <c r="VY2024" s="418"/>
      <c r="VZ2024" s="418"/>
      <c r="WA2024" s="418"/>
      <c r="WB2024" s="418"/>
      <c r="WC2024" s="418"/>
      <c r="WD2024" s="418"/>
      <c r="WE2024" s="418"/>
      <c r="WF2024" s="418"/>
      <c r="WG2024" s="418"/>
      <c r="WH2024" s="418"/>
      <c r="WI2024" s="418"/>
      <c r="WJ2024" s="418"/>
      <c r="WK2024" s="418"/>
      <c r="WL2024" s="418"/>
      <c r="WM2024" s="418"/>
      <c r="WN2024" s="418"/>
      <c r="WO2024" s="418"/>
      <c r="WP2024" s="418"/>
      <c r="WQ2024" s="418"/>
      <c r="WR2024" s="418"/>
      <c r="WS2024" s="418"/>
      <c r="WT2024" s="418"/>
      <c r="WU2024" s="418"/>
      <c r="WV2024" s="418"/>
      <c r="WW2024" s="418"/>
      <c r="WX2024" s="418"/>
      <c r="WY2024" s="418"/>
      <c r="WZ2024" s="418"/>
      <c r="XA2024" s="418"/>
      <c r="XB2024" s="418"/>
      <c r="XC2024" s="418"/>
      <c r="XD2024" s="418"/>
      <c r="XE2024" s="418"/>
      <c r="XF2024" s="418"/>
      <c r="XG2024" s="418"/>
      <c r="XH2024" s="418"/>
      <c r="XI2024" s="418"/>
      <c r="XJ2024" s="418"/>
      <c r="XK2024" s="418"/>
      <c r="XL2024" s="418"/>
      <c r="XM2024" s="418"/>
      <c r="XN2024" s="418"/>
      <c r="XO2024" s="418"/>
      <c r="XP2024" s="418"/>
      <c r="XQ2024" s="418"/>
      <c r="XR2024" s="418"/>
      <c r="XS2024" s="418"/>
      <c r="XT2024" s="418"/>
      <c r="XU2024" s="418"/>
      <c r="XV2024" s="418"/>
      <c r="XW2024" s="418"/>
      <c r="XX2024" s="418"/>
      <c r="XY2024" s="418"/>
      <c r="XZ2024" s="418"/>
      <c r="YA2024" s="418"/>
      <c r="YB2024" s="418"/>
      <c r="YC2024" s="418"/>
      <c r="YD2024" s="418"/>
      <c r="YE2024" s="418"/>
      <c r="YF2024" s="418"/>
      <c r="YG2024" s="418"/>
      <c r="YH2024" s="418"/>
      <c r="YI2024" s="418"/>
      <c r="YJ2024" s="418"/>
      <c r="YK2024" s="418"/>
      <c r="YL2024" s="418"/>
      <c r="YM2024" s="418"/>
      <c r="YN2024" s="418"/>
      <c r="YO2024" s="418"/>
      <c r="YP2024" s="418"/>
      <c r="YQ2024" s="418"/>
      <c r="YR2024" s="418"/>
      <c r="YS2024" s="418"/>
      <c r="YT2024" s="418"/>
      <c r="YU2024" s="418"/>
      <c r="YV2024" s="418"/>
      <c r="YW2024" s="418"/>
      <c r="YX2024" s="418"/>
      <c r="YY2024" s="418"/>
      <c r="YZ2024" s="418"/>
      <c r="ZA2024" s="418"/>
      <c r="ZB2024" s="418"/>
      <c r="ZC2024" s="418"/>
      <c r="ZD2024" s="418"/>
      <c r="ZE2024" s="418"/>
      <c r="ZF2024" s="418"/>
      <c r="ZG2024" s="418"/>
      <c r="ZH2024" s="418"/>
      <c r="ZI2024" s="418"/>
      <c r="ZJ2024" s="418"/>
      <c r="ZK2024" s="418"/>
      <c r="ZL2024" s="418"/>
      <c r="ZM2024" s="418"/>
      <c r="ZN2024" s="418"/>
      <c r="ZO2024" s="418"/>
      <c r="ZP2024" s="418"/>
      <c r="ZQ2024" s="418"/>
      <c r="ZR2024" s="418"/>
      <c r="ZS2024" s="418"/>
      <c r="ZT2024" s="418"/>
      <c r="ZU2024" s="418"/>
      <c r="ZV2024" s="418"/>
      <c r="ZW2024" s="418"/>
      <c r="ZX2024" s="418"/>
      <c r="ZY2024" s="418"/>
      <c r="ZZ2024" s="418"/>
      <c r="AAA2024" s="418"/>
      <c r="AAB2024" s="418"/>
      <c r="AAC2024" s="418"/>
      <c r="AAD2024" s="418"/>
      <c r="AAE2024" s="418"/>
      <c r="AAF2024" s="418"/>
      <c r="AAG2024" s="418"/>
      <c r="AAH2024" s="418"/>
      <c r="AAI2024" s="418"/>
      <c r="AAJ2024" s="418"/>
      <c r="AAK2024" s="418"/>
      <c r="AAL2024" s="418"/>
      <c r="AAM2024" s="418"/>
      <c r="AAN2024" s="418"/>
      <c r="AAO2024" s="418"/>
      <c r="AAP2024" s="418"/>
      <c r="AAQ2024" s="418"/>
      <c r="AAR2024" s="418"/>
      <c r="AAS2024" s="418"/>
      <c r="AAT2024" s="418"/>
      <c r="AAU2024" s="418"/>
      <c r="AAV2024" s="418"/>
      <c r="AAW2024" s="418"/>
      <c r="AAX2024" s="418"/>
      <c r="AAY2024" s="418"/>
      <c r="AAZ2024" s="418"/>
      <c r="ABA2024" s="418"/>
      <c r="ABB2024" s="418"/>
      <c r="ABC2024" s="418"/>
      <c r="ABD2024" s="418"/>
      <c r="ABE2024" s="418"/>
      <c r="ABF2024" s="418"/>
      <c r="ABG2024" s="418"/>
      <c r="ABH2024" s="418"/>
      <c r="ABI2024" s="418"/>
      <c r="ABJ2024" s="418"/>
      <c r="ABK2024" s="418"/>
      <c r="ABL2024" s="418"/>
      <c r="ABM2024" s="418"/>
      <c r="ABN2024" s="418"/>
      <c r="ABO2024" s="418"/>
      <c r="ABP2024" s="418"/>
      <c r="ABQ2024" s="418"/>
      <c r="ABR2024" s="418"/>
      <c r="ABS2024" s="418"/>
      <c r="ABT2024" s="418"/>
      <c r="ABU2024" s="418"/>
      <c r="ABV2024" s="418"/>
      <c r="ABW2024" s="418"/>
      <c r="ABX2024" s="418"/>
      <c r="ABY2024" s="418"/>
      <c r="ABZ2024" s="418"/>
      <c r="ACA2024" s="418"/>
      <c r="ACB2024" s="418"/>
      <c r="ACC2024" s="418"/>
      <c r="ACD2024" s="418"/>
      <c r="ACE2024" s="418"/>
      <c r="ACF2024" s="418"/>
      <c r="ACG2024" s="418"/>
      <c r="ACH2024" s="418"/>
      <c r="ACI2024" s="418"/>
      <c r="ACJ2024" s="418"/>
      <c r="ACK2024" s="418"/>
      <c r="ACL2024" s="418"/>
      <c r="ACM2024" s="418"/>
      <c r="ACN2024" s="418"/>
      <c r="ACO2024" s="418"/>
      <c r="ACP2024" s="418"/>
      <c r="ACQ2024" s="418"/>
      <c r="ACR2024" s="418"/>
      <c r="ACS2024" s="418"/>
      <c r="ACT2024" s="418"/>
      <c r="ACU2024" s="418"/>
      <c r="ACV2024" s="418"/>
      <c r="ACW2024" s="418"/>
      <c r="ACX2024" s="418"/>
      <c r="ACY2024" s="418"/>
      <c r="ACZ2024" s="418"/>
      <c r="ADA2024" s="418"/>
      <c r="ADB2024" s="418"/>
      <c r="ADC2024" s="418"/>
      <c r="ADD2024" s="418"/>
      <c r="ADE2024" s="418"/>
      <c r="ADF2024" s="418"/>
      <c r="ADG2024" s="418"/>
      <c r="ADH2024" s="418"/>
      <c r="ADI2024" s="418"/>
      <c r="ADJ2024" s="418"/>
      <c r="ADK2024" s="418"/>
      <c r="ADL2024" s="418"/>
      <c r="ADM2024" s="418"/>
      <c r="ADN2024" s="418"/>
      <c r="ADO2024" s="418"/>
      <c r="ADP2024" s="418"/>
      <c r="ADQ2024" s="418"/>
      <c r="ADR2024" s="418"/>
      <c r="ADS2024" s="418"/>
      <c r="ADT2024" s="418"/>
      <c r="ADU2024" s="418"/>
      <c r="ADV2024" s="418"/>
      <c r="ADW2024" s="418"/>
      <c r="ADX2024" s="418"/>
      <c r="ADY2024" s="418"/>
      <c r="ADZ2024" s="418"/>
      <c r="AEA2024" s="418"/>
      <c r="AEB2024" s="418"/>
      <c r="AEC2024" s="418"/>
      <c r="AED2024" s="418"/>
      <c r="AEE2024" s="418"/>
      <c r="AEF2024" s="418"/>
      <c r="AEG2024" s="418"/>
      <c r="AEH2024" s="418"/>
      <c r="AEI2024" s="418"/>
      <c r="AEJ2024" s="418"/>
      <c r="AEK2024" s="418"/>
      <c r="AEL2024" s="418"/>
      <c r="AEM2024" s="418"/>
      <c r="AEN2024" s="418"/>
      <c r="AEO2024" s="418"/>
      <c r="AEP2024" s="418"/>
      <c r="AEQ2024" s="418"/>
      <c r="AER2024" s="418"/>
      <c r="AES2024" s="418"/>
      <c r="AET2024" s="418"/>
      <c r="AEU2024" s="418"/>
      <c r="AEV2024" s="418"/>
      <c r="AEW2024" s="418"/>
      <c r="AEX2024" s="418"/>
      <c r="AEY2024" s="418"/>
      <c r="AEZ2024" s="418"/>
      <c r="AFA2024" s="418"/>
      <c r="AFB2024" s="418"/>
      <c r="AFC2024" s="418"/>
      <c r="AFD2024" s="418"/>
      <c r="AFE2024" s="418"/>
      <c r="AFF2024" s="418"/>
      <c r="AFG2024" s="418"/>
      <c r="AFH2024" s="418"/>
      <c r="AFI2024" s="418"/>
      <c r="AFJ2024" s="418"/>
      <c r="AFK2024" s="418"/>
      <c r="AFL2024" s="418"/>
      <c r="AFM2024" s="418"/>
      <c r="AFN2024" s="418"/>
      <c r="AFO2024" s="418"/>
      <c r="AFP2024" s="418"/>
      <c r="AFQ2024" s="418"/>
      <c r="AFR2024" s="418"/>
      <c r="AFS2024" s="418"/>
      <c r="AFT2024" s="418"/>
      <c r="AFU2024" s="418"/>
      <c r="AFV2024" s="418"/>
      <c r="AFW2024" s="418"/>
      <c r="AFX2024" s="418"/>
      <c r="AFY2024" s="418"/>
      <c r="AFZ2024" s="418"/>
      <c r="AGA2024" s="418"/>
      <c r="AGB2024" s="418"/>
      <c r="AGC2024" s="418"/>
      <c r="AGD2024" s="418"/>
      <c r="AGE2024" s="418"/>
      <c r="AGF2024" s="418"/>
      <c r="AGG2024" s="418"/>
      <c r="AGH2024" s="418"/>
      <c r="AGI2024" s="418"/>
      <c r="AGJ2024" s="418"/>
      <c r="AGK2024" s="418"/>
      <c r="AGL2024" s="418"/>
      <c r="AGM2024" s="418"/>
      <c r="AGN2024" s="418"/>
      <c r="AGO2024" s="418"/>
      <c r="AGP2024" s="418"/>
      <c r="AGQ2024" s="418"/>
      <c r="AGR2024" s="418"/>
      <c r="AGS2024" s="418"/>
      <c r="AGT2024" s="418"/>
      <c r="AGU2024" s="418"/>
      <c r="AGV2024" s="418"/>
      <c r="AGW2024" s="418"/>
      <c r="AGX2024" s="418"/>
      <c r="AGY2024" s="418"/>
      <c r="AGZ2024" s="418"/>
      <c r="AHA2024" s="418"/>
      <c r="AHB2024" s="418"/>
      <c r="AHC2024" s="418"/>
      <c r="AHD2024" s="418"/>
      <c r="AHE2024" s="418"/>
      <c r="AHF2024" s="418"/>
      <c r="AHG2024" s="418"/>
      <c r="AHH2024" s="418"/>
      <c r="AHI2024" s="418"/>
      <c r="AHJ2024" s="418"/>
      <c r="AHK2024" s="418"/>
      <c r="AHL2024" s="418"/>
      <c r="AHM2024" s="418"/>
      <c r="AHN2024" s="418"/>
      <c r="AHO2024" s="418"/>
      <c r="AHP2024" s="418"/>
      <c r="AHQ2024" s="418"/>
      <c r="AHR2024" s="418"/>
      <c r="AHS2024" s="418"/>
      <c r="AHT2024" s="418"/>
      <c r="AHU2024" s="418"/>
      <c r="AHV2024" s="418"/>
      <c r="AHW2024" s="418"/>
      <c r="AHX2024" s="418"/>
      <c r="AHY2024" s="418"/>
      <c r="AHZ2024" s="418"/>
      <c r="AIA2024" s="418"/>
      <c r="AIB2024" s="418"/>
      <c r="AIC2024" s="418"/>
      <c r="AID2024" s="418"/>
      <c r="AIE2024" s="418"/>
      <c r="AIF2024" s="418"/>
      <c r="AIG2024" s="418"/>
      <c r="AIH2024" s="418"/>
      <c r="AII2024" s="418"/>
      <c r="AIJ2024" s="418"/>
      <c r="AIK2024" s="418"/>
      <c r="AIL2024" s="418"/>
      <c r="AIM2024" s="418"/>
      <c r="AIN2024" s="418"/>
      <c r="AIO2024" s="418"/>
      <c r="AIP2024" s="418"/>
      <c r="AIQ2024" s="418"/>
      <c r="AIR2024" s="418"/>
      <c r="AIS2024" s="418"/>
      <c r="AIT2024" s="418"/>
      <c r="AIU2024" s="418"/>
      <c r="AIV2024" s="418"/>
      <c r="AIW2024" s="418"/>
      <c r="AIX2024" s="418"/>
      <c r="AIY2024" s="418"/>
      <c r="AIZ2024" s="418"/>
      <c r="AJA2024" s="418"/>
      <c r="AJB2024" s="418"/>
      <c r="AJC2024" s="418"/>
      <c r="AJD2024" s="418"/>
      <c r="AJE2024" s="418"/>
      <c r="AJF2024" s="418"/>
      <c r="AJG2024" s="418"/>
      <c r="AJH2024" s="418"/>
      <c r="AJI2024" s="418"/>
      <c r="AJJ2024" s="418"/>
      <c r="AJK2024" s="418"/>
      <c r="AJL2024" s="418"/>
      <c r="AJM2024" s="418"/>
      <c r="AJN2024" s="418"/>
      <c r="AJO2024" s="418"/>
      <c r="AJP2024" s="418"/>
      <c r="AJQ2024" s="418"/>
      <c r="AJR2024" s="418"/>
      <c r="AJS2024" s="418"/>
      <c r="AJT2024" s="418"/>
      <c r="AJU2024" s="418"/>
      <c r="AJV2024" s="418"/>
      <c r="AJW2024" s="418"/>
      <c r="AJX2024" s="418"/>
      <c r="AJY2024" s="418"/>
      <c r="AJZ2024" s="418"/>
      <c r="AKA2024" s="418"/>
      <c r="AKB2024" s="418"/>
      <c r="AKC2024" s="418"/>
      <c r="AKD2024" s="418"/>
      <c r="AKE2024" s="418"/>
      <c r="AKF2024" s="418"/>
      <c r="AKG2024" s="418"/>
      <c r="AKH2024" s="418"/>
      <c r="AKI2024" s="418"/>
      <c r="AKJ2024" s="418"/>
      <c r="AKK2024" s="418"/>
      <c r="AKL2024" s="418"/>
      <c r="AKM2024" s="418"/>
      <c r="AKN2024" s="418"/>
      <c r="AKO2024" s="418"/>
      <c r="AKP2024" s="418"/>
      <c r="AKQ2024" s="418"/>
      <c r="AKR2024" s="418"/>
      <c r="AKS2024" s="418"/>
      <c r="AKT2024" s="418"/>
      <c r="AKU2024" s="418"/>
      <c r="AKV2024" s="418"/>
      <c r="AKW2024" s="418"/>
      <c r="AKX2024" s="418"/>
      <c r="AKY2024" s="418"/>
      <c r="AKZ2024" s="418"/>
      <c r="ALA2024" s="418"/>
      <c r="ALB2024" s="418"/>
      <c r="ALC2024" s="418"/>
      <c r="ALD2024" s="418"/>
      <c r="ALE2024" s="418"/>
      <c r="ALF2024" s="418"/>
      <c r="ALG2024" s="418"/>
      <c r="ALH2024" s="418"/>
      <c r="ALI2024" s="418"/>
      <c r="ALJ2024" s="418"/>
      <c r="ALK2024" s="418"/>
      <c r="ALL2024" s="418"/>
      <c r="ALM2024" s="418"/>
      <c r="ALN2024" s="418"/>
      <c r="ALO2024" s="418"/>
      <c r="ALP2024" s="418"/>
      <c r="ALQ2024" s="418"/>
      <c r="ALR2024" s="418"/>
      <c r="ALS2024" s="418"/>
      <c r="ALT2024" s="418"/>
      <c r="ALU2024" s="418"/>
      <c r="ALV2024" s="418"/>
      <c r="ALW2024" s="418"/>
      <c r="ALX2024" s="418"/>
      <c r="ALY2024" s="418"/>
      <c r="ALZ2024" s="418"/>
      <c r="AMA2024" s="418"/>
      <c r="AMB2024" s="418"/>
      <c r="AMC2024" s="418"/>
      <c r="AMD2024" s="418"/>
      <c r="AME2024" s="418"/>
      <c r="AMF2024" s="418"/>
      <c r="AMG2024" s="418"/>
      <c r="AMH2024" s="418"/>
      <c r="AMI2024" s="418"/>
      <c r="AMJ2024" s="418"/>
      <c r="AMK2024" s="418"/>
      <c r="AML2024" s="418"/>
      <c r="AMM2024" s="418"/>
      <c r="AMN2024" s="418"/>
      <c r="AMO2024" s="418"/>
      <c r="AMP2024" s="418"/>
      <c r="AMQ2024" s="418"/>
      <c r="AMR2024" s="418"/>
      <c r="AMS2024" s="418"/>
      <c r="AMT2024" s="418"/>
      <c r="AMU2024" s="418"/>
      <c r="AMV2024" s="418"/>
      <c r="AMW2024" s="418"/>
      <c r="AMX2024" s="418"/>
      <c r="AMY2024" s="418"/>
      <c r="AMZ2024" s="418"/>
      <c r="ANA2024" s="418"/>
      <c r="ANB2024" s="418"/>
      <c r="ANC2024" s="418"/>
      <c r="AND2024" s="418"/>
      <c r="ANE2024" s="418"/>
      <c r="ANF2024" s="418"/>
      <c r="ANG2024" s="418"/>
      <c r="ANH2024" s="418"/>
      <c r="ANI2024" s="418"/>
      <c r="ANJ2024" s="418"/>
      <c r="ANK2024" s="418"/>
      <c r="ANL2024" s="418"/>
      <c r="ANM2024" s="418"/>
      <c r="ANN2024" s="418"/>
      <c r="ANO2024" s="418"/>
      <c r="ANP2024" s="418"/>
      <c r="ANQ2024" s="418"/>
      <c r="ANR2024" s="418"/>
      <c r="ANS2024" s="418"/>
      <c r="ANT2024" s="418"/>
      <c r="ANU2024" s="418"/>
      <c r="ANV2024" s="418"/>
      <c r="ANW2024" s="418"/>
      <c r="ANX2024" s="418"/>
      <c r="ANY2024" s="418"/>
      <c r="ANZ2024" s="418"/>
      <c r="AOA2024" s="418"/>
      <c r="AOB2024" s="418"/>
      <c r="AOC2024" s="418"/>
      <c r="AOD2024" s="418"/>
      <c r="AOE2024" s="418"/>
      <c r="AOF2024" s="418"/>
      <c r="AOG2024" s="418"/>
      <c r="AOH2024" s="418"/>
      <c r="AOI2024" s="418"/>
      <c r="AOJ2024" s="418"/>
      <c r="AOK2024" s="418"/>
      <c r="AOL2024" s="418"/>
      <c r="AOM2024" s="418"/>
      <c r="AON2024" s="418"/>
      <c r="AOO2024" s="418"/>
      <c r="AOP2024" s="418"/>
      <c r="AOQ2024" s="418"/>
      <c r="AOR2024" s="418"/>
      <c r="AOS2024" s="418"/>
      <c r="AOT2024" s="418"/>
      <c r="AOU2024" s="418"/>
      <c r="AOV2024" s="418"/>
      <c r="AOW2024" s="418"/>
      <c r="AOX2024" s="418"/>
      <c r="AOY2024" s="418"/>
      <c r="AOZ2024" s="418"/>
      <c r="APA2024" s="418"/>
      <c r="APB2024" s="418"/>
      <c r="APC2024" s="418"/>
      <c r="APD2024" s="418"/>
      <c r="APE2024" s="418"/>
      <c r="APF2024" s="418"/>
      <c r="APG2024" s="418"/>
      <c r="APH2024" s="418"/>
      <c r="API2024" s="418"/>
      <c r="APJ2024" s="418"/>
      <c r="APK2024" s="418"/>
      <c r="APL2024" s="418"/>
      <c r="APM2024" s="418"/>
      <c r="APN2024" s="418"/>
      <c r="APO2024" s="418"/>
      <c r="APP2024" s="418"/>
      <c r="APQ2024" s="418"/>
      <c r="APR2024" s="418"/>
      <c r="APS2024" s="418"/>
      <c r="APT2024" s="418"/>
      <c r="APU2024" s="418"/>
      <c r="APV2024" s="418"/>
      <c r="APW2024" s="418"/>
      <c r="APX2024" s="418"/>
      <c r="APY2024" s="418"/>
      <c r="APZ2024" s="418"/>
      <c r="AQA2024" s="418"/>
      <c r="AQB2024" s="418"/>
      <c r="AQC2024" s="418"/>
      <c r="AQD2024" s="418"/>
      <c r="AQE2024" s="418"/>
      <c r="AQF2024" s="418"/>
      <c r="AQG2024" s="418"/>
      <c r="AQH2024" s="418"/>
      <c r="AQI2024" s="418"/>
      <c r="AQJ2024" s="418"/>
      <c r="AQK2024" s="418"/>
      <c r="AQL2024" s="418"/>
      <c r="AQM2024" s="418"/>
      <c r="AQN2024" s="418"/>
      <c r="AQO2024" s="418"/>
      <c r="AQP2024" s="418"/>
      <c r="AQQ2024" s="418"/>
      <c r="AQR2024" s="418"/>
      <c r="AQS2024" s="418"/>
      <c r="AQT2024" s="418"/>
      <c r="AQU2024" s="418"/>
      <c r="AQV2024" s="418"/>
      <c r="AQW2024" s="418"/>
      <c r="AQX2024" s="418"/>
      <c r="AQY2024" s="418"/>
      <c r="AQZ2024" s="418"/>
      <c r="ARA2024" s="418"/>
      <c r="ARB2024" s="418"/>
      <c r="ARC2024" s="418"/>
      <c r="ARD2024" s="418"/>
      <c r="ARE2024" s="418"/>
      <c r="ARF2024" s="418"/>
      <c r="ARG2024" s="418"/>
      <c r="ARH2024" s="418"/>
      <c r="ARI2024" s="418"/>
      <c r="ARJ2024" s="418"/>
      <c r="ARK2024" s="418"/>
      <c r="ARL2024" s="418"/>
      <c r="ARM2024" s="418"/>
      <c r="ARN2024" s="418"/>
      <c r="ARO2024" s="418"/>
      <c r="ARP2024" s="418"/>
      <c r="ARQ2024" s="418"/>
      <c r="ARR2024" s="418"/>
      <c r="ARS2024" s="418"/>
      <c r="ART2024" s="418"/>
      <c r="ARU2024" s="418"/>
      <c r="ARV2024" s="418"/>
      <c r="ARW2024" s="418"/>
      <c r="ARX2024" s="418"/>
      <c r="ARY2024" s="418"/>
      <c r="ARZ2024" s="418"/>
      <c r="ASA2024" s="418"/>
      <c r="ASB2024" s="418"/>
      <c r="ASC2024" s="418"/>
      <c r="ASD2024" s="418"/>
      <c r="ASE2024" s="418"/>
      <c r="ASF2024" s="418"/>
      <c r="ASG2024" s="418"/>
      <c r="ASH2024" s="418"/>
      <c r="ASI2024" s="418"/>
      <c r="ASJ2024" s="418"/>
      <c r="ASK2024" s="418"/>
      <c r="ASL2024" s="418"/>
      <c r="ASM2024" s="418"/>
      <c r="ASN2024" s="418"/>
      <c r="ASO2024" s="418"/>
      <c r="ASP2024" s="418"/>
      <c r="ASQ2024" s="418"/>
      <c r="ASR2024" s="418"/>
      <c r="ASS2024" s="418"/>
      <c r="AST2024" s="418"/>
      <c r="ASU2024" s="418"/>
      <c r="ASV2024" s="418"/>
      <c r="ASW2024" s="418"/>
      <c r="ASX2024" s="418"/>
      <c r="ASY2024" s="418"/>
      <c r="ASZ2024" s="418"/>
      <c r="ATA2024" s="418"/>
      <c r="ATB2024" s="418"/>
      <c r="ATC2024" s="418"/>
      <c r="ATD2024" s="418"/>
      <c r="ATE2024" s="418"/>
      <c r="ATF2024" s="418"/>
      <c r="ATG2024" s="418"/>
      <c r="ATH2024" s="418"/>
      <c r="ATI2024" s="418"/>
      <c r="ATJ2024" s="418"/>
      <c r="ATK2024" s="418"/>
      <c r="ATL2024" s="418"/>
      <c r="ATM2024" s="418"/>
      <c r="ATN2024" s="418"/>
      <c r="ATO2024" s="418"/>
      <c r="ATP2024" s="418"/>
      <c r="ATQ2024" s="418"/>
      <c r="ATR2024" s="418"/>
      <c r="ATS2024" s="418"/>
      <c r="ATT2024" s="418"/>
      <c r="ATU2024" s="418"/>
      <c r="ATV2024" s="418"/>
      <c r="ATW2024" s="418"/>
      <c r="ATX2024" s="418"/>
      <c r="ATY2024" s="418"/>
      <c r="ATZ2024" s="418"/>
      <c r="AUA2024" s="418"/>
      <c r="AUB2024" s="418"/>
      <c r="AUC2024" s="418"/>
      <c r="AUD2024" s="418"/>
      <c r="AUE2024" s="418"/>
      <c r="AUF2024" s="418"/>
      <c r="AUG2024" s="418"/>
      <c r="AUH2024" s="418"/>
      <c r="AUI2024" s="418"/>
      <c r="AUJ2024" s="418"/>
      <c r="AUK2024" s="418"/>
      <c r="AUL2024" s="418"/>
      <c r="AUM2024" s="418"/>
      <c r="AUN2024" s="418"/>
      <c r="AUO2024" s="418"/>
      <c r="AUP2024" s="418"/>
      <c r="AUQ2024" s="418"/>
      <c r="AUR2024" s="418"/>
      <c r="AUS2024" s="418"/>
      <c r="AUT2024" s="418"/>
      <c r="AUU2024" s="418"/>
      <c r="AUV2024" s="418"/>
      <c r="AUW2024" s="418"/>
      <c r="AUX2024" s="418"/>
      <c r="AUY2024" s="418"/>
      <c r="AUZ2024" s="418"/>
      <c r="AVA2024" s="418"/>
      <c r="AVB2024" s="418"/>
      <c r="AVC2024" s="418"/>
      <c r="AVD2024" s="418"/>
      <c r="AVE2024" s="418"/>
      <c r="AVF2024" s="418"/>
      <c r="AVG2024" s="418"/>
      <c r="AVH2024" s="418"/>
      <c r="AVI2024" s="418"/>
      <c r="AVJ2024" s="418"/>
      <c r="AVK2024" s="418"/>
      <c r="AVL2024" s="418"/>
      <c r="AVM2024" s="418"/>
      <c r="AVN2024" s="418"/>
      <c r="AVO2024" s="418"/>
      <c r="AVP2024" s="418"/>
      <c r="AVQ2024" s="418"/>
      <c r="AVR2024" s="418"/>
      <c r="AVS2024" s="418"/>
      <c r="AVT2024" s="418"/>
      <c r="AVU2024" s="418"/>
      <c r="AVV2024" s="418"/>
      <c r="AVW2024" s="418"/>
      <c r="AVX2024" s="418"/>
      <c r="AVY2024" s="418"/>
      <c r="AVZ2024" s="418"/>
      <c r="AWA2024" s="418"/>
      <c r="AWB2024" s="418"/>
      <c r="AWC2024" s="418"/>
      <c r="AWD2024" s="418"/>
      <c r="AWE2024" s="418"/>
      <c r="AWF2024" s="418"/>
      <c r="AWG2024" s="418"/>
      <c r="AWH2024" s="418"/>
      <c r="AWI2024" s="418"/>
      <c r="AWJ2024" s="418"/>
      <c r="AWK2024" s="418"/>
      <c r="AWL2024" s="418"/>
      <c r="AWM2024" s="418"/>
      <c r="AWN2024" s="418"/>
      <c r="AWO2024" s="418"/>
      <c r="AWP2024" s="418"/>
      <c r="AWQ2024" s="418"/>
      <c r="AWR2024" s="418"/>
      <c r="AWS2024" s="418"/>
      <c r="AWT2024" s="418"/>
      <c r="AWU2024" s="418"/>
      <c r="AWV2024" s="418"/>
      <c r="AWW2024" s="418"/>
      <c r="AWX2024" s="418"/>
      <c r="AWY2024" s="418"/>
      <c r="AWZ2024" s="418"/>
      <c r="AXA2024" s="418"/>
      <c r="AXB2024" s="418"/>
      <c r="AXC2024" s="418"/>
      <c r="AXD2024" s="418"/>
      <c r="AXE2024" s="418"/>
      <c r="AXF2024" s="418"/>
      <c r="AXG2024" s="418"/>
      <c r="AXH2024" s="418"/>
      <c r="AXI2024" s="418"/>
      <c r="AXJ2024" s="418"/>
      <c r="AXK2024" s="418"/>
      <c r="AXL2024" s="418"/>
      <c r="AXM2024" s="418"/>
      <c r="AXN2024" s="418"/>
      <c r="AXO2024" s="418"/>
      <c r="AXP2024" s="418"/>
      <c r="AXQ2024" s="418"/>
      <c r="AXR2024" s="418"/>
      <c r="AXS2024" s="418"/>
      <c r="AXT2024" s="418"/>
      <c r="AXU2024" s="418"/>
      <c r="AXV2024" s="418"/>
      <c r="AXW2024" s="418"/>
      <c r="AXX2024" s="418"/>
      <c r="AXY2024" s="418"/>
      <c r="AXZ2024" s="418"/>
      <c r="AYA2024" s="418"/>
      <c r="AYB2024" s="418"/>
      <c r="AYC2024" s="418"/>
      <c r="AYD2024" s="418"/>
      <c r="AYE2024" s="418"/>
      <c r="AYF2024" s="418"/>
      <c r="AYG2024" s="418"/>
      <c r="AYH2024" s="418"/>
      <c r="AYI2024" s="418"/>
      <c r="AYJ2024" s="418"/>
      <c r="AYK2024" s="418"/>
      <c r="AYL2024" s="418"/>
      <c r="AYM2024" s="418"/>
      <c r="AYN2024" s="418"/>
      <c r="AYO2024" s="418"/>
      <c r="AYP2024" s="418"/>
      <c r="AYQ2024" s="418"/>
      <c r="AYR2024" s="418"/>
      <c r="AYS2024" s="418"/>
      <c r="AYT2024" s="418"/>
      <c r="AYU2024" s="418"/>
      <c r="AYV2024" s="418"/>
      <c r="AYW2024" s="418"/>
      <c r="AYX2024" s="418"/>
      <c r="AYY2024" s="418"/>
      <c r="AYZ2024" s="418"/>
      <c r="AZA2024" s="418"/>
      <c r="AZB2024" s="418"/>
      <c r="AZC2024" s="418"/>
      <c r="AZD2024" s="418"/>
      <c r="AZE2024" s="418"/>
      <c r="AZF2024" s="418"/>
      <c r="AZG2024" s="418"/>
      <c r="AZH2024" s="418"/>
      <c r="AZI2024" s="418"/>
      <c r="AZJ2024" s="418"/>
      <c r="AZK2024" s="418"/>
      <c r="AZL2024" s="418"/>
      <c r="AZM2024" s="418"/>
      <c r="AZN2024" s="418"/>
      <c r="AZO2024" s="418"/>
      <c r="AZP2024" s="418"/>
      <c r="AZQ2024" s="418"/>
      <c r="AZR2024" s="418"/>
      <c r="AZS2024" s="418"/>
      <c r="AZT2024" s="418"/>
      <c r="AZU2024" s="418"/>
      <c r="AZV2024" s="418"/>
      <c r="AZW2024" s="418"/>
      <c r="AZX2024" s="418"/>
      <c r="AZY2024" s="418"/>
      <c r="AZZ2024" s="418"/>
      <c r="BAA2024" s="418"/>
      <c r="BAB2024" s="418"/>
      <c r="BAC2024" s="418"/>
      <c r="BAD2024" s="418"/>
      <c r="BAE2024" s="418"/>
      <c r="BAF2024" s="418"/>
      <c r="BAG2024" s="418"/>
      <c r="BAH2024" s="418"/>
      <c r="BAI2024" s="418"/>
      <c r="BAJ2024" s="418"/>
      <c r="BAK2024" s="418"/>
      <c r="BAL2024" s="418"/>
      <c r="BAM2024" s="418"/>
      <c r="BAN2024" s="418"/>
      <c r="BAO2024" s="418"/>
      <c r="BAP2024" s="418"/>
      <c r="BAQ2024" s="418"/>
      <c r="BAR2024" s="418"/>
      <c r="BAS2024" s="418"/>
      <c r="BAT2024" s="418"/>
      <c r="BAU2024" s="418"/>
      <c r="BAV2024" s="418"/>
      <c r="BAW2024" s="418"/>
      <c r="BAX2024" s="418"/>
      <c r="BAY2024" s="418"/>
      <c r="BAZ2024" s="418"/>
      <c r="BBA2024" s="418"/>
      <c r="BBB2024" s="418"/>
      <c r="BBC2024" s="418"/>
      <c r="BBD2024" s="418"/>
      <c r="BBE2024" s="418"/>
      <c r="BBF2024" s="418"/>
      <c r="BBG2024" s="418"/>
      <c r="BBH2024" s="418"/>
      <c r="BBI2024" s="418"/>
      <c r="BBJ2024" s="418"/>
      <c r="BBK2024" s="418"/>
      <c r="BBL2024" s="418"/>
      <c r="BBM2024" s="418"/>
      <c r="BBN2024" s="418"/>
      <c r="BBO2024" s="418"/>
      <c r="BBP2024" s="418"/>
      <c r="BBQ2024" s="418"/>
      <c r="BBR2024" s="418"/>
      <c r="BBS2024" s="418"/>
      <c r="BBT2024" s="418"/>
      <c r="BBU2024" s="418"/>
      <c r="BBV2024" s="418"/>
      <c r="BBW2024" s="418"/>
      <c r="BBX2024" s="418"/>
      <c r="BBY2024" s="418"/>
      <c r="BBZ2024" s="418"/>
      <c r="BCA2024" s="418"/>
      <c r="BCB2024" s="418"/>
      <c r="BCC2024" s="418"/>
      <c r="BCD2024" s="418"/>
      <c r="BCE2024" s="418"/>
      <c r="BCF2024" s="418"/>
      <c r="BCG2024" s="418"/>
      <c r="BCH2024" s="418"/>
      <c r="BCI2024" s="418"/>
      <c r="BCJ2024" s="418"/>
      <c r="BCK2024" s="418"/>
      <c r="BCL2024" s="418"/>
      <c r="BCM2024" s="418"/>
      <c r="BCN2024" s="418"/>
      <c r="BCO2024" s="418"/>
      <c r="BCP2024" s="418"/>
      <c r="BCQ2024" s="418"/>
      <c r="BCR2024" s="418"/>
      <c r="BCS2024" s="418"/>
      <c r="BCT2024" s="418"/>
      <c r="BCU2024" s="418"/>
      <c r="BCV2024" s="418"/>
      <c r="BCW2024" s="418"/>
      <c r="BCX2024" s="418"/>
      <c r="BCY2024" s="418"/>
      <c r="BCZ2024" s="418"/>
      <c r="BDA2024" s="418"/>
      <c r="BDB2024" s="418"/>
      <c r="BDC2024" s="418"/>
      <c r="BDD2024" s="418"/>
      <c r="BDE2024" s="418"/>
      <c r="BDF2024" s="418"/>
      <c r="BDG2024" s="418"/>
      <c r="BDH2024" s="418"/>
      <c r="BDI2024" s="418"/>
      <c r="BDJ2024" s="418"/>
      <c r="BDK2024" s="418"/>
      <c r="BDL2024" s="418"/>
      <c r="BDM2024" s="418"/>
      <c r="BDN2024" s="418"/>
      <c r="BDO2024" s="418"/>
      <c r="BDP2024" s="418"/>
      <c r="BDQ2024" s="418"/>
      <c r="BDR2024" s="418"/>
      <c r="BDS2024" s="418"/>
      <c r="BDT2024" s="418"/>
      <c r="BDU2024" s="418"/>
      <c r="BDV2024" s="418"/>
      <c r="BDW2024" s="418"/>
      <c r="BDX2024" s="418"/>
      <c r="BDY2024" s="418"/>
      <c r="BDZ2024" s="418"/>
      <c r="BEA2024" s="418"/>
      <c r="BEB2024" s="418"/>
      <c r="BEC2024" s="418"/>
      <c r="BED2024" s="418"/>
      <c r="BEE2024" s="418"/>
      <c r="BEF2024" s="418"/>
      <c r="BEG2024" s="418"/>
      <c r="BEH2024" s="418"/>
      <c r="BEI2024" s="418"/>
      <c r="BEJ2024" s="418"/>
      <c r="BEK2024" s="418"/>
      <c r="BEL2024" s="418"/>
      <c r="BEM2024" s="418"/>
      <c r="BEN2024" s="418"/>
      <c r="BEO2024" s="418"/>
      <c r="BEP2024" s="418"/>
      <c r="BEQ2024" s="418"/>
      <c r="BER2024" s="418"/>
      <c r="BES2024" s="418"/>
      <c r="BET2024" s="418"/>
      <c r="BEU2024" s="418"/>
      <c r="BEV2024" s="418"/>
      <c r="BEW2024" s="418"/>
      <c r="BEX2024" s="418"/>
      <c r="BEY2024" s="418"/>
      <c r="BEZ2024" s="418"/>
      <c r="BFA2024" s="418"/>
      <c r="BFB2024" s="418"/>
      <c r="BFC2024" s="418"/>
      <c r="BFD2024" s="418"/>
      <c r="BFE2024" s="418"/>
      <c r="BFF2024" s="418"/>
      <c r="BFG2024" s="418"/>
      <c r="BFH2024" s="418"/>
      <c r="BFI2024" s="418"/>
      <c r="BFJ2024" s="418"/>
      <c r="BFK2024" s="418"/>
      <c r="BFL2024" s="418"/>
      <c r="BFM2024" s="418"/>
      <c r="BFN2024" s="418"/>
      <c r="BFO2024" s="418"/>
      <c r="BFP2024" s="418"/>
      <c r="BFQ2024" s="418"/>
      <c r="BFR2024" s="418"/>
      <c r="BFS2024" s="418"/>
      <c r="BFT2024" s="418"/>
      <c r="BFU2024" s="418"/>
      <c r="BFV2024" s="418"/>
      <c r="BFW2024" s="418"/>
      <c r="BFX2024" s="418"/>
      <c r="BFY2024" s="418"/>
      <c r="BFZ2024" s="418"/>
      <c r="BGA2024" s="418"/>
      <c r="BGB2024" s="418"/>
      <c r="BGC2024" s="418"/>
      <c r="BGD2024" s="418"/>
      <c r="BGE2024" s="418"/>
      <c r="BGF2024" s="418"/>
      <c r="BGG2024" s="418"/>
      <c r="BGH2024" s="418"/>
      <c r="BGI2024" s="418"/>
      <c r="BGJ2024" s="418"/>
      <c r="BGK2024" s="418"/>
      <c r="BGL2024" s="418"/>
      <c r="BGM2024" s="418"/>
      <c r="BGN2024" s="418"/>
      <c r="BGO2024" s="418"/>
      <c r="BGP2024" s="418"/>
      <c r="BGQ2024" s="418"/>
      <c r="BGR2024" s="418"/>
      <c r="BGS2024" s="418"/>
      <c r="BGT2024" s="418"/>
      <c r="BGU2024" s="418"/>
      <c r="BGV2024" s="418"/>
      <c r="BGW2024" s="418"/>
      <c r="BGX2024" s="418"/>
      <c r="BGY2024" s="418"/>
      <c r="BGZ2024" s="418"/>
      <c r="BHA2024" s="418"/>
      <c r="BHB2024" s="418"/>
      <c r="BHC2024" s="418"/>
      <c r="BHD2024" s="418"/>
      <c r="BHE2024" s="418"/>
      <c r="BHF2024" s="418"/>
      <c r="BHG2024" s="418"/>
      <c r="BHH2024" s="418"/>
      <c r="BHI2024" s="418"/>
      <c r="BHJ2024" s="418"/>
      <c r="BHK2024" s="418"/>
      <c r="BHL2024" s="418"/>
      <c r="BHM2024" s="418"/>
      <c r="BHN2024" s="418"/>
      <c r="BHO2024" s="418"/>
      <c r="BHP2024" s="418"/>
      <c r="BHQ2024" s="418"/>
      <c r="BHR2024" s="418"/>
      <c r="BHS2024" s="418"/>
      <c r="BHT2024" s="418"/>
      <c r="BHU2024" s="418"/>
      <c r="BHV2024" s="418"/>
      <c r="BHW2024" s="418"/>
      <c r="BHX2024" s="418"/>
      <c r="BHY2024" s="418"/>
      <c r="BHZ2024" s="418"/>
      <c r="BIA2024" s="418"/>
      <c r="BIB2024" s="418"/>
      <c r="BIC2024" s="418"/>
      <c r="BID2024" s="418"/>
      <c r="BIE2024" s="418"/>
      <c r="BIF2024" s="418"/>
      <c r="BIG2024" s="418"/>
      <c r="BIH2024" s="418"/>
      <c r="BII2024" s="418"/>
      <c r="BIJ2024" s="418"/>
      <c r="BIK2024" s="418"/>
      <c r="BIL2024" s="418"/>
      <c r="BIM2024" s="418"/>
      <c r="BIN2024" s="418"/>
      <c r="BIO2024" s="418"/>
      <c r="BIP2024" s="418"/>
      <c r="BIQ2024" s="418"/>
      <c r="BIR2024" s="418"/>
      <c r="BIS2024" s="418"/>
      <c r="BIT2024" s="418"/>
      <c r="BIU2024" s="418"/>
      <c r="BIV2024" s="418"/>
      <c r="BIW2024" s="418"/>
      <c r="BIX2024" s="418"/>
      <c r="BIY2024" s="418"/>
      <c r="BIZ2024" s="418"/>
      <c r="BJA2024" s="418"/>
      <c r="BJB2024" s="418"/>
      <c r="BJC2024" s="418"/>
      <c r="BJD2024" s="418"/>
      <c r="BJE2024" s="418"/>
      <c r="BJF2024" s="418"/>
      <c r="BJG2024" s="418"/>
      <c r="BJH2024" s="418"/>
      <c r="BJI2024" s="418"/>
      <c r="BJJ2024" s="418"/>
      <c r="BJK2024" s="418"/>
      <c r="BJL2024" s="418"/>
      <c r="BJM2024" s="418"/>
      <c r="BJN2024" s="418"/>
      <c r="BJO2024" s="418"/>
      <c r="BJP2024" s="418"/>
      <c r="BJQ2024" s="418"/>
      <c r="BJR2024" s="418"/>
      <c r="BJS2024" s="418"/>
      <c r="BJT2024" s="418"/>
      <c r="BJU2024" s="418"/>
      <c r="BJV2024" s="418"/>
      <c r="BJW2024" s="418"/>
      <c r="BJX2024" s="418"/>
      <c r="BJY2024" s="418"/>
      <c r="BJZ2024" s="418"/>
      <c r="BKA2024" s="418"/>
      <c r="BKB2024" s="418"/>
      <c r="BKC2024" s="418"/>
      <c r="BKD2024" s="418"/>
      <c r="BKE2024" s="418"/>
      <c r="BKF2024" s="418"/>
      <c r="BKG2024" s="418"/>
      <c r="BKH2024" s="418"/>
      <c r="BKI2024" s="418"/>
      <c r="BKJ2024" s="418"/>
      <c r="BKK2024" s="418"/>
      <c r="BKL2024" s="418"/>
      <c r="BKM2024" s="418"/>
      <c r="BKN2024" s="418"/>
      <c r="BKO2024" s="418"/>
      <c r="BKP2024" s="418"/>
      <c r="BKQ2024" s="418"/>
      <c r="BKR2024" s="418"/>
      <c r="BKS2024" s="418"/>
      <c r="BKT2024" s="418"/>
      <c r="BKU2024" s="418"/>
      <c r="BKV2024" s="418"/>
      <c r="BKW2024" s="418"/>
      <c r="BKX2024" s="418"/>
      <c r="BKY2024" s="418"/>
      <c r="BKZ2024" s="418"/>
      <c r="BLA2024" s="418"/>
      <c r="BLB2024" s="418"/>
      <c r="BLC2024" s="418"/>
      <c r="BLD2024" s="418"/>
      <c r="BLE2024" s="418"/>
      <c r="BLF2024" s="418"/>
      <c r="BLG2024" s="418"/>
      <c r="BLH2024" s="418"/>
      <c r="BLI2024" s="418"/>
      <c r="BLJ2024" s="418"/>
      <c r="BLK2024" s="418"/>
      <c r="BLL2024" s="418"/>
      <c r="BLM2024" s="418"/>
      <c r="BLN2024" s="418"/>
      <c r="BLO2024" s="418"/>
      <c r="BLP2024" s="418"/>
      <c r="BLQ2024" s="418"/>
      <c r="BLR2024" s="418"/>
      <c r="BLS2024" s="418"/>
      <c r="BLT2024" s="418"/>
      <c r="BLU2024" s="418"/>
      <c r="BLV2024" s="418"/>
      <c r="BLW2024" s="418"/>
      <c r="BLX2024" s="418"/>
      <c r="BLY2024" s="418"/>
      <c r="BLZ2024" s="418"/>
      <c r="BMA2024" s="418"/>
      <c r="BMB2024" s="418"/>
      <c r="BMC2024" s="418"/>
      <c r="BMD2024" s="418"/>
      <c r="BME2024" s="418"/>
      <c r="BMF2024" s="418"/>
      <c r="BMG2024" s="418"/>
      <c r="BMH2024" s="418"/>
      <c r="BMI2024" s="418"/>
      <c r="BMJ2024" s="418"/>
      <c r="BMK2024" s="418"/>
      <c r="BML2024" s="418"/>
      <c r="BMM2024" s="418"/>
      <c r="BMN2024" s="418"/>
      <c r="BMO2024" s="418"/>
      <c r="BMP2024" s="418"/>
      <c r="BMQ2024" s="418"/>
      <c r="BMR2024" s="418"/>
      <c r="BMS2024" s="418"/>
      <c r="BMT2024" s="418"/>
      <c r="BMU2024" s="418"/>
      <c r="BMV2024" s="418"/>
      <c r="BMW2024" s="418"/>
      <c r="BMX2024" s="418"/>
      <c r="BMY2024" s="418"/>
      <c r="BMZ2024" s="418"/>
      <c r="BNA2024" s="418"/>
      <c r="BNB2024" s="418"/>
      <c r="BNC2024" s="418"/>
      <c r="BND2024" s="418"/>
      <c r="BNE2024" s="418"/>
      <c r="BNF2024" s="418"/>
      <c r="BNG2024" s="418"/>
      <c r="BNH2024" s="418"/>
      <c r="BNI2024" s="418"/>
      <c r="BNJ2024" s="418"/>
      <c r="BNK2024" s="418"/>
      <c r="BNL2024" s="418"/>
      <c r="BNM2024" s="418"/>
      <c r="BNN2024" s="418"/>
      <c r="BNO2024" s="418"/>
      <c r="BNP2024" s="418"/>
      <c r="BNQ2024" s="418"/>
      <c r="BNR2024" s="418"/>
      <c r="BNS2024" s="418"/>
      <c r="BNT2024" s="418"/>
      <c r="BNU2024" s="418"/>
      <c r="BNV2024" s="418"/>
      <c r="BNW2024" s="418"/>
      <c r="BNX2024" s="418"/>
      <c r="BNY2024" s="418"/>
      <c r="BNZ2024" s="418"/>
      <c r="BOA2024" s="418"/>
      <c r="BOB2024" s="418"/>
      <c r="BOC2024" s="418"/>
      <c r="BOD2024" s="418"/>
      <c r="BOE2024" s="418"/>
      <c r="BOF2024" s="418"/>
      <c r="BOG2024" s="418"/>
      <c r="BOH2024" s="418"/>
      <c r="BOI2024" s="418"/>
      <c r="BOJ2024" s="418"/>
      <c r="BOK2024" s="418"/>
      <c r="BOL2024" s="418"/>
      <c r="BOM2024" s="418"/>
      <c r="BON2024" s="418"/>
      <c r="BOO2024" s="418"/>
      <c r="BOP2024" s="418"/>
      <c r="BOQ2024" s="418"/>
      <c r="BOR2024" s="418"/>
      <c r="BOS2024" s="418"/>
      <c r="BOT2024" s="418"/>
      <c r="BOU2024" s="418"/>
      <c r="BOV2024" s="418"/>
      <c r="BOW2024" s="418"/>
      <c r="BOX2024" s="418"/>
      <c r="BOY2024" s="418"/>
      <c r="BOZ2024" s="418"/>
      <c r="BPA2024" s="418"/>
      <c r="BPB2024" s="418"/>
      <c r="BPC2024" s="418"/>
      <c r="BPD2024" s="418"/>
      <c r="BPE2024" s="418"/>
      <c r="BPF2024" s="418"/>
      <c r="BPG2024" s="418"/>
      <c r="BPH2024" s="418"/>
      <c r="BPI2024" s="418"/>
      <c r="BPJ2024" s="418"/>
      <c r="BPK2024" s="418"/>
      <c r="BPL2024" s="418"/>
      <c r="BPM2024" s="418"/>
      <c r="BPN2024" s="418"/>
      <c r="BPO2024" s="418"/>
      <c r="BPP2024" s="418"/>
      <c r="BPQ2024" s="418"/>
      <c r="BPR2024" s="418"/>
      <c r="BPS2024" s="418"/>
      <c r="BPT2024" s="418"/>
      <c r="BPU2024" s="418"/>
      <c r="BPV2024" s="418"/>
      <c r="BPW2024" s="418"/>
      <c r="BPX2024" s="418"/>
      <c r="BPY2024" s="418"/>
      <c r="BPZ2024" s="418"/>
      <c r="BQA2024" s="418"/>
      <c r="BQB2024" s="418"/>
      <c r="BQC2024" s="418"/>
      <c r="BQD2024" s="418"/>
      <c r="BQE2024" s="418"/>
      <c r="BQF2024" s="418"/>
      <c r="BQG2024" s="418"/>
      <c r="BQH2024" s="418"/>
      <c r="BQI2024" s="418"/>
      <c r="BQJ2024" s="418"/>
      <c r="BQK2024" s="418"/>
      <c r="BQL2024" s="418"/>
      <c r="BQM2024" s="418"/>
      <c r="BQN2024" s="418"/>
      <c r="BQO2024" s="418"/>
      <c r="BQP2024" s="418"/>
      <c r="BQQ2024" s="418"/>
      <c r="BQR2024" s="418"/>
      <c r="BQS2024" s="418"/>
      <c r="BQT2024" s="418"/>
      <c r="BQU2024" s="418"/>
      <c r="BQV2024" s="418"/>
      <c r="BQW2024" s="418"/>
      <c r="BQX2024" s="418"/>
      <c r="BQY2024" s="418"/>
      <c r="BQZ2024" s="418"/>
      <c r="BRA2024" s="418"/>
      <c r="BRB2024" s="418"/>
      <c r="BRC2024" s="418"/>
      <c r="BRD2024" s="418"/>
      <c r="BRE2024" s="418"/>
      <c r="BRF2024" s="418"/>
      <c r="BRG2024" s="418"/>
      <c r="BRH2024" s="418"/>
      <c r="BRI2024" s="418"/>
      <c r="BRJ2024" s="418"/>
      <c r="BRK2024" s="418"/>
      <c r="BRL2024" s="418"/>
      <c r="BRM2024" s="418"/>
      <c r="BRN2024" s="418"/>
      <c r="BRO2024" s="418"/>
      <c r="BRP2024" s="418"/>
      <c r="BRQ2024" s="418"/>
      <c r="BRR2024" s="418"/>
      <c r="BRS2024" s="418"/>
      <c r="BRT2024" s="418"/>
      <c r="BRU2024" s="418"/>
      <c r="BRV2024" s="418"/>
      <c r="BRW2024" s="418"/>
      <c r="BRX2024" s="418"/>
      <c r="BRY2024" s="418"/>
      <c r="BRZ2024" s="418"/>
      <c r="BSA2024" s="418"/>
      <c r="BSB2024" s="418"/>
      <c r="BSC2024" s="418"/>
      <c r="BSD2024" s="418"/>
      <c r="BSE2024" s="418"/>
      <c r="BSF2024" s="418"/>
      <c r="BSG2024" s="418"/>
      <c r="BSH2024" s="418"/>
      <c r="BSI2024" s="418"/>
      <c r="BSJ2024" s="418"/>
      <c r="BSK2024" s="418"/>
      <c r="BSL2024" s="418"/>
      <c r="BSM2024" s="418"/>
      <c r="BSN2024" s="418"/>
      <c r="BSO2024" s="418"/>
      <c r="BSP2024" s="418"/>
      <c r="BSQ2024" s="418"/>
      <c r="BSR2024" s="418"/>
      <c r="BSS2024" s="418"/>
      <c r="BST2024" s="418"/>
      <c r="BSU2024" s="418"/>
      <c r="BSV2024" s="418"/>
      <c r="BSW2024" s="418"/>
      <c r="BSX2024" s="418"/>
      <c r="BSY2024" s="418"/>
      <c r="BSZ2024" s="418"/>
      <c r="BTA2024" s="418"/>
      <c r="BTB2024" s="418"/>
      <c r="BTC2024" s="418"/>
      <c r="BTD2024" s="418"/>
      <c r="BTE2024" s="418"/>
      <c r="BTF2024" s="418"/>
      <c r="BTG2024" s="418"/>
      <c r="BTH2024" s="418"/>
      <c r="BTI2024" s="418"/>
      <c r="BTJ2024" s="418"/>
      <c r="BTK2024" s="418"/>
      <c r="BTL2024" s="418"/>
      <c r="BTM2024" s="418"/>
      <c r="BTN2024" s="418"/>
      <c r="BTO2024" s="418"/>
      <c r="BTP2024" s="418"/>
      <c r="BTQ2024" s="418"/>
      <c r="BTR2024" s="418"/>
      <c r="BTS2024" s="418"/>
      <c r="BTT2024" s="418"/>
      <c r="BTU2024" s="418"/>
      <c r="BTV2024" s="418"/>
      <c r="BTW2024" s="418"/>
      <c r="BTX2024" s="418"/>
      <c r="BTY2024" s="418"/>
      <c r="BTZ2024" s="418"/>
      <c r="BUA2024" s="418"/>
      <c r="BUB2024" s="418"/>
      <c r="BUC2024" s="418"/>
      <c r="BUD2024" s="418"/>
      <c r="BUE2024" s="418"/>
      <c r="BUF2024" s="418"/>
      <c r="BUG2024" s="418"/>
      <c r="BUH2024" s="418"/>
      <c r="BUI2024" s="418"/>
      <c r="BUJ2024" s="418"/>
      <c r="BUK2024" s="418"/>
      <c r="BUL2024" s="418"/>
      <c r="BUM2024" s="418"/>
      <c r="BUN2024" s="418"/>
      <c r="BUO2024" s="418"/>
      <c r="BUP2024" s="418"/>
      <c r="BUQ2024" s="418"/>
      <c r="BUR2024" s="418"/>
      <c r="BUS2024" s="418"/>
      <c r="BUT2024" s="418"/>
      <c r="BUU2024" s="418"/>
      <c r="BUV2024" s="418"/>
      <c r="BUW2024" s="418"/>
      <c r="BUX2024" s="418"/>
      <c r="BUY2024" s="418"/>
      <c r="BUZ2024" s="418"/>
      <c r="BVA2024" s="418"/>
      <c r="BVB2024" s="418"/>
      <c r="BVC2024" s="418"/>
      <c r="BVD2024" s="418"/>
      <c r="BVE2024" s="418"/>
      <c r="BVF2024" s="418"/>
      <c r="BVG2024" s="418"/>
      <c r="BVH2024" s="418"/>
      <c r="BVI2024" s="418"/>
      <c r="BVJ2024" s="418"/>
      <c r="BVK2024" s="418"/>
      <c r="BVL2024" s="418"/>
      <c r="BVM2024" s="418"/>
      <c r="BVN2024" s="418"/>
      <c r="BVO2024" s="418"/>
      <c r="BVP2024" s="418"/>
      <c r="BVQ2024" s="418"/>
      <c r="BVR2024" s="418"/>
      <c r="BVS2024" s="418"/>
      <c r="BVT2024" s="418"/>
      <c r="BVU2024" s="418"/>
      <c r="BVV2024" s="418"/>
      <c r="BVW2024" s="418"/>
      <c r="BVX2024" s="418"/>
      <c r="BVY2024" s="418"/>
      <c r="BVZ2024" s="418"/>
      <c r="BWA2024" s="418"/>
      <c r="BWB2024" s="418"/>
      <c r="BWC2024" s="418"/>
      <c r="BWD2024" s="418"/>
      <c r="BWE2024" s="418"/>
      <c r="BWF2024" s="418"/>
      <c r="BWG2024" s="418"/>
      <c r="BWH2024" s="418"/>
      <c r="BWI2024" s="418"/>
      <c r="BWJ2024" s="418"/>
      <c r="BWK2024" s="418"/>
      <c r="BWL2024" s="418"/>
      <c r="BWM2024" s="418"/>
      <c r="BWN2024" s="418"/>
      <c r="BWO2024" s="418"/>
      <c r="BWP2024" s="418"/>
      <c r="BWQ2024" s="418"/>
      <c r="BWR2024" s="418"/>
      <c r="BWS2024" s="418"/>
      <c r="BWT2024" s="418"/>
      <c r="BWU2024" s="418"/>
      <c r="BWV2024" s="418"/>
      <c r="BWW2024" s="418"/>
      <c r="BWX2024" s="418"/>
      <c r="BWY2024" s="418"/>
      <c r="BWZ2024" s="418"/>
      <c r="BXA2024" s="418"/>
      <c r="BXB2024" s="418"/>
      <c r="BXC2024" s="418"/>
      <c r="BXD2024" s="418"/>
      <c r="BXE2024" s="418"/>
      <c r="BXF2024" s="418"/>
      <c r="BXG2024" s="418"/>
      <c r="BXH2024" s="418"/>
      <c r="BXI2024" s="418"/>
      <c r="BXJ2024" s="418"/>
      <c r="BXK2024" s="418"/>
      <c r="BXL2024" s="418"/>
      <c r="BXM2024" s="418"/>
      <c r="BXN2024" s="418"/>
      <c r="BXO2024" s="418"/>
      <c r="BXP2024" s="418"/>
      <c r="BXQ2024" s="418"/>
      <c r="BXR2024" s="418"/>
      <c r="BXS2024" s="418"/>
      <c r="BXT2024" s="418"/>
      <c r="BXU2024" s="418"/>
      <c r="BXV2024" s="418"/>
      <c r="BXW2024" s="418"/>
      <c r="BXX2024" s="418"/>
      <c r="BXY2024" s="418"/>
      <c r="BXZ2024" s="418"/>
      <c r="BYA2024" s="418"/>
      <c r="BYB2024" s="418"/>
      <c r="BYC2024" s="418"/>
      <c r="BYD2024" s="418"/>
      <c r="BYE2024" s="418"/>
      <c r="BYF2024" s="418"/>
      <c r="BYG2024" s="418"/>
      <c r="BYH2024" s="418"/>
      <c r="BYI2024" s="418"/>
      <c r="BYJ2024" s="418"/>
      <c r="BYK2024" s="418"/>
      <c r="BYL2024" s="418"/>
      <c r="BYM2024" s="418"/>
      <c r="BYN2024" s="418"/>
      <c r="BYO2024" s="418"/>
      <c r="BYP2024" s="418"/>
      <c r="BYQ2024" s="418"/>
      <c r="BYR2024" s="418"/>
      <c r="BYS2024" s="418"/>
      <c r="BYT2024" s="418"/>
      <c r="BYU2024" s="418"/>
      <c r="BYV2024" s="418"/>
      <c r="BYW2024" s="418"/>
      <c r="BYX2024" s="418"/>
      <c r="BYY2024" s="418"/>
      <c r="BYZ2024" s="418"/>
      <c r="BZA2024" s="418"/>
      <c r="BZB2024" s="418"/>
      <c r="BZC2024" s="418"/>
      <c r="BZD2024" s="418"/>
      <c r="BZE2024" s="418"/>
      <c r="BZF2024" s="418"/>
      <c r="BZG2024" s="418"/>
      <c r="BZH2024" s="418"/>
      <c r="BZI2024" s="418"/>
      <c r="BZJ2024" s="418"/>
      <c r="BZK2024" s="418"/>
      <c r="BZL2024" s="418"/>
      <c r="BZM2024" s="418"/>
      <c r="BZN2024" s="418"/>
      <c r="BZO2024" s="418"/>
      <c r="BZP2024" s="418"/>
      <c r="BZQ2024" s="418"/>
      <c r="BZR2024" s="418"/>
      <c r="BZS2024" s="418"/>
      <c r="BZT2024" s="418"/>
      <c r="BZU2024" s="418"/>
      <c r="BZV2024" s="418"/>
      <c r="BZW2024" s="418"/>
      <c r="BZX2024" s="418"/>
      <c r="BZY2024" s="418"/>
      <c r="BZZ2024" s="418"/>
      <c r="CAA2024" s="418"/>
      <c r="CAB2024" s="418"/>
      <c r="CAC2024" s="418"/>
      <c r="CAD2024" s="418"/>
      <c r="CAE2024" s="418"/>
      <c r="CAF2024" s="418"/>
      <c r="CAG2024" s="418"/>
      <c r="CAH2024" s="418"/>
      <c r="CAI2024" s="418"/>
      <c r="CAJ2024" s="418"/>
      <c r="CAK2024" s="418"/>
      <c r="CAL2024" s="418"/>
      <c r="CAM2024" s="418"/>
      <c r="CAN2024" s="418"/>
      <c r="CAO2024" s="418"/>
      <c r="CAP2024" s="418"/>
      <c r="CAQ2024" s="418"/>
      <c r="CAR2024" s="418"/>
      <c r="CAS2024" s="418"/>
      <c r="CAT2024" s="418"/>
      <c r="CAU2024" s="418"/>
      <c r="CAV2024" s="418"/>
      <c r="CAW2024" s="418"/>
      <c r="CAX2024" s="418"/>
      <c r="CAY2024" s="418"/>
      <c r="CAZ2024" s="418"/>
      <c r="CBA2024" s="418"/>
      <c r="CBB2024" s="418"/>
      <c r="CBC2024" s="418"/>
      <c r="CBD2024" s="418"/>
      <c r="CBE2024" s="418"/>
      <c r="CBF2024" s="418"/>
      <c r="CBG2024" s="418"/>
      <c r="CBH2024" s="418"/>
      <c r="CBI2024" s="418"/>
      <c r="CBJ2024" s="418"/>
      <c r="CBK2024" s="418"/>
      <c r="CBL2024" s="418"/>
      <c r="CBM2024" s="418"/>
      <c r="CBN2024" s="418"/>
      <c r="CBO2024" s="418"/>
      <c r="CBP2024" s="418"/>
      <c r="CBQ2024" s="418"/>
      <c r="CBR2024" s="418"/>
      <c r="CBS2024" s="418"/>
      <c r="CBT2024" s="418"/>
      <c r="CBU2024" s="418"/>
      <c r="CBV2024" s="418"/>
      <c r="CBW2024" s="418"/>
      <c r="CBX2024" s="418"/>
      <c r="CBY2024" s="418"/>
      <c r="CBZ2024" s="418"/>
      <c r="CCA2024" s="418"/>
      <c r="CCB2024" s="418"/>
      <c r="CCC2024" s="418"/>
      <c r="CCD2024" s="418"/>
      <c r="CCE2024" s="418"/>
      <c r="CCF2024" s="418"/>
      <c r="CCG2024" s="418"/>
      <c r="CCH2024" s="418"/>
      <c r="CCI2024" s="418"/>
      <c r="CCJ2024" s="418"/>
      <c r="CCK2024" s="418"/>
      <c r="CCL2024" s="418"/>
      <c r="CCM2024" s="418"/>
      <c r="CCN2024" s="418"/>
      <c r="CCO2024" s="418"/>
      <c r="CCP2024" s="418"/>
      <c r="CCQ2024" s="418"/>
      <c r="CCR2024" s="418"/>
      <c r="CCS2024" s="418"/>
      <c r="CCT2024" s="418"/>
      <c r="CCU2024" s="418"/>
      <c r="CCV2024" s="418"/>
      <c r="CCW2024" s="418"/>
      <c r="CCX2024" s="418"/>
      <c r="CCY2024" s="418"/>
      <c r="CCZ2024" s="418"/>
      <c r="CDA2024" s="418"/>
      <c r="CDB2024" s="418"/>
      <c r="CDC2024" s="418"/>
      <c r="CDD2024" s="418"/>
      <c r="CDE2024" s="418"/>
      <c r="CDF2024" s="418"/>
      <c r="CDG2024" s="418"/>
      <c r="CDH2024" s="418"/>
      <c r="CDI2024" s="418"/>
      <c r="CDJ2024" s="418"/>
      <c r="CDK2024" s="418"/>
      <c r="CDL2024" s="418"/>
      <c r="CDM2024" s="418"/>
      <c r="CDN2024" s="418"/>
      <c r="CDO2024" s="418"/>
      <c r="CDP2024" s="418"/>
      <c r="CDQ2024" s="418"/>
      <c r="CDR2024" s="418"/>
      <c r="CDS2024" s="418"/>
      <c r="CDT2024" s="418"/>
      <c r="CDU2024" s="418"/>
      <c r="CDV2024" s="418"/>
      <c r="CDW2024" s="418"/>
      <c r="CDX2024" s="418"/>
      <c r="CDY2024" s="418"/>
      <c r="CDZ2024" s="418"/>
      <c r="CEA2024" s="418"/>
      <c r="CEB2024" s="418"/>
      <c r="CEC2024" s="418"/>
      <c r="CED2024" s="418"/>
      <c r="CEE2024" s="418"/>
      <c r="CEF2024" s="418"/>
      <c r="CEG2024" s="418"/>
      <c r="CEH2024" s="418"/>
      <c r="CEI2024" s="418"/>
      <c r="CEJ2024" s="418"/>
      <c r="CEK2024" s="418"/>
      <c r="CEL2024" s="418"/>
      <c r="CEM2024" s="418"/>
      <c r="CEN2024" s="418"/>
      <c r="CEO2024" s="418"/>
      <c r="CEP2024" s="418"/>
      <c r="CEQ2024" s="418"/>
      <c r="CER2024" s="418"/>
      <c r="CES2024" s="418"/>
      <c r="CET2024" s="418"/>
      <c r="CEU2024" s="418"/>
      <c r="CEV2024" s="418"/>
      <c r="CEW2024" s="418"/>
      <c r="CEX2024" s="418"/>
      <c r="CEY2024" s="418"/>
      <c r="CEZ2024" s="418"/>
      <c r="CFA2024" s="418"/>
      <c r="CFB2024" s="418"/>
      <c r="CFC2024" s="418"/>
      <c r="CFD2024" s="418"/>
      <c r="CFE2024" s="418"/>
      <c r="CFF2024" s="418"/>
      <c r="CFG2024" s="418"/>
      <c r="CFH2024" s="418"/>
      <c r="CFI2024" s="418"/>
      <c r="CFJ2024" s="418"/>
      <c r="CFK2024" s="418"/>
      <c r="CFL2024" s="418"/>
      <c r="CFM2024" s="418"/>
      <c r="CFN2024" s="418"/>
      <c r="CFO2024" s="418"/>
      <c r="CFP2024" s="418"/>
      <c r="CFQ2024" s="418"/>
      <c r="CFR2024" s="418"/>
      <c r="CFS2024" s="418"/>
      <c r="CFT2024" s="418"/>
      <c r="CFU2024" s="418"/>
      <c r="CFV2024" s="418"/>
      <c r="CFW2024" s="418"/>
      <c r="CFX2024" s="418"/>
      <c r="CFY2024" s="418"/>
      <c r="CFZ2024" s="418"/>
      <c r="CGA2024" s="418"/>
      <c r="CGB2024" s="418"/>
      <c r="CGC2024" s="418"/>
      <c r="CGD2024" s="418"/>
      <c r="CGE2024" s="418"/>
      <c r="CGF2024" s="418"/>
      <c r="CGG2024" s="418"/>
      <c r="CGH2024" s="418"/>
      <c r="CGI2024" s="418"/>
      <c r="CGJ2024" s="418"/>
      <c r="CGK2024" s="418"/>
      <c r="CGL2024" s="418"/>
      <c r="CGM2024" s="418"/>
      <c r="CGN2024" s="418"/>
      <c r="CGO2024" s="418"/>
      <c r="CGP2024" s="418"/>
      <c r="CGQ2024" s="418"/>
      <c r="CGR2024" s="418"/>
      <c r="CGS2024" s="418"/>
      <c r="CGT2024" s="418"/>
      <c r="CGU2024" s="418"/>
      <c r="CGV2024" s="418"/>
      <c r="CGW2024" s="418"/>
      <c r="CGX2024" s="418"/>
      <c r="CGY2024" s="418"/>
      <c r="CGZ2024" s="418"/>
      <c r="CHA2024" s="418"/>
      <c r="CHB2024" s="418"/>
      <c r="CHC2024" s="418"/>
      <c r="CHD2024" s="418"/>
      <c r="CHE2024" s="418"/>
      <c r="CHF2024" s="418"/>
      <c r="CHG2024" s="418"/>
      <c r="CHH2024" s="418"/>
      <c r="CHI2024" s="418"/>
      <c r="CHJ2024" s="418"/>
      <c r="CHK2024" s="418"/>
      <c r="CHL2024" s="418"/>
      <c r="CHM2024" s="418"/>
      <c r="CHN2024" s="418"/>
      <c r="CHO2024" s="418"/>
      <c r="CHP2024" s="418"/>
      <c r="CHQ2024" s="418"/>
      <c r="CHR2024" s="418"/>
      <c r="CHS2024" s="418"/>
      <c r="CHT2024" s="418"/>
      <c r="CHU2024" s="418"/>
      <c r="CHV2024" s="418"/>
      <c r="CHW2024" s="418"/>
    </row>
    <row r="2025" spans="1:2259" s="567" customFormat="1" ht="18" customHeight="1" x14ac:dyDescent="0.25">
      <c r="A2025" s="74"/>
      <c r="B2025" s="75"/>
      <c r="C2025" s="76"/>
      <c r="D2025" s="182"/>
      <c r="E2025" s="183"/>
      <c r="F2025" s="63"/>
      <c r="G2025" s="79"/>
      <c r="H2025" s="80">
        <v>1541</v>
      </c>
      <c r="I2025" s="87" t="s">
        <v>2624</v>
      </c>
      <c r="J2025" s="79">
        <v>1000</v>
      </c>
      <c r="K2025" s="83">
        <v>0</v>
      </c>
      <c r="L2025" s="83">
        <v>1</v>
      </c>
      <c r="M2025" s="83">
        <v>0</v>
      </c>
      <c r="N2025" s="82"/>
      <c r="O2025" s="83">
        <f t="shared" si="352"/>
        <v>0.33333333333333331</v>
      </c>
      <c r="P2025" s="84">
        <f t="shared" si="349"/>
        <v>2.1913333333333331E-4</v>
      </c>
      <c r="Q2025" s="337"/>
      <c r="R2025" s="85" t="s">
        <v>2625</v>
      </c>
      <c r="S2025" s="79">
        <v>1000</v>
      </c>
      <c r="T2025" s="83">
        <v>0</v>
      </c>
      <c r="U2025" s="83">
        <v>0</v>
      </c>
      <c r="V2025" s="83">
        <v>0</v>
      </c>
      <c r="W2025" s="82"/>
      <c r="X2025" s="83">
        <f t="shared" si="353"/>
        <v>0</v>
      </c>
      <c r="Y2025" s="84">
        <f t="shared" si="348"/>
        <v>0</v>
      </c>
      <c r="Z2025" s="86"/>
      <c r="AA2025" s="73">
        <f t="shared" si="354"/>
        <v>2.1913333333333331E-4</v>
      </c>
      <c r="AB2025" s="831">
        <f t="shared" si="350"/>
        <v>999.78086666666661</v>
      </c>
      <c r="AC2025" s="418"/>
      <c r="AD2025" s="418"/>
      <c r="AE2025" s="418"/>
      <c r="AF2025" s="418"/>
      <c r="AG2025" s="418"/>
      <c r="AH2025" s="418"/>
      <c r="AI2025" s="418"/>
      <c r="AJ2025" s="418"/>
      <c r="AK2025" s="418"/>
      <c r="AL2025" s="418"/>
      <c r="AM2025" s="418"/>
      <c r="AN2025" s="418"/>
      <c r="AO2025" s="418"/>
      <c r="AP2025" s="418"/>
      <c r="AQ2025" s="418"/>
      <c r="AR2025" s="418"/>
      <c r="AS2025" s="418"/>
      <c r="AT2025" s="418"/>
      <c r="AU2025" s="418"/>
      <c r="AV2025" s="418"/>
      <c r="AW2025" s="418"/>
      <c r="AX2025" s="418"/>
      <c r="AY2025" s="418"/>
      <c r="AZ2025" s="418"/>
      <c r="BA2025" s="418"/>
      <c r="BB2025" s="418"/>
      <c r="BC2025" s="418"/>
      <c r="BD2025" s="418"/>
      <c r="BE2025" s="418"/>
      <c r="BF2025" s="418"/>
      <c r="BG2025" s="418"/>
      <c r="BH2025" s="418"/>
      <c r="BI2025" s="418"/>
      <c r="BJ2025" s="418"/>
      <c r="BK2025" s="418"/>
      <c r="BL2025" s="418"/>
      <c r="BM2025" s="418"/>
      <c r="BN2025" s="418"/>
      <c r="BO2025" s="418"/>
      <c r="BP2025" s="418"/>
      <c r="BQ2025" s="418"/>
      <c r="BR2025" s="418"/>
      <c r="BS2025" s="418"/>
      <c r="BT2025" s="418"/>
      <c r="BU2025" s="418"/>
      <c r="BV2025" s="418"/>
      <c r="BW2025" s="418"/>
      <c r="BX2025" s="418"/>
      <c r="BY2025" s="418"/>
      <c r="BZ2025" s="418"/>
      <c r="CA2025" s="418"/>
      <c r="CB2025" s="418"/>
      <c r="CC2025" s="418"/>
      <c r="CD2025" s="418"/>
      <c r="CE2025" s="418"/>
      <c r="CF2025" s="418"/>
      <c r="CG2025" s="418"/>
      <c r="CH2025" s="418"/>
      <c r="CI2025" s="418"/>
      <c r="CJ2025" s="418"/>
      <c r="CK2025" s="418"/>
      <c r="CL2025" s="418"/>
      <c r="CM2025" s="418"/>
      <c r="CN2025" s="418"/>
      <c r="CO2025" s="418"/>
      <c r="CP2025" s="418"/>
      <c r="CQ2025" s="418"/>
      <c r="CR2025" s="418"/>
      <c r="CS2025" s="418"/>
      <c r="CT2025" s="418"/>
      <c r="CU2025" s="418"/>
      <c r="CV2025" s="418"/>
      <c r="CW2025" s="418"/>
      <c r="CX2025" s="418"/>
      <c r="CY2025" s="418"/>
      <c r="CZ2025" s="418"/>
      <c r="DA2025" s="418"/>
      <c r="DB2025" s="418"/>
      <c r="DC2025" s="418"/>
      <c r="DD2025" s="418"/>
      <c r="DE2025" s="418"/>
      <c r="DF2025" s="418"/>
      <c r="DG2025" s="418"/>
      <c r="DH2025" s="418"/>
      <c r="DI2025" s="418"/>
      <c r="DJ2025" s="418"/>
      <c r="DK2025" s="418"/>
      <c r="DL2025" s="418"/>
      <c r="DM2025" s="418"/>
      <c r="DN2025" s="418"/>
      <c r="DO2025" s="418"/>
      <c r="DP2025" s="418"/>
      <c r="DQ2025" s="418"/>
      <c r="DR2025" s="418"/>
      <c r="DS2025" s="418"/>
      <c r="DT2025" s="418"/>
      <c r="DU2025" s="418"/>
      <c r="DV2025" s="418"/>
      <c r="DW2025" s="418"/>
      <c r="DX2025" s="418"/>
      <c r="DY2025" s="418"/>
      <c r="DZ2025" s="418"/>
      <c r="EA2025" s="418"/>
      <c r="EB2025" s="418"/>
      <c r="EC2025" s="418"/>
      <c r="ED2025" s="418"/>
      <c r="EE2025" s="418"/>
      <c r="EF2025" s="418"/>
      <c r="EG2025" s="418"/>
      <c r="EH2025" s="418"/>
      <c r="EI2025" s="418"/>
      <c r="EJ2025" s="418"/>
      <c r="EK2025" s="418"/>
      <c r="EL2025" s="418"/>
      <c r="EM2025" s="418"/>
      <c r="EN2025" s="418"/>
      <c r="EO2025" s="418"/>
      <c r="EP2025" s="418"/>
      <c r="EQ2025" s="418"/>
      <c r="ER2025" s="418"/>
      <c r="ES2025" s="418"/>
      <c r="ET2025" s="418"/>
      <c r="EU2025" s="418"/>
      <c r="EV2025" s="418"/>
      <c r="EW2025" s="418"/>
      <c r="EX2025" s="418"/>
      <c r="EY2025" s="418"/>
      <c r="EZ2025" s="418"/>
      <c r="FA2025" s="418"/>
      <c r="FB2025" s="418"/>
      <c r="FC2025" s="418"/>
      <c r="FD2025" s="418"/>
      <c r="FE2025" s="418"/>
      <c r="FF2025" s="418"/>
      <c r="FG2025" s="418"/>
      <c r="FH2025" s="418"/>
      <c r="FI2025" s="418"/>
      <c r="FJ2025" s="418"/>
      <c r="FK2025" s="418"/>
      <c r="FL2025" s="418"/>
      <c r="FM2025" s="418"/>
      <c r="FN2025" s="418"/>
      <c r="FO2025" s="418"/>
      <c r="FP2025" s="418"/>
      <c r="FQ2025" s="418"/>
      <c r="FR2025" s="418"/>
      <c r="FS2025" s="418"/>
      <c r="FT2025" s="418"/>
      <c r="FU2025" s="418"/>
      <c r="FV2025" s="418"/>
      <c r="FW2025" s="418"/>
      <c r="FX2025" s="418"/>
      <c r="FY2025" s="418"/>
      <c r="FZ2025" s="418"/>
      <c r="GA2025" s="418"/>
      <c r="GB2025" s="418"/>
      <c r="GC2025" s="418"/>
      <c r="GD2025" s="418"/>
      <c r="GE2025" s="418"/>
      <c r="GF2025" s="418"/>
      <c r="GG2025" s="418"/>
      <c r="GH2025" s="418"/>
      <c r="GI2025" s="418"/>
      <c r="GJ2025" s="418"/>
      <c r="GK2025" s="418"/>
      <c r="GL2025" s="418"/>
      <c r="GM2025" s="418"/>
      <c r="GN2025" s="418"/>
      <c r="GO2025" s="418"/>
      <c r="GP2025" s="418"/>
      <c r="GQ2025" s="418"/>
      <c r="GR2025" s="418"/>
      <c r="GS2025" s="418"/>
      <c r="GT2025" s="418"/>
      <c r="GU2025" s="418"/>
      <c r="GV2025" s="418"/>
      <c r="GW2025" s="418"/>
      <c r="GX2025" s="418"/>
      <c r="GY2025" s="418"/>
      <c r="GZ2025" s="418"/>
      <c r="HA2025" s="418"/>
      <c r="HB2025" s="418"/>
      <c r="HC2025" s="418"/>
      <c r="HD2025" s="418"/>
      <c r="HE2025" s="418"/>
      <c r="HF2025" s="418"/>
      <c r="HG2025" s="418"/>
      <c r="HH2025" s="418"/>
      <c r="HI2025" s="418"/>
      <c r="HJ2025" s="418"/>
      <c r="HK2025" s="418"/>
      <c r="HL2025" s="418"/>
      <c r="HM2025" s="418"/>
      <c r="HN2025" s="418"/>
      <c r="HO2025" s="418"/>
      <c r="HP2025" s="418"/>
      <c r="HQ2025" s="418"/>
      <c r="HR2025" s="418"/>
      <c r="HS2025" s="418"/>
      <c r="HT2025" s="418"/>
      <c r="HU2025" s="418"/>
      <c r="HV2025" s="418"/>
      <c r="HW2025" s="418"/>
      <c r="HX2025" s="418"/>
      <c r="HY2025" s="418"/>
      <c r="HZ2025" s="418"/>
      <c r="IA2025" s="418"/>
      <c r="IB2025" s="418"/>
      <c r="IC2025" s="418"/>
      <c r="ID2025" s="418"/>
      <c r="IE2025" s="418"/>
      <c r="IF2025" s="418"/>
      <c r="IG2025" s="418"/>
      <c r="IH2025" s="418"/>
      <c r="II2025" s="418"/>
      <c r="IJ2025" s="418"/>
      <c r="IK2025" s="418"/>
      <c r="IL2025" s="418"/>
      <c r="IM2025" s="418"/>
      <c r="IN2025" s="418"/>
      <c r="IO2025" s="418"/>
      <c r="IP2025" s="418"/>
      <c r="IQ2025" s="418"/>
      <c r="IR2025" s="418"/>
      <c r="IS2025" s="418"/>
      <c r="IT2025" s="418"/>
      <c r="IU2025" s="418"/>
      <c r="IV2025" s="418"/>
      <c r="IW2025" s="418"/>
      <c r="IX2025" s="418"/>
      <c r="IY2025" s="418"/>
      <c r="IZ2025" s="418"/>
      <c r="JA2025" s="418"/>
      <c r="JB2025" s="418"/>
      <c r="JC2025" s="418"/>
      <c r="JD2025" s="418"/>
      <c r="JE2025" s="418"/>
      <c r="JF2025" s="418"/>
      <c r="JG2025" s="418"/>
      <c r="JH2025" s="418"/>
      <c r="JI2025" s="418"/>
      <c r="JJ2025" s="418"/>
      <c r="JK2025" s="418"/>
      <c r="JL2025" s="418"/>
      <c r="JM2025" s="418"/>
      <c r="JN2025" s="418"/>
      <c r="JO2025" s="418"/>
      <c r="JP2025" s="418"/>
      <c r="JQ2025" s="418"/>
      <c r="JR2025" s="418"/>
      <c r="JS2025" s="418"/>
      <c r="JT2025" s="418"/>
      <c r="JU2025" s="418"/>
      <c r="JV2025" s="418"/>
      <c r="JW2025" s="418"/>
      <c r="JX2025" s="418"/>
      <c r="JY2025" s="418"/>
      <c r="JZ2025" s="418"/>
      <c r="KA2025" s="418"/>
      <c r="KB2025" s="418"/>
      <c r="KC2025" s="418"/>
      <c r="KD2025" s="418"/>
      <c r="KE2025" s="418"/>
      <c r="KF2025" s="418"/>
      <c r="KG2025" s="418"/>
      <c r="KH2025" s="418"/>
      <c r="KI2025" s="418"/>
      <c r="KJ2025" s="418"/>
      <c r="KK2025" s="418"/>
      <c r="KL2025" s="418"/>
      <c r="KM2025" s="418"/>
      <c r="KN2025" s="418"/>
      <c r="KO2025" s="418"/>
      <c r="KP2025" s="418"/>
      <c r="KQ2025" s="418"/>
      <c r="KR2025" s="418"/>
      <c r="KS2025" s="418"/>
      <c r="KT2025" s="418"/>
      <c r="KU2025" s="418"/>
      <c r="KV2025" s="418"/>
      <c r="KW2025" s="418"/>
      <c r="KX2025" s="418"/>
      <c r="KY2025" s="418"/>
      <c r="KZ2025" s="418"/>
      <c r="LA2025" s="418"/>
      <c r="LB2025" s="418"/>
      <c r="LC2025" s="418"/>
      <c r="LD2025" s="418"/>
      <c r="LE2025" s="418"/>
      <c r="LF2025" s="418"/>
      <c r="LG2025" s="418"/>
      <c r="LH2025" s="418"/>
      <c r="LI2025" s="418"/>
      <c r="LJ2025" s="418"/>
      <c r="LK2025" s="418"/>
      <c r="LL2025" s="418"/>
      <c r="LM2025" s="418"/>
      <c r="LN2025" s="418"/>
      <c r="LO2025" s="418"/>
      <c r="LP2025" s="418"/>
      <c r="LQ2025" s="418"/>
      <c r="LR2025" s="418"/>
      <c r="LS2025" s="418"/>
      <c r="LT2025" s="418"/>
      <c r="LU2025" s="418"/>
      <c r="LV2025" s="418"/>
      <c r="LW2025" s="418"/>
      <c r="LX2025" s="418"/>
      <c r="LY2025" s="418"/>
      <c r="LZ2025" s="418"/>
      <c r="MA2025" s="418"/>
      <c r="MB2025" s="418"/>
      <c r="MC2025" s="418"/>
      <c r="MD2025" s="418"/>
      <c r="ME2025" s="418"/>
      <c r="MF2025" s="418"/>
      <c r="MG2025" s="418"/>
      <c r="MH2025" s="418"/>
      <c r="MI2025" s="418"/>
      <c r="MJ2025" s="418"/>
      <c r="MK2025" s="418"/>
      <c r="ML2025" s="418"/>
      <c r="MM2025" s="418"/>
      <c r="MN2025" s="418"/>
      <c r="MO2025" s="418"/>
      <c r="MP2025" s="418"/>
      <c r="MQ2025" s="418"/>
      <c r="MR2025" s="418"/>
      <c r="MS2025" s="418"/>
      <c r="MT2025" s="418"/>
      <c r="MU2025" s="418"/>
      <c r="MV2025" s="418"/>
      <c r="MW2025" s="418"/>
      <c r="MX2025" s="418"/>
      <c r="MY2025" s="418"/>
      <c r="MZ2025" s="418"/>
      <c r="NA2025" s="418"/>
      <c r="NB2025" s="418"/>
      <c r="NC2025" s="418"/>
      <c r="ND2025" s="418"/>
      <c r="NE2025" s="418"/>
      <c r="NF2025" s="418"/>
      <c r="NG2025" s="418"/>
      <c r="NH2025" s="418"/>
      <c r="NI2025" s="418"/>
      <c r="NJ2025" s="418"/>
      <c r="NK2025" s="418"/>
      <c r="NL2025" s="418"/>
      <c r="NM2025" s="418"/>
      <c r="NN2025" s="418"/>
      <c r="NO2025" s="418"/>
      <c r="NP2025" s="418"/>
      <c r="NQ2025" s="418"/>
      <c r="NR2025" s="418"/>
      <c r="NS2025" s="418"/>
      <c r="NT2025" s="418"/>
      <c r="NU2025" s="418"/>
      <c r="NV2025" s="418"/>
      <c r="NW2025" s="418"/>
      <c r="NX2025" s="418"/>
      <c r="NY2025" s="418"/>
      <c r="NZ2025" s="418"/>
      <c r="OA2025" s="418"/>
      <c r="OB2025" s="418"/>
      <c r="OC2025" s="418"/>
      <c r="OD2025" s="418"/>
      <c r="OE2025" s="418"/>
      <c r="OF2025" s="418"/>
      <c r="OG2025" s="418"/>
      <c r="OH2025" s="418"/>
      <c r="OI2025" s="418"/>
      <c r="OJ2025" s="418"/>
      <c r="OK2025" s="418"/>
      <c r="OL2025" s="418"/>
      <c r="OM2025" s="418"/>
      <c r="ON2025" s="418"/>
      <c r="OO2025" s="418"/>
      <c r="OP2025" s="418"/>
      <c r="OQ2025" s="418"/>
      <c r="OR2025" s="418"/>
      <c r="OS2025" s="418"/>
      <c r="OT2025" s="418"/>
      <c r="OU2025" s="418"/>
      <c r="OV2025" s="418"/>
      <c r="OW2025" s="418"/>
      <c r="OX2025" s="418"/>
      <c r="OY2025" s="418"/>
      <c r="OZ2025" s="418"/>
      <c r="PA2025" s="418"/>
      <c r="PB2025" s="418"/>
      <c r="PC2025" s="418"/>
      <c r="PD2025" s="418"/>
      <c r="PE2025" s="418"/>
      <c r="PF2025" s="418"/>
      <c r="PG2025" s="418"/>
      <c r="PH2025" s="418"/>
      <c r="PI2025" s="418"/>
      <c r="PJ2025" s="418"/>
      <c r="PK2025" s="418"/>
      <c r="PL2025" s="418"/>
      <c r="PM2025" s="418"/>
      <c r="PN2025" s="418"/>
      <c r="PO2025" s="418"/>
      <c r="PP2025" s="418"/>
      <c r="PQ2025" s="418"/>
      <c r="PR2025" s="418"/>
      <c r="PS2025" s="418"/>
      <c r="PT2025" s="418"/>
      <c r="PU2025" s="418"/>
      <c r="PV2025" s="418"/>
      <c r="PW2025" s="418"/>
      <c r="PX2025" s="418"/>
      <c r="PY2025" s="418"/>
      <c r="PZ2025" s="418"/>
      <c r="QA2025" s="418"/>
      <c r="QB2025" s="418"/>
      <c r="QC2025" s="418"/>
      <c r="QD2025" s="418"/>
      <c r="QE2025" s="418"/>
      <c r="QF2025" s="418"/>
      <c r="QG2025" s="418"/>
      <c r="QH2025" s="418"/>
      <c r="QI2025" s="418"/>
      <c r="QJ2025" s="418"/>
      <c r="QK2025" s="418"/>
      <c r="QL2025" s="418"/>
      <c r="QM2025" s="418"/>
      <c r="QN2025" s="418"/>
      <c r="QO2025" s="418"/>
      <c r="QP2025" s="418"/>
      <c r="QQ2025" s="418"/>
      <c r="QR2025" s="418"/>
      <c r="QS2025" s="418"/>
      <c r="QT2025" s="418"/>
      <c r="QU2025" s="418"/>
      <c r="QV2025" s="418"/>
      <c r="QW2025" s="418"/>
      <c r="QX2025" s="418"/>
      <c r="QY2025" s="418"/>
      <c r="QZ2025" s="418"/>
      <c r="RA2025" s="418"/>
      <c r="RB2025" s="418"/>
      <c r="RC2025" s="418"/>
      <c r="RD2025" s="418"/>
      <c r="RE2025" s="418"/>
      <c r="RF2025" s="418"/>
      <c r="RG2025" s="418"/>
      <c r="RH2025" s="418"/>
      <c r="RI2025" s="418"/>
      <c r="RJ2025" s="418"/>
      <c r="RK2025" s="418"/>
      <c r="RL2025" s="418"/>
      <c r="RM2025" s="418"/>
      <c r="RN2025" s="418"/>
      <c r="RO2025" s="418"/>
      <c r="RP2025" s="418"/>
      <c r="RQ2025" s="418"/>
      <c r="RR2025" s="418"/>
      <c r="RS2025" s="418"/>
      <c r="RT2025" s="418"/>
      <c r="RU2025" s="418"/>
      <c r="RV2025" s="418"/>
      <c r="RW2025" s="418"/>
      <c r="RX2025" s="418"/>
      <c r="RY2025" s="418"/>
      <c r="RZ2025" s="418"/>
      <c r="SA2025" s="418"/>
      <c r="SB2025" s="418"/>
      <c r="SC2025" s="418"/>
      <c r="SD2025" s="418"/>
      <c r="SE2025" s="418"/>
      <c r="SF2025" s="418"/>
      <c r="SG2025" s="418"/>
      <c r="SH2025" s="418"/>
      <c r="SI2025" s="418"/>
      <c r="SJ2025" s="418"/>
      <c r="SK2025" s="418"/>
      <c r="SL2025" s="418"/>
      <c r="SM2025" s="418"/>
      <c r="SN2025" s="418"/>
      <c r="SO2025" s="418"/>
      <c r="SP2025" s="418"/>
      <c r="SQ2025" s="418"/>
      <c r="SR2025" s="418"/>
      <c r="SS2025" s="418"/>
      <c r="ST2025" s="418"/>
      <c r="SU2025" s="418"/>
      <c r="SV2025" s="418"/>
      <c r="SW2025" s="418"/>
      <c r="SX2025" s="418"/>
      <c r="SY2025" s="418"/>
      <c r="SZ2025" s="418"/>
      <c r="TA2025" s="418"/>
      <c r="TB2025" s="418"/>
      <c r="TC2025" s="418"/>
      <c r="TD2025" s="418"/>
      <c r="TE2025" s="418"/>
      <c r="TF2025" s="418"/>
      <c r="TG2025" s="418"/>
      <c r="TH2025" s="418"/>
      <c r="TI2025" s="418"/>
      <c r="TJ2025" s="418"/>
      <c r="TK2025" s="418"/>
      <c r="TL2025" s="418"/>
      <c r="TM2025" s="418"/>
      <c r="TN2025" s="418"/>
      <c r="TO2025" s="418"/>
      <c r="TP2025" s="418"/>
      <c r="TQ2025" s="418"/>
      <c r="TR2025" s="418"/>
      <c r="TS2025" s="418"/>
      <c r="TT2025" s="418"/>
      <c r="TU2025" s="418"/>
      <c r="TV2025" s="418"/>
      <c r="TW2025" s="418"/>
      <c r="TX2025" s="418"/>
      <c r="TY2025" s="418"/>
      <c r="TZ2025" s="418"/>
      <c r="UA2025" s="418"/>
      <c r="UB2025" s="418"/>
      <c r="UC2025" s="418"/>
      <c r="UD2025" s="418"/>
      <c r="UE2025" s="418"/>
      <c r="UF2025" s="418"/>
      <c r="UG2025" s="418"/>
      <c r="UH2025" s="418"/>
      <c r="UI2025" s="418"/>
      <c r="UJ2025" s="418"/>
      <c r="UK2025" s="418"/>
      <c r="UL2025" s="418"/>
      <c r="UM2025" s="418"/>
      <c r="UN2025" s="418"/>
      <c r="UO2025" s="418"/>
      <c r="UP2025" s="418"/>
      <c r="UQ2025" s="418"/>
      <c r="UR2025" s="418"/>
      <c r="US2025" s="418"/>
      <c r="UT2025" s="418"/>
      <c r="UU2025" s="418"/>
      <c r="UV2025" s="418"/>
      <c r="UW2025" s="418"/>
      <c r="UX2025" s="418"/>
      <c r="UY2025" s="418"/>
      <c r="UZ2025" s="418"/>
      <c r="VA2025" s="418"/>
      <c r="VB2025" s="418"/>
      <c r="VC2025" s="418"/>
      <c r="VD2025" s="418"/>
      <c r="VE2025" s="418"/>
      <c r="VF2025" s="418"/>
      <c r="VG2025" s="418"/>
      <c r="VH2025" s="418"/>
      <c r="VI2025" s="418"/>
      <c r="VJ2025" s="418"/>
      <c r="VK2025" s="418"/>
      <c r="VL2025" s="418"/>
      <c r="VM2025" s="418"/>
      <c r="VN2025" s="418"/>
      <c r="VO2025" s="418"/>
      <c r="VP2025" s="418"/>
      <c r="VQ2025" s="418"/>
      <c r="VR2025" s="418"/>
      <c r="VS2025" s="418"/>
      <c r="VT2025" s="418"/>
      <c r="VU2025" s="418"/>
      <c r="VV2025" s="418"/>
      <c r="VW2025" s="418"/>
      <c r="VX2025" s="418"/>
      <c r="VY2025" s="418"/>
      <c r="VZ2025" s="418"/>
      <c r="WA2025" s="418"/>
      <c r="WB2025" s="418"/>
      <c r="WC2025" s="418"/>
      <c r="WD2025" s="418"/>
      <c r="WE2025" s="418"/>
      <c r="WF2025" s="418"/>
      <c r="WG2025" s="418"/>
      <c r="WH2025" s="418"/>
      <c r="WI2025" s="418"/>
      <c r="WJ2025" s="418"/>
      <c r="WK2025" s="418"/>
      <c r="WL2025" s="418"/>
      <c r="WM2025" s="418"/>
      <c r="WN2025" s="418"/>
      <c r="WO2025" s="418"/>
      <c r="WP2025" s="418"/>
      <c r="WQ2025" s="418"/>
      <c r="WR2025" s="418"/>
      <c r="WS2025" s="418"/>
      <c r="WT2025" s="418"/>
      <c r="WU2025" s="418"/>
      <c r="WV2025" s="418"/>
      <c r="WW2025" s="418"/>
      <c r="WX2025" s="418"/>
      <c r="WY2025" s="418"/>
      <c r="WZ2025" s="418"/>
      <c r="XA2025" s="418"/>
      <c r="XB2025" s="418"/>
      <c r="XC2025" s="418"/>
      <c r="XD2025" s="418"/>
      <c r="XE2025" s="418"/>
      <c r="XF2025" s="418"/>
      <c r="XG2025" s="418"/>
      <c r="XH2025" s="418"/>
      <c r="XI2025" s="418"/>
      <c r="XJ2025" s="418"/>
      <c r="XK2025" s="418"/>
      <c r="XL2025" s="418"/>
      <c r="XM2025" s="418"/>
      <c r="XN2025" s="418"/>
      <c r="XO2025" s="418"/>
      <c r="XP2025" s="418"/>
      <c r="XQ2025" s="418"/>
      <c r="XR2025" s="418"/>
      <c r="XS2025" s="418"/>
      <c r="XT2025" s="418"/>
      <c r="XU2025" s="418"/>
      <c r="XV2025" s="418"/>
      <c r="XW2025" s="418"/>
      <c r="XX2025" s="418"/>
      <c r="XY2025" s="418"/>
      <c r="XZ2025" s="418"/>
      <c r="YA2025" s="418"/>
      <c r="YB2025" s="418"/>
      <c r="YC2025" s="418"/>
      <c r="YD2025" s="418"/>
      <c r="YE2025" s="418"/>
      <c r="YF2025" s="418"/>
      <c r="YG2025" s="418"/>
      <c r="YH2025" s="418"/>
      <c r="YI2025" s="418"/>
      <c r="YJ2025" s="418"/>
      <c r="YK2025" s="418"/>
      <c r="YL2025" s="418"/>
      <c r="YM2025" s="418"/>
      <c r="YN2025" s="418"/>
      <c r="YO2025" s="418"/>
      <c r="YP2025" s="418"/>
      <c r="YQ2025" s="418"/>
      <c r="YR2025" s="418"/>
      <c r="YS2025" s="418"/>
      <c r="YT2025" s="418"/>
      <c r="YU2025" s="418"/>
      <c r="YV2025" s="418"/>
      <c r="YW2025" s="418"/>
      <c r="YX2025" s="418"/>
      <c r="YY2025" s="418"/>
      <c r="YZ2025" s="418"/>
      <c r="ZA2025" s="418"/>
      <c r="ZB2025" s="418"/>
      <c r="ZC2025" s="418"/>
      <c r="ZD2025" s="418"/>
      <c r="ZE2025" s="418"/>
      <c r="ZF2025" s="418"/>
      <c r="ZG2025" s="418"/>
      <c r="ZH2025" s="418"/>
      <c r="ZI2025" s="418"/>
      <c r="ZJ2025" s="418"/>
      <c r="ZK2025" s="418"/>
      <c r="ZL2025" s="418"/>
      <c r="ZM2025" s="418"/>
      <c r="ZN2025" s="418"/>
      <c r="ZO2025" s="418"/>
      <c r="ZP2025" s="418"/>
      <c r="ZQ2025" s="418"/>
      <c r="ZR2025" s="418"/>
      <c r="ZS2025" s="418"/>
      <c r="ZT2025" s="418"/>
      <c r="ZU2025" s="418"/>
      <c r="ZV2025" s="418"/>
      <c r="ZW2025" s="418"/>
      <c r="ZX2025" s="418"/>
      <c r="ZY2025" s="418"/>
      <c r="ZZ2025" s="418"/>
      <c r="AAA2025" s="418"/>
      <c r="AAB2025" s="418"/>
      <c r="AAC2025" s="418"/>
      <c r="AAD2025" s="418"/>
      <c r="AAE2025" s="418"/>
      <c r="AAF2025" s="418"/>
      <c r="AAG2025" s="418"/>
      <c r="AAH2025" s="418"/>
      <c r="AAI2025" s="418"/>
      <c r="AAJ2025" s="418"/>
      <c r="AAK2025" s="418"/>
      <c r="AAL2025" s="418"/>
      <c r="AAM2025" s="418"/>
      <c r="AAN2025" s="418"/>
      <c r="AAO2025" s="418"/>
      <c r="AAP2025" s="418"/>
      <c r="AAQ2025" s="418"/>
      <c r="AAR2025" s="418"/>
      <c r="AAS2025" s="418"/>
      <c r="AAT2025" s="418"/>
      <c r="AAU2025" s="418"/>
      <c r="AAV2025" s="418"/>
      <c r="AAW2025" s="418"/>
      <c r="AAX2025" s="418"/>
      <c r="AAY2025" s="418"/>
      <c r="AAZ2025" s="418"/>
      <c r="ABA2025" s="418"/>
      <c r="ABB2025" s="418"/>
      <c r="ABC2025" s="418"/>
      <c r="ABD2025" s="418"/>
      <c r="ABE2025" s="418"/>
      <c r="ABF2025" s="418"/>
      <c r="ABG2025" s="418"/>
      <c r="ABH2025" s="418"/>
      <c r="ABI2025" s="418"/>
      <c r="ABJ2025" s="418"/>
      <c r="ABK2025" s="418"/>
      <c r="ABL2025" s="418"/>
      <c r="ABM2025" s="418"/>
      <c r="ABN2025" s="418"/>
      <c r="ABO2025" s="418"/>
      <c r="ABP2025" s="418"/>
      <c r="ABQ2025" s="418"/>
      <c r="ABR2025" s="418"/>
      <c r="ABS2025" s="418"/>
      <c r="ABT2025" s="418"/>
      <c r="ABU2025" s="418"/>
      <c r="ABV2025" s="418"/>
      <c r="ABW2025" s="418"/>
      <c r="ABX2025" s="418"/>
      <c r="ABY2025" s="418"/>
      <c r="ABZ2025" s="418"/>
      <c r="ACA2025" s="418"/>
      <c r="ACB2025" s="418"/>
      <c r="ACC2025" s="418"/>
      <c r="ACD2025" s="418"/>
      <c r="ACE2025" s="418"/>
      <c r="ACF2025" s="418"/>
      <c r="ACG2025" s="418"/>
      <c r="ACH2025" s="418"/>
      <c r="ACI2025" s="418"/>
      <c r="ACJ2025" s="418"/>
      <c r="ACK2025" s="418"/>
      <c r="ACL2025" s="418"/>
      <c r="ACM2025" s="418"/>
      <c r="ACN2025" s="418"/>
      <c r="ACO2025" s="418"/>
      <c r="ACP2025" s="418"/>
      <c r="ACQ2025" s="418"/>
      <c r="ACR2025" s="418"/>
      <c r="ACS2025" s="418"/>
      <c r="ACT2025" s="418"/>
      <c r="ACU2025" s="418"/>
      <c r="ACV2025" s="418"/>
      <c r="ACW2025" s="418"/>
      <c r="ACX2025" s="418"/>
      <c r="ACY2025" s="418"/>
      <c r="ACZ2025" s="418"/>
      <c r="ADA2025" s="418"/>
      <c r="ADB2025" s="418"/>
      <c r="ADC2025" s="418"/>
      <c r="ADD2025" s="418"/>
      <c r="ADE2025" s="418"/>
      <c r="ADF2025" s="418"/>
      <c r="ADG2025" s="418"/>
      <c r="ADH2025" s="418"/>
      <c r="ADI2025" s="418"/>
      <c r="ADJ2025" s="418"/>
      <c r="ADK2025" s="418"/>
      <c r="ADL2025" s="418"/>
      <c r="ADM2025" s="418"/>
      <c r="ADN2025" s="418"/>
      <c r="ADO2025" s="418"/>
      <c r="ADP2025" s="418"/>
      <c r="ADQ2025" s="418"/>
      <c r="ADR2025" s="418"/>
      <c r="ADS2025" s="418"/>
      <c r="ADT2025" s="418"/>
      <c r="ADU2025" s="418"/>
      <c r="ADV2025" s="418"/>
      <c r="ADW2025" s="418"/>
      <c r="ADX2025" s="418"/>
      <c r="ADY2025" s="418"/>
      <c r="ADZ2025" s="418"/>
      <c r="AEA2025" s="418"/>
      <c r="AEB2025" s="418"/>
      <c r="AEC2025" s="418"/>
      <c r="AED2025" s="418"/>
      <c r="AEE2025" s="418"/>
      <c r="AEF2025" s="418"/>
      <c r="AEG2025" s="418"/>
      <c r="AEH2025" s="418"/>
      <c r="AEI2025" s="418"/>
      <c r="AEJ2025" s="418"/>
      <c r="AEK2025" s="418"/>
      <c r="AEL2025" s="418"/>
      <c r="AEM2025" s="418"/>
      <c r="AEN2025" s="418"/>
      <c r="AEO2025" s="418"/>
      <c r="AEP2025" s="418"/>
      <c r="AEQ2025" s="418"/>
      <c r="AER2025" s="418"/>
      <c r="AES2025" s="418"/>
      <c r="AET2025" s="418"/>
      <c r="AEU2025" s="418"/>
      <c r="AEV2025" s="418"/>
      <c r="AEW2025" s="418"/>
      <c r="AEX2025" s="418"/>
      <c r="AEY2025" s="418"/>
      <c r="AEZ2025" s="418"/>
      <c r="AFA2025" s="418"/>
      <c r="AFB2025" s="418"/>
      <c r="AFC2025" s="418"/>
      <c r="AFD2025" s="418"/>
      <c r="AFE2025" s="418"/>
      <c r="AFF2025" s="418"/>
      <c r="AFG2025" s="418"/>
      <c r="AFH2025" s="418"/>
      <c r="AFI2025" s="418"/>
      <c r="AFJ2025" s="418"/>
      <c r="AFK2025" s="418"/>
      <c r="AFL2025" s="418"/>
      <c r="AFM2025" s="418"/>
      <c r="AFN2025" s="418"/>
      <c r="AFO2025" s="418"/>
      <c r="AFP2025" s="418"/>
      <c r="AFQ2025" s="418"/>
      <c r="AFR2025" s="418"/>
      <c r="AFS2025" s="418"/>
      <c r="AFT2025" s="418"/>
      <c r="AFU2025" s="418"/>
      <c r="AFV2025" s="418"/>
      <c r="AFW2025" s="418"/>
      <c r="AFX2025" s="418"/>
      <c r="AFY2025" s="418"/>
      <c r="AFZ2025" s="418"/>
      <c r="AGA2025" s="418"/>
      <c r="AGB2025" s="418"/>
      <c r="AGC2025" s="418"/>
      <c r="AGD2025" s="418"/>
      <c r="AGE2025" s="418"/>
      <c r="AGF2025" s="418"/>
      <c r="AGG2025" s="418"/>
      <c r="AGH2025" s="418"/>
      <c r="AGI2025" s="418"/>
      <c r="AGJ2025" s="418"/>
      <c r="AGK2025" s="418"/>
      <c r="AGL2025" s="418"/>
      <c r="AGM2025" s="418"/>
      <c r="AGN2025" s="418"/>
      <c r="AGO2025" s="418"/>
      <c r="AGP2025" s="418"/>
      <c r="AGQ2025" s="418"/>
      <c r="AGR2025" s="418"/>
      <c r="AGS2025" s="418"/>
      <c r="AGT2025" s="418"/>
      <c r="AGU2025" s="418"/>
      <c r="AGV2025" s="418"/>
      <c r="AGW2025" s="418"/>
      <c r="AGX2025" s="418"/>
      <c r="AGY2025" s="418"/>
      <c r="AGZ2025" s="418"/>
      <c r="AHA2025" s="418"/>
      <c r="AHB2025" s="418"/>
      <c r="AHC2025" s="418"/>
      <c r="AHD2025" s="418"/>
      <c r="AHE2025" s="418"/>
      <c r="AHF2025" s="418"/>
      <c r="AHG2025" s="418"/>
      <c r="AHH2025" s="418"/>
      <c r="AHI2025" s="418"/>
      <c r="AHJ2025" s="418"/>
      <c r="AHK2025" s="418"/>
      <c r="AHL2025" s="418"/>
      <c r="AHM2025" s="418"/>
      <c r="AHN2025" s="418"/>
      <c r="AHO2025" s="418"/>
      <c r="AHP2025" s="418"/>
      <c r="AHQ2025" s="418"/>
      <c r="AHR2025" s="418"/>
      <c r="AHS2025" s="418"/>
      <c r="AHT2025" s="418"/>
      <c r="AHU2025" s="418"/>
      <c r="AHV2025" s="418"/>
      <c r="AHW2025" s="418"/>
      <c r="AHX2025" s="418"/>
      <c r="AHY2025" s="418"/>
      <c r="AHZ2025" s="418"/>
      <c r="AIA2025" s="418"/>
      <c r="AIB2025" s="418"/>
      <c r="AIC2025" s="418"/>
      <c r="AID2025" s="418"/>
      <c r="AIE2025" s="418"/>
      <c r="AIF2025" s="418"/>
      <c r="AIG2025" s="418"/>
      <c r="AIH2025" s="418"/>
      <c r="AII2025" s="418"/>
      <c r="AIJ2025" s="418"/>
      <c r="AIK2025" s="418"/>
      <c r="AIL2025" s="418"/>
      <c r="AIM2025" s="418"/>
      <c r="AIN2025" s="418"/>
      <c r="AIO2025" s="418"/>
      <c r="AIP2025" s="418"/>
      <c r="AIQ2025" s="418"/>
      <c r="AIR2025" s="418"/>
      <c r="AIS2025" s="418"/>
      <c r="AIT2025" s="418"/>
      <c r="AIU2025" s="418"/>
      <c r="AIV2025" s="418"/>
      <c r="AIW2025" s="418"/>
      <c r="AIX2025" s="418"/>
      <c r="AIY2025" s="418"/>
      <c r="AIZ2025" s="418"/>
      <c r="AJA2025" s="418"/>
      <c r="AJB2025" s="418"/>
      <c r="AJC2025" s="418"/>
      <c r="AJD2025" s="418"/>
      <c r="AJE2025" s="418"/>
      <c r="AJF2025" s="418"/>
      <c r="AJG2025" s="418"/>
      <c r="AJH2025" s="418"/>
      <c r="AJI2025" s="418"/>
      <c r="AJJ2025" s="418"/>
      <c r="AJK2025" s="418"/>
      <c r="AJL2025" s="418"/>
      <c r="AJM2025" s="418"/>
      <c r="AJN2025" s="418"/>
      <c r="AJO2025" s="418"/>
      <c r="AJP2025" s="418"/>
      <c r="AJQ2025" s="418"/>
      <c r="AJR2025" s="418"/>
      <c r="AJS2025" s="418"/>
      <c r="AJT2025" s="418"/>
      <c r="AJU2025" s="418"/>
      <c r="AJV2025" s="418"/>
      <c r="AJW2025" s="418"/>
      <c r="AJX2025" s="418"/>
      <c r="AJY2025" s="418"/>
      <c r="AJZ2025" s="418"/>
      <c r="AKA2025" s="418"/>
      <c r="AKB2025" s="418"/>
      <c r="AKC2025" s="418"/>
      <c r="AKD2025" s="418"/>
      <c r="AKE2025" s="418"/>
      <c r="AKF2025" s="418"/>
      <c r="AKG2025" s="418"/>
      <c r="AKH2025" s="418"/>
      <c r="AKI2025" s="418"/>
      <c r="AKJ2025" s="418"/>
      <c r="AKK2025" s="418"/>
      <c r="AKL2025" s="418"/>
      <c r="AKM2025" s="418"/>
      <c r="AKN2025" s="418"/>
      <c r="AKO2025" s="418"/>
      <c r="AKP2025" s="418"/>
      <c r="AKQ2025" s="418"/>
      <c r="AKR2025" s="418"/>
      <c r="AKS2025" s="418"/>
      <c r="AKT2025" s="418"/>
      <c r="AKU2025" s="418"/>
      <c r="AKV2025" s="418"/>
      <c r="AKW2025" s="418"/>
      <c r="AKX2025" s="418"/>
      <c r="AKY2025" s="418"/>
      <c r="AKZ2025" s="418"/>
      <c r="ALA2025" s="418"/>
      <c r="ALB2025" s="418"/>
      <c r="ALC2025" s="418"/>
      <c r="ALD2025" s="418"/>
      <c r="ALE2025" s="418"/>
      <c r="ALF2025" s="418"/>
      <c r="ALG2025" s="418"/>
      <c r="ALH2025" s="418"/>
      <c r="ALI2025" s="418"/>
      <c r="ALJ2025" s="418"/>
      <c r="ALK2025" s="418"/>
      <c r="ALL2025" s="418"/>
      <c r="ALM2025" s="418"/>
      <c r="ALN2025" s="418"/>
      <c r="ALO2025" s="418"/>
      <c r="ALP2025" s="418"/>
      <c r="ALQ2025" s="418"/>
      <c r="ALR2025" s="418"/>
      <c r="ALS2025" s="418"/>
      <c r="ALT2025" s="418"/>
      <c r="ALU2025" s="418"/>
      <c r="ALV2025" s="418"/>
      <c r="ALW2025" s="418"/>
      <c r="ALX2025" s="418"/>
      <c r="ALY2025" s="418"/>
      <c r="ALZ2025" s="418"/>
      <c r="AMA2025" s="418"/>
      <c r="AMB2025" s="418"/>
      <c r="AMC2025" s="418"/>
      <c r="AMD2025" s="418"/>
      <c r="AME2025" s="418"/>
      <c r="AMF2025" s="418"/>
      <c r="AMG2025" s="418"/>
      <c r="AMH2025" s="418"/>
      <c r="AMI2025" s="418"/>
      <c r="AMJ2025" s="418"/>
      <c r="AMK2025" s="418"/>
      <c r="AML2025" s="418"/>
      <c r="AMM2025" s="418"/>
      <c r="AMN2025" s="418"/>
      <c r="AMO2025" s="418"/>
      <c r="AMP2025" s="418"/>
      <c r="AMQ2025" s="418"/>
      <c r="AMR2025" s="418"/>
      <c r="AMS2025" s="418"/>
      <c r="AMT2025" s="418"/>
      <c r="AMU2025" s="418"/>
      <c r="AMV2025" s="418"/>
      <c r="AMW2025" s="418"/>
      <c r="AMX2025" s="418"/>
      <c r="AMY2025" s="418"/>
      <c r="AMZ2025" s="418"/>
      <c r="ANA2025" s="418"/>
      <c r="ANB2025" s="418"/>
      <c r="ANC2025" s="418"/>
      <c r="AND2025" s="418"/>
      <c r="ANE2025" s="418"/>
      <c r="ANF2025" s="418"/>
      <c r="ANG2025" s="418"/>
      <c r="ANH2025" s="418"/>
      <c r="ANI2025" s="418"/>
      <c r="ANJ2025" s="418"/>
      <c r="ANK2025" s="418"/>
      <c r="ANL2025" s="418"/>
      <c r="ANM2025" s="418"/>
      <c r="ANN2025" s="418"/>
      <c r="ANO2025" s="418"/>
      <c r="ANP2025" s="418"/>
      <c r="ANQ2025" s="418"/>
      <c r="ANR2025" s="418"/>
      <c r="ANS2025" s="418"/>
      <c r="ANT2025" s="418"/>
      <c r="ANU2025" s="418"/>
      <c r="ANV2025" s="418"/>
      <c r="ANW2025" s="418"/>
      <c r="ANX2025" s="418"/>
      <c r="ANY2025" s="418"/>
      <c r="ANZ2025" s="418"/>
      <c r="AOA2025" s="418"/>
      <c r="AOB2025" s="418"/>
      <c r="AOC2025" s="418"/>
      <c r="AOD2025" s="418"/>
      <c r="AOE2025" s="418"/>
      <c r="AOF2025" s="418"/>
      <c r="AOG2025" s="418"/>
      <c r="AOH2025" s="418"/>
      <c r="AOI2025" s="418"/>
      <c r="AOJ2025" s="418"/>
      <c r="AOK2025" s="418"/>
      <c r="AOL2025" s="418"/>
      <c r="AOM2025" s="418"/>
      <c r="AON2025" s="418"/>
      <c r="AOO2025" s="418"/>
      <c r="AOP2025" s="418"/>
      <c r="AOQ2025" s="418"/>
      <c r="AOR2025" s="418"/>
      <c r="AOS2025" s="418"/>
      <c r="AOT2025" s="418"/>
      <c r="AOU2025" s="418"/>
      <c r="AOV2025" s="418"/>
      <c r="AOW2025" s="418"/>
      <c r="AOX2025" s="418"/>
      <c r="AOY2025" s="418"/>
      <c r="AOZ2025" s="418"/>
      <c r="APA2025" s="418"/>
      <c r="APB2025" s="418"/>
      <c r="APC2025" s="418"/>
      <c r="APD2025" s="418"/>
      <c r="APE2025" s="418"/>
      <c r="APF2025" s="418"/>
      <c r="APG2025" s="418"/>
      <c r="APH2025" s="418"/>
      <c r="API2025" s="418"/>
      <c r="APJ2025" s="418"/>
      <c r="APK2025" s="418"/>
      <c r="APL2025" s="418"/>
      <c r="APM2025" s="418"/>
      <c r="APN2025" s="418"/>
      <c r="APO2025" s="418"/>
      <c r="APP2025" s="418"/>
      <c r="APQ2025" s="418"/>
      <c r="APR2025" s="418"/>
      <c r="APS2025" s="418"/>
      <c r="APT2025" s="418"/>
      <c r="APU2025" s="418"/>
      <c r="APV2025" s="418"/>
      <c r="APW2025" s="418"/>
      <c r="APX2025" s="418"/>
      <c r="APY2025" s="418"/>
      <c r="APZ2025" s="418"/>
      <c r="AQA2025" s="418"/>
      <c r="AQB2025" s="418"/>
      <c r="AQC2025" s="418"/>
      <c r="AQD2025" s="418"/>
      <c r="AQE2025" s="418"/>
      <c r="AQF2025" s="418"/>
      <c r="AQG2025" s="418"/>
      <c r="AQH2025" s="418"/>
      <c r="AQI2025" s="418"/>
      <c r="AQJ2025" s="418"/>
      <c r="AQK2025" s="418"/>
      <c r="AQL2025" s="418"/>
      <c r="AQM2025" s="418"/>
      <c r="AQN2025" s="418"/>
      <c r="AQO2025" s="418"/>
      <c r="AQP2025" s="418"/>
      <c r="AQQ2025" s="418"/>
      <c r="AQR2025" s="418"/>
      <c r="AQS2025" s="418"/>
      <c r="AQT2025" s="418"/>
      <c r="AQU2025" s="418"/>
      <c r="AQV2025" s="418"/>
      <c r="AQW2025" s="418"/>
      <c r="AQX2025" s="418"/>
      <c r="AQY2025" s="418"/>
      <c r="AQZ2025" s="418"/>
      <c r="ARA2025" s="418"/>
      <c r="ARB2025" s="418"/>
      <c r="ARC2025" s="418"/>
      <c r="ARD2025" s="418"/>
      <c r="ARE2025" s="418"/>
      <c r="ARF2025" s="418"/>
      <c r="ARG2025" s="418"/>
      <c r="ARH2025" s="418"/>
      <c r="ARI2025" s="418"/>
      <c r="ARJ2025" s="418"/>
      <c r="ARK2025" s="418"/>
      <c r="ARL2025" s="418"/>
      <c r="ARM2025" s="418"/>
      <c r="ARN2025" s="418"/>
      <c r="ARO2025" s="418"/>
      <c r="ARP2025" s="418"/>
      <c r="ARQ2025" s="418"/>
      <c r="ARR2025" s="418"/>
      <c r="ARS2025" s="418"/>
      <c r="ART2025" s="418"/>
      <c r="ARU2025" s="418"/>
      <c r="ARV2025" s="418"/>
      <c r="ARW2025" s="418"/>
      <c r="ARX2025" s="418"/>
      <c r="ARY2025" s="418"/>
      <c r="ARZ2025" s="418"/>
      <c r="ASA2025" s="418"/>
      <c r="ASB2025" s="418"/>
      <c r="ASC2025" s="418"/>
      <c r="ASD2025" s="418"/>
      <c r="ASE2025" s="418"/>
      <c r="ASF2025" s="418"/>
      <c r="ASG2025" s="418"/>
      <c r="ASH2025" s="418"/>
      <c r="ASI2025" s="418"/>
      <c r="ASJ2025" s="418"/>
      <c r="ASK2025" s="418"/>
      <c r="ASL2025" s="418"/>
      <c r="ASM2025" s="418"/>
      <c r="ASN2025" s="418"/>
      <c r="ASO2025" s="418"/>
      <c r="ASP2025" s="418"/>
      <c r="ASQ2025" s="418"/>
      <c r="ASR2025" s="418"/>
      <c r="ASS2025" s="418"/>
      <c r="AST2025" s="418"/>
      <c r="ASU2025" s="418"/>
      <c r="ASV2025" s="418"/>
      <c r="ASW2025" s="418"/>
      <c r="ASX2025" s="418"/>
      <c r="ASY2025" s="418"/>
      <c r="ASZ2025" s="418"/>
      <c r="ATA2025" s="418"/>
      <c r="ATB2025" s="418"/>
      <c r="ATC2025" s="418"/>
      <c r="ATD2025" s="418"/>
      <c r="ATE2025" s="418"/>
      <c r="ATF2025" s="418"/>
      <c r="ATG2025" s="418"/>
      <c r="ATH2025" s="418"/>
      <c r="ATI2025" s="418"/>
      <c r="ATJ2025" s="418"/>
      <c r="ATK2025" s="418"/>
      <c r="ATL2025" s="418"/>
      <c r="ATM2025" s="418"/>
      <c r="ATN2025" s="418"/>
      <c r="ATO2025" s="418"/>
      <c r="ATP2025" s="418"/>
      <c r="ATQ2025" s="418"/>
      <c r="ATR2025" s="418"/>
      <c r="ATS2025" s="418"/>
      <c r="ATT2025" s="418"/>
      <c r="ATU2025" s="418"/>
      <c r="ATV2025" s="418"/>
      <c r="ATW2025" s="418"/>
      <c r="ATX2025" s="418"/>
      <c r="ATY2025" s="418"/>
      <c r="ATZ2025" s="418"/>
      <c r="AUA2025" s="418"/>
      <c r="AUB2025" s="418"/>
      <c r="AUC2025" s="418"/>
      <c r="AUD2025" s="418"/>
      <c r="AUE2025" s="418"/>
      <c r="AUF2025" s="418"/>
      <c r="AUG2025" s="418"/>
      <c r="AUH2025" s="418"/>
      <c r="AUI2025" s="418"/>
      <c r="AUJ2025" s="418"/>
      <c r="AUK2025" s="418"/>
      <c r="AUL2025" s="418"/>
      <c r="AUM2025" s="418"/>
      <c r="AUN2025" s="418"/>
      <c r="AUO2025" s="418"/>
      <c r="AUP2025" s="418"/>
      <c r="AUQ2025" s="418"/>
      <c r="AUR2025" s="418"/>
      <c r="AUS2025" s="418"/>
      <c r="AUT2025" s="418"/>
      <c r="AUU2025" s="418"/>
      <c r="AUV2025" s="418"/>
      <c r="AUW2025" s="418"/>
      <c r="AUX2025" s="418"/>
      <c r="AUY2025" s="418"/>
      <c r="AUZ2025" s="418"/>
      <c r="AVA2025" s="418"/>
      <c r="AVB2025" s="418"/>
      <c r="AVC2025" s="418"/>
      <c r="AVD2025" s="418"/>
      <c r="AVE2025" s="418"/>
      <c r="AVF2025" s="418"/>
      <c r="AVG2025" s="418"/>
      <c r="AVH2025" s="418"/>
      <c r="AVI2025" s="418"/>
      <c r="AVJ2025" s="418"/>
      <c r="AVK2025" s="418"/>
      <c r="AVL2025" s="418"/>
      <c r="AVM2025" s="418"/>
      <c r="AVN2025" s="418"/>
      <c r="AVO2025" s="418"/>
      <c r="AVP2025" s="418"/>
      <c r="AVQ2025" s="418"/>
      <c r="AVR2025" s="418"/>
      <c r="AVS2025" s="418"/>
      <c r="AVT2025" s="418"/>
      <c r="AVU2025" s="418"/>
      <c r="AVV2025" s="418"/>
      <c r="AVW2025" s="418"/>
      <c r="AVX2025" s="418"/>
      <c r="AVY2025" s="418"/>
      <c r="AVZ2025" s="418"/>
      <c r="AWA2025" s="418"/>
      <c r="AWB2025" s="418"/>
      <c r="AWC2025" s="418"/>
      <c r="AWD2025" s="418"/>
      <c r="AWE2025" s="418"/>
      <c r="AWF2025" s="418"/>
      <c r="AWG2025" s="418"/>
      <c r="AWH2025" s="418"/>
      <c r="AWI2025" s="418"/>
      <c r="AWJ2025" s="418"/>
      <c r="AWK2025" s="418"/>
      <c r="AWL2025" s="418"/>
      <c r="AWM2025" s="418"/>
      <c r="AWN2025" s="418"/>
      <c r="AWO2025" s="418"/>
      <c r="AWP2025" s="418"/>
      <c r="AWQ2025" s="418"/>
      <c r="AWR2025" s="418"/>
      <c r="AWS2025" s="418"/>
      <c r="AWT2025" s="418"/>
      <c r="AWU2025" s="418"/>
      <c r="AWV2025" s="418"/>
      <c r="AWW2025" s="418"/>
      <c r="AWX2025" s="418"/>
      <c r="AWY2025" s="418"/>
      <c r="AWZ2025" s="418"/>
      <c r="AXA2025" s="418"/>
      <c r="AXB2025" s="418"/>
      <c r="AXC2025" s="418"/>
      <c r="AXD2025" s="418"/>
      <c r="AXE2025" s="418"/>
      <c r="AXF2025" s="418"/>
      <c r="AXG2025" s="418"/>
      <c r="AXH2025" s="418"/>
      <c r="AXI2025" s="418"/>
      <c r="AXJ2025" s="418"/>
      <c r="AXK2025" s="418"/>
      <c r="AXL2025" s="418"/>
      <c r="AXM2025" s="418"/>
      <c r="AXN2025" s="418"/>
      <c r="AXO2025" s="418"/>
      <c r="AXP2025" s="418"/>
      <c r="AXQ2025" s="418"/>
      <c r="AXR2025" s="418"/>
      <c r="AXS2025" s="418"/>
      <c r="AXT2025" s="418"/>
      <c r="AXU2025" s="418"/>
      <c r="AXV2025" s="418"/>
      <c r="AXW2025" s="418"/>
      <c r="AXX2025" s="418"/>
      <c r="AXY2025" s="418"/>
      <c r="AXZ2025" s="418"/>
      <c r="AYA2025" s="418"/>
      <c r="AYB2025" s="418"/>
      <c r="AYC2025" s="418"/>
      <c r="AYD2025" s="418"/>
      <c r="AYE2025" s="418"/>
      <c r="AYF2025" s="418"/>
      <c r="AYG2025" s="418"/>
      <c r="AYH2025" s="418"/>
      <c r="AYI2025" s="418"/>
      <c r="AYJ2025" s="418"/>
      <c r="AYK2025" s="418"/>
      <c r="AYL2025" s="418"/>
      <c r="AYM2025" s="418"/>
      <c r="AYN2025" s="418"/>
      <c r="AYO2025" s="418"/>
      <c r="AYP2025" s="418"/>
      <c r="AYQ2025" s="418"/>
      <c r="AYR2025" s="418"/>
      <c r="AYS2025" s="418"/>
      <c r="AYT2025" s="418"/>
      <c r="AYU2025" s="418"/>
      <c r="AYV2025" s="418"/>
      <c r="AYW2025" s="418"/>
      <c r="AYX2025" s="418"/>
      <c r="AYY2025" s="418"/>
      <c r="AYZ2025" s="418"/>
      <c r="AZA2025" s="418"/>
      <c r="AZB2025" s="418"/>
      <c r="AZC2025" s="418"/>
      <c r="AZD2025" s="418"/>
      <c r="AZE2025" s="418"/>
      <c r="AZF2025" s="418"/>
      <c r="AZG2025" s="418"/>
      <c r="AZH2025" s="418"/>
      <c r="AZI2025" s="418"/>
      <c r="AZJ2025" s="418"/>
      <c r="AZK2025" s="418"/>
      <c r="AZL2025" s="418"/>
      <c r="AZM2025" s="418"/>
      <c r="AZN2025" s="418"/>
      <c r="AZO2025" s="418"/>
      <c r="AZP2025" s="418"/>
      <c r="AZQ2025" s="418"/>
      <c r="AZR2025" s="418"/>
      <c r="AZS2025" s="418"/>
      <c r="AZT2025" s="418"/>
      <c r="AZU2025" s="418"/>
      <c r="AZV2025" s="418"/>
      <c r="AZW2025" s="418"/>
      <c r="AZX2025" s="418"/>
      <c r="AZY2025" s="418"/>
      <c r="AZZ2025" s="418"/>
      <c r="BAA2025" s="418"/>
      <c r="BAB2025" s="418"/>
      <c r="BAC2025" s="418"/>
      <c r="BAD2025" s="418"/>
      <c r="BAE2025" s="418"/>
      <c r="BAF2025" s="418"/>
      <c r="BAG2025" s="418"/>
      <c r="BAH2025" s="418"/>
      <c r="BAI2025" s="418"/>
      <c r="BAJ2025" s="418"/>
      <c r="BAK2025" s="418"/>
      <c r="BAL2025" s="418"/>
      <c r="BAM2025" s="418"/>
      <c r="BAN2025" s="418"/>
      <c r="BAO2025" s="418"/>
      <c r="BAP2025" s="418"/>
      <c r="BAQ2025" s="418"/>
      <c r="BAR2025" s="418"/>
      <c r="BAS2025" s="418"/>
      <c r="BAT2025" s="418"/>
      <c r="BAU2025" s="418"/>
      <c r="BAV2025" s="418"/>
      <c r="BAW2025" s="418"/>
      <c r="BAX2025" s="418"/>
      <c r="BAY2025" s="418"/>
      <c r="BAZ2025" s="418"/>
      <c r="BBA2025" s="418"/>
      <c r="BBB2025" s="418"/>
      <c r="BBC2025" s="418"/>
      <c r="BBD2025" s="418"/>
      <c r="BBE2025" s="418"/>
      <c r="BBF2025" s="418"/>
      <c r="BBG2025" s="418"/>
      <c r="BBH2025" s="418"/>
      <c r="BBI2025" s="418"/>
      <c r="BBJ2025" s="418"/>
      <c r="BBK2025" s="418"/>
      <c r="BBL2025" s="418"/>
      <c r="BBM2025" s="418"/>
      <c r="BBN2025" s="418"/>
      <c r="BBO2025" s="418"/>
      <c r="BBP2025" s="418"/>
      <c r="BBQ2025" s="418"/>
      <c r="BBR2025" s="418"/>
      <c r="BBS2025" s="418"/>
      <c r="BBT2025" s="418"/>
      <c r="BBU2025" s="418"/>
      <c r="BBV2025" s="418"/>
      <c r="BBW2025" s="418"/>
      <c r="BBX2025" s="418"/>
      <c r="BBY2025" s="418"/>
      <c r="BBZ2025" s="418"/>
      <c r="BCA2025" s="418"/>
      <c r="BCB2025" s="418"/>
      <c r="BCC2025" s="418"/>
      <c r="BCD2025" s="418"/>
      <c r="BCE2025" s="418"/>
      <c r="BCF2025" s="418"/>
      <c r="BCG2025" s="418"/>
      <c r="BCH2025" s="418"/>
      <c r="BCI2025" s="418"/>
      <c r="BCJ2025" s="418"/>
      <c r="BCK2025" s="418"/>
      <c r="BCL2025" s="418"/>
      <c r="BCM2025" s="418"/>
      <c r="BCN2025" s="418"/>
      <c r="BCO2025" s="418"/>
      <c r="BCP2025" s="418"/>
      <c r="BCQ2025" s="418"/>
      <c r="BCR2025" s="418"/>
      <c r="BCS2025" s="418"/>
      <c r="BCT2025" s="418"/>
      <c r="BCU2025" s="418"/>
      <c r="BCV2025" s="418"/>
      <c r="BCW2025" s="418"/>
      <c r="BCX2025" s="418"/>
      <c r="BCY2025" s="418"/>
      <c r="BCZ2025" s="418"/>
      <c r="BDA2025" s="418"/>
      <c r="BDB2025" s="418"/>
      <c r="BDC2025" s="418"/>
      <c r="BDD2025" s="418"/>
      <c r="BDE2025" s="418"/>
      <c r="BDF2025" s="418"/>
      <c r="BDG2025" s="418"/>
      <c r="BDH2025" s="418"/>
      <c r="BDI2025" s="418"/>
      <c r="BDJ2025" s="418"/>
      <c r="BDK2025" s="418"/>
      <c r="BDL2025" s="418"/>
      <c r="BDM2025" s="418"/>
      <c r="BDN2025" s="418"/>
      <c r="BDO2025" s="418"/>
      <c r="BDP2025" s="418"/>
      <c r="BDQ2025" s="418"/>
      <c r="BDR2025" s="418"/>
      <c r="BDS2025" s="418"/>
      <c r="BDT2025" s="418"/>
      <c r="BDU2025" s="418"/>
      <c r="BDV2025" s="418"/>
      <c r="BDW2025" s="418"/>
      <c r="BDX2025" s="418"/>
      <c r="BDY2025" s="418"/>
      <c r="BDZ2025" s="418"/>
      <c r="BEA2025" s="418"/>
      <c r="BEB2025" s="418"/>
      <c r="BEC2025" s="418"/>
      <c r="BED2025" s="418"/>
      <c r="BEE2025" s="418"/>
      <c r="BEF2025" s="418"/>
      <c r="BEG2025" s="418"/>
      <c r="BEH2025" s="418"/>
      <c r="BEI2025" s="418"/>
      <c r="BEJ2025" s="418"/>
      <c r="BEK2025" s="418"/>
      <c r="BEL2025" s="418"/>
      <c r="BEM2025" s="418"/>
      <c r="BEN2025" s="418"/>
      <c r="BEO2025" s="418"/>
      <c r="BEP2025" s="418"/>
      <c r="BEQ2025" s="418"/>
      <c r="BER2025" s="418"/>
      <c r="BES2025" s="418"/>
      <c r="BET2025" s="418"/>
      <c r="BEU2025" s="418"/>
      <c r="BEV2025" s="418"/>
      <c r="BEW2025" s="418"/>
      <c r="BEX2025" s="418"/>
      <c r="BEY2025" s="418"/>
      <c r="BEZ2025" s="418"/>
      <c r="BFA2025" s="418"/>
      <c r="BFB2025" s="418"/>
      <c r="BFC2025" s="418"/>
      <c r="BFD2025" s="418"/>
      <c r="BFE2025" s="418"/>
      <c r="BFF2025" s="418"/>
      <c r="BFG2025" s="418"/>
      <c r="BFH2025" s="418"/>
      <c r="BFI2025" s="418"/>
      <c r="BFJ2025" s="418"/>
      <c r="BFK2025" s="418"/>
      <c r="BFL2025" s="418"/>
      <c r="BFM2025" s="418"/>
      <c r="BFN2025" s="418"/>
      <c r="BFO2025" s="418"/>
      <c r="BFP2025" s="418"/>
      <c r="BFQ2025" s="418"/>
      <c r="BFR2025" s="418"/>
      <c r="BFS2025" s="418"/>
      <c r="BFT2025" s="418"/>
      <c r="BFU2025" s="418"/>
      <c r="BFV2025" s="418"/>
      <c r="BFW2025" s="418"/>
      <c r="BFX2025" s="418"/>
      <c r="BFY2025" s="418"/>
      <c r="BFZ2025" s="418"/>
      <c r="BGA2025" s="418"/>
      <c r="BGB2025" s="418"/>
      <c r="BGC2025" s="418"/>
      <c r="BGD2025" s="418"/>
      <c r="BGE2025" s="418"/>
      <c r="BGF2025" s="418"/>
      <c r="BGG2025" s="418"/>
      <c r="BGH2025" s="418"/>
      <c r="BGI2025" s="418"/>
      <c r="BGJ2025" s="418"/>
      <c r="BGK2025" s="418"/>
      <c r="BGL2025" s="418"/>
      <c r="BGM2025" s="418"/>
      <c r="BGN2025" s="418"/>
      <c r="BGO2025" s="418"/>
      <c r="BGP2025" s="418"/>
      <c r="BGQ2025" s="418"/>
      <c r="BGR2025" s="418"/>
      <c r="BGS2025" s="418"/>
      <c r="BGT2025" s="418"/>
      <c r="BGU2025" s="418"/>
      <c r="BGV2025" s="418"/>
      <c r="BGW2025" s="418"/>
      <c r="BGX2025" s="418"/>
      <c r="BGY2025" s="418"/>
      <c r="BGZ2025" s="418"/>
      <c r="BHA2025" s="418"/>
      <c r="BHB2025" s="418"/>
      <c r="BHC2025" s="418"/>
      <c r="BHD2025" s="418"/>
      <c r="BHE2025" s="418"/>
      <c r="BHF2025" s="418"/>
      <c r="BHG2025" s="418"/>
      <c r="BHH2025" s="418"/>
      <c r="BHI2025" s="418"/>
      <c r="BHJ2025" s="418"/>
      <c r="BHK2025" s="418"/>
      <c r="BHL2025" s="418"/>
      <c r="BHM2025" s="418"/>
      <c r="BHN2025" s="418"/>
      <c r="BHO2025" s="418"/>
      <c r="BHP2025" s="418"/>
      <c r="BHQ2025" s="418"/>
      <c r="BHR2025" s="418"/>
      <c r="BHS2025" s="418"/>
      <c r="BHT2025" s="418"/>
      <c r="BHU2025" s="418"/>
      <c r="BHV2025" s="418"/>
      <c r="BHW2025" s="418"/>
      <c r="BHX2025" s="418"/>
      <c r="BHY2025" s="418"/>
      <c r="BHZ2025" s="418"/>
      <c r="BIA2025" s="418"/>
      <c r="BIB2025" s="418"/>
      <c r="BIC2025" s="418"/>
      <c r="BID2025" s="418"/>
      <c r="BIE2025" s="418"/>
      <c r="BIF2025" s="418"/>
      <c r="BIG2025" s="418"/>
      <c r="BIH2025" s="418"/>
      <c r="BII2025" s="418"/>
      <c r="BIJ2025" s="418"/>
      <c r="BIK2025" s="418"/>
      <c r="BIL2025" s="418"/>
      <c r="BIM2025" s="418"/>
      <c r="BIN2025" s="418"/>
      <c r="BIO2025" s="418"/>
      <c r="BIP2025" s="418"/>
      <c r="BIQ2025" s="418"/>
      <c r="BIR2025" s="418"/>
      <c r="BIS2025" s="418"/>
      <c r="BIT2025" s="418"/>
      <c r="BIU2025" s="418"/>
      <c r="BIV2025" s="418"/>
      <c r="BIW2025" s="418"/>
      <c r="BIX2025" s="418"/>
      <c r="BIY2025" s="418"/>
      <c r="BIZ2025" s="418"/>
      <c r="BJA2025" s="418"/>
      <c r="BJB2025" s="418"/>
      <c r="BJC2025" s="418"/>
      <c r="BJD2025" s="418"/>
      <c r="BJE2025" s="418"/>
      <c r="BJF2025" s="418"/>
      <c r="BJG2025" s="418"/>
      <c r="BJH2025" s="418"/>
      <c r="BJI2025" s="418"/>
      <c r="BJJ2025" s="418"/>
      <c r="BJK2025" s="418"/>
      <c r="BJL2025" s="418"/>
      <c r="BJM2025" s="418"/>
      <c r="BJN2025" s="418"/>
      <c r="BJO2025" s="418"/>
      <c r="BJP2025" s="418"/>
      <c r="BJQ2025" s="418"/>
      <c r="BJR2025" s="418"/>
      <c r="BJS2025" s="418"/>
      <c r="BJT2025" s="418"/>
      <c r="BJU2025" s="418"/>
      <c r="BJV2025" s="418"/>
      <c r="BJW2025" s="418"/>
      <c r="BJX2025" s="418"/>
      <c r="BJY2025" s="418"/>
      <c r="BJZ2025" s="418"/>
      <c r="BKA2025" s="418"/>
      <c r="BKB2025" s="418"/>
      <c r="BKC2025" s="418"/>
      <c r="BKD2025" s="418"/>
      <c r="BKE2025" s="418"/>
      <c r="BKF2025" s="418"/>
      <c r="BKG2025" s="418"/>
      <c r="BKH2025" s="418"/>
      <c r="BKI2025" s="418"/>
      <c r="BKJ2025" s="418"/>
      <c r="BKK2025" s="418"/>
      <c r="BKL2025" s="418"/>
      <c r="BKM2025" s="418"/>
      <c r="BKN2025" s="418"/>
      <c r="BKO2025" s="418"/>
      <c r="BKP2025" s="418"/>
      <c r="BKQ2025" s="418"/>
      <c r="BKR2025" s="418"/>
      <c r="BKS2025" s="418"/>
      <c r="BKT2025" s="418"/>
      <c r="BKU2025" s="418"/>
      <c r="BKV2025" s="418"/>
      <c r="BKW2025" s="418"/>
      <c r="BKX2025" s="418"/>
      <c r="BKY2025" s="418"/>
      <c r="BKZ2025" s="418"/>
      <c r="BLA2025" s="418"/>
      <c r="BLB2025" s="418"/>
      <c r="BLC2025" s="418"/>
      <c r="BLD2025" s="418"/>
      <c r="BLE2025" s="418"/>
      <c r="BLF2025" s="418"/>
      <c r="BLG2025" s="418"/>
      <c r="BLH2025" s="418"/>
      <c r="BLI2025" s="418"/>
      <c r="BLJ2025" s="418"/>
      <c r="BLK2025" s="418"/>
      <c r="BLL2025" s="418"/>
      <c r="BLM2025" s="418"/>
      <c r="BLN2025" s="418"/>
      <c r="BLO2025" s="418"/>
      <c r="BLP2025" s="418"/>
      <c r="BLQ2025" s="418"/>
      <c r="BLR2025" s="418"/>
      <c r="BLS2025" s="418"/>
      <c r="BLT2025" s="418"/>
      <c r="BLU2025" s="418"/>
      <c r="BLV2025" s="418"/>
      <c r="BLW2025" s="418"/>
      <c r="BLX2025" s="418"/>
      <c r="BLY2025" s="418"/>
      <c r="BLZ2025" s="418"/>
      <c r="BMA2025" s="418"/>
      <c r="BMB2025" s="418"/>
      <c r="BMC2025" s="418"/>
      <c r="BMD2025" s="418"/>
      <c r="BME2025" s="418"/>
      <c r="BMF2025" s="418"/>
      <c r="BMG2025" s="418"/>
      <c r="BMH2025" s="418"/>
      <c r="BMI2025" s="418"/>
      <c r="BMJ2025" s="418"/>
      <c r="BMK2025" s="418"/>
      <c r="BML2025" s="418"/>
      <c r="BMM2025" s="418"/>
      <c r="BMN2025" s="418"/>
      <c r="BMO2025" s="418"/>
      <c r="BMP2025" s="418"/>
      <c r="BMQ2025" s="418"/>
      <c r="BMR2025" s="418"/>
      <c r="BMS2025" s="418"/>
      <c r="BMT2025" s="418"/>
      <c r="BMU2025" s="418"/>
      <c r="BMV2025" s="418"/>
      <c r="BMW2025" s="418"/>
      <c r="BMX2025" s="418"/>
      <c r="BMY2025" s="418"/>
      <c r="BMZ2025" s="418"/>
      <c r="BNA2025" s="418"/>
      <c r="BNB2025" s="418"/>
      <c r="BNC2025" s="418"/>
      <c r="BND2025" s="418"/>
      <c r="BNE2025" s="418"/>
      <c r="BNF2025" s="418"/>
      <c r="BNG2025" s="418"/>
      <c r="BNH2025" s="418"/>
      <c r="BNI2025" s="418"/>
      <c r="BNJ2025" s="418"/>
      <c r="BNK2025" s="418"/>
      <c r="BNL2025" s="418"/>
      <c r="BNM2025" s="418"/>
      <c r="BNN2025" s="418"/>
      <c r="BNO2025" s="418"/>
      <c r="BNP2025" s="418"/>
      <c r="BNQ2025" s="418"/>
      <c r="BNR2025" s="418"/>
      <c r="BNS2025" s="418"/>
      <c r="BNT2025" s="418"/>
      <c r="BNU2025" s="418"/>
      <c r="BNV2025" s="418"/>
      <c r="BNW2025" s="418"/>
      <c r="BNX2025" s="418"/>
      <c r="BNY2025" s="418"/>
      <c r="BNZ2025" s="418"/>
      <c r="BOA2025" s="418"/>
      <c r="BOB2025" s="418"/>
      <c r="BOC2025" s="418"/>
      <c r="BOD2025" s="418"/>
      <c r="BOE2025" s="418"/>
      <c r="BOF2025" s="418"/>
      <c r="BOG2025" s="418"/>
      <c r="BOH2025" s="418"/>
      <c r="BOI2025" s="418"/>
      <c r="BOJ2025" s="418"/>
      <c r="BOK2025" s="418"/>
      <c r="BOL2025" s="418"/>
      <c r="BOM2025" s="418"/>
      <c r="BON2025" s="418"/>
      <c r="BOO2025" s="418"/>
      <c r="BOP2025" s="418"/>
      <c r="BOQ2025" s="418"/>
      <c r="BOR2025" s="418"/>
      <c r="BOS2025" s="418"/>
      <c r="BOT2025" s="418"/>
      <c r="BOU2025" s="418"/>
      <c r="BOV2025" s="418"/>
      <c r="BOW2025" s="418"/>
      <c r="BOX2025" s="418"/>
      <c r="BOY2025" s="418"/>
      <c r="BOZ2025" s="418"/>
      <c r="BPA2025" s="418"/>
      <c r="BPB2025" s="418"/>
      <c r="BPC2025" s="418"/>
      <c r="BPD2025" s="418"/>
      <c r="BPE2025" s="418"/>
      <c r="BPF2025" s="418"/>
      <c r="BPG2025" s="418"/>
      <c r="BPH2025" s="418"/>
      <c r="BPI2025" s="418"/>
      <c r="BPJ2025" s="418"/>
      <c r="BPK2025" s="418"/>
      <c r="BPL2025" s="418"/>
      <c r="BPM2025" s="418"/>
      <c r="BPN2025" s="418"/>
      <c r="BPO2025" s="418"/>
      <c r="BPP2025" s="418"/>
      <c r="BPQ2025" s="418"/>
      <c r="BPR2025" s="418"/>
      <c r="BPS2025" s="418"/>
      <c r="BPT2025" s="418"/>
      <c r="BPU2025" s="418"/>
      <c r="BPV2025" s="418"/>
      <c r="BPW2025" s="418"/>
      <c r="BPX2025" s="418"/>
      <c r="BPY2025" s="418"/>
      <c r="BPZ2025" s="418"/>
      <c r="BQA2025" s="418"/>
      <c r="BQB2025" s="418"/>
      <c r="BQC2025" s="418"/>
      <c r="BQD2025" s="418"/>
      <c r="BQE2025" s="418"/>
      <c r="BQF2025" s="418"/>
      <c r="BQG2025" s="418"/>
      <c r="BQH2025" s="418"/>
      <c r="BQI2025" s="418"/>
      <c r="BQJ2025" s="418"/>
      <c r="BQK2025" s="418"/>
      <c r="BQL2025" s="418"/>
      <c r="BQM2025" s="418"/>
      <c r="BQN2025" s="418"/>
      <c r="BQO2025" s="418"/>
      <c r="BQP2025" s="418"/>
      <c r="BQQ2025" s="418"/>
      <c r="BQR2025" s="418"/>
      <c r="BQS2025" s="418"/>
      <c r="BQT2025" s="418"/>
      <c r="BQU2025" s="418"/>
      <c r="BQV2025" s="418"/>
      <c r="BQW2025" s="418"/>
      <c r="BQX2025" s="418"/>
      <c r="BQY2025" s="418"/>
      <c r="BQZ2025" s="418"/>
      <c r="BRA2025" s="418"/>
      <c r="BRB2025" s="418"/>
      <c r="BRC2025" s="418"/>
      <c r="BRD2025" s="418"/>
      <c r="BRE2025" s="418"/>
      <c r="BRF2025" s="418"/>
      <c r="BRG2025" s="418"/>
      <c r="BRH2025" s="418"/>
      <c r="BRI2025" s="418"/>
      <c r="BRJ2025" s="418"/>
      <c r="BRK2025" s="418"/>
      <c r="BRL2025" s="418"/>
      <c r="BRM2025" s="418"/>
      <c r="BRN2025" s="418"/>
      <c r="BRO2025" s="418"/>
      <c r="BRP2025" s="418"/>
      <c r="BRQ2025" s="418"/>
      <c r="BRR2025" s="418"/>
      <c r="BRS2025" s="418"/>
      <c r="BRT2025" s="418"/>
      <c r="BRU2025" s="418"/>
      <c r="BRV2025" s="418"/>
      <c r="BRW2025" s="418"/>
      <c r="BRX2025" s="418"/>
      <c r="BRY2025" s="418"/>
      <c r="BRZ2025" s="418"/>
      <c r="BSA2025" s="418"/>
      <c r="BSB2025" s="418"/>
      <c r="BSC2025" s="418"/>
      <c r="BSD2025" s="418"/>
      <c r="BSE2025" s="418"/>
      <c r="BSF2025" s="418"/>
      <c r="BSG2025" s="418"/>
      <c r="BSH2025" s="418"/>
      <c r="BSI2025" s="418"/>
      <c r="BSJ2025" s="418"/>
      <c r="BSK2025" s="418"/>
      <c r="BSL2025" s="418"/>
      <c r="BSM2025" s="418"/>
      <c r="BSN2025" s="418"/>
      <c r="BSO2025" s="418"/>
      <c r="BSP2025" s="418"/>
      <c r="BSQ2025" s="418"/>
      <c r="BSR2025" s="418"/>
      <c r="BSS2025" s="418"/>
      <c r="BST2025" s="418"/>
      <c r="BSU2025" s="418"/>
      <c r="BSV2025" s="418"/>
      <c r="BSW2025" s="418"/>
      <c r="BSX2025" s="418"/>
      <c r="BSY2025" s="418"/>
      <c r="BSZ2025" s="418"/>
      <c r="BTA2025" s="418"/>
      <c r="BTB2025" s="418"/>
      <c r="BTC2025" s="418"/>
      <c r="BTD2025" s="418"/>
      <c r="BTE2025" s="418"/>
      <c r="BTF2025" s="418"/>
      <c r="BTG2025" s="418"/>
      <c r="BTH2025" s="418"/>
      <c r="BTI2025" s="418"/>
      <c r="BTJ2025" s="418"/>
      <c r="BTK2025" s="418"/>
      <c r="BTL2025" s="418"/>
      <c r="BTM2025" s="418"/>
      <c r="BTN2025" s="418"/>
      <c r="BTO2025" s="418"/>
      <c r="BTP2025" s="418"/>
      <c r="BTQ2025" s="418"/>
      <c r="BTR2025" s="418"/>
      <c r="BTS2025" s="418"/>
      <c r="BTT2025" s="418"/>
      <c r="BTU2025" s="418"/>
      <c r="BTV2025" s="418"/>
      <c r="BTW2025" s="418"/>
      <c r="BTX2025" s="418"/>
      <c r="BTY2025" s="418"/>
      <c r="BTZ2025" s="418"/>
      <c r="BUA2025" s="418"/>
      <c r="BUB2025" s="418"/>
      <c r="BUC2025" s="418"/>
      <c r="BUD2025" s="418"/>
      <c r="BUE2025" s="418"/>
      <c r="BUF2025" s="418"/>
      <c r="BUG2025" s="418"/>
      <c r="BUH2025" s="418"/>
      <c r="BUI2025" s="418"/>
      <c r="BUJ2025" s="418"/>
      <c r="BUK2025" s="418"/>
      <c r="BUL2025" s="418"/>
      <c r="BUM2025" s="418"/>
      <c r="BUN2025" s="418"/>
      <c r="BUO2025" s="418"/>
      <c r="BUP2025" s="418"/>
      <c r="BUQ2025" s="418"/>
      <c r="BUR2025" s="418"/>
      <c r="BUS2025" s="418"/>
      <c r="BUT2025" s="418"/>
      <c r="BUU2025" s="418"/>
      <c r="BUV2025" s="418"/>
      <c r="BUW2025" s="418"/>
      <c r="BUX2025" s="418"/>
      <c r="BUY2025" s="418"/>
      <c r="BUZ2025" s="418"/>
      <c r="BVA2025" s="418"/>
      <c r="BVB2025" s="418"/>
      <c r="BVC2025" s="418"/>
      <c r="BVD2025" s="418"/>
      <c r="BVE2025" s="418"/>
      <c r="BVF2025" s="418"/>
      <c r="BVG2025" s="418"/>
      <c r="BVH2025" s="418"/>
      <c r="BVI2025" s="418"/>
      <c r="BVJ2025" s="418"/>
      <c r="BVK2025" s="418"/>
      <c r="BVL2025" s="418"/>
      <c r="BVM2025" s="418"/>
      <c r="BVN2025" s="418"/>
      <c r="BVO2025" s="418"/>
      <c r="BVP2025" s="418"/>
      <c r="BVQ2025" s="418"/>
      <c r="BVR2025" s="418"/>
      <c r="BVS2025" s="418"/>
      <c r="BVT2025" s="418"/>
      <c r="BVU2025" s="418"/>
      <c r="BVV2025" s="418"/>
      <c r="BVW2025" s="418"/>
      <c r="BVX2025" s="418"/>
      <c r="BVY2025" s="418"/>
      <c r="BVZ2025" s="418"/>
      <c r="BWA2025" s="418"/>
      <c r="BWB2025" s="418"/>
      <c r="BWC2025" s="418"/>
      <c r="BWD2025" s="418"/>
      <c r="BWE2025" s="418"/>
      <c r="BWF2025" s="418"/>
      <c r="BWG2025" s="418"/>
      <c r="BWH2025" s="418"/>
      <c r="BWI2025" s="418"/>
      <c r="BWJ2025" s="418"/>
      <c r="BWK2025" s="418"/>
      <c r="BWL2025" s="418"/>
      <c r="BWM2025" s="418"/>
      <c r="BWN2025" s="418"/>
      <c r="BWO2025" s="418"/>
      <c r="BWP2025" s="418"/>
      <c r="BWQ2025" s="418"/>
      <c r="BWR2025" s="418"/>
      <c r="BWS2025" s="418"/>
      <c r="BWT2025" s="418"/>
      <c r="BWU2025" s="418"/>
      <c r="BWV2025" s="418"/>
      <c r="BWW2025" s="418"/>
      <c r="BWX2025" s="418"/>
      <c r="BWY2025" s="418"/>
      <c r="BWZ2025" s="418"/>
      <c r="BXA2025" s="418"/>
      <c r="BXB2025" s="418"/>
      <c r="BXC2025" s="418"/>
      <c r="BXD2025" s="418"/>
      <c r="BXE2025" s="418"/>
      <c r="BXF2025" s="418"/>
      <c r="BXG2025" s="418"/>
      <c r="BXH2025" s="418"/>
      <c r="BXI2025" s="418"/>
      <c r="BXJ2025" s="418"/>
      <c r="BXK2025" s="418"/>
      <c r="BXL2025" s="418"/>
      <c r="BXM2025" s="418"/>
      <c r="BXN2025" s="418"/>
      <c r="BXO2025" s="418"/>
      <c r="BXP2025" s="418"/>
      <c r="BXQ2025" s="418"/>
      <c r="BXR2025" s="418"/>
      <c r="BXS2025" s="418"/>
      <c r="BXT2025" s="418"/>
      <c r="BXU2025" s="418"/>
      <c r="BXV2025" s="418"/>
      <c r="BXW2025" s="418"/>
      <c r="BXX2025" s="418"/>
      <c r="BXY2025" s="418"/>
      <c r="BXZ2025" s="418"/>
      <c r="BYA2025" s="418"/>
      <c r="BYB2025" s="418"/>
      <c r="BYC2025" s="418"/>
      <c r="BYD2025" s="418"/>
      <c r="BYE2025" s="418"/>
      <c r="BYF2025" s="418"/>
      <c r="BYG2025" s="418"/>
      <c r="BYH2025" s="418"/>
      <c r="BYI2025" s="418"/>
      <c r="BYJ2025" s="418"/>
      <c r="BYK2025" s="418"/>
      <c r="BYL2025" s="418"/>
      <c r="BYM2025" s="418"/>
      <c r="BYN2025" s="418"/>
      <c r="BYO2025" s="418"/>
      <c r="BYP2025" s="418"/>
      <c r="BYQ2025" s="418"/>
      <c r="BYR2025" s="418"/>
      <c r="BYS2025" s="418"/>
      <c r="BYT2025" s="418"/>
      <c r="BYU2025" s="418"/>
      <c r="BYV2025" s="418"/>
      <c r="BYW2025" s="418"/>
      <c r="BYX2025" s="418"/>
      <c r="BYY2025" s="418"/>
      <c r="BYZ2025" s="418"/>
      <c r="BZA2025" s="418"/>
      <c r="BZB2025" s="418"/>
      <c r="BZC2025" s="418"/>
      <c r="BZD2025" s="418"/>
      <c r="BZE2025" s="418"/>
      <c r="BZF2025" s="418"/>
      <c r="BZG2025" s="418"/>
      <c r="BZH2025" s="418"/>
      <c r="BZI2025" s="418"/>
      <c r="BZJ2025" s="418"/>
      <c r="BZK2025" s="418"/>
      <c r="BZL2025" s="418"/>
      <c r="BZM2025" s="418"/>
      <c r="BZN2025" s="418"/>
      <c r="BZO2025" s="418"/>
      <c r="BZP2025" s="418"/>
      <c r="BZQ2025" s="418"/>
      <c r="BZR2025" s="418"/>
      <c r="BZS2025" s="418"/>
      <c r="BZT2025" s="418"/>
      <c r="BZU2025" s="418"/>
      <c r="BZV2025" s="418"/>
      <c r="BZW2025" s="418"/>
      <c r="BZX2025" s="418"/>
      <c r="BZY2025" s="418"/>
      <c r="BZZ2025" s="418"/>
      <c r="CAA2025" s="418"/>
      <c r="CAB2025" s="418"/>
      <c r="CAC2025" s="418"/>
      <c r="CAD2025" s="418"/>
      <c r="CAE2025" s="418"/>
      <c r="CAF2025" s="418"/>
      <c r="CAG2025" s="418"/>
      <c r="CAH2025" s="418"/>
      <c r="CAI2025" s="418"/>
      <c r="CAJ2025" s="418"/>
      <c r="CAK2025" s="418"/>
      <c r="CAL2025" s="418"/>
      <c r="CAM2025" s="418"/>
      <c r="CAN2025" s="418"/>
      <c r="CAO2025" s="418"/>
      <c r="CAP2025" s="418"/>
      <c r="CAQ2025" s="418"/>
      <c r="CAR2025" s="418"/>
      <c r="CAS2025" s="418"/>
      <c r="CAT2025" s="418"/>
      <c r="CAU2025" s="418"/>
      <c r="CAV2025" s="418"/>
      <c r="CAW2025" s="418"/>
      <c r="CAX2025" s="418"/>
      <c r="CAY2025" s="418"/>
      <c r="CAZ2025" s="418"/>
      <c r="CBA2025" s="418"/>
      <c r="CBB2025" s="418"/>
      <c r="CBC2025" s="418"/>
      <c r="CBD2025" s="418"/>
      <c r="CBE2025" s="418"/>
      <c r="CBF2025" s="418"/>
      <c r="CBG2025" s="418"/>
      <c r="CBH2025" s="418"/>
      <c r="CBI2025" s="418"/>
      <c r="CBJ2025" s="418"/>
      <c r="CBK2025" s="418"/>
      <c r="CBL2025" s="418"/>
      <c r="CBM2025" s="418"/>
      <c r="CBN2025" s="418"/>
      <c r="CBO2025" s="418"/>
      <c r="CBP2025" s="418"/>
      <c r="CBQ2025" s="418"/>
      <c r="CBR2025" s="418"/>
      <c r="CBS2025" s="418"/>
      <c r="CBT2025" s="418"/>
      <c r="CBU2025" s="418"/>
      <c r="CBV2025" s="418"/>
      <c r="CBW2025" s="418"/>
      <c r="CBX2025" s="418"/>
      <c r="CBY2025" s="418"/>
      <c r="CBZ2025" s="418"/>
      <c r="CCA2025" s="418"/>
      <c r="CCB2025" s="418"/>
      <c r="CCC2025" s="418"/>
      <c r="CCD2025" s="418"/>
      <c r="CCE2025" s="418"/>
      <c r="CCF2025" s="418"/>
      <c r="CCG2025" s="418"/>
      <c r="CCH2025" s="418"/>
      <c r="CCI2025" s="418"/>
      <c r="CCJ2025" s="418"/>
      <c r="CCK2025" s="418"/>
      <c r="CCL2025" s="418"/>
      <c r="CCM2025" s="418"/>
      <c r="CCN2025" s="418"/>
      <c r="CCO2025" s="418"/>
      <c r="CCP2025" s="418"/>
      <c r="CCQ2025" s="418"/>
      <c r="CCR2025" s="418"/>
      <c r="CCS2025" s="418"/>
      <c r="CCT2025" s="418"/>
      <c r="CCU2025" s="418"/>
      <c r="CCV2025" s="418"/>
      <c r="CCW2025" s="418"/>
      <c r="CCX2025" s="418"/>
      <c r="CCY2025" s="418"/>
      <c r="CCZ2025" s="418"/>
      <c r="CDA2025" s="418"/>
      <c r="CDB2025" s="418"/>
      <c r="CDC2025" s="418"/>
      <c r="CDD2025" s="418"/>
      <c r="CDE2025" s="418"/>
      <c r="CDF2025" s="418"/>
      <c r="CDG2025" s="418"/>
      <c r="CDH2025" s="418"/>
      <c r="CDI2025" s="418"/>
      <c r="CDJ2025" s="418"/>
      <c r="CDK2025" s="418"/>
      <c r="CDL2025" s="418"/>
      <c r="CDM2025" s="418"/>
      <c r="CDN2025" s="418"/>
      <c r="CDO2025" s="418"/>
      <c r="CDP2025" s="418"/>
      <c r="CDQ2025" s="418"/>
      <c r="CDR2025" s="418"/>
      <c r="CDS2025" s="418"/>
      <c r="CDT2025" s="418"/>
      <c r="CDU2025" s="418"/>
      <c r="CDV2025" s="418"/>
      <c r="CDW2025" s="418"/>
      <c r="CDX2025" s="418"/>
      <c r="CDY2025" s="418"/>
      <c r="CDZ2025" s="418"/>
      <c r="CEA2025" s="418"/>
      <c r="CEB2025" s="418"/>
      <c r="CEC2025" s="418"/>
      <c r="CED2025" s="418"/>
      <c r="CEE2025" s="418"/>
      <c r="CEF2025" s="418"/>
      <c r="CEG2025" s="418"/>
      <c r="CEH2025" s="418"/>
      <c r="CEI2025" s="418"/>
      <c r="CEJ2025" s="418"/>
      <c r="CEK2025" s="418"/>
      <c r="CEL2025" s="418"/>
      <c r="CEM2025" s="418"/>
      <c r="CEN2025" s="418"/>
      <c r="CEO2025" s="418"/>
      <c r="CEP2025" s="418"/>
      <c r="CEQ2025" s="418"/>
      <c r="CER2025" s="418"/>
      <c r="CES2025" s="418"/>
      <c r="CET2025" s="418"/>
      <c r="CEU2025" s="418"/>
      <c r="CEV2025" s="418"/>
      <c r="CEW2025" s="418"/>
      <c r="CEX2025" s="418"/>
      <c r="CEY2025" s="418"/>
      <c r="CEZ2025" s="418"/>
      <c r="CFA2025" s="418"/>
      <c r="CFB2025" s="418"/>
      <c r="CFC2025" s="418"/>
      <c r="CFD2025" s="418"/>
      <c r="CFE2025" s="418"/>
      <c r="CFF2025" s="418"/>
      <c r="CFG2025" s="418"/>
      <c r="CFH2025" s="418"/>
      <c r="CFI2025" s="418"/>
      <c r="CFJ2025" s="418"/>
      <c r="CFK2025" s="418"/>
      <c r="CFL2025" s="418"/>
      <c r="CFM2025" s="418"/>
      <c r="CFN2025" s="418"/>
      <c r="CFO2025" s="418"/>
      <c r="CFP2025" s="418"/>
      <c r="CFQ2025" s="418"/>
      <c r="CFR2025" s="418"/>
      <c r="CFS2025" s="418"/>
      <c r="CFT2025" s="418"/>
      <c r="CFU2025" s="418"/>
      <c r="CFV2025" s="418"/>
      <c r="CFW2025" s="418"/>
      <c r="CFX2025" s="418"/>
      <c r="CFY2025" s="418"/>
      <c r="CFZ2025" s="418"/>
      <c r="CGA2025" s="418"/>
      <c r="CGB2025" s="418"/>
      <c r="CGC2025" s="418"/>
      <c r="CGD2025" s="418"/>
      <c r="CGE2025" s="418"/>
      <c r="CGF2025" s="418"/>
      <c r="CGG2025" s="418"/>
      <c r="CGH2025" s="418"/>
      <c r="CGI2025" s="418"/>
      <c r="CGJ2025" s="418"/>
      <c r="CGK2025" s="418"/>
      <c r="CGL2025" s="418"/>
      <c r="CGM2025" s="418"/>
      <c r="CGN2025" s="418"/>
      <c r="CGO2025" s="418"/>
      <c r="CGP2025" s="418"/>
      <c r="CGQ2025" s="418"/>
      <c r="CGR2025" s="418"/>
      <c r="CGS2025" s="418"/>
      <c r="CGT2025" s="418"/>
      <c r="CGU2025" s="418"/>
      <c r="CGV2025" s="418"/>
      <c r="CGW2025" s="418"/>
      <c r="CGX2025" s="418"/>
      <c r="CGY2025" s="418"/>
      <c r="CGZ2025" s="418"/>
      <c r="CHA2025" s="418"/>
      <c r="CHB2025" s="418"/>
      <c r="CHC2025" s="418"/>
      <c r="CHD2025" s="418"/>
      <c r="CHE2025" s="418"/>
      <c r="CHF2025" s="418"/>
      <c r="CHG2025" s="418"/>
      <c r="CHH2025" s="418"/>
      <c r="CHI2025" s="418"/>
      <c r="CHJ2025" s="418"/>
      <c r="CHK2025" s="418"/>
      <c r="CHL2025" s="418"/>
      <c r="CHM2025" s="418"/>
      <c r="CHN2025" s="418"/>
      <c r="CHO2025" s="418"/>
      <c r="CHP2025" s="418"/>
      <c r="CHQ2025" s="418"/>
      <c r="CHR2025" s="418"/>
      <c r="CHS2025" s="418"/>
      <c r="CHT2025" s="418"/>
      <c r="CHU2025" s="418"/>
      <c r="CHV2025" s="418"/>
      <c r="CHW2025" s="418"/>
    </row>
    <row r="2026" spans="1:2259" s="567" customFormat="1" ht="18" customHeight="1" x14ac:dyDescent="0.25">
      <c r="A2026" s="74"/>
      <c r="B2026" s="75"/>
      <c r="C2026" s="76"/>
      <c r="D2026" s="182"/>
      <c r="E2026" s="183"/>
      <c r="F2026" s="63"/>
      <c r="G2026" s="79"/>
      <c r="H2026" s="80">
        <v>1541</v>
      </c>
      <c r="I2026" s="87" t="s">
        <v>2626</v>
      </c>
      <c r="J2026" s="79">
        <v>1000</v>
      </c>
      <c r="K2026" s="83">
        <v>34</v>
      </c>
      <c r="L2026" s="83">
        <v>25</v>
      </c>
      <c r="M2026" s="83">
        <v>18</v>
      </c>
      <c r="N2026" s="82"/>
      <c r="O2026" s="83">
        <f t="shared" si="352"/>
        <v>25.666666666666668</v>
      </c>
      <c r="P2026" s="84">
        <f t="shared" si="349"/>
        <v>1.6873266666666668E-2</v>
      </c>
      <c r="Q2026" s="337"/>
      <c r="R2026" s="85" t="s">
        <v>1579</v>
      </c>
      <c r="S2026" s="79">
        <v>1000</v>
      </c>
      <c r="T2026" s="83">
        <v>0</v>
      </c>
      <c r="U2026" s="83">
        <v>0</v>
      </c>
      <c r="V2026" s="83">
        <v>0</v>
      </c>
      <c r="W2026" s="82"/>
      <c r="X2026" s="83">
        <f t="shared" si="353"/>
        <v>0</v>
      </c>
      <c r="Y2026" s="84">
        <f t="shared" si="348"/>
        <v>0</v>
      </c>
      <c r="Z2026" s="86"/>
      <c r="AA2026" s="73">
        <f t="shared" si="354"/>
        <v>1.6873266666666668E-2</v>
      </c>
      <c r="AB2026" s="831">
        <f t="shared" si="350"/>
        <v>983.12673333333328</v>
      </c>
      <c r="AC2026" s="418"/>
      <c r="AD2026" s="418"/>
      <c r="AE2026" s="418"/>
      <c r="AF2026" s="418"/>
      <c r="AG2026" s="418"/>
      <c r="AH2026" s="418"/>
      <c r="AI2026" s="418"/>
      <c r="AJ2026" s="418"/>
      <c r="AK2026" s="418"/>
      <c r="AL2026" s="418"/>
      <c r="AM2026" s="418"/>
      <c r="AN2026" s="418"/>
      <c r="AO2026" s="418"/>
      <c r="AP2026" s="418"/>
      <c r="AQ2026" s="418"/>
      <c r="AR2026" s="418"/>
      <c r="AS2026" s="418"/>
      <c r="AT2026" s="418"/>
      <c r="AU2026" s="418"/>
      <c r="AV2026" s="418"/>
      <c r="AW2026" s="418"/>
      <c r="AX2026" s="418"/>
      <c r="AY2026" s="418"/>
      <c r="AZ2026" s="418"/>
      <c r="BA2026" s="418"/>
      <c r="BB2026" s="418"/>
      <c r="BC2026" s="418"/>
      <c r="BD2026" s="418"/>
      <c r="BE2026" s="418"/>
      <c r="BF2026" s="418"/>
      <c r="BG2026" s="418"/>
      <c r="BH2026" s="418"/>
      <c r="BI2026" s="418"/>
      <c r="BJ2026" s="418"/>
      <c r="BK2026" s="418"/>
      <c r="BL2026" s="418"/>
      <c r="BM2026" s="418"/>
      <c r="BN2026" s="418"/>
      <c r="BO2026" s="418"/>
      <c r="BP2026" s="418"/>
      <c r="BQ2026" s="418"/>
      <c r="BR2026" s="418"/>
      <c r="BS2026" s="418"/>
      <c r="BT2026" s="418"/>
      <c r="BU2026" s="418"/>
      <c r="BV2026" s="418"/>
      <c r="BW2026" s="418"/>
      <c r="BX2026" s="418"/>
      <c r="BY2026" s="418"/>
      <c r="BZ2026" s="418"/>
      <c r="CA2026" s="418"/>
      <c r="CB2026" s="418"/>
      <c r="CC2026" s="418"/>
      <c r="CD2026" s="418"/>
      <c r="CE2026" s="418"/>
      <c r="CF2026" s="418"/>
      <c r="CG2026" s="418"/>
      <c r="CH2026" s="418"/>
      <c r="CI2026" s="418"/>
      <c r="CJ2026" s="418"/>
      <c r="CK2026" s="418"/>
      <c r="CL2026" s="418"/>
      <c r="CM2026" s="418"/>
      <c r="CN2026" s="418"/>
      <c r="CO2026" s="418"/>
      <c r="CP2026" s="418"/>
      <c r="CQ2026" s="418"/>
      <c r="CR2026" s="418"/>
      <c r="CS2026" s="418"/>
      <c r="CT2026" s="418"/>
      <c r="CU2026" s="418"/>
      <c r="CV2026" s="418"/>
      <c r="CW2026" s="418"/>
      <c r="CX2026" s="418"/>
      <c r="CY2026" s="418"/>
      <c r="CZ2026" s="418"/>
      <c r="DA2026" s="418"/>
      <c r="DB2026" s="418"/>
      <c r="DC2026" s="418"/>
      <c r="DD2026" s="418"/>
      <c r="DE2026" s="418"/>
      <c r="DF2026" s="418"/>
      <c r="DG2026" s="418"/>
      <c r="DH2026" s="418"/>
      <c r="DI2026" s="418"/>
      <c r="DJ2026" s="418"/>
      <c r="DK2026" s="418"/>
      <c r="DL2026" s="418"/>
      <c r="DM2026" s="418"/>
      <c r="DN2026" s="418"/>
      <c r="DO2026" s="418"/>
      <c r="DP2026" s="418"/>
      <c r="DQ2026" s="418"/>
      <c r="DR2026" s="418"/>
      <c r="DS2026" s="418"/>
      <c r="DT2026" s="418"/>
      <c r="DU2026" s="418"/>
      <c r="DV2026" s="418"/>
      <c r="DW2026" s="418"/>
      <c r="DX2026" s="418"/>
      <c r="DY2026" s="418"/>
      <c r="DZ2026" s="418"/>
      <c r="EA2026" s="418"/>
      <c r="EB2026" s="418"/>
      <c r="EC2026" s="418"/>
      <c r="ED2026" s="418"/>
      <c r="EE2026" s="418"/>
      <c r="EF2026" s="418"/>
      <c r="EG2026" s="418"/>
      <c r="EH2026" s="418"/>
      <c r="EI2026" s="418"/>
      <c r="EJ2026" s="418"/>
      <c r="EK2026" s="418"/>
      <c r="EL2026" s="418"/>
      <c r="EM2026" s="418"/>
      <c r="EN2026" s="418"/>
      <c r="EO2026" s="418"/>
      <c r="EP2026" s="418"/>
      <c r="EQ2026" s="418"/>
      <c r="ER2026" s="418"/>
      <c r="ES2026" s="418"/>
      <c r="ET2026" s="418"/>
      <c r="EU2026" s="418"/>
      <c r="EV2026" s="418"/>
      <c r="EW2026" s="418"/>
      <c r="EX2026" s="418"/>
      <c r="EY2026" s="418"/>
      <c r="EZ2026" s="418"/>
      <c r="FA2026" s="418"/>
      <c r="FB2026" s="418"/>
      <c r="FC2026" s="418"/>
      <c r="FD2026" s="418"/>
      <c r="FE2026" s="418"/>
      <c r="FF2026" s="418"/>
      <c r="FG2026" s="418"/>
      <c r="FH2026" s="418"/>
      <c r="FI2026" s="418"/>
      <c r="FJ2026" s="418"/>
      <c r="FK2026" s="418"/>
      <c r="FL2026" s="418"/>
      <c r="FM2026" s="418"/>
      <c r="FN2026" s="418"/>
      <c r="FO2026" s="418"/>
      <c r="FP2026" s="418"/>
      <c r="FQ2026" s="418"/>
      <c r="FR2026" s="418"/>
      <c r="FS2026" s="418"/>
      <c r="FT2026" s="418"/>
      <c r="FU2026" s="418"/>
      <c r="FV2026" s="418"/>
      <c r="FW2026" s="418"/>
      <c r="FX2026" s="418"/>
      <c r="FY2026" s="418"/>
      <c r="FZ2026" s="418"/>
      <c r="GA2026" s="418"/>
      <c r="GB2026" s="418"/>
      <c r="GC2026" s="418"/>
      <c r="GD2026" s="418"/>
      <c r="GE2026" s="418"/>
      <c r="GF2026" s="418"/>
      <c r="GG2026" s="418"/>
      <c r="GH2026" s="418"/>
      <c r="GI2026" s="418"/>
      <c r="GJ2026" s="418"/>
      <c r="GK2026" s="418"/>
      <c r="GL2026" s="418"/>
      <c r="GM2026" s="418"/>
      <c r="GN2026" s="418"/>
      <c r="GO2026" s="418"/>
      <c r="GP2026" s="418"/>
      <c r="GQ2026" s="418"/>
      <c r="GR2026" s="418"/>
      <c r="GS2026" s="418"/>
      <c r="GT2026" s="418"/>
      <c r="GU2026" s="418"/>
      <c r="GV2026" s="418"/>
      <c r="GW2026" s="418"/>
      <c r="GX2026" s="418"/>
      <c r="GY2026" s="418"/>
      <c r="GZ2026" s="418"/>
      <c r="HA2026" s="418"/>
      <c r="HB2026" s="418"/>
      <c r="HC2026" s="418"/>
      <c r="HD2026" s="418"/>
      <c r="HE2026" s="418"/>
      <c r="HF2026" s="418"/>
      <c r="HG2026" s="418"/>
      <c r="HH2026" s="418"/>
      <c r="HI2026" s="418"/>
      <c r="HJ2026" s="418"/>
      <c r="HK2026" s="418"/>
      <c r="HL2026" s="418"/>
      <c r="HM2026" s="418"/>
      <c r="HN2026" s="418"/>
      <c r="HO2026" s="418"/>
      <c r="HP2026" s="418"/>
      <c r="HQ2026" s="418"/>
      <c r="HR2026" s="418"/>
      <c r="HS2026" s="418"/>
      <c r="HT2026" s="418"/>
      <c r="HU2026" s="418"/>
      <c r="HV2026" s="418"/>
      <c r="HW2026" s="418"/>
      <c r="HX2026" s="418"/>
      <c r="HY2026" s="418"/>
      <c r="HZ2026" s="418"/>
      <c r="IA2026" s="418"/>
      <c r="IB2026" s="418"/>
      <c r="IC2026" s="418"/>
      <c r="ID2026" s="418"/>
      <c r="IE2026" s="418"/>
      <c r="IF2026" s="418"/>
      <c r="IG2026" s="418"/>
      <c r="IH2026" s="418"/>
      <c r="II2026" s="418"/>
      <c r="IJ2026" s="418"/>
      <c r="IK2026" s="418"/>
      <c r="IL2026" s="418"/>
      <c r="IM2026" s="418"/>
      <c r="IN2026" s="418"/>
      <c r="IO2026" s="418"/>
      <c r="IP2026" s="418"/>
      <c r="IQ2026" s="418"/>
      <c r="IR2026" s="418"/>
      <c r="IS2026" s="418"/>
      <c r="IT2026" s="418"/>
      <c r="IU2026" s="418"/>
      <c r="IV2026" s="418"/>
      <c r="IW2026" s="418"/>
      <c r="IX2026" s="418"/>
      <c r="IY2026" s="418"/>
      <c r="IZ2026" s="418"/>
      <c r="JA2026" s="418"/>
      <c r="JB2026" s="418"/>
      <c r="JC2026" s="418"/>
      <c r="JD2026" s="418"/>
      <c r="JE2026" s="418"/>
      <c r="JF2026" s="418"/>
      <c r="JG2026" s="418"/>
      <c r="JH2026" s="418"/>
      <c r="JI2026" s="418"/>
      <c r="JJ2026" s="418"/>
      <c r="JK2026" s="418"/>
      <c r="JL2026" s="418"/>
      <c r="JM2026" s="418"/>
      <c r="JN2026" s="418"/>
      <c r="JO2026" s="418"/>
      <c r="JP2026" s="418"/>
      <c r="JQ2026" s="418"/>
      <c r="JR2026" s="418"/>
      <c r="JS2026" s="418"/>
      <c r="JT2026" s="418"/>
      <c r="JU2026" s="418"/>
      <c r="JV2026" s="418"/>
      <c r="JW2026" s="418"/>
      <c r="JX2026" s="418"/>
      <c r="JY2026" s="418"/>
      <c r="JZ2026" s="418"/>
      <c r="KA2026" s="418"/>
      <c r="KB2026" s="418"/>
      <c r="KC2026" s="418"/>
      <c r="KD2026" s="418"/>
      <c r="KE2026" s="418"/>
      <c r="KF2026" s="418"/>
      <c r="KG2026" s="418"/>
      <c r="KH2026" s="418"/>
      <c r="KI2026" s="418"/>
      <c r="KJ2026" s="418"/>
      <c r="KK2026" s="418"/>
      <c r="KL2026" s="418"/>
      <c r="KM2026" s="418"/>
      <c r="KN2026" s="418"/>
      <c r="KO2026" s="418"/>
      <c r="KP2026" s="418"/>
      <c r="KQ2026" s="418"/>
      <c r="KR2026" s="418"/>
      <c r="KS2026" s="418"/>
      <c r="KT2026" s="418"/>
      <c r="KU2026" s="418"/>
      <c r="KV2026" s="418"/>
      <c r="KW2026" s="418"/>
      <c r="KX2026" s="418"/>
      <c r="KY2026" s="418"/>
      <c r="KZ2026" s="418"/>
      <c r="LA2026" s="418"/>
      <c r="LB2026" s="418"/>
      <c r="LC2026" s="418"/>
      <c r="LD2026" s="418"/>
      <c r="LE2026" s="418"/>
      <c r="LF2026" s="418"/>
      <c r="LG2026" s="418"/>
      <c r="LH2026" s="418"/>
      <c r="LI2026" s="418"/>
      <c r="LJ2026" s="418"/>
      <c r="LK2026" s="418"/>
      <c r="LL2026" s="418"/>
      <c r="LM2026" s="418"/>
      <c r="LN2026" s="418"/>
      <c r="LO2026" s="418"/>
      <c r="LP2026" s="418"/>
      <c r="LQ2026" s="418"/>
      <c r="LR2026" s="418"/>
      <c r="LS2026" s="418"/>
      <c r="LT2026" s="418"/>
      <c r="LU2026" s="418"/>
      <c r="LV2026" s="418"/>
      <c r="LW2026" s="418"/>
      <c r="LX2026" s="418"/>
      <c r="LY2026" s="418"/>
      <c r="LZ2026" s="418"/>
      <c r="MA2026" s="418"/>
      <c r="MB2026" s="418"/>
      <c r="MC2026" s="418"/>
      <c r="MD2026" s="418"/>
      <c r="ME2026" s="418"/>
      <c r="MF2026" s="418"/>
      <c r="MG2026" s="418"/>
      <c r="MH2026" s="418"/>
      <c r="MI2026" s="418"/>
      <c r="MJ2026" s="418"/>
      <c r="MK2026" s="418"/>
      <c r="ML2026" s="418"/>
      <c r="MM2026" s="418"/>
      <c r="MN2026" s="418"/>
      <c r="MO2026" s="418"/>
      <c r="MP2026" s="418"/>
      <c r="MQ2026" s="418"/>
      <c r="MR2026" s="418"/>
      <c r="MS2026" s="418"/>
      <c r="MT2026" s="418"/>
      <c r="MU2026" s="418"/>
      <c r="MV2026" s="418"/>
      <c r="MW2026" s="418"/>
      <c r="MX2026" s="418"/>
      <c r="MY2026" s="418"/>
      <c r="MZ2026" s="418"/>
      <c r="NA2026" s="418"/>
      <c r="NB2026" s="418"/>
      <c r="NC2026" s="418"/>
      <c r="ND2026" s="418"/>
      <c r="NE2026" s="418"/>
      <c r="NF2026" s="418"/>
      <c r="NG2026" s="418"/>
      <c r="NH2026" s="418"/>
      <c r="NI2026" s="418"/>
      <c r="NJ2026" s="418"/>
      <c r="NK2026" s="418"/>
      <c r="NL2026" s="418"/>
      <c r="NM2026" s="418"/>
      <c r="NN2026" s="418"/>
      <c r="NO2026" s="418"/>
      <c r="NP2026" s="418"/>
      <c r="NQ2026" s="418"/>
      <c r="NR2026" s="418"/>
      <c r="NS2026" s="418"/>
      <c r="NT2026" s="418"/>
      <c r="NU2026" s="418"/>
      <c r="NV2026" s="418"/>
      <c r="NW2026" s="418"/>
      <c r="NX2026" s="418"/>
      <c r="NY2026" s="418"/>
      <c r="NZ2026" s="418"/>
      <c r="OA2026" s="418"/>
      <c r="OB2026" s="418"/>
      <c r="OC2026" s="418"/>
      <c r="OD2026" s="418"/>
      <c r="OE2026" s="418"/>
      <c r="OF2026" s="418"/>
      <c r="OG2026" s="418"/>
      <c r="OH2026" s="418"/>
      <c r="OI2026" s="418"/>
      <c r="OJ2026" s="418"/>
      <c r="OK2026" s="418"/>
      <c r="OL2026" s="418"/>
      <c r="OM2026" s="418"/>
      <c r="ON2026" s="418"/>
      <c r="OO2026" s="418"/>
      <c r="OP2026" s="418"/>
      <c r="OQ2026" s="418"/>
      <c r="OR2026" s="418"/>
      <c r="OS2026" s="418"/>
      <c r="OT2026" s="418"/>
      <c r="OU2026" s="418"/>
      <c r="OV2026" s="418"/>
      <c r="OW2026" s="418"/>
      <c r="OX2026" s="418"/>
      <c r="OY2026" s="418"/>
      <c r="OZ2026" s="418"/>
      <c r="PA2026" s="418"/>
      <c r="PB2026" s="418"/>
      <c r="PC2026" s="418"/>
      <c r="PD2026" s="418"/>
      <c r="PE2026" s="418"/>
      <c r="PF2026" s="418"/>
      <c r="PG2026" s="418"/>
      <c r="PH2026" s="418"/>
      <c r="PI2026" s="418"/>
      <c r="PJ2026" s="418"/>
      <c r="PK2026" s="418"/>
      <c r="PL2026" s="418"/>
      <c r="PM2026" s="418"/>
      <c r="PN2026" s="418"/>
      <c r="PO2026" s="418"/>
      <c r="PP2026" s="418"/>
      <c r="PQ2026" s="418"/>
      <c r="PR2026" s="418"/>
      <c r="PS2026" s="418"/>
      <c r="PT2026" s="418"/>
      <c r="PU2026" s="418"/>
      <c r="PV2026" s="418"/>
      <c r="PW2026" s="418"/>
      <c r="PX2026" s="418"/>
      <c r="PY2026" s="418"/>
      <c r="PZ2026" s="418"/>
      <c r="QA2026" s="418"/>
      <c r="QB2026" s="418"/>
      <c r="QC2026" s="418"/>
      <c r="QD2026" s="418"/>
      <c r="QE2026" s="418"/>
      <c r="QF2026" s="418"/>
      <c r="QG2026" s="418"/>
      <c r="QH2026" s="418"/>
      <c r="QI2026" s="418"/>
      <c r="QJ2026" s="418"/>
      <c r="QK2026" s="418"/>
      <c r="QL2026" s="418"/>
      <c r="QM2026" s="418"/>
      <c r="QN2026" s="418"/>
      <c r="QO2026" s="418"/>
      <c r="QP2026" s="418"/>
      <c r="QQ2026" s="418"/>
      <c r="QR2026" s="418"/>
      <c r="QS2026" s="418"/>
      <c r="QT2026" s="418"/>
      <c r="QU2026" s="418"/>
      <c r="QV2026" s="418"/>
      <c r="QW2026" s="418"/>
      <c r="QX2026" s="418"/>
      <c r="QY2026" s="418"/>
      <c r="QZ2026" s="418"/>
      <c r="RA2026" s="418"/>
      <c r="RB2026" s="418"/>
      <c r="RC2026" s="418"/>
      <c r="RD2026" s="418"/>
      <c r="RE2026" s="418"/>
      <c r="RF2026" s="418"/>
      <c r="RG2026" s="418"/>
      <c r="RH2026" s="418"/>
      <c r="RI2026" s="418"/>
      <c r="RJ2026" s="418"/>
      <c r="RK2026" s="418"/>
      <c r="RL2026" s="418"/>
      <c r="RM2026" s="418"/>
      <c r="RN2026" s="418"/>
      <c r="RO2026" s="418"/>
      <c r="RP2026" s="418"/>
      <c r="RQ2026" s="418"/>
      <c r="RR2026" s="418"/>
      <c r="RS2026" s="418"/>
      <c r="RT2026" s="418"/>
      <c r="RU2026" s="418"/>
      <c r="RV2026" s="418"/>
      <c r="RW2026" s="418"/>
      <c r="RX2026" s="418"/>
      <c r="RY2026" s="418"/>
      <c r="RZ2026" s="418"/>
      <c r="SA2026" s="418"/>
      <c r="SB2026" s="418"/>
      <c r="SC2026" s="418"/>
      <c r="SD2026" s="418"/>
      <c r="SE2026" s="418"/>
      <c r="SF2026" s="418"/>
      <c r="SG2026" s="418"/>
      <c r="SH2026" s="418"/>
      <c r="SI2026" s="418"/>
      <c r="SJ2026" s="418"/>
      <c r="SK2026" s="418"/>
      <c r="SL2026" s="418"/>
      <c r="SM2026" s="418"/>
      <c r="SN2026" s="418"/>
      <c r="SO2026" s="418"/>
      <c r="SP2026" s="418"/>
      <c r="SQ2026" s="418"/>
      <c r="SR2026" s="418"/>
      <c r="SS2026" s="418"/>
      <c r="ST2026" s="418"/>
      <c r="SU2026" s="418"/>
      <c r="SV2026" s="418"/>
      <c r="SW2026" s="418"/>
      <c r="SX2026" s="418"/>
      <c r="SY2026" s="418"/>
      <c r="SZ2026" s="418"/>
      <c r="TA2026" s="418"/>
      <c r="TB2026" s="418"/>
      <c r="TC2026" s="418"/>
      <c r="TD2026" s="418"/>
      <c r="TE2026" s="418"/>
      <c r="TF2026" s="418"/>
      <c r="TG2026" s="418"/>
      <c r="TH2026" s="418"/>
      <c r="TI2026" s="418"/>
      <c r="TJ2026" s="418"/>
      <c r="TK2026" s="418"/>
      <c r="TL2026" s="418"/>
      <c r="TM2026" s="418"/>
      <c r="TN2026" s="418"/>
      <c r="TO2026" s="418"/>
      <c r="TP2026" s="418"/>
      <c r="TQ2026" s="418"/>
      <c r="TR2026" s="418"/>
      <c r="TS2026" s="418"/>
      <c r="TT2026" s="418"/>
      <c r="TU2026" s="418"/>
      <c r="TV2026" s="418"/>
      <c r="TW2026" s="418"/>
      <c r="TX2026" s="418"/>
      <c r="TY2026" s="418"/>
      <c r="TZ2026" s="418"/>
      <c r="UA2026" s="418"/>
      <c r="UB2026" s="418"/>
      <c r="UC2026" s="418"/>
      <c r="UD2026" s="418"/>
      <c r="UE2026" s="418"/>
      <c r="UF2026" s="418"/>
      <c r="UG2026" s="418"/>
      <c r="UH2026" s="418"/>
      <c r="UI2026" s="418"/>
      <c r="UJ2026" s="418"/>
      <c r="UK2026" s="418"/>
      <c r="UL2026" s="418"/>
      <c r="UM2026" s="418"/>
      <c r="UN2026" s="418"/>
      <c r="UO2026" s="418"/>
      <c r="UP2026" s="418"/>
      <c r="UQ2026" s="418"/>
      <c r="UR2026" s="418"/>
      <c r="US2026" s="418"/>
      <c r="UT2026" s="418"/>
      <c r="UU2026" s="418"/>
      <c r="UV2026" s="418"/>
      <c r="UW2026" s="418"/>
      <c r="UX2026" s="418"/>
      <c r="UY2026" s="418"/>
      <c r="UZ2026" s="418"/>
      <c r="VA2026" s="418"/>
      <c r="VB2026" s="418"/>
      <c r="VC2026" s="418"/>
      <c r="VD2026" s="418"/>
      <c r="VE2026" s="418"/>
      <c r="VF2026" s="418"/>
      <c r="VG2026" s="418"/>
      <c r="VH2026" s="418"/>
      <c r="VI2026" s="418"/>
      <c r="VJ2026" s="418"/>
      <c r="VK2026" s="418"/>
      <c r="VL2026" s="418"/>
      <c r="VM2026" s="418"/>
      <c r="VN2026" s="418"/>
      <c r="VO2026" s="418"/>
      <c r="VP2026" s="418"/>
      <c r="VQ2026" s="418"/>
      <c r="VR2026" s="418"/>
      <c r="VS2026" s="418"/>
      <c r="VT2026" s="418"/>
      <c r="VU2026" s="418"/>
      <c r="VV2026" s="418"/>
      <c r="VW2026" s="418"/>
      <c r="VX2026" s="418"/>
      <c r="VY2026" s="418"/>
      <c r="VZ2026" s="418"/>
      <c r="WA2026" s="418"/>
      <c r="WB2026" s="418"/>
      <c r="WC2026" s="418"/>
      <c r="WD2026" s="418"/>
      <c r="WE2026" s="418"/>
      <c r="WF2026" s="418"/>
      <c r="WG2026" s="418"/>
      <c r="WH2026" s="418"/>
      <c r="WI2026" s="418"/>
      <c r="WJ2026" s="418"/>
      <c r="WK2026" s="418"/>
      <c r="WL2026" s="418"/>
      <c r="WM2026" s="418"/>
      <c r="WN2026" s="418"/>
      <c r="WO2026" s="418"/>
      <c r="WP2026" s="418"/>
      <c r="WQ2026" s="418"/>
      <c r="WR2026" s="418"/>
      <c r="WS2026" s="418"/>
      <c r="WT2026" s="418"/>
      <c r="WU2026" s="418"/>
      <c r="WV2026" s="418"/>
      <c r="WW2026" s="418"/>
      <c r="WX2026" s="418"/>
      <c r="WY2026" s="418"/>
      <c r="WZ2026" s="418"/>
      <c r="XA2026" s="418"/>
      <c r="XB2026" s="418"/>
      <c r="XC2026" s="418"/>
      <c r="XD2026" s="418"/>
      <c r="XE2026" s="418"/>
      <c r="XF2026" s="418"/>
      <c r="XG2026" s="418"/>
      <c r="XH2026" s="418"/>
      <c r="XI2026" s="418"/>
      <c r="XJ2026" s="418"/>
      <c r="XK2026" s="418"/>
      <c r="XL2026" s="418"/>
      <c r="XM2026" s="418"/>
      <c r="XN2026" s="418"/>
      <c r="XO2026" s="418"/>
      <c r="XP2026" s="418"/>
      <c r="XQ2026" s="418"/>
      <c r="XR2026" s="418"/>
      <c r="XS2026" s="418"/>
      <c r="XT2026" s="418"/>
      <c r="XU2026" s="418"/>
      <c r="XV2026" s="418"/>
      <c r="XW2026" s="418"/>
      <c r="XX2026" s="418"/>
      <c r="XY2026" s="418"/>
      <c r="XZ2026" s="418"/>
      <c r="YA2026" s="418"/>
      <c r="YB2026" s="418"/>
      <c r="YC2026" s="418"/>
      <c r="YD2026" s="418"/>
      <c r="YE2026" s="418"/>
      <c r="YF2026" s="418"/>
      <c r="YG2026" s="418"/>
      <c r="YH2026" s="418"/>
      <c r="YI2026" s="418"/>
      <c r="YJ2026" s="418"/>
      <c r="YK2026" s="418"/>
      <c r="YL2026" s="418"/>
      <c r="YM2026" s="418"/>
      <c r="YN2026" s="418"/>
      <c r="YO2026" s="418"/>
      <c r="YP2026" s="418"/>
      <c r="YQ2026" s="418"/>
      <c r="YR2026" s="418"/>
      <c r="YS2026" s="418"/>
      <c r="YT2026" s="418"/>
      <c r="YU2026" s="418"/>
      <c r="YV2026" s="418"/>
      <c r="YW2026" s="418"/>
      <c r="YX2026" s="418"/>
      <c r="YY2026" s="418"/>
      <c r="YZ2026" s="418"/>
      <c r="ZA2026" s="418"/>
      <c r="ZB2026" s="418"/>
      <c r="ZC2026" s="418"/>
      <c r="ZD2026" s="418"/>
      <c r="ZE2026" s="418"/>
      <c r="ZF2026" s="418"/>
      <c r="ZG2026" s="418"/>
      <c r="ZH2026" s="418"/>
      <c r="ZI2026" s="418"/>
      <c r="ZJ2026" s="418"/>
      <c r="ZK2026" s="418"/>
      <c r="ZL2026" s="418"/>
      <c r="ZM2026" s="418"/>
      <c r="ZN2026" s="418"/>
      <c r="ZO2026" s="418"/>
      <c r="ZP2026" s="418"/>
      <c r="ZQ2026" s="418"/>
      <c r="ZR2026" s="418"/>
      <c r="ZS2026" s="418"/>
      <c r="ZT2026" s="418"/>
      <c r="ZU2026" s="418"/>
      <c r="ZV2026" s="418"/>
      <c r="ZW2026" s="418"/>
      <c r="ZX2026" s="418"/>
      <c r="ZY2026" s="418"/>
      <c r="ZZ2026" s="418"/>
      <c r="AAA2026" s="418"/>
      <c r="AAB2026" s="418"/>
      <c r="AAC2026" s="418"/>
      <c r="AAD2026" s="418"/>
      <c r="AAE2026" s="418"/>
      <c r="AAF2026" s="418"/>
      <c r="AAG2026" s="418"/>
      <c r="AAH2026" s="418"/>
      <c r="AAI2026" s="418"/>
      <c r="AAJ2026" s="418"/>
      <c r="AAK2026" s="418"/>
      <c r="AAL2026" s="418"/>
      <c r="AAM2026" s="418"/>
      <c r="AAN2026" s="418"/>
      <c r="AAO2026" s="418"/>
      <c r="AAP2026" s="418"/>
      <c r="AAQ2026" s="418"/>
      <c r="AAR2026" s="418"/>
      <c r="AAS2026" s="418"/>
      <c r="AAT2026" s="418"/>
      <c r="AAU2026" s="418"/>
      <c r="AAV2026" s="418"/>
      <c r="AAW2026" s="418"/>
      <c r="AAX2026" s="418"/>
      <c r="AAY2026" s="418"/>
      <c r="AAZ2026" s="418"/>
      <c r="ABA2026" s="418"/>
      <c r="ABB2026" s="418"/>
      <c r="ABC2026" s="418"/>
      <c r="ABD2026" s="418"/>
      <c r="ABE2026" s="418"/>
      <c r="ABF2026" s="418"/>
      <c r="ABG2026" s="418"/>
      <c r="ABH2026" s="418"/>
      <c r="ABI2026" s="418"/>
      <c r="ABJ2026" s="418"/>
      <c r="ABK2026" s="418"/>
      <c r="ABL2026" s="418"/>
      <c r="ABM2026" s="418"/>
      <c r="ABN2026" s="418"/>
      <c r="ABO2026" s="418"/>
      <c r="ABP2026" s="418"/>
      <c r="ABQ2026" s="418"/>
      <c r="ABR2026" s="418"/>
      <c r="ABS2026" s="418"/>
      <c r="ABT2026" s="418"/>
      <c r="ABU2026" s="418"/>
      <c r="ABV2026" s="418"/>
      <c r="ABW2026" s="418"/>
      <c r="ABX2026" s="418"/>
      <c r="ABY2026" s="418"/>
      <c r="ABZ2026" s="418"/>
      <c r="ACA2026" s="418"/>
      <c r="ACB2026" s="418"/>
      <c r="ACC2026" s="418"/>
      <c r="ACD2026" s="418"/>
      <c r="ACE2026" s="418"/>
      <c r="ACF2026" s="418"/>
      <c r="ACG2026" s="418"/>
      <c r="ACH2026" s="418"/>
      <c r="ACI2026" s="418"/>
      <c r="ACJ2026" s="418"/>
      <c r="ACK2026" s="418"/>
      <c r="ACL2026" s="418"/>
      <c r="ACM2026" s="418"/>
      <c r="ACN2026" s="418"/>
      <c r="ACO2026" s="418"/>
      <c r="ACP2026" s="418"/>
      <c r="ACQ2026" s="418"/>
      <c r="ACR2026" s="418"/>
      <c r="ACS2026" s="418"/>
      <c r="ACT2026" s="418"/>
      <c r="ACU2026" s="418"/>
      <c r="ACV2026" s="418"/>
      <c r="ACW2026" s="418"/>
      <c r="ACX2026" s="418"/>
      <c r="ACY2026" s="418"/>
      <c r="ACZ2026" s="418"/>
      <c r="ADA2026" s="418"/>
      <c r="ADB2026" s="418"/>
      <c r="ADC2026" s="418"/>
      <c r="ADD2026" s="418"/>
      <c r="ADE2026" s="418"/>
      <c r="ADF2026" s="418"/>
      <c r="ADG2026" s="418"/>
      <c r="ADH2026" s="418"/>
      <c r="ADI2026" s="418"/>
      <c r="ADJ2026" s="418"/>
      <c r="ADK2026" s="418"/>
      <c r="ADL2026" s="418"/>
      <c r="ADM2026" s="418"/>
      <c r="ADN2026" s="418"/>
      <c r="ADO2026" s="418"/>
      <c r="ADP2026" s="418"/>
      <c r="ADQ2026" s="418"/>
      <c r="ADR2026" s="418"/>
      <c r="ADS2026" s="418"/>
      <c r="ADT2026" s="418"/>
      <c r="ADU2026" s="418"/>
      <c r="ADV2026" s="418"/>
      <c r="ADW2026" s="418"/>
      <c r="ADX2026" s="418"/>
      <c r="ADY2026" s="418"/>
      <c r="ADZ2026" s="418"/>
      <c r="AEA2026" s="418"/>
      <c r="AEB2026" s="418"/>
      <c r="AEC2026" s="418"/>
      <c r="AED2026" s="418"/>
      <c r="AEE2026" s="418"/>
      <c r="AEF2026" s="418"/>
      <c r="AEG2026" s="418"/>
      <c r="AEH2026" s="418"/>
      <c r="AEI2026" s="418"/>
      <c r="AEJ2026" s="418"/>
      <c r="AEK2026" s="418"/>
      <c r="AEL2026" s="418"/>
      <c r="AEM2026" s="418"/>
      <c r="AEN2026" s="418"/>
      <c r="AEO2026" s="418"/>
      <c r="AEP2026" s="418"/>
      <c r="AEQ2026" s="418"/>
      <c r="AER2026" s="418"/>
      <c r="AES2026" s="418"/>
      <c r="AET2026" s="418"/>
      <c r="AEU2026" s="418"/>
      <c r="AEV2026" s="418"/>
      <c r="AEW2026" s="418"/>
      <c r="AEX2026" s="418"/>
      <c r="AEY2026" s="418"/>
      <c r="AEZ2026" s="418"/>
      <c r="AFA2026" s="418"/>
      <c r="AFB2026" s="418"/>
      <c r="AFC2026" s="418"/>
      <c r="AFD2026" s="418"/>
      <c r="AFE2026" s="418"/>
      <c r="AFF2026" s="418"/>
      <c r="AFG2026" s="418"/>
      <c r="AFH2026" s="418"/>
      <c r="AFI2026" s="418"/>
      <c r="AFJ2026" s="418"/>
      <c r="AFK2026" s="418"/>
      <c r="AFL2026" s="418"/>
      <c r="AFM2026" s="418"/>
      <c r="AFN2026" s="418"/>
      <c r="AFO2026" s="418"/>
      <c r="AFP2026" s="418"/>
      <c r="AFQ2026" s="418"/>
      <c r="AFR2026" s="418"/>
      <c r="AFS2026" s="418"/>
      <c r="AFT2026" s="418"/>
      <c r="AFU2026" s="418"/>
      <c r="AFV2026" s="418"/>
      <c r="AFW2026" s="418"/>
      <c r="AFX2026" s="418"/>
      <c r="AFY2026" s="418"/>
      <c r="AFZ2026" s="418"/>
      <c r="AGA2026" s="418"/>
      <c r="AGB2026" s="418"/>
      <c r="AGC2026" s="418"/>
      <c r="AGD2026" s="418"/>
      <c r="AGE2026" s="418"/>
      <c r="AGF2026" s="418"/>
      <c r="AGG2026" s="418"/>
      <c r="AGH2026" s="418"/>
      <c r="AGI2026" s="418"/>
      <c r="AGJ2026" s="418"/>
      <c r="AGK2026" s="418"/>
      <c r="AGL2026" s="418"/>
      <c r="AGM2026" s="418"/>
      <c r="AGN2026" s="418"/>
      <c r="AGO2026" s="418"/>
      <c r="AGP2026" s="418"/>
      <c r="AGQ2026" s="418"/>
      <c r="AGR2026" s="418"/>
      <c r="AGS2026" s="418"/>
      <c r="AGT2026" s="418"/>
      <c r="AGU2026" s="418"/>
      <c r="AGV2026" s="418"/>
      <c r="AGW2026" s="418"/>
      <c r="AGX2026" s="418"/>
      <c r="AGY2026" s="418"/>
      <c r="AGZ2026" s="418"/>
      <c r="AHA2026" s="418"/>
      <c r="AHB2026" s="418"/>
      <c r="AHC2026" s="418"/>
      <c r="AHD2026" s="418"/>
      <c r="AHE2026" s="418"/>
      <c r="AHF2026" s="418"/>
      <c r="AHG2026" s="418"/>
      <c r="AHH2026" s="418"/>
      <c r="AHI2026" s="418"/>
      <c r="AHJ2026" s="418"/>
      <c r="AHK2026" s="418"/>
      <c r="AHL2026" s="418"/>
      <c r="AHM2026" s="418"/>
      <c r="AHN2026" s="418"/>
      <c r="AHO2026" s="418"/>
      <c r="AHP2026" s="418"/>
      <c r="AHQ2026" s="418"/>
      <c r="AHR2026" s="418"/>
      <c r="AHS2026" s="418"/>
      <c r="AHT2026" s="418"/>
      <c r="AHU2026" s="418"/>
      <c r="AHV2026" s="418"/>
      <c r="AHW2026" s="418"/>
      <c r="AHX2026" s="418"/>
      <c r="AHY2026" s="418"/>
      <c r="AHZ2026" s="418"/>
      <c r="AIA2026" s="418"/>
      <c r="AIB2026" s="418"/>
      <c r="AIC2026" s="418"/>
      <c r="AID2026" s="418"/>
      <c r="AIE2026" s="418"/>
      <c r="AIF2026" s="418"/>
      <c r="AIG2026" s="418"/>
      <c r="AIH2026" s="418"/>
      <c r="AII2026" s="418"/>
      <c r="AIJ2026" s="418"/>
      <c r="AIK2026" s="418"/>
      <c r="AIL2026" s="418"/>
      <c r="AIM2026" s="418"/>
      <c r="AIN2026" s="418"/>
      <c r="AIO2026" s="418"/>
      <c r="AIP2026" s="418"/>
      <c r="AIQ2026" s="418"/>
      <c r="AIR2026" s="418"/>
      <c r="AIS2026" s="418"/>
      <c r="AIT2026" s="418"/>
      <c r="AIU2026" s="418"/>
      <c r="AIV2026" s="418"/>
      <c r="AIW2026" s="418"/>
      <c r="AIX2026" s="418"/>
      <c r="AIY2026" s="418"/>
      <c r="AIZ2026" s="418"/>
      <c r="AJA2026" s="418"/>
      <c r="AJB2026" s="418"/>
      <c r="AJC2026" s="418"/>
      <c r="AJD2026" s="418"/>
      <c r="AJE2026" s="418"/>
      <c r="AJF2026" s="418"/>
      <c r="AJG2026" s="418"/>
      <c r="AJH2026" s="418"/>
      <c r="AJI2026" s="418"/>
      <c r="AJJ2026" s="418"/>
      <c r="AJK2026" s="418"/>
      <c r="AJL2026" s="418"/>
      <c r="AJM2026" s="418"/>
      <c r="AJN2026" s="418"/>
      <c r="AJO2026" s="418"/>
      <c r="AJP2026" s="418"/>
      <c r="AJQ2026" s="418"/>
      <c r="AJR2026" s="418"/>
      <c r="AJS2026" s="418"/>
      <c r="AJT2026" s="418"/>
      <c r="AJU2026" s="418"/>
      <c r="AJV2026" s="418"/>
      <c r="AJW2026" s="418"/>
      <c r="AJX2026" s="418"/>
      <c r="AJY2026" s="418"/>
      <c r="AJZ2026" s="418"/>
      <c r="AKA2026" s="418"/>
      <c r="AKB2026" s="418"/>
      <c r="AKC2026" s="418"/>
      <c r="AKD2026" s="418"/>
      <c r="AKE2026" s="418"/>
      <c r="AKF2026" s="418"/>
      <c r="AKG2026" s="418"/>
      <c r="AKH2026" s="418"/>
      <c r="AKI2026" s="418"/>
      <c r="AKJ2026" s="418"/>
      <c r="AKK2026" s="418"/>
      <c r="AKL2026" s="418"/>
      <c r="AKM2026" s="418"/>
      <c r="AKN2026" s="418"/>
      <c r="AKO2026" s="418"/>
      <c r="AKP2026" s="418"/>
      <c r="AKQ2026" s="418"/>
      <c r="AKR2026" s="418"/>
      <c r="AKS2026" s="418"/>
      <c r="AKT2026" s="418"/>
      <c r="AKU2026" s="418"/>
      <c r="AKV2026" s="418"/>
      <c r="AKW2026" s="418"/>
      <c r="AKX2026" s="418"/>
      <c r="AKY2026" s="418"/>
      <c r="AKZ2026" s="418"/>
      <c r="ALA2026" s="418"/>
      <c r="ALB2026" s="418"/>
      <c r="ALC2026" s="418"/>
      <c r="ALD2026" s="418"/>
      <c r="ALE2026" s="418"/>
      <c r="ALF2026" s="418"/>
      <c r="ALG2026" s="418"/>
      <c r="ALH2026" s="418"/>
      <c r="ALI2026" s="418"/>
      <c r="ALJ2026" s="418"/>
      <c r="ALK2026" s="418"/>
      <c r="ALL2026" s="418"/>
      <c r="ALM2026" s="418"/>
      <c r="ALN2026" s="418"/>
      <c r="ALO2026" s="418"/>
      <c r="ALP2026" s="418"/>
      <c r="ALQ2026" s="418"/>
      <c r="ALR2026" s="418"/>
      <c r="ALS2026" s="418"/>
      <c r="ALT2026" s="418"/>
      <c r="ALU2026" s="418"/>
      <c r="ALV2026" s="418"/>
      <c r="ALW2026" s="418"/>
      <c r="ALX2026" s="418"/>
      <c r="ALY2026" s="418"/>
      <c r="ALZ2026" s="418"/>
      <c r="AMA2026" s="418"/>
      <c r="AMB2026" s="418"/>
      <c r="AMC2026" s="418"/>
      <c r="AMD2026" s="418"/>
      <c r="AME2026" s="418"/>
      <c r="AMF2026" s="418"/>
      <c r="AMG2026" s="418"/>
      <c r="AMH2026" s="418"/>
      <c r="AMI2026" s="418"/>
      <c r="AMJ2026" s="418"/>
      <c r="AMK2026" s="418"/>
      <c r="AML2026" s="418"/>
      <c r="AMM2026" s="418"/>
      <c r="AMN2026" s="418"/>
      <c r="AMO2026" s="418"/>
      <c r="AMP2026" s="418"/>
      <c r="AMQ2026" s="418"/>
      <c r="AMR2026" s="418"/>
      <c r="AMS2026" s="418"/>
      <c r="AMT2026" s="418"/>
      <c r="AMU2026" s="418"/>
      <c r="AMV2026" s="418"/>
      <c r="AMW2026" s="418"/>
      <c r="AMX2026" s="418"/>
      <c r="AMY2026" s="418"/>
      <c r="AMZ2026" s="418"/>
      <c r="ANA2026" s="418"/>
      <c r="ANB2026" s="418"/>
      <c r="ANC2026" s="418"/>
      <c r="AND2026" s="418"/>
      <c r="ANE2026" s="418"/>
      <c r="ANF2026" s="418"/>
      <c r="ANG2026" s="418"/>
      <c r="ANH2026" s="418"/>
      <c r="ANI2026" s="418"/>
      <c r="ANJ2026" s="418"/>
      <c r="ANK2026" s="418"/>
      <c r="ANL2026" s="418"/>
      <c r="ANM2026" s="418"/>
      <c r="ANN2026" s="418"/>
      <c r="ANO2026" s="418"/>
      <c r="ANP2026" s="418"/>
      <c r="ANQ2026" s="418"/>
      <c r="ANR2026" s="418"/>
      <c r="ANS2026" s="418"/>
      <c r="ANT2026" s="418"/>
      <c r="ANU2026" s="418"/>
      <c r="ANV2026" s="418"/>
      <c r="ANW2026" s="418"/>
      <c r="ANX2026" s="418"/>
      <c r="ANY2026" s="418"/>
      <c r="ANZ2026" s="418"/>
      <c r="AOA2026" s="418"/>
      <c r="AOB2026" s="418"/>
      <c r="AOC2026" s="418"/>
      <c r="AOD2026" s="418"/>
      <c r="AOE2026" s="418"/>
      <c r="AOF2026" s="418"/>
      <c r="AOG2026" s="418"/>
      <c r="AOH2026" s="418"/>
      <c r="AOI2026" s="418"/>
      <c r="AOJ2026" s="418"/>
      <c r="AOK2026" s="418"/>
      <c r="AOL2026" s="418"/>
      <c r="AOM2026" s="418"/>
      <c r="AON2026" s="418"/>
      <c r="AOO2026" s="418"/>
      <c r="AOP2026" s="418"/>
      <c r="AOQ2026" s="418"/>
      <c r="AOR2026" s="418"/>
      <c r="AOS2026" s="418"/>
      <c r="AOT2026" s="418"/>
      <c r="AOU2026" s="418"/>
      <c r="AOV2026" s="418"/>
      <c r="AOW2026" s="418"/>
      <c r="AOX2026" s="418"/>
      <c r="AOY2026" s="418"/>
      <c r="AOZ2026" s="418"/>
      <c r="APA2026" s="418"/>
      <c r="APB2026" s="418"/>
      <c r="APC2026" s="418"/>
      <c r="APD2026" s="418"/>
      <c r="APE2026" s="418"/>
      <c r="APF2026" s="418"/>
      <c r="APG2026" s="418"/>
      <c r="APH2026" s="418"/>
      <c r="API2026" s="418"/>
      <c r="APJ2026" s="418"/>
      <c r="APK2026" s="418"/>
      <c r="APL2026" s="418"/>
      <c r="APM2026" s="418"/>
      <c r="APN2026" s="418"/>
      <c r="APO2026" s="418"/>
      <c r="APP2026" s="418"/>
      <c r="APQ2026" s="418"/>
      <c r="APR2026" s="418"/>
      <c r="APS2026" s="418"/>
      <c r="APT2026" s="418"/>
      <c r="APU2026" s="418"/>
      <c r="APV2026" s="418"/>
      <c r="APW2026" s="418"/>
      <c r="APX2026" s="418"/>
      <c r="APY2026" s="418"/>
      <c r="APZ2026" s="418"/>
      <c r="AQA2026" s="418"/>
      <c r="AQB2026" s="418"/>
      <c r="AQC2026" s="418"/>
      <c r="AQD2026" s="418"/>
      <c r="AQE2026" s="418"/>
      <c r="AQF2026" s="418"/>
      <c r="AQG2026" s="418"/>
      <c r="AQH2026" s="418"/>
      <c r="AQI2026" s="418"/>
      <c r="AQJ2026" s="418"/>
      <c r="AQK2026" s="418"/>
      <c r="AQL2026" s="418"/>
      <c r="AQM2026" s="418"/>
      <c r="AQN2026" s="418"/>
      <c r="AQO2026" s="418"/>
      <c r="AQP2026" s="418"/>
      <c r="AQQ2026" s="418"/>
      <c r="AQR2026" s="418"/>
      <c r="AQS2026" s="418"/>
      <c r="AQT2026" s="418"/>
      <c r="AQU2026" s="418"/>
      <c r="AQV2026" s="418"/>
      <c r="AQW2026" s="418"/>
      <c r="AQX2026" s="418"/>
      <c r="AQY2026" s="418"/>
      <c r="AQZ2026" s="418"/>
      <c r="ARA2026" s="418"/>
      <c r="ARB2026" s="418"/>
      <c r="ARC2026" s="418"/>
      <c r="ARD2026" s="418"/>
      <c r="ARE2026" s="418"/>
      <c r="ARF2026" s="418"/>
      <c r="ARG2026" s="418"/>
      <c r="ARH2026" s="418"/>
      <c r="ARI2026" s="418"/>
      <c r="ARJ2026" s="418"/>
      <c r="ARK2026" s="418"/>
      <c r="ARL2026" s="418"/>
      <c r="ARM2026" s="418"/>
      <c r="ARN2026" s="418"/>
      <c r="ARO2026" s="418"/>
      <c r="ARP2026" s="418"/>
      <c r="ARQ2026" s="418"/>
      <c r="ARR2026" s="418"/>
      <c r="ARS2026" s="418"/>
      <c r="ART2026" s="418"/>
      <c r="ARU2026" s="418"/>
      <c r="ARV2026" s="418"/>
      <c r="ARW2026" s="418"/>
      <c r="ARX2026" s="418"/>
      <c r="ARY2026" s="418"/>
      <c r="ARZ2026" s="418"/>
      <c r="ASA2026" s="418"/>
      <c r="ASB2026" s="418"/>
      <c r="ASC2026" s="418"/>
      <c r="ASD2026" s="418"/>
      <c r="ASE2026" s="418"/>
      <c r="ASF2026" s="418"/>
      <c r="ASG2026" s="418"/>
      <c r="ASH2026" s="418"/>
      <c r="ASI2026" s="418"/>
      <c r="ASJ2026" s="418"/>
      <c r="ASK2026" s="418"/>
      <c r="ASL2026" s="418"/>
      <c r="ASM2026" s="418"/>
      <c r="ASN2026" s="418"/>
      <c r="ASO2026" s="418"/>
      <c r="ASP2026" s="418"/>
      <c r="ASQ2026" s="418"/>
      <c r="ASR2026" s="418"/>
      <c r="ASS2026" s="418"/>
      <c r="AST2026" s="418"/>
      <c r="ASU2026" s="418"/>
      <c r="ASV2026" s="418"/>
      <c r="ASW2026" s="418"/>
      <c r="ASX2026" s="418"/>
      <c r="ASY2026" s="418"/>
      <c r="ASZ2026" s="418"/>
      <c r="ATA2026" s="418"/>
      <c r="ATB2026" s="418"/>
      <c r="ATC2026" s="418"/>
      <c r="ATD2026" s="418"/>
      <c r="ATE2026" s="418"/>
      <c r="ATF2026" s="418"/>
      <c r="ATG2026" s="418"/>
      <c r="ATH2026" s="418"/>
      <c r="ATI2026" s="418"/>
      <c r="ATJ2026" s="418"/>
      <c r="ATK2026" s="418"/>
      <c r="ATL2026" s="418"/>
      <c r="ATM2026" s="418"/>
      <c r="ATN2026" s="418"/>
      <c r="ATO2026" s="418"/>
      <c r="ATP2026" s="418"/>
      <c r="ATQ2026" s="418"/>
      <c r="ATR2026" s="418"/>
      <c r="ATS2026" s="418"/>
      <c r="ATT2026" s="418"/>
      <c r="ATU2026" s="418"/>
      <c r="ATV2026" s="418"/>
      <c r="ATW2026" s="418"/>
      <c r="ATX2026" s="418"/>
      <c r="ATY2026" s="418"/>
      <c r="ATZ2026" s="418"/>
      <c r="AUA2026" s="418"/>
      <c r="AUB2026" s="418"/>
      <c r="AUC2026" s="418"/>
      <c r="AUD2026" s="418"/>
      <c r="AUE2026" s="418"/>
      <c r="AUF2026" s="418"/>
      <c r="AUG2026" s="418"/>
      <c r="AUH2026" s="418"/>
      <c r="AUI2026" s="418"/>
      <c r="AUJ2026" s="418"/>
      <c r="AUK2026" s="418"/>
      <c r="AUL2026" s="418"/>
      <c r="AUM2026" s="418"/>
      <c r="AUN2026" s="418"/>
      <c r="AUO2026" s="418"/>
      <c r="AUP2026" s="418"/>
      <c r="AUQ2026" s="418"/>
      <c r="AUR2026" s="418"/>
      <c r="AUS2026" s="418"/>
      <c r="AUT2026" s="418"/>
      <c r="AUU2026" s="418"/>
      <c r="AUV2026" s="418"/>
      <c r="AUW2026" s="418"/>
      <c r="AUX2026" s="418"/>
      <c r="AUY2026" s="418"/>
      <c r="AUZ2026" s="418"/>
      <c r="AVA2026" s="418"/>
      <c r="AVB2026" s="418"/>
      <c r="AVC2026" s="418"/>
      <c r="AVD2026" s="418"/>
      <c r="AVE2026" s="418"/>
      <c r="AVF2026" s="418"/>
      <c r="AVG2026" s="418"/>
      <c r="AVH2026" s="418"/>
      <c r="AVI2026" s="418"/>
      <c r="AVJ2026" s="418"/>
      <c r="AVK2026" s="418"/>
      <c r="AVL2026" s="418"/>
      <c r="AVM2026" s="418"/>
      <c r="AVN2026" s="418"/>
      <c r="AVO2026" s="418"/>
      <c r="AVP2026" s="418"/>
      <c r="AVQ2026" s="418"/>
      <c r="AVR2026" s="418"/>
      <c r="AVS2026" s="418"/>
      <c r="AVT2026" s="418"/>
      <c r="AVU2026" s="418"/>
      <c r="AVV2026" s="418"/>
      <c r="AVW2026" s="418"/>
      <c r="AVX2026" s="418"/>
      <c r="AVY2026" s="418"/>
      <c r="AVZ2026" s="418"/>
      <c r="AWA2026" s="418"/>
      <c r="AWB2026" s="418"/>
      <c r="AWC2026" s="418"/>
      <c r="AWD2026" s="418"/>
      <c r="AWE2026" s="418"/>
      <c r="AWF2026" s="418"/>
      <c r="AWG2026" s="418"/>
      <c r="AWH2026" s="418"/>
      <c r="AWI2026" s="418"/>
      <c r="AWJ2026" s="418"/>
      <c r="AWK2026" s="418"/>
      <c r="AWL2026" s="418"/>
      <c r="AWM2026" s="418"/>
      <c r="AWN2026" s="418"/>
      <c r="AWO2026" s="418"/>
      <c r="AWP2026" s="418"/>
      <c r="AWQ2026" s="418"/>
      <c r="AWR2026" s="418"/>
      <c r="AWS2026" s="418"/>
      <c r="AWT2026" s="418"/>
      <c r="AWU2026" s="418"/>
      <c r="AWV2026" s="418"/>
      <c r="AWW2026" s="418"/>
      <c r="AWX2026" s="418"/>
      <c r="AWY2026" s="418"/>
      <c r="AWZ2026" s="418"/>
      <c r="AXA2026" s="418"/>
      <c r="AXB2026" s="418"/>
      <c r="AXC2026" s="418"/>
      <c r="AXD2026" s="418"/>
      <c r="AXE2026" s="418"/>
      <c r="AXF2026" s="418"/>
      <c r="AXG2026" s="418"/>
      <c r="AXH2026" s="418"/>
      <c r="AXI2026" s="418"/>
      <c r="AXJ2026" s="418"/>
      <c r="AXK2026" s="418"/>
      <c r="AXL2026" s="418"/>
      <c r="AXM2026" s="418"/>
      <c r="AXN2026" s="418"/>
      <c r="AXO2026" s="418"/>
      <c r="AXP2026" s="418"/>
      <c r="AXQ2026" s="418"/>
      <c r="AXR2026" s="418"/>
      <c r="AXS2026" s="418"/>
      <c r="AXT2026" s="418"/>
      <c r="AXU2026" s="418"/>
      <c r="AXV2026" s="418"/>
      <c r="AXW2026" s="418"/>
      <c r="AXX2026" s="418"/>
      <c r="AXY2026" s="418"/>
      <c r="AXZ2026" s="418"/>
      <c r="AYA2026" s="418"/>
      <c r="AYB2026" s="418"/>
      <c r="AYC2026" s="418"/>
      <c r="AYD2026" s="418"/>
      <c r="AYE2026" s="418"/>
      <c r="AYF2026" s="418"/>
      <c r="AYG2026" s="418"/>
      <c r="AYH2026" s="418"/>
      <c r="AYI2026" s="418"/>
      <c r="AYJ2026" s="418"/>
      <c r="AYK2026" s="418"/>
      <c r="AYL2026" s="418"/>
      <c r="AYM2026" s="418"/>
      <c r="AYN2026" s="418"/>
      <c r="AYO2026" s="418"/>
      <c r="AYP2026" s="418"/>
      <c r="AYQ2026" s="418"/>
      <c r="AYR2026" s="418"/>
      <c r="AYS2026" s="418"/>
      <c r="AYT2026" s="418"/>
      <c r="AYU2026" s="418"/>
      <c r="AYV2026" s="418"/>
      <c r="AYW2026" s="418"/>
      <c r="AYX2026" s="418"/>
      <c r="AYY2026" s="418"/>
      <c r="AYZ2026" s="418"/>
      <c r="AZA2026" s="418"/>
      <c r="AZB2026" s="418"/>
      <c r="AZC2026" s="418"/>
      <c r="AZD2026" s="418"/>
      <c r="AZE2026" s="418"/>
      <c r="AZF2026" s="418"/>
      <c r="AZG2026" s="418"/>
      <c r="AZH2026" s="418"/>
      <c r="AZI2026" s="418"/>
      <c r="AZJ2026" s="418"/>
      <c r="AZK2026" s="418"/>
      <c r="AZL2026" s="418"/>
      <c r="AZM2026" s="418"/>
      <c r="AZN2026" s="418"/>
      <c r="AZO2026" s="418"/>
      <c r="AZP2026" s="418"/>
      <c r="AZQ2026" s="418"/>
      <c r="AZR2026" s="418"/>
      <c r="AZS2026" s="418"/>
      <c r="AZT2026" s="418"/>
      <c r="AZU2026" s="418"/>
      <c r="AZV2026" s="418"/>
      <c r="AZW2026" s="418"/>
      <c r="AZX2026" s="418"/>
      <c r="AZY2026" s="418"/>
      <c r="AZZ2026" s="418"/>
      <c r="BAA2026" s="418"/>
      <c r="BAB2026" s="418"/>
      <c r="BAC2026" s="418"/>
      <c r="BAD2026" s="418"/>
      <c r="BAE2026" s="418"/>
      <c r="BAF2026" s="418"/>
      <c r="BAG2026" s="418"/>
      <c r="BAH2026" s="418"/>
      <c r="BAI2026" s="418"/>
      <c r="BAJ2026" s="418"/>
      <c r="BAK2026" s="418"/>
      <c r="BAL2026" s="418"/>
      <c r="BAM2026" s="418"/>
      <c r="BAN2026" s="418"/>
      <c r="BAO2026" s="418"/>
      <c r="BAP2026" s="418"/>
      <c r="BAQ2026" s="418"/>
      <c r="BAR2026" s="418"/>
      <c r="BAS2026" s="418"/>
      <c r="BAT2026" s="418"/>
      <c r="BAU2026" s="418"/>
      <c r="BAV2026" s="418"/>
      <c r="BAW2026" s="418"/>
      <c r="BAX2026" s="418"/>
      <c r="BAY2026" s="418"/>
      <c r="BAZ2026" s="418"/>
      <c r="BBA2026" s="418"/>
      <c r="BBB2026" s="418"/>
      <c r="BBC2026" s="418"/>
      <c r="BBD2026" s="418"/>
      <c r="BBE2026" s="418"/>
      <c r="BBF2026" s="418"/>
      <c r="BBG2026" s="418"/>
      <c r="BBH2026" s="418"/>
      <c r="BBI2026" s="418"/>
      <c r="BBJ2026" s="418"/>
      <c r="BBK2026" s="418"/>
      <c r="BBL2026" s="418"/>
      <c r="BBM2026" s="418"/>
      <c r="BBN2026" s="418"/>
      <c r="BBO2026" s="418"/>
      <c r="BBP2026" s="418"/>
      <c r="BBQ2026" s="418"/>
      <c r="BBR2026" s="418"/>
      <c r="BBS2026" s="418"/>
      <c r="BBT2026" s="418"/>
      <c r="BBU2026" s="418"/>
      <c r="BBV2026" s="418"/>
      <c r="BBW2026" s="418"/>
      <c r="BBX2026" s="418"/>
      <c r="BBY2026" s="418"/>
      <c r="BBZ2026" s="418"/>
      <c r="BCA2026" s="418"/>
      <c r="BCB2026" s="418"/>
      <c r="BCC2026" s="418"/>
      <c r="BCD2026" s="418"/>
      <c r="BCE2026" s="418"/>
      <c r="BCF2026" s="418"/>
      <c r="BCG2026" s="418"/>
      <c r="BCH2026" s="418"/>
      <c r="BCI2026" s="418"/>
      <c r="BCJ2026" s="418"/>
      <c r="BCK2026" s="418"/>
      <c r="BCL2026" s="418"/>
      <c r="BCM2026" s="418"/>
      <c r="BCN2026" s="418"/>
      <c r="BCO2026" s="418"/>
      <c r="BCP2026" s="418"/>
      <c r="BCQ2026" s="418"/>
      <c r="BCR2026" s="418"/>
      <c r="BCS2026" s="418"/>
      <c r="BCT2026" s="418"/>
      <c r="BCU2026" s="418"/>
      <c r="BCV2026" s="418"/>
      <c r="BCW2026" s="418"/>
      <c r="BCX2026" s="418"/>
      <c r="BCY2026" s="418"/>
      <c r="BCZ2026" s="418"/>
      <c r="BDA2026" s="418"/>
      <c r="BDB2026" s="418"/>
      <c r="BDC2026" s="418"/>
      <c r="BDD2026" s="418"/>
      <c r="BDE2026" s="418"/>
      <c r="BDF2026" s="418"/>
      <c r="BDG2026" s="418"/>
      <c r="BDH2026" s="418"/>
      <c r="BDI2026" s="418"/>
      <c r="BDJ2026" s="418"/>
      <c r="BDK2026" s="418"/>
      <c r="BDL2026" s="418"/>
      <c r="BDM2026" s="418"/>
      <c r="BDN2026" s="418"/>
      <c r="BDO2026" s="418"/>
      <c r="BDP2026" s="418"/>
      <c r="BDQ2026" s="418"/>
      <c r="BDR2026" s="418"/>
      <c r="BDS2026" s="418"/>
      <c r="BDT2026" s="418"/>
      <c r="BDU2026" s="418"/>
      <c r="BDV2026" s="418"/>
      <c r="BDW2026" s="418"/>
      <c r="BDX2026" s="418"/>
      <c r="BDY2026" s="418"/>
      <c r="BDZ2026" s="418"/>
      <c r="BEA2026" s="418"/>
      <c r="BEB2026" s="418"/>
      <c r="BEC2026" s="418"/>
      <c r="BED2026" s="418"/>
      <c r="BEE2026" s="418"/>
      <c r="BEF2026" s="418"/>
      <c r="BEG2026" s="418"/>
      <c r="BEH2026" s="418"/>
      <c r="BEI2026" s="418"/>
      <c r="BEJ2026" s="418"/>
      <c r="BEK2026" s="418"/>
      <c r="BEL2026" s="418"/>
      <c r="BEM2026" s="418"/>
      <c r="BEN2026" s="418"/>
      <c r="BEO2026" s="418"/>
      <c r="BEP2026" s="418"/>
      <c r="BEQ2026" s="418"/>
      <c r="BER2026" s="418"/>
      <c r="BES2026" s="418"/>
      <c r="BET2026" s="418"/>
      <c r="BEU2026" s="418"/>
      <c r="BEV2026" s="418"/>
      <c r="BEW2026" s="418"/>
      <c r="BEX2026" s="418"/>
      <c r="BEY2026" s="418"/>
      <c r="BEZ2026" s="418"/>
      <c r="BFA2026" s="418"/>
      <c r="BFB2026" s="418"/>
      <c r="BFC2026" s="418"/>
      <c r="BFD2026" s="418"/>
      <c r="BFE2026" s="418"/>
      <c r="BFF2026" s="418"/>
      <c r="BFG2026" s="418"/>
      <c r="BFH2026" s="418"/>
      <c r="BFI2026" s="418"/>
      <c r="BFJ2026" s="418"/>
      <c r="BFK2026" s="418"/>
      <c r="BFL2026" s="418"/>
      <c r="BFM2026" s="418"/>
      <c r="BFN2026" s="418"/>
      <c r="BFO2026" s="418"/>
      <c r="BFP2026" s="418"/>
      <c r="BFQ2026" s="418"/>
      <c r="BFR2026" s="418"/>
      <c r="BFS2026" s="418"/>
      <c r="BFT2026" s="418"/>
      <c r="BFU2026" s="418"/>
      <c r="BFV2026" s="418"/>
      <c r="BFW2026" s="418"/>
      <c r="BFX2026" s="418"/>
      <c r="BFY2026" s="418"/>
      <c r="BFZ2026" s="418"/>
      <c r="BGA2026" s="418"/>
      <c r="BGB2026" s="418"/>
      <c r="BGC2026" s="418"/>
      <c r="BGD2026" s="418"/>
      <c r="BGE2026" s="418"/>
      <c r="BGF2026" s="418"/>
      <c r="BGG2026" s="418"/>
      <c r="BGH2026" s="418"/>
      <c r="BGI2026" s="418"/>
      <c r="BGJ2026" s="418"/>
      <c r="BGK2026" s="418"/>
      <c r="BGL2026" s="418"/>
      <c r="BGM2026" s="418"/>
      <c r="BGN2026" s="418"/>
      <c r="BGO2026" s="418"/>
      <c r="BGP2026" s="418"/>
      <c r="BGQ2026" s="418"/>
      <c r="BGR2026" s="418"/>
      <c r="BGS2026" s="418"/>
      <c r="BGT2026" s="418"/>
      <c r="BGU2026" s="418"/>
      <c r="BGV2026" s="418"/>
      <c r="BGW2026" s="418"/>
      <c r="BGX2026" s="418"/>
      <c r="BGY2026" s="418"/>
      <c r="BGZ2026" s="418"/>
      <c r="BHA2026" s="418"/>
      <c r="BHB2026" s="418"/>
      <c r="BHC2026" s="418"/>
      <c r="BHD2026" s="418"/>
      <c r="BHE2026" s="418"/>
      <c r="BHF2026" s="418"/>
      <c r="BHG2026" s="418"/>
      <c r="BHH2026" s="418"/>
      <c r="BHI2026" s="418"/>
      <c r="BHJ2026" s="418"/>
      <c r="BHK2026" s="418"/>
      <c r="BHL2026" s="418"/>
      <c r="BHM2026" s="418"/>
      <c r="BHN2026" s="418"/>
      <c r="BHO2026" s="418"/>
      <c r="BHP2026" s="418"/>
      <c r="BHQ2026" s="418"/>
      <c r="BHR2026" s="418"/>
      <c r="BHS2026" s="418"/>
      <c r="BHT2026" s="418"/>
      <c r="BHU2026" s="418"/>
      <c r="BHV2026" s="418"/>
      <c r="BHW2026" s="418"/>
      <c r="BHX2026" s="418"/>
      <c r="BHY2026" s="418"/>
      <c r="BHZ2026" s="418"/>
      <c r="BIA2026" s="418"/>
      <c r="BIB2026" s="418"/>
      <c r="BIC2026" s="418"/>
      <c r="BID2026" s="418"/>
      <c r="BIE2026" s="418"/>
      <c r="BIF2026" s="418"/>
      <c r="BIG2026" s="418"/>
      <c r="BIH2026" s="418"/>
      <c r="BII2026" s="418"/>
      <c r="BIJ2026" s="418"/>
      <c r="BIK2026" s="418"/>
      <c r="BIL2026" s="418"/>
      <c r="BIM2026" s="418"/>
      <c r="BIN2026" s="418"/>
      <c r="BIO2026" s="418"/>
      <c r="BIP2026" s="418"/>
      <c r="BIQ2026" s="418"/>
      <c r="BIR2026" s="418"/>
      <c r="BIS2026" s="418"/>
      <c r="BIT2026" s="418"/>
      <c r="BIU2026" s="418"/>
      <c r="BIV2026" s="418"/>
      <c r="BIW2026" s="418"/>
      <c r="BIX2026" s="418"/>
      <c r="BIY2026" s="418"/>
      <c r="BIZ2026" s="418"/>
      <c r="BJA2026" s="418"/>
      <c r="BJB2026" s="418"/>
      <c r="BJC2026" s="418"/>
      <c r="BJD2026" s="418"/>
      <c r="BJE2026" s="418"/>
      <c r="BJF2026" s="418"/>
      <c r="BJG2026" s="418"/>
      <c r="BJH2026" s="418"/>
      <c r="BJI2026" s="418"/>
      <c r="BJJ2026" s="418"/>
      <c r="BJK2026" s="418"/>
      <c r="BJL2026" s="418"/>
      <c r="BJM2026" s="418"/>
      <c r="BJN2026" s="418"/>
      <c r="BJO2026" s="418"/>
      <c r="BJP2026" s="418"/>
      <c r="BJQ2026" s="418"/>
      <c r="BJR2026" s="418"/>
      <c r="BJS2026" s="418"/>
      <c r="BJT2026" s="418"/>
      <c r="BJU2026" s="418"/>
      <c r="BJV2026" s="418"/>
      <c r="BJW2026" s="418"/>
      <c r="BJX2026" s="418"/>
      <c r="BJY2026" s="418"/>
      <c r="BJZ2026" s="418"/>
      <c r="BKA2026" s="418"/>
      <c r="BKB2026" s="418"/>
      <c r="BKC2026" s="418"/>
      <c r="BKD2026" s="418"/>
      <c r="BKE2026" s="418"/>
      <c r="BKF2026" s="418"/>
      <c r="BKG2026" s="418"/>
      <c r="BKH2026" s="418"/>
      <c r="BKI2026" s="418"/>
      <c r="BKJ2026" s="418"/>
      <c r="BKK2026" s="418"/>
      <c r="BKL2026" s="418"/>
      <c r="BKM2026" s="418"/>
      <c r="BKN2026" s="418"/>
      <c r="BKO2026" s="418"/>
      <c r="BKP2026" s="418"/>
      <c r="BKQ2026" s="418"/>
      <c r="BKR2026" s="418"/>
      <c r="BKS2026" s="418"/>
      <c r="BKT2026" s="418"/>
      <c r="BKU2026" s="418"/>
      <c r="BKV2026" s="418"/>
      <c r="BKW2026" s="418"/>
      <c r="BKX2026" s="418"/>
      <c r="BKY2026" s="418"/>
      <c r="BKZ2026" s="418"/>
      <c r="BLA2026" s="418"/>
      <c r="BLB2026" s="418"/>
      <c r="BLC2026" s="418"/>
      <c r="BLD2026" s="418"/>
      <c r="BLE2026" s="418"/>
      <c r="BLF2026" s="418"/>
      <c r="BLG2026" s="418"/>
      <c r="BLH2026" s="418"/>
      <c r="BLI2026" s="418"/>
      <c r="BLJ2026" s="418"/>
      <c r="BLK2026" s="418"/>
      <c r="BLL2026" s="418"/>
      <c r="BLM2026" s="418"/>
      <c r="BLN2026" s="418"/>
      <c r="BLO2026" s="418"/>
      <c r="BLP2026" s="418"/>
      <c r="BLQ2026" s="418"/>
      <c r="BLR2026" s="418"/>
      <c r="BLS2026" s="418"/>
      <c r="BLT2026" s="418"/>
      <c r="BLU2026" s="418"/>
      <c r="BLV2026" s="418"/>
      <c r="BLW2026" s="418"/>
      <c r="BLX2026" s="418"/>
      <c r="BLY2026" s="418"/>
      <c r="BLZ2026" s="418"/>
      <c r="BMA2026" s="418"/>
      <c r="BMB2026" s="418"/>
      <c r="BMC2026" s="418"/>
      <c r="BMD2026" s="418"/>
      <c r="BME2026" s="418"/>
      <c r="BMF2026" s="418"/>
      <c r="BMG2026" s="418"/>
      <c r="BMH2026" s="418"/>
      <c r="BMI2026" s="418"/>
      <c r="BMJ2026" s="418"/>
      <c r="BMK2026" s="418"/>
      <c r="BML2026" s="418"/>
      <c r="BMM2026" s="418"/>
      <c r="BMN2026" s="418"/>
      <c r="BMO2026" s="418"/>
      <c r="BMP2026" s="418"/>
      <c r="BMQ2026" s="418"/>
      <c r="BMR2026" s="418"/>
      <c r="BMS2026" s="418"/>
      <c r="BMT2026" s="418"/>
      <c r="BMU2026" s="418"/>
      <c r="BMV2026" s="418"/>
      <c r="BMW2026" s="418"/>
      <c r="BMX2026" s="418"/>
      <c r="BMY2026" s="418"/>
      <c r="BMZ2026" s="418"/>
      <c r="BNA2026" s="418"/>
      <c r="BNB2026" s="418"/>
      <c r="BNC2026" s="418"/>
      <c r="BND2026" s="418"/>
      <c r="BNE2026" s="418"/>
      <c r="BNF2026" s="418"/>
      <c r="BNG2026" s="418"/>
      <c r="BNH2026" s="418"/>
      <c r="BNI2026" s="418"/>
      <c r="BNJ2026" s="418"/>
      <c r="BNK2026" s="418"/>
      <c r="BNL2026" s="418"/>
      <c r="BNM2026" s="418"/>
      <c r="BNN2026" s="418"/>
      <c r="BNO2026" s="418"/>
      <c r="BNP2026" s="418"/>
      <c r="BNQ2026" s="418"/>
      <c r="BNR2026" s="418"/>
      <c r="BNS2026" s="418"/>
      <c r="BNT2026" s="418"/>
      <c r="BNU2026" s="418"/>
      <c r="BNV2026" s="418"/>
      <c r="BNW2026" s="418"/>
      <c r="BNX2026" s="418"/>
      <c r="BNY2026" s="418"/>
      <c r="BNZ2026" s="418"/>
      <c r="BOA2026" s="418"/>
      <c r="BOB2026" s="418"/>
      <c r="BOC2026" s="418"/>
      <c r="BOD2026" s="418"/>
      <c r="BOE2026" s="418"/>
      <c r="BOF2026" s="418"/>
      <c r="BOG2026" s="418"/>
      <c r="BOH2026" s="418"/>
      <c r="BOI2026" s="418"/>
      <c r="BOJ2026" s="418"/>
      <c r="BOK2026" s="418"/>
      <c r="BOL2026" s="418"/>
      <c r="BOM2026" s="418"/>
      <c r="BON2026" s="418"/>
      <c r="BOO2026" s="418"/>
      <c r="BOP2026" s="418"/>
      <c r="BOQ2026" s="418"/>
      <c r="BOR2026" s="418"/>
      <c r="BOS2026" s="418"/>
      <c r="BOT2026" s="418"/>
      <c r="BOU2026" s="418"/>
      <c r="BOV2026" s="418"/>
      <c r="BOW2026" s="418"/>
      <c r="BOX2026" s="418"/>
      <c r="BOY2026" s="418"/>
      <c r="BOZ2026" s="418"/>
      <c r="BPA2026" s="418"/>
      <c r="BPB2026" s="418"/>
      <c r="BPC2026" s="418"/>
      <c r="BPD2026" s="418"/>
      <c r="BPE2026" s="418"/>
      <c r="BPF2026" s="418"/>
      <c r="BPG2026" s="418"/>
      <c r="BPH2026" s="418"/>
      <c r="BPI2026" s="418"/>
      <c r="BPJ2026" s="418"/>
      <c r="BPK2026" s="418"/>
      <c r="BPL2026" s="418"/>
      <c r="BPM2026" s="418"/>
      <c r="BPN2026" s="418"/>
      <c r="BPO2026" s="418"/>
      <c r="BPP2026" s="418"/>
      <c r="BPQ2026" s="418"/>
      <c r="BPR2026" s="418"/>
      <c r="BPS2026" s="418"/>
      <c r="BPT2026" s="418"/>
      <c r="BPU2026" s="418"/>
      <c r="BPV2026" s="418"/>
      <c r="BPW2026" s="418"/>
      <c r="BPX2026" s="418"/>
      <c r="BPY2026" s="418"/>
      <c r="BPZ2026" s="418"/>
      <c r="BQA2026" s="418"/>
      <c r="BQB2026" s="418"/>
      <c r="BQC2026" s="418"/>
      <c r="BQD2026" s="418"/>
      <c r="BQE2026" s="418"/>
      <c r="BQF2026" s="418"/>
      <c r="BQG2026" s="418"/>
      <c r="BQH2026" s="418"/>
      <c r="BQI2026" s="418"/>
      <c r="BQJ2026" s="418"/>
      <c r="BQK2026" s="418"/>
      <c r="BQL2026" s="418"/>
      <c r="BQM2026" s="418"/>
      <c r="BQN2026" s="418"/>
      <c r="BQO2026" s="418"/>
      <c r="BQP2026" s="418"/>
      <c r="BQQ2026" s="418"/>
      <c r="BQR2026" s="418"/>
      <c r="BQS2026" s="418"/>
      <c r="BQT2026" s="418"/>
      <c r="BQU2026" s="418"/>
      <c r="BQV2026" s="418"/>
      <c r="BQW2026" s="418"/>
      <c r="BQX2026" s="418"/>
      <c r="BQY2026" s="418"/>
      <c r="BQZ2026" s="418"/>
      <c r="BRA2026" s="418"/>
      <c r="BRB2026" s="418"/>
      <c r="BRC2026" s="418"/>
      <c r="BRD2026" s="418"/>
      <c r="BRE2026" s="418"/>
      <c r="BRF2026" s="418"/>
      <c r="BRG2026" s="418"/>
      <c r="BRH2026" s="418"/>
      <c r="BRI2026" s="418"/>
      <c r="BRJ2026" s="418"/>
      <c r="BRK2026" s="418"/>
      <c r="BRL2026" s="418"/>
      <c r="BRM2026" s="418"/>
      <c r="BRN2026" s="418"/>
      <c r="BRO2026" s="418"/>
      <c r="BRP2026" s="418"/>
      <c r="BRQ2026" s="418"/>
      <c r="BRR2026" s="418"/>
      <c r="BRS2026" s="418"/>
      <c r="BRT2026" s="418"/>
      <c r="BRU2026" s="418"/>
      <c r="BRV2026" s="418"/>
      <c r="BRW2026" s="418"/>
      <c r="BRX2026" s="418"/>
      <c r="BRY2026" s="418"/>
      <c r="BRZ2026" s="418"/>
      <c r="BSA2026" s="418"/>
      <c r="BSB2026" s="418"/>
      <c r="BSC2026" s="418"/>
      <c r="BSD2026" s="418"/>
      <c r="BSE2026" s="418"/>
      <c r="BSF2026" s="418"/>
      <c r="BSG2026" s="418"/>
      <c r="BSH2026" s="418"/>
      <c r="BSI2026" s="418"/>
      <c r="BSJ2026" s="418"/>
      <c r="BSK2026" s="418"/>
      <c r="BSL2026" s="418"/>
      <c r="BSM2026" s="418"/>
      <c r="BSN2026" s="418"/>
      <c r="BSO2026" s="418"/>
      <c r="BSP2026" s="418"/>
      <c r="BSQ2026" s="418"/>
      <c r="BSR2026" s="418"/>
      <c r="BSS2026" s="418"/>
      <c r="BST2026" s="418"/>
      <c r="BSU2026" s="418"/>
      <c r="BSV2026" s="418"/>
      <c r="BSW2026" s="418"/>
      <c r="BSX2026" s="418"/>
      <c r="BSY2026" s="418"/>
      <c r="BSZ2026" s="418"/>
      <c r="BTA2026" s="418"/>
      <c r="BTB2026" s="418"/>
      <c r="BTC2026" s="418"/>
      <c r="BTD2026" s="418"/>
      <c r="BTE2026" s="418"/>
      <c r="BTF2026" s="418"/>
      <c r="BTG2026" s="418"/>
      <c r="BTH2026" s="418"/>
      <c r="BTI2026" s="418"/>
      <c r="BTJ2026" s="418"/>
      <c r="BTK2026" s="418"/>
      <c r="BTL2026" s="418"/>
      <c r="BTM2026" s="418"/>
      <c r="BTN2026" s="418"/>
      <c r="BTO2026" s="418"/>
      <c r="BTP2026" s="418"/>
      <c r="BTQ2026" s="418"/>
      <c r="BTR2026" s="418"/>
      <c r="BTS2026" s="418"/>
      <c r="BTT2026" s="418"/>
      <c r="BTU2026" s="418"/>
      <c r="BTV2026" s="418"/>
      <c r="BTW2026" s="418"/>
      <c r="BTX2026" s="418"/>
      <c r="BTY2026" s="418"/>
      <c r="BTZ2026" s="418"/>
      <c r="BUA2026" s="418"/>
      <c r="BUB2026" s="418"/>
      <c r="BUC2026" s="418"/>
      <c r="BUD2026" s="418"/>
      <c r="BUE2026" s="418"/>
      <c r="BUF2026" s="418"/>
      <c r="BUG2026" s="418"/>
      <c r="BUH2026" s="418"/>
      <c r="BUI2026" s="418"/>
      <c r="BUJ2026" s="418"/>
      <c r="BUK2026" s="418"/>
      <c r="BUL2026" s="418"/>
      <c r="BUM2026" s="418"/>
      <c r="BUN2026" s="418"/>
      <c r="BUO2026" s="418"/>
      <c r="BUP2026" s="418"/>
      <c r="BUQ2026" s="418"/>
      <c r="BUR2026" s="418"/>
      <c r="BUS2026" s="418"/>
      <c r="BUT2026" s="418"/>
      <c r="BUU2026" s="418"/>
      <c r="BUV2026" s="418"/>
      <c r="BUW2026" s="418"/>
      <c r="BUX2026" s="418"/>
      <c r="BUY2026" s="418"/>
      <c r="BUZ2026" s="418"/>
      <c r="BVA2026" s="418"/>
      <c r="BVB2026" s="418"/>
      <c r="BVC2026" s="418"/>
      <c r="BVD2026" s="418"/>
      <c r="BVE2026" s="418"/>
      <c r="BVF2026" s="418"/>
      <c r="BVG2026" s="418"/>
      <c r="BVH2026" s="418"/>
      <c r="BVI2026" s="418"/>
      <c r="BVJ2026" s="418"/>
      <c r="BVK2026" s="418"/>
      <c r="BVL2026" s="418"/>
      <c r="BVM2026" s="418"/>
      <c r="BVN2026" s="418"/>
      <c r="BVO2026" s="418"/>
      <c r="BVP2026" s="418"/>
      <c r="BVQ2026" s="418"/>
      <c r="BVR2026" s="418"/>
      <c r="BVS2026" s="418"/>
      <c r="BVT2026" s="418"/>
      <c r="BVU2026" s="418"/>
      <c r="BVV2026" s="418"/>
      <c r="BVW2026" s="418"/>
      <c r="BVX2026" s="418"/>
      <c r="BVY2026" s="418"/>
      <c r="BVZ2026" s="418"/>
      <c r="BWA2026" s="418"/>
      <c r="BWB2026" s="418"/>
      <c r="BWC2026" s="418"/>
      <c r="BWD2026" s="418"/>
      <c r="BWE2026" s="418"/>
      <c r="BWF2026" s="418"/>
      <c r="BWG2026" s="418"/>
      <c r="BWH2026" s="418"/>
      <c r="BWI2026" s="418"/>
      <c r="BWJ2026" s="418"/>
      <c r="BWK2026" s="418"/>
      <c r="BWL2026" s="418"/>
      <c r="BWM2026" s="418"/>
      <c r="BWN2026" s="418"/>
      <c r="BWO2026" s="418"/>
      <c r="BWP2026" s="418"/>
      <c r="BWQ2026" s="418"/>
      <c r="BWR2026" s="418"/>
      <c r="BWS2026" s="418"/>
      <c r="BWT2026" s="418"/>
      <c r="BWU2026" s="418"/>
      <c r="BWV2026" s="418"/>
      <c r="BWW2026" s="418"/>
      <c r="BWX2026" s="418"/>
      <c r="BWY2026" s="418"/>
      <c r="BWZ2026" s="418"/>
      <c r="BXA2026" s="418"/>
      <c r="BXB2026" s="418"/>
      <c r="BXC2026" s="418"/>
      <c r="BXD2026" s="418"/>
      <c r="BXE2026" s="418"/>
      <c r="BXF2026" s="418"/>
      <c r="BXG2026" s="418"/>
      <c r="BXH2026" s="418"/>
      <c r="BXI2026" s="418"/>
      <c r="BXJ2026" s="418"/>
      <c r="BXK2026" s="418"/>
      <c r="BXL2026" s="418"/>
      <c r="BXM2026" s="418"/>
      <c r="BXN2026" s="418"/>
      <c r="BXO2026" s="418"/>
      <c r="BXP2026" s="418"/>
      <c r="BXQ2026" s="418"/>
      <c r="BXR2026" s="418"/>
      <c r="BXS2026" s="418"/>
      <c r="BXT2026" s="418"/>
      <c r="BXU2026" s="418"/>
      <c r="BXV2026" s="418"/>
      <c r="BXW2026" s="418"/>
      <c r="BXX2026" s="418"/>
      <c r="BXY2026" s="418"/>
      <c r="BXZ2026" s="418"/>
      <c r="BYA2026" s="418"/>
      <c r="BYB2026" s="418"/>
      <c r="BYC2026" s="418"/>
      <c r="BYD2026" s="418"/>
      <c r="BYE2026" s="418"/>
      <c r="BYF2026" s="418"/>
      <c r="BYG2026" s="418"/>
      <c r="BYH2026" s="418"/>
      <c r="BYI2026" s="418"/>
      <c r="BYJ2026" s="418"/>
      <c r="BYK2026" s="418"/>
      <c r="BYL2026" s="418"/>
      <c r="BYM2026" s="418"/>
      <c r="BYN2026" s="418"/>
      <c r="BYO2026" s="418"/>
      <c r="BYP2026" s="418"/>
      <c r="BYQ2026" s="418"/>
      <c r="BYR2026" s="418"/>
      <c r="BYS2026" s="418"/>
      <c r="BYT2026" s="418"/>
      <c r="BYU2026" s="418"/>
      <c r="BYV2026" s="418"/>
      <c r="BYW2026" s="418"/>
      <c r="BYX2026" s="418"/>
      <c r="BYY2026" s="418"/>
      <c r="BYZ2026" s="418"/>
      <c r="BZA2026" s="418"/>
      <c r="BZB2026" s="418"/>
      <c r="BZC2026" s="418"/>
      <c r="BZD2026" s="418"/>
      <c r="BZE2026" s="418"/>
      <c r="BZF2026" s="418"/>
      <c r="BZG2026" s="418"/>
      <c r="BZH2026" s="418"/>
      <c r="BZI2026" s="418"/>
      <c r="BZJ2026" s="418"/>
      <c r="BZK2026" s="418"/>
      <c r="BZL2026" s="418"/>
      <c r="BZM2026" s="418"/>
      <c r="BZN2026" s="418"/>
      <c r="BZO2026" s="418"/>
      <c r="BZP2026" s="418"/>
      <c r="BZQ2026" s="418"/>
      <c r="BZR2026" s="418"/>
      <c r="BZS2026" s="418"/>
      <c r="BZT2026" s="418"/>
      <c r="BZU2026" s="418"/>
      <c r="BZV2026" s="418"/>
      <c r="BZW2026" s="418"/>
      <c r="BZX2026" s="418"/>
      <c r="BZY2026" s="418"/>
      <c r="BZZ2026" s="418"/>
      <c r="CAA2026" s="418"/>
      <c r="CAB2026" s="418"/>
      <c r="CAC2026" s="418"/>
      <c r="CAD2026" s="418"/>
      <c r="CAE2026" s="418"/>
      <c r="CAF2026" s="418"/>
      <c r="CAG2026" s="418"/>
      <c r="CAH2026" s="418"/>
      <c r="CAI2026" s="418"/>
      <c r="CAJ2026" s="418"/>
      <c r="CAK2026" s="418"/>
      <c r="CAL2026" s="418"/>
      <c r="CAM2026" s="418"/>
      <c r="CAN2026" s="418"/>
      <c r="CAO2026" s="418"/>
      <c r="CAP2026" s="418"/>
      <c r="CAQ2026" s="418"/>
      <c r="CAR2026" s="418"/>
      <c r="CAS2026" s="418"/>
      <c r="CAT2026" s="418"/>
      <c r="CAU2026" s="418"/>
      <c r="CAV2026" s="418"/>
      <c r="CAW2026" s="418"/>
      <c r="CAX2026" s="418"/>
      <c r="CAY2026" s="418"/>
      <c r="CAZ2026" s="418"/>
      <c r="CBA2026" s="418"/>
      <c r="CBB2026" s="418"/>
      <c r="CBC2026" s="418"/>
      <c r="CBD2026" s="418"/>
      <c r="CBE2026" s="418"/>
      <c r="CBF2026" s="418"/>
      <c r="CBG2026" s="418"/>
      <c r="CBH2026" s="418"/>
      <c r="CBI2026" s="418"/>
      <c r="CBJ2026" s="418"/>
      <c r="CBK2026" s="418"/>
      <c r="CBL2026" s="418"/>
      <c r="CBM2026" s="418"/>
      <c r="CBN2026" s="418"/>
      <c r="CBO2026" s="418"/>
      <c r="CBP2026" s="418"/>
      <c r="CBQ2026" s="418"/>
      <c r="CBR2026" s="418"/>
      <c r="CBS2026" s="418"/>
      <c r="CBT2026" s="418"/>
      <c r="CBU2026" s="418"/>
      <c r="CBV2026" s="418"/>
      <c r="CBW2026" s="418"/>
      <c r="CBX2026" s="418"/>
      <c r="CBY2026" s="418"/>
      <c r="CBZ2026" s="418"/>
      <c r="CCA2026" s="418"/>
      <c r="CCB2026" s="418"/>
      <c r="CCC2026" s="418"/>
      <c r="CCD2026" s="418"/>
      <c r="CCE2026" s="418"/>
      <c r="CCF2026" s="418"/>
      <c r="CCG2026" s="418"/>
      <c r="CCH2026" s="418"/>
      <c r="CCI2026" s="418"/>
      <c r="CCJ2026" s="418"/>
      <c r="CCK2026" s="418"/>
      <c r="CCL2026" s="418"/>
      <c r="CCM2026" s="418"/>
      <c r="CCN2026" s="418"/>
      <c r="CCO2026" s="418"/>
      <c r="CCP2026" s="418"/>
      <c r="CCQ2026" s="418"/>
      <c r="CCR2026" s="418"/>
      <c r="CCS2026" s="418"/>
      <c r="CCT2026" s="418"/>
      <c r="CCU2026" s="418"/>
      <c r="CCV2026" s="418"/>
      <c r="CCW2026" s="418"/>
      <c r="CCX2026" s="418"/>
      <c r="CCY2026" s="418"/>
      <c r="CCZ2026" s="418"/>
      <c r="CDA2026" s="418"/>
      <c r="CDB2026" s="418"/>
      <c r="CDC2026" s="418"/>
      <c r="CDD2026" s="418"/>
      <c r="CDE2026" s="418"/>
      <c r="CDF2026" s="418"/>
      <c r="CDG2026" s="418"/>
      <c r="CDH2026" s="418"/>
      <c r="CDI2026" s="418"/>
      <c r="CDJ2026" s="418"/>
      <c r="CDK2026" s="418"/>
      <c r="CDL2026" s="418"/>
      <c r="CDM2026" s="418"/>
      <c r="CDN2026" s="418"/>
      <c r="CDO2026" s="418"/>
      <c r="CDP2026" s="418"/>
      <c r="CDQ2026" s="418"/>
      <c r="CDR2026" s="418"/>
      <c r="CDS2026" s="418"/>
      <c r="CDT2026" s="418"/>
      <c r="CDU2026" s="418"/>
      <c r="CDV2026" s="418"/>
      <c r="CDW2026" s="418"/>
      <c r="CDX2026" s="418"/>
      <c r="CDY2026" s="418"/>
      <c r="CDZ2026" s="418"/>
      <c r="CEA2026" s="418"/>
      <c r="CEB2026" s="418"/>
      <c r="CEC2026" s="418"/>
      <c r="CED2026" s="418"/>
      <c r="CEE2026" s="418"/>
      <c r="CEF2026" s="418"/>
      <c r="CEG2026" s="418"/>
      <c r="CEH2026" s="418"/>
      <c r="CEI2026" s="418"/>
      <c r="CEJ2026" s="418"/>
      <c r="CEK2026" s="418"/>
      <c r="CEL2026" s="418"/>
      <c r="CEM2026" s="418"/>
      <c r="CEN2026" s="418"/>
      <c r="CEO2026" s="418"/>
      <c r="CEP2026" s="418"/>
      <c r="CEQ2026" s="418"/>
      <c r="CER2026" s="418"/>
      <c r="CES2026" s="418"/>
      <c r="CET2026" s="418"/>
      <c r="CEU2026" s="418"/>
      <c r="CEV2026" s="418"/>
      <c r="CEW2026" s="418"/>
      <c r="CEX2026" s="418"/>
      <c r="CEY2026" s="418"/>
      <c r="CEZ2026" s="418"/>
      <c r="CFA2026" s="418"/>
      <c r="CFB2026" s="418"/>
      <c r="CFC2026" s="418"/>
      <c r="CFD2026" s="418"/>
      <c r="CFE2026" s="418"/>
      <c r="CFF2026" s="418"/>
      <c r="CFG2026" s="418"/>
      <c r="CFH2026" s="418"/>
      <c r="CFI2026" s="418"/>
      <c r="CFJ2026" s="418"/>
      <c r="CFK2026" s="418"/>
      <c r="CFL2026" s="418"/>
      <c r="CFM2026" s="418"/>
      <c r="CFN2026" s="418"/>
      <c r="CFO2026" s="418"/>
      <c r="CFP2026" s="418"/>
      <c r="CFQ2026" s="418"/>
      <c r="CFR2026" s="418"/>
      <c r="CFS2026" s="418"/>
      <c r="CFT2026" s="418"/>
      <c r="CFU2026" s="418"/>
      <c r="CFV2026" s="418"/>
      <c r="CFW2026" s="418"/>
      <c r="CFX2026" s="418"/>
      <c r="CFY2026" s="418"/>
      <c r="CFZ2026" s="418"/>
      <c r="CGA2026" s="418"/>
      <c r="CGB2026" s="418"/>
      <c r="CGC2026" s="418"/>
      <c r="CGD2026" s="418"/>
      <c r="CGE2026" s="418"/>
      <c r="CGF2026" s="418"/>
      <c r="CGG2026" s="418"/>
      <c r="CGH2026" s="418"/>
      <c r="CGI2026" s="418"/>
      <c r="CGJ2026" s="418"/>
      <c r="CGK2026" s="418"/>
      <c r="CGL2026" s="418"/>
      <c r="CGM2026" s="418"/>
      <c r="CGN2026" s="418"/>
      <c r="CGO2026" s="418"/>
      <c r="CGP2026" s="418"/>
      <c r="CGQ2026" s="418"/>
      <c r="CGR2026" s="418"/>
      <c r="CGS2026" s="418"/>
      <c r="CGT2026" s="418"/>
      <c r="CGU2026" s="418"/>
      <c r="CGV2026" s="418"/>
      <c r="CGW2026" s="418"/>
      <c r="CGX2026" s="418"/>
      <c r="CGY2026" s="418"/>
      <c r="CGZ2026" s="418"/>
      <c r="CHA2026" s="418"/>
      <c r="CHB2026" s="418"/>
      <c r="CHC2026" s="418"/>
      <c r="CHD2026" s="418"/>
      <c r="CHE2026" s="418"/>
      <c r="CHF2026" s="418"/>
      <c r="CHG2026" s="418"/>
      <c r="CHH2026" s="418"/>
      <c r="CHI2026" s="418"/>
      <c r="CHJ2026" s="418"/>
      <c r="CHK2026" s="418"/>
      <c r="CHL2026" s="418"/>
      <c r="CHM2026" s="418"/>
      <c r="CHN2026" s="418"/>
      <c r="CHO2026" s="418"/>
      <c r="CHP2026" s="418"/>
      <c r="CHQ2026" s="418"/>
      <c r="CHR2026" s="418"/>
      <c r="CHS2026" s="418"/>
      <c r="CHT2026" s="418"/>
      <c r="CHU2026" s="418"/>
      <c r="CHV2026" s="418"/>
      <c r="CHW2026" s="418"/>
    </row>
    <row r="2027" spans="1:2259" s="567" customFormat="1" ht="18" customHeight="1" x14ac:dyDescent="0.25">
      <c r="A2027" s="74"/>
      <c r="B2027" s="75"/>
      <c r="C2027" s="76"/>
      <c r="D2027" s="182"/>
      <c r="E2027" s="183"/>
      <c r="F2027" s="63"/>
      <c r="G2027" s="79"/>
      <c r="H2027" s="80">
        <v>1541</v>
      </c>
      <c r="I2027" s="87" t="s">
        <v>2627</v>
      </c>
      <c r="J2027" s="79">
        <v>1000</v>
      </c>
      <c r="K2027" s="83">
        <v>15</v>
      </c>
      <c r="L2027" s="83">
        <v>19</v>
      </c>
      <c r="M2027" s="83">
        <v>50</v>
      </c>
      <c r="N2027" s="82"/>
      <c r="O2027" s="83">
        <f t="shared" si="352"/>
        <v>28</v>
      </c>
      <c r="P2027" s="84">
        <f t="shared" si="349"/>
        <v>1.8407199999999999E-2</v>
      </c>
      <c r="Q2027" s="337"/>
      <c r="R2027" s="85" t="s">
        <v>2628</v>
      </c>
      <c r="S2027" s="79">
        <v>1000</v>
      </c>
      <c r="T2027" s="83">
        <v>79</v>
      </c>
      <c r="U2027" s="83">
        <v>106</v>
      </c>
      <c r="V2027" s="83">
        <v>103</v>
      </c>
      <c r="W2027" s="82"/>
      <c r="X2027" s="83">
        <f t="shared" si="353"/>
        <v>96</v>
      </c>
      <c r="Y2027" s="84">
        <f t="shared" si="348"/>
        <v>6.3110399999999997E-2</v>
      </c>
      <c r="Z2027" s="86"/>
      <c r="AA2027" s="73">
        <f t="shared" si="354"/>
        <v>8.1517599999999996E-2</v>
      </c>
      <c r="AB2027" s="831">
        <f t="shared" si="350"/>
        <v>918.48239999999998</v>
      </c>
      <c r="AC2027" s="418"/>
      <c r="AD2027" s="418"/>
      <c r="AE2027" s="418"/>
      <c r="AF2027" s="418"/>
      <c r="AG2027" s="418"/>
      <c r="AH2027" s="418"/>
      <c r="AI2027" s="418"/>
      <c r="AJ2027" s="418"/>
      <c r="AK2027" s="418"/>
      <c r="AL2027" s="418"/>
      <c r="AM2027" s="418"/>
      <c r="AN2027" s="418"/>
      <c r="AO2027" s="418"/>
      <c r="AP2027" s="418"/>
      <c r="AQ2027" s="418"/>
      <c r="AR2027" s="418"/>
      <c r="AS2027" s="418"/>
      <c r="AT2027" s="418"/>
      <c r="AU2027" s="418"/>
      <c r="AV2027" s="418"/>
      <c r="AW2027" s="418"/>
      <c r="AX2027" s="418"/>
      <c r="AY2027" s="418"/>
      <c r="AZ2027" s="418"/>
      <c r="BA2027" s="418"/>
      <c r="BB2027" s="418"/>
      <c r="BC2027" s="418"/>
      <c r="BD2027" s="418"/>
      <c r="BE2027" s="418"/>
      <c r="BF2027" s="418"/>
      <c r="BG2027" s="418"/>
      <c r="BH2027" s="418"/>
      <c r="BI2027" s="418"/>
      <c r="BJ2027" s="418"/>
      <c r="BK2027" s="418"/>
      <c r="BL2027" s="418"/>
      <c r="BM2027" s="418"/>
      <c r="BN2027" s="418"/>
      <c r="BO2027" s="418"/>
      <c r="BP2027" s="418"/>
      <c r="BQ2027" s="418"/>
      <c r="BR2027" s="418"/>
      <c r="BS2027" s="418"/>
      <c r="BT2027" s="418"/>
      <c r="BU2027" s="418"/>
      <c r="BV2027" s="418"/>
      <c r="BW2027" s="418"/>
      <c r="BX2027" s="418"/>
      <c r="BY2027" s="418"/>
      <c r="BZ2027" s="418"/>
      <c r="CA2027" s="418"/>
      <c r="CB2027" s="418"/>
      <c r="CC2027" s="418"/>
      <c r="CD2027" s="418"/>
      <c r="CE2027" s="418"/>
      <c r="CF2027" s="418"/>
      <c r="CG2027" s="418"/>
      <c r="CH2027" s="418"/>
      <c r="CI2027" s="418"/>
      <c r="CJ2027" s="418"/>
      <c r="CK2027" s="418"/>
      <c r="CL2027" s="418"/>
      <c r="CM2027" s="418"/>
      <c r="CN2027" s="418"/>
      <c r="CO2027" s="418"/>
      <c r="CP2027" s="418"/>
      <c r="CQ2027" s="418"/>
      <c r="CR2027" s="418"/>
      <c r="CS2027" s="418"/>
      <c r="CT2027" s="418"/>
      <c r="CU2027" s="418"/>
      <c r="CV2027" s="418"/>
      <c r="CW2027" s="418"/>
      <c r="CX2027" s="418"/>
      <c r="CY2027" s="418"/>
      <c r="CZ2027" s="418"/>
      <c r="DA2027" s="418"/>
      <c r="DB2027" s="418"/>
      <c r="DC2027" s="418"/>
      <c r="DD2027" s="418"/>
      <c r="DE2027" s="418"/>
      <c r="DF2027" s="418"/>
      <c r="DG2027" s="418"/>
      <c r="DH2027" s="418"/>
      <c r="DI2027" s="418"/>
      <c r="DJ2027" s="418"/>
      <c r="DK2027" s="418"/>
      <c r="DL2027" s="418"/>
      <c r="DM2027" s="418"/>
      <c r="DN2027" s="418"/>
      <c r="DO2027" s="418"/>
      <c r="DP2027" s="418"/>
      <c r="DQ2027" s="418"/>
      <c r="DR2027" s="418"/>
      <c r="DS2027" s="418"/>
      <c r="DT2027" s="418"/>
      <c r="DU2027" s="418"/>
      <c r="DV2027" s="418"/>
      <c r="DW2027" s="418"/>
      <c r="DX2027" s="418"/>
      <c r="DY2027" s="418"/>
      <c r="DZ2027" s="418"/>
      <c r="EA2027" s="418"/>
      <c r="EB2027" s="418"/>
      <c r="EC2027" s="418"/>
      <c r="ED2027" s="418"/>
      <c r="EE2027" s="418"/>
      <c r="EF2027" s="418"/>
      <c r="EG2027" s="418"/>
      <c r="EH2027" s="418"/>
      <c r="EI2027" s="418"/>
      <c r="EJ2027" s="418"/>
      <c r="EK2027" s="418"/>
      <c r="EL2027" s="418"/>
      <c r="EM2027" s="418"/>
      <c r="EN2027" s="418"/>
      <c r="EO2027" s="418"/>
      <c r="EP2027" s="418"/>
      <c r="EQ2027" s="418"/>
      <c r="ER2027" s="418"/>
      <c r="ES2027" s="418"/>
      <c r="ET2027" s="418"/>
      <c r="EU2027" s="418"/>
      <c r="EV2027" s="418"/>
      <c r="EW2027" s="418"/>
      <c r="EX2027" s="418"/>
      <c r="EY2027" s="418"/>
      <c r="EZ2027" s="418"/>
      <c r="FA2027" s="418"/>
      <c r="FB2027" s="418"/>
      <c r="FC2027" s="418"/>
      <c r="FD2027" s="418"/>
      <c r="FE2027" s="418"/>
      <c r="FF2027" s="418"/>
      <c r="FG2027" s="418"/>
      <c r="FH2027" s="418"/>
      <c r="FI2027" s="418"/>
      <c r="FJ2027" s="418"/>
      <c r="FK2027" s="418"/>
      <c r="FL2027" s="418"/>
      <c r="FM2027" s="418"/>
      <c r="FN2027" s="418"/>
      <c r="FO2027" s="418"/>
      <c r="FP2027" s="418"/>
      <c r="FQ2027" s="418"/>
      <c r="FR2027" s="418"/>
      <c r="FS2027" s="418"/>
      <c r="FT2027" s="418"/>
      <c r="FU2027" s="418"/>
      <c r="FV2027" s="418"/>
      <c r="FW2027" s="418"/>
      <c r="FX2027" s="418"/>
      <c r="FY2027" s="418"/>
      <c r="FZ2027" s="418"/>
      <c r="GA2027" s="418"/>
      <c r="GB2027" s="418"/>
      <c r="GC2027" s="418"/>
      <c r="GD2027" s="418"/>
      <c r="GE2027" s="418"/>
      <c r="GF2027" s="418"/>
      <c r="GG2027" s="418"/>
      <c r="GH2027" s="418"/>
      <c r="GI2027" s="418"/>
      <c r="GJ2027" s="418"/>
      <c r="GK2027" s="418"/>
      <c r="GL2027" s="418"/>
      <c r="GM2027" s="418"/>
      <c r="GN2027" s="418"/>
      <c r="GO2027" s="418"/>
      <c r="GP2027" s="418"/>
      <c r="GQ2027" s="418"/>
      <c r="GR2027" s="418"/>
      <c r="GS2027" s="418"/>
      <c r="GT2027" s="418"/>
      <c r="GU2027" s="418"/>
      <c r="GV2027" s="418"/>
      <c r="GW2027" s="418"/>
      <c r="GX2027" s="418"/>
      <c r="GY2027" s="418"/>
      <c r="GZ2027" s="418"/>
      <c r="HA2027" s="418"/>
      <c r="HB2027" s="418"/>
      <c r="HC2027" s="418"/>
      <c r="HD2027" s="418"/>
      <c r="HE2027" s="418"/>
      <c r="HF2027" s="418"/>
      <c r="HG2027" s="418"/>
      <c r="HH2027" s="418"/>
      <c r="HI2027" s="418"/>
      <c r="HJ2027" s="418"/>
      <c r="HK2027" s="418"/>
      <c r="HL2027" s="418"/>
      <c r="HM2027" s="418"/>
      <c r="HN2027" s="418"/>
      <c r="HO2027" s="418"/>
      <c r="HP2027" s="418"/>
      <c r="HQ2027" s="418"/>
      <c r="HR2027" s="418"/>
      <c r="HS2027" s="418"/>
      <c r="HT2027" s="418"/>
      <c r="HU2027" s="418"/>
      <c r="HV2027" s="418"/>
      <c r="HW2027" s="418"/>
      <c r="HX2027" s="418"/>
      <c r="HY2027" s="418"/>
      <c r="HZ2027" s="418"/>
      <c r="IA2027" s="418"/>
      <c r="IB2027" s="418"/>
      <c r="IC2027" s="418"/>
      <c r="ID2027" s="418"/>
      <c r="IE2027" s="418"/>
      <c r="IF2027" s="418"/>
      <c r="IG2027" s="418"/>
      <c r="IH2027" s="418"/>
      <c r="II2027" s="418"/>
      <c r="IJ2027" s="418"/>
      <c r="IK2027" s="418"/>
      <c r="IL2027" s="418"/>
      <c r="IM2027" s="418"/>
      <c r="IN2027" s="418"/>
      <c r="IO2027" s="418"/>
      <c r="IP2027" s="418"/>
      <c r="IQ2027" s="418"/>
      <c r="IR2027" s="418"/>
      <c r="IS2027" s="418"/>
      <c r="IT2027" s="418"/>
      <c r="IU2027" s="418"/>
      <c r="IV2027" s="418"/>
      <c r="IW2027" s="418"/>
      <c r="IX2027" s="418"/>
      <c r="IY2027" s="418"/>
      <c r="IZ2027" s="418"/>
      <c r="JA2027" s="418"/>
      <c r="JB2027" s="418"/>
      <c r="JC2027" s="418"/>
      <c r="JD2027" s="418"/>
      <c r="JE2027" s="418"/>
      <c r="JF2027" s="418"/>
      <c r="JG2027" s="418"/>
      <c r="JH2027" s="418"/>
      <c r="JI2027" s="418"/>
      <c r="JJ2027" s="418"/>
      <c r="JK2027" s="418"/>
      <c r="JL2027" s="418"/>
      <c r="JM2027" s="418"/>
      <c r="JN2027" s="418"/>
      <c r="JO2027" s="418"/>
      <c r="JP2027" s="418"/>
      <c r="JQ2027" s="418"/>
      <c r="JR2027" s="418"/>
      <c r="JS2027" s="418"/>
      <c r="JT2027" s="418"/>
      <c r="JU2027" s="418"/>
      <c r="JV2027" s="418"/>
      <c r="JW2027" s="418"/>
      <c r="JX2027" s="418"/>
      <c r="JY2027" s="418"/>
      <c r="JZ2027" s="418"/>
      <c r="KA2027" s="418"/>
      <c r="KB2027" s="418"/>
      <c r="KC2027" s="418"/>
      <c r="KD2027" s="418"/>
      <c r="KE2027" s="418"/>
      <c r="KF2027" s="418"/>
      <c r="KG2027" s="418"/>
      <c r="KH2027" s="418"/>
      <c r="KI2027" s="418"/>
      <c r="KJ2027" s="418"/>
      <c r="KK2027" s="418"/>
      <c r="KL2027" s="418"/>
      <c r="KM2027" s="418"/>
      <c r="KN2027" s="418"/>
      <c r="KO2027" s="418"/>
      <c r="KP2027" s="418"/>
      <c r="KQ2027" s="418"/>
      <c r="KR2027" s="418"/>
      <c r="KS2027" s="418"/>
      <c r="KT2027" s="418"/>
      <c r="KU2027" s="418"/>
      <c r="KV2027" s="418"/>
      <c r="KW2027" s="418"/>
      <c r="KX2027" s="418"/>
      <c r="KY2027" s="418"/>
      <c r="KZ2027" s="418"/>
      <c r="LA2027" s="418"/>
      <c r="LB2027" s="418"/>
      <c r="LC2027" s="418"/>
      <c r="LD2027" s="418"/>
      <c r="LE2027" s="418"/>
      <c r="LF2027" s="418"/>
      <c r="LG2027" s="418"/>
      <c r="LH2027" s="418"/>
      <c r="LI2027" s="418"/>
      <c r="LJ2027" s="418"/>
      <c r="LK2027" s="418"/>
      <c r="LL2027" s="418"/>
      <c r="LM2027" s="418"/>
      <c r="LN2027" s="418"/>
      <c r="LO2027" s="418"/>
      <c r="LP2027" s="418"/>
      <c r="LQ2027" s="418"/>
      <c r="LR2027" s="418"/>
      <c r="LS2027" s="418"/>
      <c r="LT2027" s="418"/>
      <c r="LU2027" s="418"/>
      <c r="LV2027" s="418"/>
      <c r="LW2027" s="418"/>
      <c r="LX2027" s="418"/>
      <c r="LY2027" s="418"/>
      <c r="LZ2027" s="418"/>
      <c r="MA2027" s="418"/>
      <c r="MB2027" s="418"/>
      <c r="MC2027" s="418"/>
      <c r="MD2027" s="418"/>
      <c r="ME2027" s="418"/>
      <c r="MF2027" s="418"/>
      <c r="MG2027" s="418"/>
      <c r="MH2027" s="418"/>
      <c r="MI2027" s="418"/>
      <c r="MJ2027" s="418"/>
      <c r="MK2027" s="418"/>
      <c r="ML2027" s="418"/>
      <c r="MM2027" s="418"/>
      <c r="MN2027" s="418"/>
      <c r="MO2027" s="418"/>
      <c r="MP2027" s="418"/>
      <c r="MQ2027" s="418"/>
      <c r="MR2027" s="418"/>
      <c r="MS2027" s="418"/>
      <c r="MT2027" s="418"/>
      <c r="MU2027" s="418"/>
      <c r="MV2027" s="418"/>
      <c r="MW2027" s="418"/>
      <c r="MX2027" s="418"/>
      <c r="MY2027" s="418"/>
      <c r="MZ2027" s="418"/>
      <c r="NA2027" s="418"/>
      <c r="NB2027" s="418"/>
      <c r="NC2027" s="418"/>
      <c r="ND2027" s="418"/>
      <c r="NE2027" s="418"/>
      <c r="NF2027" s="418"/>
      <c r="NG2027" s="418"/>
      <c r="NH2027" s="418"/>
      <c r="NI2027" s="418"/>
      <c r="NJ2027" s="418"/>
      <c r="NK2027" s="418"/>
      <c r="NL2027" s="418"/>
      <c r="NM2027" s="418"/>
      <c r="NN2027" s="418"/>
      <c r="NO2027" s="418"/>
      <c r="NP2027" s="418"/>
      <c r="NQ2027" s="418"/>
      <c r="NR2027" s="418"/>
      <c r="NS2027" s="418"/>
      <c r="NT2027" s="418"/>
      <c r="NU2027" s="418"/>
      <c r="NV2027" s="418"/>
      <c r="NW2027" s="418"/>
      <c r="NX2027" s="418"/>
      <c r="NY2027" s="418"/>
      <c r="NZ2027" s="418"/>
      <c r="OA2027" s="418"/>
      <c r="OB2027" s="418"/>
      <c r="OC2027" s="418"/>
      <c r="OD2027" s="418"/>
      <c r="OE2027" s="418"/>
      <c r="OF2027" s="418"/>
      <c r="OG2027" s="418"/>
      <c r="OH2027" s="418"/>
      <c r="OI2027" s="418"/>
      <c r="OJ2027" s="418"/>
      <c r="OK2027" s="418"/>
      <c r="OL2027" s="418"/>
      <c r="OM2027" s="418"/>
      <c r="ON2027" s="418"/>
      <c r="OO2027" s="418"/>
      <c r="OP2027" s="418"/>
      <c r="OQ2027" s="418"/>
      <c r="OR2027" s="418"/>
      <c r="OS2027" s="418"/>
      <c r="OT2027" s="418"/>
      <c r="OU2027" s="418"/>
      <c r="OV2027" s="418"/>
      <c r="OW2027" s="418"/>
      <c r="OX2027" s="418"/>
      <c r="OY2027" s="418"/>
      <c r="OZ2027" s="418"/>
      <c r="PA2027" s="418"/>
      <c r="PB2027" s="418"/>
      <c r="PC2027" s="418"/>
      <c r="PD2027" s="418"/>
      <c r="PE2027" s="418"/>
      <c r="PF2027" s="418"/>
      <c r="PG2027" s="418"/>
      <c r="PH2027" s="418"/>
      <c r="PI2027" s="418"/>
      <c r="PJ2027" s="418"/>
      <c r="PK2027" s="418"/>
      <c r="PL2027" s="418"/>
      <c r="PM2027" s="418"/>
      <c r="PN2027" s="418"/>
      <c r="PO2027" s="418"/>
      <c r="PP2027" s="418"/>
      <c r="PQ2027" s="418"/>
      <c r="PR2027" s="418"/>
      <c r="PS2027" s="418"/>
      <c r="PT2027" s="418"/>
      <c r="PU2027" s="418"/>
      <c r="PV2027" s="418"/>
      <c r="PW2027" s="418"/>
      <c r="PX2027" s="418"/>
      <c r="PY2027" s="418"/>
      <c r="PZ2027" s="418"/>
      <c r="QA2027" s="418"/>
      <c r="QB2027" s="418"/>
      <c r="QC2027" s="418"/>
      <c r="QD2027" s="418"/>
      <c r="QE2027" s="418"/>
      <c r="QF2027" s="418"/>
      <c r="QG2027" s="418"/>
      <c r="QH2027" s="418"/>
      <c r="QI2027" s="418"/>
      <c r="QJ2027" s="418"/>
      <c r="QK2027" s="418"/>
      <c r="QL2027" s="418"/>
      <c r="QM2027" s="418"/>
      <c r="QN2027" s="418"/>
      <c r="QO2027" s="418"/>
      <c r="QP2027" s="418"/>
      <c r="QQ2027" s="418"/>
      <c r="QR2027" s="418"/>
      <c r="QS2027" s="418"/>
      <c r="QT2027" s="418"/>
      <c r="QU2027" s="418"/>
      <c r="QV2027" s="418"/>
      <c r="QW2027" s="418"/>
      <c r="QX2027" s="418"/>
      <c r="QY2027" s="418"/>
      <c r="QZ2027" s="418"/>
      <c r="RA2027" s="418"/>
      <c r="RB2027" s="418"/>
      <c r="RC2027" s="418"/>
      <c r="RD2027" s="418"/>
      <c r="RE2027" s="418"/>
      <c r="RF2027" s="418"/>
      <c r="RG2027" s="418"/>
      <c r="RH2027" s="418"/>
      <c r="RI2027" s="418"/>
      <c r="RJ2027" s="418"/>
      <c r="RK2027" s="418"/>
      <c r="RL2027" s="418"/>
      <c r="RM2027" s="418"/>
      <c r="RN2027" s="418"/>
      <c r="RO2027" s="418"/>
      <c r="RP2027" s="418"/>
      <c r="RQ2027" s="418"/>
      <c r="RR2027" s="418"/>
      <c r="RS2027" s="418"/>
      <c r="RT2027" s="418"/>
      <c r="RU2027" s="418"/>
      <c r="RV2027" s="418"/>
      <c r="RW2027" s="418"/>
      <c r="RX2027" s="418"/>
      <c r="RY2027" s="418"/>
      <c r="RZ2027" s="418"/>
      <c r="SA2027" s="418"/>
      <c r="SB2027" s="418"/>
      <c r="SC2027" s="418"/>
      <c r="SD2027" s="418"/>
      <c r="SE2027" s="418"/>
      <c r="SF2027" s="418"/>
      <c r="SG2027" s="418"/>
      <c r="SH2027" s="418"/>
      <c r="SI2027" s="418"/>
      <c r="SJ2027" s="418"/>
      <c r="SK2027" s="418"/>
      <c r="SL2027" s="418"/>
      <c r="SM2027" s="418"/>
      <c r="SN2027" s="418"/>
      <c r="SO2027" s="418"/>
      <c r="SP2027" s="418"/>
      <c r="SQ2027" s="418"/>
      <c r="SR2027" s="418"/>
      <c r="SS2027" s="418"/>
      <c r="ST2027" s="418"/>
      <c r="SU2027" s="418"/>
      <c r="SV2027" s="418"/>
      <c r="SW2027" s="418"/>
      <c r="SX2027" s="418"/>
      <c r="SY2027" s="418"/>
      <c r="SZ2027" s="418"/>
      <c r="TA2027" s="418"/>
      <c r="TB2027" s="418"/>
      <c r="TC2027" s="418"/>
      <c r="TD2027" s="418"/>
      <c r="TE2027" s="418"/>
      <c r="TF2027" s="418"/>
      <c r="TG2027" s="418"/>
      <c r="TH2027" s="418"/>
      <c r="TI2027" s="418"/>
      <c r="TJ2027" s="418"/>
      <c r="TK2027" s="418"/>
      <c r="TL2027" s="418"/>
      <c r="TM2027" s="418"/>
      <c r="TN2027" s="418"/>
      <c r="TO2027" s="418"/>
      <c r="TP2027" s="418"/>
      <c r="TQ2027" s="418"/>
      <c r="TR2027" s="418"/>
      <c r="TS2027" s="418"/>
      <c r="TT2027" s="418"/>
      <c r="TU2027" s="418"/>
      <c r="TV2027" s="418"/>
      <c r="TW2027" s="418"/>
      <c r="TX2027" s="418"/>
      <c r="TY2027" s="418"/>
      <c r="TZ2027" s="418"/>
      <c r="UA2027" s="418"/>
      <c r="UB2027" s="418"/>
      <c r="UC2027" s="418"/>
      <c r="UD2027" s="418"/>
      <c r="UE2027" s="418"/>
      <c r="UF2027" s="418"/>
      <c r="UG2027" s="418"/>
      <c r="UH2027" s="418"/>
      <c r="UI2027" s="418"/>
      <c r="UJ2027" s="418"/>
      <c r="UK2027" s="418"/>
      <c r="UL2027" s="418"/>
      <c r="UM2027" s="418"/>
      <c r="UN2027" s="418"/>
      <c r="UO2027" s="418"/>
      <c r="UP2027" s="418"/>
      <c r="UQ2027" s="418"/>
      <c r="UR2027" s="418"/>
      <c r="US2027" s="418"/>
      <c r="UT2027" s="418"/>
      <c r="UU2027" s="418"/>
      <c r="UV2027" s="418"/>
      <c r="UW2027" s="418"/>
      <c r="UX2027" s="418"/>
      <c r="UY2027" s="418"/>
      <c r="UZ2027" s="418"/>
      <c r="VA2027" s="418"/>
      <c r="VB2027" s="418"/>
      <c r="VC2027" s="418"/>
      <c r="VD2027" s="418"/>
      <c r="VE2027" s="418"/>
      <c r="VF2027" s="418"/>
      <c r="VG2027" s="418"/>
      <c r="VH2027" s="418"/>
      <c r="VI2027" s="418"/>
      <c r="VJ2027" s="418"/>
      <c r="VK2027" s="418"/>
      <c r="VL2027" s="418"/>
      <c r="VM2027" s="418"/>
      <c r="VN2027" s="418"/>
      <c r="VO2027" s="418"/>
      <c r="VP2027" s="418"/>
      <c r="VQ2027" s="418"/>
      <c r="VR2027" s="418"/>
      <c r="VS2027" s="418"/>
      <c r="VT2027" s="418"/>
      <c r="VU2027" s="418"/>
      <c r="VV2027" s="418"/>
      <c r="VW2027" s="418"/>
      <c r="VX2027" s="418"/>
      <c r="VY2027" s="418"/>
      <c r="VZ2027" s="418"/>
      <c r="WA2027" s="418"/>
      <c r="WB2027" s="418"/>
      <c r="WC2027" s="418"/>
      <c r="WD2027" s="418"/>
      <c r="WE2027" s="418"/>
      <c r="WF2027" s="418"/>
      <c r="WG2027" s="418"/>
      <c r="WH2027" s="418"/>
      <c r="WI2027" s="418"/>
      <c r="WJ2027" s="418"/>
      <c r="WK2027" s="418"/>
      <c r="WL2027" s="418"/>
      <c r="WM2027" s="418"/>
      <c r="WN2027" s="418"/>
      <c r="WO2027" s="418"/>
      <c r="WP2027" s="418"/>
      <c r="WQ2027" s="418"/>
      <c r="WR2027" s="418"/>
      <c r="WS2027" s="418"/>
      <c r="WT2027" s="418"/>
      <c r="WU2027" s="418"/>
      <c r="WV2027" s="418"/>
      <c r="WW2027" s="418"/>
      <c r="WX2027" s="418"/>
      <c r="WY2027" s="418"/>
      <c r="WZ2027" s="418"/>
      <c r="XA2027" s="418"/>
      <c r="XB2027" s="418"/>
      <c r="XC2027" s="418"/>
      <c r="XD2027" s="418"/>
      <c r="XE2027" s="418"/>
      <c r="XF2027" s="418"/>
      <c r="XG2027" s="418"/>
      <c r="XH2027" s="418"/>
      <c r="XI2027" s="418"/>
      <c r="XJ2027" s="418"/>
      <c r="XK2027" s="418"/>
      <c r="XL2027" s="418"/>
      <c r="XM2027" s="418"/>
      <c r="XN2027" s="418"/>
      <c r="XO2027" s="418"/>
      <c r="XP2027" s="418"/>
      <c r="XQ2027" s="418"/>
      <c r="XR2027" s="418"/>
      <c r="XS2027" s="418"/>
      <c r="XT2027" s="418"/>
      <c r="XU2027" s="418"/>
      <c r="XV2027" s="418"/>
      <c r="XW2027" s="418"/>
      <c r="XX2027" s="418"/>
      <c r="XY2027" s="418"/>
      <c r="XZ2027" s="418"/>
      <c r="YA2027" s="418"/>
      <c r="YB2027" s="418"/>
      <c r="YC2027" s="418"/>
      <c r="YD2027" s="418"/>
      <c r="YE2027" s="418"/>
      <c r="YF2027" s="418"/>
      <c r="YG2027" s="418"/>
      <c r="YH2027" s="418"/>
      <c r="YI2027" s="418"/>
      <c r="YJ2027" s="418"/>
      <c r="YK2027" s="418"/>
      <c r="YL2027" s="418"/>
      <c r="YM2027" s="418"/>
      <c r="YN2027" s="418"/>
      <c r="YO2027" s="418"/>
      <c r="YP2027" s="418"/>
      <c r="YQ2027" s="418"/>
      <c r="YR2027" s="418"/>
      <c r="YS2027" s="418"/>
      <c r="YT2027" s="418"/>
      <c r="YU2027" s="418"/>
      <c r="YV2027" s="418"/>
      <c r="YW2027" s="418"/>
      <c r="YX2027" s="418"/>
      <c r="YY2027" s="418"/>
      <c r="YZ2027" s="418"/>
      <c r="ZA2027" s="418"/>
      <c r="ZB2027" s="418"/>
      <c r="ZC2027" s="418"/>
      <c r="ZD2027" s="418"/>
      <c r="ZE2027" s="418"/>
      <c r="ZF2027" s="418"/>
      <c r="ZG2027" s="418"/>
      <c r="ZH2027" s="418"/>
      <c r="ZI2027" s="418"/>
      <c r="ZJ2027" s="418"/>
      <c r="ZK2027" s="418"/>
      <c r="ZL2027" s="418"/>
      <c r="ZM2027" s="418"/>
      <c r="ZN2027" s="418"/>
      <c r="ZO2027" s="418"/>
      <c r="ZP2027" s="418"/>
      <c r="ZQ2027" s="418"/>
      <c r="ZR2027" s="418"/>
      <c r="ZS2027" s="418"/>
      <c r="ZT2027" s="418"/>
      <c r="ZU2027" s="418"/>
      <c r="ZV2027" s="418"/>
      <c r="ZW2027" s="418"/>
      <c r="ZX2027" s="418"/>
      <c r="ZY2027" s="418"/>
      <c r="ZZ2027" s="418"/>
      <c r="AAA2027" s="418"/>
      <c r="AAB2027" s="418"/>
      <c r="AAC2027" s="418"/>
      <c r="AAD2027" s="418"/>
      <c r="AAE2027" s="418"/>
      <c r="AAF2027" s="418"/>
      <c r="AAG2027" s="418"/>
      <c r="AAH2027" s="418"/>
      <c r="AAI2027" s="418"/>
      <c r="AAJ2027" s="418"/>
      <c r="AAK2027" s="418"/>
      <c r="AAL2027" s="418"/>
      <c r="AAM2027" s="418"/>
      <c r="AAN2027" s="418"/>
      <c r="AAO2027" s="418"/>
      <c r="AAP2027" s="418"/>
      <c r="AAQ2027" s="418"/>
      <c r="AAR2027" s="418"/>
      <c r="AAS2027" s="418"/>
      <c r="AAT2027" s="418"/>
      <c r="AAU2027" s="418"/>
      <c r="AAV2027" s="418"/>
      <c r="AAW2027" s="418"/>
      <c r="AAX2027" s="418"/>
      <c r="AAY2027" s="418"/>
      <c r="AAZ2027" s="418"/>
      <c r="ABA2027" s="418"/>
      <c r="ABB2027" s="418"/>
      <c r="ABC2027" s="418"/>
      <c r="ABD2027" s="418"/>
      <c r="ABE2027" s="418"/>
      <c r="ABF2027" s="418"/>
      <c r="ABG2027" s="418"/>
      <c r="ABH2027" s="418"/>
      <c r="ABI2027" s="418"/>
      <c r="ABJ2027" s="418"/>
      <c r="ABK2027" s="418"/>
      <c r="ABL2027" s="418"/>
      <c r="ABM2027" s="418"/>
      <c r="ABN2027" s="418"/>
      <c r="ABO2027" s="418"/>
      <c r="ABP2027" s="418"/>
      <c r="ABQ2027" s="418"/>
      <c r="ABR2027" s="418"/>
      <c r="ABS2027" s="418"/>
      <c r="ABT2027" s="418"/>
      <c r="ABU2027" s="418"/>
      <c r="ABV2027" s="418"/>
      <c r="ABW2027" s="418"/>
      <c r="ABX2027" s="418"/>
      <c r="ABY2027" s="418"/>
      <c r="ABZ2027" s="418"/>
      <c r="ACA2027" s="418"/>
      <c r="ACB2027" s="418"/>
      <c r="ACC2027" s="418"/>
      <c r="ACD2027" s="418"/>
      <c r="ACE2027" s="418"/>
      <c r="ACF2027" s="418"/>
      <c r="ACG2027" s="418"/>
      <c r="ACH2027" s="418"/>
      <c r="ACI2027" s="418"/>
      <c r="ACJ2027" s="418"/>
      <c r="ACK2027" s="418"/>
      <c r="ACL2027" s="418"/>
      <c r="ACM2027" s="418"/>
      <c r="ACN2027" s="418"/>
      <c r="ACO2027" s="418"/>
      <c r="ACP2027" s="418"/>
      <c r="ACQ2027" s="418"/>
      <c r="ACR2027" s="418"/>
      <c r="ACS2027" s="418"/>
      <c r="ACT2027" s="418"/>
      <c r="ACU2027" s="418"/>
      <c r="ACV2027" s="418"/>
      <c r="ACW2027" s="418"/>
      <c r="ACX2027" s="418"/>
      <c r="ACY2027" s="418"/>
      <c r="ACZ2027" s="418"/>
      <c r="ADA2027" s="418"/>
      <c r="ADB2027" s="418"/>
      <c r="ADC2027" s="418"/>
      <c r="ADD2027" s="418"/>
      <c r="ADE2027" s="418"/>
      <c r="ADF2027" s="418"/>
      <c r="ADG2027" s="418"/>
      <c r="ADH2027" s="418"/>
      <c r="ADI2027" s="418"/>
      <c r="ADJ2027" s="418"/>
      <c r="ADK2027" s="418"/>
      <c r="ADL2027" s="418"/>
      <c r="ADM2027" s="418"/>
      <c r="ADN2027" s="418"/>
      <c r="ADO2027" s="418"/>
      <c r="ADP2027" s="418"/>
      <c r="ADQ2027" s="418"/>
      <c r="ADR2027" s="418"/>
      <c r="ADS2027" s="418"/>
      <c r="ADT2027" s="418"/>
      <c r="ADU2027" s="418"/>
      <c r="ADV2027" s="418"/>
      <c r="ADW2027" s="418"/>
      <c r="ADX2027" s="418"/>
      <c r="ADY2027" s="418"/>
      <c r="ADZ2027" s="418"/>
      <c r="AEA2027" s="418"/>
      <c r="AEB2027" s="418"/>
      <c r="AEC2027" s="418"/>
      <c r="AED2027" s="418"/>
      <c r="AEE2027" s="418"/>
      <c r="AEF2027" s="418"/>
      <c r="AEG2027" s="418"/>
      <c r="AEH2027" s="418"/>
      <c r="AEI2027" s="418"/>
      <c r="AEJ2027" s="418"/>
      <c r="AEK2027" s="418"/>
      <c r="AEL2027" s="418"/>
      <c r="AEM2027" s="418"/>
      <c r="AEN2027" s="418"/>
      <c r="AEO2027" s="418"/>
      <c r="AEP2027" s="418"/>
      <c r="AEQ2027" s="418"/>
      <c r="AER2027" s="418"/>
      <c r="AES2027" s="418"/>
      <c r="AET2027" s="418"/>
      <c r="AEU2027" s="418"/>
      <c r="AEV2027" s="418"/>
      <c r="AEW2027" s="418"/>
      <c r="AEX2027" s="418"/>
      <c r="AEY2027" s="418"/>
      <c r="AEZ2027" s="418"/>
      <c r="AFA2027" s="418"/>
      <c r="AFB2027" s="418"/>
      <c r="AFC2027" s="418"/>
      <c r="AFD2027" s="418"/>
      <c r="AFE2027" s="418"/>
      <c r="AFF2027" s="418"/>
      <c r="AFG2027" s="418"/>
      <c r="AFH2027" s="418"/>
      <c r="AFI2027" s="418"/>
      <c r="AFJ2027" s="418"/>
      <c r="AFK2027" s="418"/>
      <c r="AFL2027" s="418"/>
      <c r="AFM2027" s="418"/>
      <c r="AFN2027" s="418"/>
      <c r="AFO2027" s="418"/>
      <c r="AFP2027" s="418"/>
      <c r="AFQ2027" s="418"/>
      <c r="AFR2027" s="418"/>
      <c r="AFS2027" s="418"/>
      <c r="AFT2027" s="418"/>
      <c r="AFU2027" s="418"/>
      <c r="AFV2027" s="418"/>
      <c r="AFW2027" s="418"/>
      <c r="AFX2027" s="418"/>
      <c r="AFY2027" s="418"/>
      <c r="AFZ2027" s="418"/>
      <c r="AGA2027" s="418"/>
      <c r="AGB2027" s="418"/>
      <c r="AGC2027" s="418"/>
      <c r="AGD2027" s="418"/>
      <c r="AGE2027" s="418"/>
      <c r="AGF2027" s="418"/>
      <c r="AGG2027" s="418"/>
      <c r="AGH2027" s="418"/>
      <c r="AGI2027" s="418"/>
      <c r="AGJ2027" s="418"/>
      <c r="AGK2027" s="418"/>
      <c r="AGL2027" s="418"/>
      <c r="AGM2027" s="418"/>
      <c r="AGN2027" s="418"/>
      <c r="AGO2027" s="418"/>
      <c r="AGP2027" s="418"/>
      <c r="AGQ2027" s="418"/>
      <c r="AGR2027" s="418"/>
      <c r="AGS2027" s="418"/>
      <c r="AGT2027" s="418"/>
      <c r="AGU2027" s="418"/>
      <c r="AGV2027" s="418"/>
      <c r="AGW2027" s="418"/>
      <c r="AGX2027" s="418"/>
      <c r="AGY2027" s="418"/>
      <c r="AGZ2027" s="418"/>
      <c r="AHA2027" s="418"/>
      <c r="AHB2027" s="418"/>
      <c r="AHC2027" s="418"/>
      <c r="AHD2027" s="418"/>
      <c r="AHE2027" s="418"/>
      <c r="AHF2027" s="418"/>
      <c r="AHG2027" s="418"/>
      <c r="AHH2027" s="418"/>
      <c r="AHI2027" s="418"/>
      <c r="AHJ2027" s="418"/>
      <c r="AHK2027" s="418"/>
      <c r="AHL2027" s="418"/>
      <c r="AHM2027" s="418"/>
      <c r="AHN2027" s="418"/>
      <c r="AHO2027" s="418"/>
      <c r="AHP2027" s="418"/>
      <c r="AHQ2027" s="418"/>
      <c r="AHR2027" s="418"/>
      <c r="AHS2027" s="418"/>
      <c r="AHT2027" s="418"/>
      <c r="AHU2027" s="418"/>
      <c r="AHV2027" s="418"/>
      <c r="AHW2027" s="418"/>
      <c r="AHX2027" s="418"/>
      <c r="AHY2027" s="418"/>
      <c r="AHZ2027" s="418"/>
      <c r="AIA2027" s="418"/>
      <c r="AIB2027" s="418"/>
      <c r="AIC2027" s="418"/>
      <c r="AID2027" s="418"/>
      <c r="AIE2027" s="418"/>
      <c r="AIF2027" s="418"/>
      <c r="AIG2027" s="418"/>
      <c r="AIH2027" s="418"/>
      <c r="AII2027" s="418"/>
      <c r="AIJ2027" s="418"/>
      <c r="AIK2027" s="418"/>
      <c r="AIL2027" s="418"/>
      <c r="AIM2027" s="418"/>
      <c r="AIN2027" s="418"/>
      <c r="AIO2027" s="418"/>
      <c r="AIP2027" s="418"/>
      <c r="AIQ2027" s="418"/>
      <c r="AIR2027" s="418"/>
      <c r="AIS2027" s="418"/>
      <c r="AIT2027" s="418"/>
      <c r="AIU2027" s="418"/>
      <c r="AIV2027" s="418"/>
      <c r="AIW2027" s="418"/>
      <c r="AIX2027" s="418"/>
      <c r="AIY2027" s="418"/>
      <c r="AIZ2027" s="418"/>
      <c r="AJA2027" s="418"/>
      <c r="AJB2027" s="418"/>
      <c r="AJC2027" s="418"/>
      <c r="AJD2027" s="418"/>
      <c r="AJE2027" s="418"/>
      <c r="AJF2027" s="418"/>
      <c r="AJG2027" s="418"/>
      <c r="AJH2027" s="418"/>
      <c r="AJI2027" s="418"/>
      <c r="AJJ2027" s="418"/>
      <c r="AJK2027" s="418"/>
      <c r="AJL2027" s="418"/>
      <c r="AJM2027" s="418"/>
      <c r="AJN2027" s="418"/>
      <c r="AJO2027" s="418"/>
      <c r="AJP2027" s="418"/>
      <c r="AJQ2027" s="418"/>
      <c r="AJR2027" s="418"/>
      <c r="AJS2027" s="418"/>
      <c r="AJT2027" s="418"/>
      <c r="AJU2027" s="418"/>
      <c r="AJV2027" s="418"/>
      <c r="AJW2027" s="418"/>
      <c r="AJX2027" s="418"/>
      <c r="AJY2027" s="418"/>
      <c r="AJZ2027" s="418"/>
      <c r="AKA2027" s="418"/>
      <c r="AKB2027" s="418"/>
      <c r="AKC2027" s="418"/>
      <c r="AKD2027" s="418"/>
      <c r="AKE2027" s="418"/>
      <c r="AKF2027" s="418"/>
      <c r="AKG2027" s="418"/>
      <c r="AKH2027" s="418"/>
      <c r="AKI2027" s="418"/>
      <c r="AKJ2027" s="418"/>
      <c r="AKK2027" s="418"/>
      <c r="AKL2027" s="418"/>
      <c r="AKM2027" s="418"/>
      <c r="AKN2027" s="418"/>
      <c r="AKO2027" s="418"/>
      <c r="AKP2027" s="418"/>
      <c r="AKQ2027" s="418"/>
      <c r="AKR2027" s="418"/>
      <c r="AKS2027" s="418"/>
      <c r="AKT2027" s="418"/>
      <c r="AKU2027" s="418"/>
      <c r="AKV2027" s="418"/>
      <c r="AKW2027" s="418"/>
      <c r="AKX2027" s="418"/>
      <c r="AKY2027" s="418"/>
      <c r="AKZ2027" s="418"/>
      <c r="ALA2027" s="418"/>
      <c r="ALB2027" s="418"/>
      <c r="ALC2027" s="418"/>
      <c r="ALD2027" s="418"/>
      <c r="ALE2027" s="418"/>
      <c r="ALF2027" s="418"/>
      <c r="ALG2027" s="418"/>
      <c r="ALH2027" s="418"/>
      <c r="ALI2027" s="418"/>
      <c r="ALJ2027" s="418"/>
      <c r="ALK2027" s="418"/>
      <c r="ALL2027" s="418"/>
      <c r="ALM2027" s="418"/>
      <c r="ALN2027" s="418"/>
      <c r="ALO2027" s="418"/>
      <c r="ALP2027" s="418"/>
      <c r="ALQ2027" s="418"/>
      <c r="ALR2027" s="418"/>
      <c r="ALS2027" s="418"/>
      <c r="ALT2027" s="418"/>
      <c r="ALU2027" s="418"/>
      <c r="ALV2027" s="418"/>
      <c r="ALW2027" s="418"/>
      <c r="ALX2027" s="418"/>
      <c r="ALY2027" s="418"/>
      <c r="ALZ2027" s="418"/>
      <c r="AMA2027" s="418"/>
      <c r="AMB2027" s="418"/>
      <c r="AMC2027" s="418"/>
      <c r="AMD2027" s="418"/>
      <c r="AME2027" s="418"/>
      <c r="AMF2027" s="418"/>
      <c r="AMG2027" s="418"/>
      <c r="AMH2027" s="418"/>
      <c r="AMI2027" s="418"/>
      <c r="AMJ2027" s="418"/>
      <c r="AMK2027" s="418"/>
      <c r="AML2027" s="418"/>
      <c r="AMM2027" s="418"/>
      <c r="AMN2027" s="418"/>
      <c r="AMO2027" s="418"/>
      <c r="AMP2027" s="418"/>
      <c r="AMQ2027" s="418"/>
      <c r="AMR2027" s="418"/>
      <c r="AMS2027" s="418"/>
      <c r="AMT2027" s="418"/>
      <c r="AMU2027" s="418"/>
      <c r="AMV2027" s="418"/>
      <c r="AMW2027" s="418"/>
      <c r="AMX2027" s="418"/>
      <c r="AMY2027" s="418"/>
      <c r="AMZ2027" s="418"/>
      <c r="ANA2027" s="418"/>
      <c r="ANB2027" s="418"/>
      <c r="ANC2027" s="418"/>
      <c r="AND2027" s="418"/>
      <c r="ANE2027" s="418"/>
      <c r="ANF2027" s="418"/>
      <c r="ANG2027" s="418"/>
      <c r="ANH2027" s="418"/>
      <c r="ANI2027" s="418"/>
      <c r="ANJ2027" s="418"/>
      <c r="ANK2027" s="418"/>
      <c r="ANL2027" s="418"/>
      <c r="ANM2027" s="418"/>
      <c r="ANN2027" s="418"/>
      <c r="ANO2027" s="418"/>
      <c r="ANP2027" s="418"/>
      <c r="ANQ2027" s="418"/>
      <c r="ANR2027" s="418"/>
      <c r="ANS2027" s="418"/>
      <c r="ANT2027" s="418"/>
      <c r="ANU2027" s="418"/>
      <c r="ANV2027" s="418"/>
      <c r="ANW2027" s="418"/>
      <c r="ANX2027" s="418"/>
      <c r="ANY2027" s="418"/>
      <c r="ANZ2027" s="418"/>
      <c r="AOA2027" s="418"/>
      <c r="AOB2027" s="418"/>
      <c r="AOC2027" s="418"/>
      <c r="AOD2027" s="418"/>
      <c r="AOE2027" s="418"/>
      <c r="AOF2027" s="418"/>
      <c r="AOG2027" s="418"/>
      <c r="AOH2027" s="418"/>
      <c r="AOI2027" s="418"/>
      <c r="AOJ2027" s="418"/>
      <c r="AOK2027" s="418"/>
      <c r="AOL2027" s="418"/>
      <c r="AOM2027" s="418"/>
      <c r="AON2027" s="418"/>
      <c r="AOO2027" s="418"/>
      <c r="AOP2027" s="418"/>
      <c r="AOQ2027" s="418"/>
      <c r="AOR2027" s="418"/>
      <c r="AOS2027" s="418"/>
      <c r="AOT2027" s="418"/>
      <c r="AOU2027" s="418"/>
      <c r="AOV2027" s="418"/>
      <c r="AOW2027" s="418"/>
      <c r="AOX2027" s="418"/>
      <c r="AOY2027" s="418"/>
      <c r="AOZ2027" s="418"/>
      <c r="APA2027" s="418"/>
      <c r="APB2027" s="418"/>
      <c r="APC2027" s="418"/>
      <c r="APD2027" s="418"/>
      <c r="APE2027" s="418"/>
      <c r="APF2027" s="418"/>
      <c r="APG2027" s="418"/>
      <c r="APH2027" s="418"/>
      <c r="API2027" s="418"/>
      <c r="APJ2027" s="418"/>
      <c r="APK2027" s="418"/>
      <c r="APL2027" s="418"/>
      <c r="APM2027" s="418"/>
      <c r="APN2027" s="418"/>
      <c r="APO2027" s="418"/>
      <c r="APP2027" s="418"/>
      <c r="APQ2027" s="418"/>
      <c r="APR2027" s="418"/>
      <c r="APS2027" s="418"/>
      <c r="APT2027" s="418"/>
      <c r="APU2027" s="418"/>
      <c r="APV2027" s="418"/>
      <c r="APW2027" s="418"/>
      <c r="APX2027" s="418"/>
      <c r="APY2027" s="418"/>
      <c r="APZ2027" s="418"/>
      <c r="AQA2027" s="418"/>
      <c r="AQB2027" s="418"/>
      <c r="AQC2027" s="418"/>
      <c r="AQD2027" s="418"/>
      <c r="AQE2027" s="418"/>
      <c r="AQF2027" s="418"/>
      <c r="AQG2027" s="418"/>
      <c r="AQH2027" s="418"/>
      <c r="AQI2027" s="418"/>
      <c r="AQJ2027" s="418"/>
      <c r="AQK2027" s="418"/>
      <c r="AQL2027" s="418"/>
      <c r="AQM2027" s="418"/>
      <c r="AQN2027" s="418"/>
      <c r="AQO2027" s="418"/>
      <c r="AQP2027" s="418"/>
      <c r="AQQ2027" s="418"/>
      <c r="AQR2027" s="418"/>
      <c r="AQS2027" s="418"/>
      <c r="AQT2027" s="418"/>
      <c r="AQU2027" s="418"/>
      <c r="AQV2027" s="418"/>
      <c r="AQW2027" s="418"/>
      <c r="AQX2027" s="418"/>
      <c r="AQY2027" s="418"/>
      <c r="AQZ2027" s="418"/>
      <c r="ARA2027" s="418"/>
      <c r="ARB2027" s="418"/>
      <c r="ARC2027" s="418"/>
      <c r="ARD2027" s="418"/>
      <c r="ARE2027" s="418"/>
      <c r="ARF2027" s="418"/>
      <c r="ARG2027" s="418"/>
      <c r="ARH2027" s="418"/>
      <c r="ARI2027" s="418"/>
      <c r="ARJ2027" s="418"/>
      <c r="ARK2027" s="418"/>
      <c r="ARL2027" s="418"/>
      <c r="ARM2027" s="418"/>
      <c r="ARN2027" s="418"/>
      <c r="ARO2027" s="418"/>
      <c r="ARP2027" s="418"/>
      <c r="ARQ2027" s="418"/>
      <c r="ARR2027" s="418"/>
      <c r="ARS2027" s="418"/>
      <c r="ART2027" s="418"/>
      <c r="ARU2027" s="418"/>
      <c r="ARV2027" s="418"/>
      <c r="ARW2027" s="418"/>
      <c r="ARX2027" s="418"/>
      <c r="ARY2027" s="418"/>
      <c r="ARZ2027" s="418"/>
      <c r="ASA2027" s="418"/>
      <c r="ASB2027" s="418"/>
      <c r="ASC2027" s="418"/>
      <c r="ASD2027" s="418"/>
      <c r="ASE2027" s="418"/>
      <c r="ASF2027" s="418"/>
      <c r="ASG2027" s="418"/>
      <c r="ASH2027" s="418"/>
      <c r="ASI2027" s="418"/>
      <c r="ASJ2027" s="418"/>
      <c r="ASK2027" s="418"/>
      <c r="ASL2027" s="418"/>
      <c r="ASM2027" s="418"/>
      <c r="ASN2027" s="418"/>
      <c r="ASO2027" s="418"/>
      <c r="ASP2027" s="418"/>
      <c r="ASQ2027" s="418"/>
      <c r="ASR2027" s="418"/>
      <c r="ASS2027" s="418"/>
      <c r="AST2027" s="418"/>
      <c r="ASU2027" s="418"/>
      <c r="ASV2027" s="418"/>
      <c r="ASW2027" s="418"/>
      <c r="ASX2027" s="418"/>
      <c r="ASY2027" s="418"/>
      <c r="ASZ2027" s="418"/>
      <c r="ATA2027" s="418"/>
      <c r="ATB2027" s="418"/>
      <c r="ATC2027" s="418"/>
      <c r="ATD2027" s="418"/>
      <c r="ATE2027" s="418"/>
      <c r="ATF2027" s="418"/>
      <c r="ATG2027" s="418"/>
      <c r="ATH2027" s="418"/>
      <c r="ATI2027" s="418"/>
      <c r="ATJ2027" s="418"/>
      <c r="ATK2027" s="418"/>
      <c r="ATL2027" s="418"/>
      <c r="ATM2027" s="418"/>
      <c r="ATN2027" s="418"/>
      <c r="ATO2027" s="418"/>
      <c r="ATP2027" s="418"/>
      <c r="ATQ2027" s="418"/>
      <c r="ATR2027" s="418"/>
      <c r="ATS2027" s="418"/>
      <c r="ATT2027" s="418"/>
      <c r="ATU2027" s="418"/>
      <c r="ATV2027" s="418"/>
      <c r="ATW2027" s="418"/>
      <c r="ATX2027" s="418"/>
      <c r="ATY2027" s="418"/>
      <c r="ATZ2027" s="418"/>
      <c r="AUA2027" s="418"/>
      <c r="AUB2027" s="418"/>
      <c r="AUC2027" s="418"/>
      <c r="AUD2027" s="418"/>
      <c r="AUE2027" s="418"/>
      <c r="AUF2027" s="418"/>
      <c r="AUG2027" s="418"/>
      <c r="AUH2027" s="418"/>
      <c r="AUI2027" s="418"/>
      <c r="AUJ2027" s="418"/>
      <c r="AUK2027" s="418"/>
      <c r="AUL2027" s="418"/>
      <c r="AUM2027" s="418"/>
      <c r="AUN2027" s="418"/>
      <c r="AUO2027" s="418"/>
      <c r="AUP2027" s="418"/>
      <c r="AUQ2027" s="418"/>
      <c r="AUR2027" s="418"/>
      <c r="AUS2027" s="418"/>
      <c r="AUT2027" s="418"/>
      <c r="AUU2027" s="418"/>
      <c r="AUV2027" s="418"/>
      <c r="AUW2027" s="418"/>
      <c r="AUX2027" s="418"/>
      <c r="AUY2027" s="418"/>
      <c r="AUZ2027" s="418"/>
      <c r="AVA2027" s="418"/>
      <c r="AVB2027" s="418"/>
      <c r="AVC2027" s="418"/>
      <c r="AVD2027" s="418"/>
      <c r="AVE2027" s="418"/>
      <c r="AVF2027" s="418"/>
      <c r="AVG2027" s="418"/>
      <c r="AVH2027" s="418"/>
      <c r="AVI2027" s="418"/>
      <c r="AVJ2027" s="418"/>
      <c r="AVK2027" s="418"/>
      <c r="AVL2027" s="418"/>
      <c r="AVM2027" s="418"/>
      <c r="AVN2027" s="418"/>
      <c r="AVO2027" s="418"/>
      <c r="AVP2027" s="418"/>
      <c r="AVQ2027" s="418"/>
      <c r="AVR2027" s="418"/>
      <c r="AVS2027" s="418"/>
      <c r="AVT2027" s="418"/>
      <c r="AVU2027" s="418"/>
      <c r="AVV2027" s="418"/>
      <c r="AVW2027" s="418"/>
      <c r="AVX2027" s="418"/>
      <c r="AVY2027" s="418"/>
      <c r="AVZ2027" s="418"/>
      <c r="AWA2027" s="418"/>
      <c r="AWB2027" s="418"/>
      <c r="AWC2027" s="418"/>
      <c r="AWD2027" s="418"/>
      <c r="AWE2027" s="418"/>
      <c r="AWF2027" s="418"/>
      <c r="AWG2027" s="418"/>
      <c r="AWH2027" s="418"/>
      <c r="AWI2027" s="418"/>
      <c r="AWJ2027" s="418"/>
      <c r="AWK2027" s="418"/>
      <c r="AWL2027" s="418"/>
      <c r="AWM2027" s="418"/>
      <c r="AWN2027" s="418"/>
      <c r="AWO2027" s="418"/>
      <c r="AWP2027" s="418"/>
      <c r="AWQ2027" s="418"/>
      <c r="AWR2027" s="418"/>
      <c r="AWS2027" s="418"/>
      <c r="AWT2027" s="418"/>
      <c r="AWU2027" s="418"/>
      <c r="AWV2027" s="418"/>
      <c r="AWW2027" s="418"/>
      <c r="AWX2027" s="418"/>
      <c r="AWY2027" s="418"/>
      <c r="AWZ2027" s="418"/>
      <c r="AXA2027" s="418"/>
      <c r="AXB2027" s="418"/>
      <c r="AXC2027" s="418"/>
      <c r="AXD2027" s="418"/>
      <c r="AXE2027" s="418"/>
      <c r="AXF2027" s="418"/>
      <c r="AXG2027" s="418"/>
      <c r="AXH2027" s="418"/>
      <c r="AXI2027" s="418"/>
      <c r="AXJ2027" s="418"/>
      <c r="AXK2027" s="418"/>
      <c r="AXL2027" s="418"/>
      <c r="AXM2027" s="418"/>
      <c r="AXN2027" s="418"/>
      <c r="AXO2027" s="418"/>
      <c r="AXP2027" s="418"/>
      <c r="AXQ2027" s="418"/>
      <c r="AXR2027" s="418"/>
      <c r="AXS2027" s="418"/>
      <c r="AXT2027" s="418"/>
      <c r="AXU2027" s="418"/>
      <c r="AXV2027" s="418"/>
      <c r="AXW2027" s="418"/>
      <c r="AXX2027" s="418"/>
      <c r="AXY2027" s="418"/>
      <c r="AXZ2027" s="418"/>
      <c r="AYA2027" s="418"/>
      <c r="AYB2027" s="418"/>
      <c r="AYC2027" s="418"/>
      <c r="AYD2027" s="418"/>
      <c r="AYE2027" s="418"/>
      <c r="AYF2027" s="418"/>
      <c r="AYG2027" s="418"/>
      <c r="AYH2027" s="418"/>
      <c r="AYI2027" s="418"/>
      <c r="AYJ2027" s="418"/>
      <c r="AYK2027" s="418"/>
      <c r="AYL2027" s="418"/>
      <c r="AYM2027" s="418"/>
      <c r="AYN2027" s="418"/>
      <c r="AYO2027" s="418"/>
      <c r="AYP2027" s="418"/>
      <c r="AYQ2027" s="418"/>
      <c r="AYR2027" s="418"/>
      <c r="AYS2027" s="418"/>
      <c r="AYT2027" s="418"/>
      <c r="AYU2027" s="418"/>
      <c r="AYV2027" s="418"/>
      <c r="AYW2027" s="418"/>
      <c r="AYX2027" s="418"/>
      <c r="AYY2027" s="418"/>
      <c r="AYZ2027" s="418"/>
      <c r="AZA2027" s="418"/>
      <c r="AZB2027" s="418"/>
      <c r="AZC2027" s="418"/>
      <c r="AZD2027" s="418"/>
      <c r="AZE2027" s="418"/>
      <c r="AZF2027" s="418"/>
      <c r="AZG2027" s="418"/>
      <c r="AZH2027" s="418"/>
      <c r="AZI2027" s="418"/>
      <c r="AZJ2027" s="418"/>
      <c r="AZK2027" s="418"/>
      <c r="AZL2027" s="418"/>
      <c r="AZM2027" s="418"/>
      <c r="AZN2027" s="418"/>
      <c r="AZO2027" s="418"/>
      <c r="AZP2027" s="418"/>
      <c r="AZQ2027" s="418"/>
      <c r="AZR2027" s="418"/>
      <c r="AZS2027" s="418"/>
      <c r="AZT2027" s="418"/>
      <c r="AZU2027" s="418"/>
      <c r="AZV2027" s="418"/>
      <c r="AZW2027" s="418"/>
      <c r="AZX2027" s="418"/>
      <c r="AZY2027" s="418"/>
      <c r="AZZ2027" s="418"/>
      <c r="BAA2027" s="418"/>
      <c r="BAB2027" s="418"/>
      <c r="BAC2027" s="418"/>
      <c r="BAD2027" s="418"/>
      <c r="BAE2027" s="418"/>
      <c r="BAF2027" s="418"/>
      <c r="BAG2027" s="418"/>
      <c r="BAH2027" s="418"/>
      <c r="BAI2027" s="418"/>
      <c r="BAJ2027" s="418"/>
      <c r="BAK2027" s="418"/>
      <c r="BAL2027" s="418"/>
      <c r="BAM2027" s="418"/>
      <c r="BAN2027" s="418"/>
      <c r="BAO2027" s="418"/>
      <c r="BAP2027" s="418"/>
      <c r="BAQ2027" s="418"/>
      <c r="BAR2027" s="418"/>
      <c r="BAS2027" s="418"/>
      <c r="BAT2027" s="418"/>
      <c r="BAU2027" s="418"/>
      <c r="BAV2027" s="418"/>
      <c r="BAW2027" s="418"/>
      <c r="BAX2027" s="418"/>
      <c r="BAY2027" s="418"/>
      <c r="BAZ2027" s="418"/>
      <c r="BBA2027" s="418"/>
      <c r="BBB2027" s="418"/>
      <c r="BBC2027" s="418"/>
      <c r="BBD2027" s="418"/>
      <c r="BBE2027" s="418"/>
      <c r="BBF2027" s="418"/>
      <c r="BBG2027" s="418"/>
      <c r="BBH2027" s="418"/>
      <c r="BBI2027" s="418"/>
      <c r="BBJ2027" s="418"/>
      <c r="BBK2027" s="418"/>
      <c r="BBL2027" s="418"/>
      <c r="BBM2027" s="418"/>
      <c r="BBN2027" s="418"/>
      <c r="BBO2027" s="418"/>
      <c r="BBP2027" s="418"/>
      <c r="BBQ2027" s="418"/>
      <c r="BBR2027" s="418"/>
      <c r="BBS2027" s="418"/>
      <c r="BBT2027" s="418"/>
      <c r="BBU2027" s="418"/>
      <c r="BBV2027" s="418"/>
      <c r="BBW2027" s="418"/>
      <c r="BBX2027" s="418"/>
      <c r="BBY2027" s="418"/>
      <c r="BBZ2027" s="418"/>
      <c r="BCA2027" s="418"/>
      <c r="BCB2027" s="418"/>
      <c r="BCC2027" s="418"/>
      <c r="BCD2027" s="418"/>
      <c r="BCE2027" s="418"/>
      <c r="BCF2027" s="418"/>
      <c r="BCG2027" s="418"/>
      <c r="BCH2027" s="418"/>
      <c r="BCI2027" s="418"/>
      <c r="BCJ2027" s="418"/>
      <c r="BCK2027" s="418"/>
      <c r="BCL2027" s="418"/>
      <c r="BCM2027" s="418"/>
      <c r="BCN2027" s="418"/>
      <c r="BCO2027" s="418"/>
      <c r="BCP2027" s="418"/>
      <c r="BCQ2027" s="418"/>
      <c r="BCR2027" s="418"/>
      <c r="BCS2027" s="418"/>
      <c r="BCT2027" s="418"/>
      <c r="BCU2027" s="418"/>
      <c r="BCV2027" s="418"/>
      <c r="BCW2027" s="418"/>
      <c r="BCX2027" s="418"/>
      <c r="BCY2027" s="418"/>
      <c r="BCZ2027" s="418"/>
      <c r="BDA2027" s="418"/>
      <c r="BDB2027" s="418"/>
      <c r="BDC2027" s="418"/>
      <c r="BDD2027" s="418"/>
      <c r="BDE2027" s="418"/>
      <c r="BDF2027" s="418"/>
      <c r="BDG2027" s="418"/>
      <c r="BDH2027" s="418"/>
      <c r="BDI2027" s="418"/>
      <c r="BDJ2027" s="418"/>
      <c r="BDK2027" s="418"/>
      <c r="BDL2027" s="418"/>
      <c r="BDM2027" s="418"/>
      <c r="BDN2027" s="418"/>
      <c r="BDO2027" s="418"/>
      <c r="BDP2027" s="418"/>
      <c r="BDQ2027" s="418"/>
      <c r="BDR2027" s="418"/>
      <c r="BDS2027" s="418"/>
      <c r="BDT2027" s="418"/>
      <c r="BDU2027" s="418"/>
      <c r="BDV2027" s="418"/>
      <c r="BDW2027" s="418"/>
      <c r="BDX2027" s="418"/>
      <c r="BDY2027" s="418"/>
      <c r="BDZ2027" s="418"/>
      <c r="BEA2027" s="418"/>
      <c r="BEB2027" s="418"/>
      <c r="BEC2027" s="418"/>
      <c r="BED2027" s="418"/>
      <c r="BEE2027" s="418"/>
      <c r="BEF2027" s="418"/>
      <c r="BEG2027" s="418"/>
      <c r="BEH2027" s="418"/>
      <c r="BEI2027" s="418"/>
      <c r="BEJ2027" s="418"/>
      <c r="BEK2027" s="418"/>
      <c r="BEL2027" s="418"/>
      <c r="BEM2027" s="418"/>
      <c r="BEN2027" s="418"/>
      <c r="BEO2027" s="418"/>
      <c r="BEP2027" s="418"/>
      <c r="BEQ2027" s="418"/>
      <c r="BER2027" s="418"/>
      <c r="BES2027" s="418"/>
      <c r="BET2027" s="418"/>
      <c r="BEU2027" s="418"/>
      <c r="BEV2027" s="418"/>
      <c r="BEW2027" s="418"/>
      <c r="BEX2027" s="418"/>
      <c r="BEY2027" s="418"/>
      <c r="BEZ2027" s="418"/>
      <c r="BFA2027" s="418"/>
      <c r="BFB2027" s="418"/>
      <c r="BFC2027" s="418"/>
      <c r="BFD2027" s="418"/>
      <c r="BFE2027" s="418"/>
      <c r="BFF2027" s="418"/>
      <c r="BFG2027" s="418"/>
      <c r="BFH2027" s="418"/>
      <c r="BFI2027" s="418"/>
      <c r="BFJ2027" s="418"/>
      <c r="BFK2027" s="418"/>
      <c r="BFL2027" s="418"/>
      <c r="BFM2027" s="418"/>
      <c r="BFN2027" s="418"/>
      <c r="BFO2027" s="418"/>
      <c r="BFP2027" s="418"/>
      <c r="BFQ2027" s="418"/>
      <c r="BFR2027" s="418"/>
      <c r="BFS2027" s="418"/>
      <c r="BFT2027" s="418"/>
      <c r="BFU2027" s="418"/>
      <c r="BFV2027" s="418"/>
      <c r="BFW2027" s="418"/>
      <c r="BFX2027" s="418"/>
      <c r="BFY2027" s="418"/>
      <c r="BFZ2027" s="418"/>
      <c r="BGA2027" s="418"/>
      <c r="BGB2027" s="418"/>
      <c r="BGC2027" s="418"/>
      <c r="BGD2027" s="418"/>
      <c r="BGE2027" s="418"/>
      <c r="BGF2027" s="418"/>
      <c r="BGG2027" s="418"/>
      <c r="BGH2027" s="418"/>
      <c r="BGI2027" s="418"/>
      <c r="BGJ2027" s="418"/>
      <c r="BGK2027" s="418"/>
      <c r="BGL2027" s="418"/>
      <c r="BGM2027" s="418"/>
      <c r="BGN2027" s="418"/>
      <c r="BGO2027" s="418"/>
      <c r="BGP2027" s="418"/>
      <c r="BGQ2027" s="418"/>
      <c r="BGR2027" s="418"/>
      <c r="BGS2027" s="418"/>
      <c r="BGT2027" s="418"/>
      <c r="BGU2027" s="418"/>
      <c r="BGV2027" s="418"/>
      <c r="BGW2027" s="418"/>
      <c r="BGX2027" s="418"/>
      <c r="BGY2027" s="418"/>
      <c r="BGZ2027" s="418"/>
      <c r="BHA2027" s="418"/>
      <c r="BHB2027" s="418"/>
      <c r="BHC2027" s="418"/>
      <c r="BHD2027" s="418"/>
      <c r="BHE2027" s="418"/>
      <c r="BHF2027" s="418"/>
      <c r="BHG2027" s="418"/>
      <c r="BHH2027" s="418"/>
      <c r="BHI2027" s="418"/>
      <c r="BHJ2027" s="418"/>
      <c r="BHK2027" s="418"/>
      <c r="BHL2027" s="418"/>
      <c r="BHM2027" s="418"/>
      <c r="BHN2027" s="418"/>
      <c r="BHO2027" s="418"/>
      <c r="BHP2027" s="418"/>
      <c r="BHQ2027" s="418"/>
      <c r="BHR2027" s="418"/>
      <c r="BHS2027" s="418"/>
      <c r="BHT2027" s="418"/>
      <c r="BHU2027" s="418"/>
      <c r="BHV2027" s="418"/>
      <c r="BHW2027" s="418"/>
      <c r="BHX2027" s="418"/>
      <c r="BHY2027" s="418"/>
      <c r="BHZ2027" s="418"/>
      <c r="BIA2027" s="418"/>
      <c r="BIB2027" s="418"/>
      <c r="BIC2027" s="418"/>
      <c r="BID2027" s="418"/>
      <c r="BIE2027" s="418"/>
      <c r="BIF2027" s="418"/>
      <c r="BIG2027" s="418"/>
      <c r="BIH2027" s="418"/>
      <c r="BII2027" s="418"/>
      <c r="BIJ2027" s="418"/>
      <c r="BIK2027" s="418"/>
      <c r="BIL2027" s="418"/>
      <c r="BIM2027" s="418"/>
      <c r="BIN2027" s="418"/>
      <c r="BIO2027" s="418"/>
      <c r="BIP2027" s="418"/>
      <c r="BIQ2027" s="418"/>
      <c r="BIR2027" s="418"/>
      <c r="BIS2027" s="418"/>
      <c r="BIT2027" s="418"/>
      <c r="BIU2027" s="418"/>
      <c r="BIV2027" s="418"/>
      <c r="BIW2027" s="418"/>
      <c r="BIX2027" s="418"/>
      <c r="BIY2027" s="418"/>
      <c r="BIZ2027" s="418"/>
      <c r="BJA2027" s="418"/>
      <c r="BJB2027" s="418"/>
      <c r="BJC2027" s="418"/>
      <c r="BJD2027" s="418"/>
      <c r="BJE2027" s="418"/>
      <c r="BJF2027" s="418"/>
      <c r="BJG2027" s="418"/>
      <c r="BJH2027" s="418"/>
      <c r="BJI2027" s="418"/>
      <c r="BJJ2027" s="418"/>
      <c r="BJK2027" s="418"/>
      <c r="BJL2027" s="418"/>
      <c r="BJM2027" s="418"/>
      <c r="BJN2027" s="418"/>
      <c r="BJO2027" s="418"/>
      <c r="BJP2027" s="418"/>
      <c r="BJQ2027" s="418"/>
      <c r="BJR2027" s="418"/>
      <c r="BJS2027" s="418"/>
      <c r="BJT2027" s="418"/>
      <c r="BJU2027" s="418"/>
      <c r="BJV2027" s="418"/>
      <c r="BJW2027" s="418"/>
      <c r="BJX2027" s="418"/>
      <c r="BJY2027" s="418"/>
      <c r="BJZ2027" s="418"/>
      <c r="BKA2027" s="418"/>
      <c r="BKB2027" s="418"/>
      <c r="BKC2027" s="418"/>
      <c r="BKD2027" s="418"/>
      <c r="BKE2027" s="418"/>
      <c r="BKF2027" s="418"/>
      <c r="BKG2027" s="418"/>
      <c r="BKH2027" s="418"/>
      <c r="BKI2027" s="418"/>
      <c r="BKJ2027" s="418"/>
      <c r="BKK2027" s="418"/>
      <c r="BKL2027" s="418"/>
      <c r="BKM2027" s="418"/>
      <c r="BKN2027" s="418"/>
      <c r="BKO2027" s="418"/>
      <c r="BKP2027" s="418"/>
      <c r="BKQ2027" s="418"/>
      <c r="BKR2027" s="418"/>
      <c r="BKS2027" s="418"/>
      <c r="BKT2027" s="418"/>
      <c r="BKU2027" s="418"/>
      <c r="BKV2027" s="418"/>
      <c r="BKW2027" s="418"/>
      <c r="BKX2027" s="418"/>
      <c r="BKY2027" s="418"/>
      <c r="BKZ2027" s="418"/>
      <c r="BLA2027" s="418"/>
      <c r="BLB2027" s="418"/>
      <c r="BLC2027" s="418"/>
      <c r="BLD2027" s="418"/>
      <c r="BLE2027" s="418"/>
      <c r="BLF2027" s="418"/>
      <c r="BLG2027" s="418"/>
      <c r="BLH2027" s="418"/>
      <c r="BLI2027" s="418"/>
      <c r="BLJ2027" s="418"/>
      <c r="BLK2027" s="418"/>
      <c r="BLL2027" s="418"/>
      <c r="BLM2027" s="418"/>
      <c r="BLN2027" s="418"/>
      <c r="BLO2027" s="418"/>
      <c r="BLP2027" s="418"/>
      <c r="BLQ2027" s="418"/>
      <c r="BLR2027" s="418"/>
      <c r="BLS2027" s="418"/>
      <c r="BLT2027" s="418"/>
      <c r="BLU2027" s="418"/>
      <c r="BLV2027" s="418"/>
      <c r="BLW2027" s="418"/>
      <c r="BLX2027" s="418"/>
      <c r="BLY2027" s="418"/>
      <c r="BLZ2027" s="418"/>
      <c r="BMA2027" s="418"/>
      <c r="BMB2027" s="418"/>
      <c r="BMC2027" s="418"/>
      <c r="BMD2027" s="418"/>
      <c r="BME2027" s="418"/>
      <c r="BMF2027" s="418"/>
      <c r="BMG2027" s="418"/>
      <c r="BMH2027" s="418"/>
      <c r="BMI2027" s="418"/>
      <c r="BMJ2027" s="418"/>
      <c r="BMK2027" s="418"/>
      <c r="BML2027" s="418"/>
      <c r="BMM2027" s="418"/>
      <c r="BMN2027" s="418"/>
      <c r="BMO2027" s="418"/>
      <c r="BMP2027" s="418"/>
      <c r="BMQ2027" s="418"/>
      <c r="BMR2027" s="418"/>
      <c r="BMS2027" s="418"/>
      <c r="BMT2027" s="418"/>
      <c r="BMU2027" s="418"/>
      <c r="BMV2027" s="418"/>
      <c r="BMW2027" s="418"/>
      <c r="BMX2027" s="418"/>
      <c r="BMY2027" s="418"/>
      <c r="BMZ2027" s="418"/>
      <c r="BNA2027" s="418"/>
      <c r="BNB2027" s="418"/>
      <c r="BNC2027" s="418"/>
      <c r="BND2027" s="418"/>
      <c r="BNE2027" s="418"/>
      <c r="BNF2027" s="418"/>
      <c r="BNG2027" s="418"/>
      <c r="BNH2027" s="418"/>
      <c r="BNI2027" s="418"/>
      <c r="BNJ2027" s="418"/>
      <c r="BNK2027" s="418"/>
      <c r="BNL2027" s="418"/>
      <c r="BNM2027" s="418"/>
      <c r="BNN2027" s="418"/>
      <c r="BNO2027" s="418"/>
      <c r="BNP2027" s="418"/>
      <c r="BNQ2027" s="418"/>
      <c r="BNR2027" s="418"/>
      <c r="BNS2027" s="418"/>
      <c r="BNT2027" s="418"/>
      <c r="BNU2027" s="418"/>
      <c r="BNV2027" s="418"/>
      <c r="BNW2027" s="418"/>
      <c r="BNX2027" s="418"/>
      <c r="BNY2027" s="418"/>
      <c r="BNZ2027" s="418"/>
      <c r="BOA2027" s="418"/>
      <c r="BOB2027" s="418"/>
      <c r="BOC2027" s="418"/>
      <c r="BOD2027" s="418"/>
      <c r="BOE2027" s="418"/>
      <c r="BOF2027" s="418"/>
      <c r="BOG2027" s="418"/>
      <c r="BOH2027" s="418"/>
      <c r="BOI2027" s="418"/>
      <c r="BOJ2027" s="418"/>
      <c r="BOK2027" s="418"/>
      <c r="BOL2027" s="418"/>
      <c r="BOM2027" s="418"/>
      <c r="BON2027" s="418"/>
      <c r="BOO2027" s="418"/>
      <c r="BOP2027" s="418"/>
      <c r="BOQ2027" s="418"/>
      <c r="BOR2027" s="418"/>
      <c r="BOS2027" s="418"/>
      <c r="BOT2027" s="418"/>
      <c r="BOU2027" s="418"/>
      <c r="BOV2027" s="418"/>
      <c r="BOW2027" s="418"/>
      <c r="BOX2027" s="418"/>
      <c r="BOY2027" s="418"/>
      <c r="BOZ2027" s="418"/>
      <c r="BPA2027" s="418"/>
      <c r="BPB2027" s="418"/>
      <c r="BPC2027" s="418"/>
      <c r="BPD2027" s="418"/>
      <c r="BPE2027" s="418"/>
      <c r="BPF2027" s="418"/>
      <c r="BPG2027" s="418"/>
      <c r="BPH2027" s="418"/>
      <c r="BPI2027" s="418"/>
      <c r="BPJ2027" s="418"/>
      <c r="BPK2027" s="418"/>
      <c r="BPL2027" s="418"/>
      <c r="BPM2027" s="418"/>
      <c r="BPN2027" s="418"/>
      <c r="BPO2027" s="418"/>
      <c r="BPP2027" s="418"/>
      <c r="BPQ2027" s="418"/>
      <c r="BPR2027" s="418"/>
      <c r="BPS2027" s="418"/>
      <c r="BPT2027" s="418"/>
      <c r="BPU2027" s="418"/>
      <c r="BPV2027" s="418"/>
      <c r="BPW2027" s="418"/>
      <c r="BPX2027" s="418"/>
      <c r="BPY2027" s="418"/>
      <c r="BPZ2027" s="418"/>
      <c r="BQA2027" s="418"/>
      <c r="BQB2027" s="418"/>
      <c r="BQC2027" s="418"/>
      <c r="BQD2027" s="418"/>
      <c r="BQE2027" s="418"/>
      <c r="BQF2027" s="418"/>
      <c r="BQG2027" s="418"/>
      <c r="BQH2027" s="418"/>
      <c r="BQI2027" s="418"/>
      <c r="BQJ2027" s="418"/>
      <c r="BQK2027" s="418"/>
      <c r="BQL2027" s="418"/>
      <c r="BQM2027" s="418"/>
      <c r="BQN2027" s="418"/>
      <c r="BQO2027" s="418"/>
      <c r="BQP2027" s="418"/>
      <c r="BQQ2027" s="418"/>
      <c r="BQR2027" s="418"/>
      <c r="BQS2027" s="418"/>
      <c r="BQT2027" s="418"/>
      <c r="BQU2027" s="418"/>
      <c r="BQV2027" s="418"/>
      <c r="BQW2027" s="418"/>
      <c r="BQX2027" s="418"/>
      <c r="BQY2027" s="418"/>
      <c r="BQZ2027" s="418"/>
      <c r="BRA2027" s="418"/>
      <c r="BRB2027" s="418"/>
      <c r="BRC2027" s="418"/>
      <c r="BRD2027" s="418"/>
      <c r="BRE2027" s="418"/>
      <c r="BRF2027" s="418"/>
      <c r="BRG2027" s="418"/>
      <c r="BRH2027" s="418"/>
      <c r="BRI2027" s="418"/>
      <c r="BRJ2027" s="418"/>
      <c r="BRK2027" s="418"/>
      <c r="BRL2027" s="418"/>
      <c r="BRM2027" s="418"/>
      <c r="BRN2027" s="418"/>
      <c r="BRO2027" s="418"/>
      <c r="BRP2027" s="418"/>
      <c r="BRQ2027" s="418"/>
      <c r="BRR2027" s="418"/>
      <c r="BRS2027" s="418"/>
      <c r="BRT2027" s="418"/>
      <c r="BRU2027" s="418"/>
      <c r="BRV2027" s="418"/>
      <c r="BRW2027" s="418"/>
      <c r="BRX2027" s="418"/>
      <c r="BRY2027" s="418"/>
      <c r="BRZ2027" s="418"/>
      <c r="BSA2027" s="418"/>
      <c r="BSB2027" s="418"/>
      <c r="BSC2027" s="418"/>
      <c r="BSD2027" s="418"/>
      <c r="BSE2027" s="418"/>
      <c r="BSF2027" s="418"/>
      <c r="BSG2027" s="418"/>
      <c r="BSH2027" s="418"/>
      <c r="BSI2027" s="418"/>
      <c r="BSJ2027" s="418"/>
      <c r="BSK2027" s="418"/>
      <c r="BSL2027" s="418"/>
      <c r="BSM2027" s="418"/>
      <c r="BSN2027" s="418"/>
      <c r="BSO2027" s="418"/>
      <c r="BSP2027" s="418"/>
      <c r="BSQ2027" s="418"/>
      <c r="BSR2027" s="418"/>
      <c r="BSS2027" s="418"/>
      <c r="BST2027" s="418"/>
      <c r="BSU2027" s="418"/>
      <c r="BSV2027" s="418"/>
      <c r="BSW2027" s="418"/>
      <c r="BSX2027" s="418"/>
      <c r="BSY2027" s="418"/>
      <c r="BSZ2027" s="418"/>
      <c r="BTA2027" s="418"/>
      <c r="BTB2027" s="418"/>
      <c r="BTC2027" s="418"/>
      <c r="BTD2027" s="418"/>
      <c r="BTE2027" s="418"/>
      <c r="BTF2027" s="418"/>
      <c r="BTG2027" s="418"/>
      <c r="BTH2027" s="418"/>
      <c r="BTI2027" s="418"/>
      <c r="BTJ2027" s="418"/>
      <c r="BTK2027" s="418"/>
      <c r="BTL2027" s="418"/>
      <c r="BTM2027" s="418"/>
      <c r="BTN2027" s="418"/>
      <c r="BTO2027" s="418"/>
      <c r="BTP2027" s="418"/>
      <c r="BTQ2027" s="418"/>
      <c r="BTR2027" s="418"/>
      <c r="BTS2027" s="418"/>
      <c r="BTT2027" s="418"/>
      <c r="BTU2027" s="418"/>
      <c r="BTV2027" s="418"/>
      <c r="BTW2027" s="418"/>
      <c r="BTX2027" s="418"/>
      <c r="BTY2027" s="418"/>
      <c r="BTZ2027" s="418"/>
      <c r="BUA2027" s="418"/>
      <c r="BUB2027" s="418"/>
      <c r="BUC2027" s="418"/>
      <c r="BUD2027" s="418"/>
      <c r="BUE2027" s="418"/>
      <c r="BUF2027" s="418"/>
      <c r="BUG2027" s="418"/>
      <c r="BUH2027" s="418"/>
      <c r="BUI2027" s="418"/>
      <c r="BUJ2027" s="418"/>
      <c r="BUK2027" s="418"/>
      <c r="BUL2027" s="418"/>
      <c r="BUM2027" s="418"/>
      <c r="BUN2027" s="418"/>
      <c r="BUO2027" s="418"/>
      <c r="BUP2027" s="418"/>
      <c r="BUQ2027" s="418"/>
      <c r="BUR2027" s="418"/>
      <c r="BUS2027" s="418"/>
      <c r="BUT2027" s="418"/>
      <c r="BUU2027" s="418"/>
      <c r="BUV2027" s="418"/>
      <c r="BUW2027" s="418"/>
      <c r="BUX2027" s="418"/>
      <c r="BUY2027" s="418"/>
      <c r="BUZ2027" s="418"/>
      <c r="BVA2027" s="418"/>
      <c r="BVB2027" s="418"/>
      <c r="BVC2027" s="418"/>
      <c r="BVD2027" s="418"/>
      <c r="BVE2027" s="418"/>
      <c r="BVF2027" s="418"/>
      <c r="BVG2027" s="418"/>
      <c r="BVH2027" s="418"/>
      <c r="BVI2027" s="418"/>
      <c r="BVJ2027" s="418"/>
      <c r="BVK2027" s="418"/>
      <c r="BVL2027" s="418"/>
      <c r="BVM2027" s="418"/>
      <c r="BVN2027" s="418"/>
      <c r="BVO2027" s="418"/>
      <c r="BVP2027" s="418"/>
      <c r="BVQ2027" s="418"/>
      <c r="BVR2027" s="418"/>
      <c r="BVS2027" s="418"/>
      <c r="BVT2027" s="418"/>
      <c r="BVU2027" s="418"/>
      <c r="BVV2027" s="418"/>
      <c r="BVW2027" s="418"/>
      <c r="BVX2027" s="418"/>
      <c r="BVY2027" s="418"/>
      <c r="BVZ2027" s="418"/>
      <c r="BWA2027" s="418"/>
      <c r="BWB2027" s="418"/>
      <c r="BWC2027" s="418"/>
      <c r="BWD2027" s="418"/>
      <c r="BWE2027" s="418"/>
      <c r="BWF2027" s="418"/>
      <c r="BWG2027" s="418"/>
      <c r="BWH2027" s="418"/>
      <c r="BWI2027" s="418"/>
      <c r="BWJ2027" s="418"/>
      <c r="BWK2027" s="418"/>
      <c r="BWL2027" s="418"/>
      <c r="BWM2027" s="418"/>
      <c r="BWN2027" s="418"/>
      <c r="BWO2027" s="418"/>
      <c r="BWP2027" s="418"/>
      <c r="BWQ2027" s="418"/>
      <c r="BWR2027" s="418"/>
      <c r="BWS2027" s="418"/>
      <c r="BWT2027" s="418"/>
      <c r="BWU2027" s="418"/>
      <c r="BWV2027" s="418"/>
      <c r="BWW2027" s="418"/>
      <c r="BWX2027" s="418"/>
      <c r="BWY2027" s="418"/>
      <c r="BWZ2027" s="418"/>
      <c r="BXA2027" s="418"/>
      <c r="BXB2027" s="418"/>
      <c r="BXC2027" s="418"/>
      <c r="BXD2027" s="418"/>
      <c r="BXE2027" s="418"/>
      <c r="BXF2027" s="418"/>
      <c r="BXG2027" s="418"/>
      <c r="BXH2027" s="418"/>
      <c r="BXI2027" s="418"/>
      <c r="BXJ2027" s="418"/>
      <c r="BXK2027" s="418"/>
      <c r="BXL2027" s="418"/>
      <c r="BXM2027" s="418"/>
      <c r="BXN2027" s="418"/>
      <c r="BXO2027" s="418"/>
      <c r="BXP2027" s="418"/>
      <c r="BXQ2027" s="418"/>
      <c r="BXR2027" s="418"/>
      <c r="BXS2027" s="418"/>
      <c r="BXT2027" s="418"/>
      <c r="BXU2027" s="418"/>
      <c r="BXV2027" s="418"/>
      <c r="BXW2027" s="418"/>
      <c r="BXX2027" s="418"/>
      <c r="BXY2027" s="418"/>
      <c r="BXZ2027" s="418"/>
      <c r="BYA2027" s="418"/>
      <c r="BYB2027" s="418"/>
      <c r="BYC2027" s="418"/>
      <c r="BYD2027" s="418"/>
      <c r="BYE2027" s="418"/>
      <c r="BYF2027" s="418"/>
      <c r="BYG2027" s="418"/>
      <c r="BYH2027" s="418"/>
      <c r="BYI2027" s="418"/>
      <c r="BYJ2027" s="418"/>
      <c r="BYK2027" s="418"/>
      <c r="BYL2027" s="418"/>
      <c r="BYM2027" s="418"/>
      <c r="BYN2027" s="418"/>
      <c r="BYO2027" s="418"/>
      <c r="BYP2027" s="418"/>
      <c r="BYQ2027" s="418"/>
      <c r="BYR2027" s="418"/>
      <c r="BYS2027" s="418"/>
      <c r="BYT2027" s="418"/>
      <c r="BYU2027" s="418"/>
      <c r="BYV2027" s="418"/>
      <c r="BYW2027" s="418"/>
      <c r="BYX2027" s="418"/>
      <c r="BYY2027" s="418"/>
      <c r="BYZ2027" s="418"/>
      <c r="BZA2027" s="418"/>
      <c r="BZB2027" s="418"/>
      <c r="BZC2027" s="418"/>
      <c r="BZD2027" s="418"/>
      <c r="BZE2027" s="418"/>
      <c r="BZF2027" s="418"/>
      <c r="BZG2027" s="418"/>
      <c r="BZH2027" s="418"/>
      <c r="BZI2027" s="418"/>
      <c r="BZJ2027" s="418"/>
      <c r="BZK2027" s="418"/>
      <c r="BZL2027" s="418"/>
      <c r="BZM2027" s="418"/>
      <c r="BZN2027" s="418"/>
      <c r="BZO2027" s="418"/>
      <c r="BZP2027" s="418"/>
      <c r="BZQ2027" s="418"/>
      <c r="BZR2027" s="418"/>
      <c r="BZS2027" s="418"/>
      <c r="BZT2027" s="418"/>
      <c r="BZU2027" s="418"/>
      <c r="BZV2027" s="418"/>
      <c r="BZW2027" s="418"/>
      <c r="BZX2027" s="418"/>
      <c r="BZY2027" s="418"/>
      <c r="BZZ2027" s="418"/>
      <c r="CAA2027" s="418"/>
      <c r="CAB2027" s="418"/>
      <c r="CAC2027" s="418"/>
      <c r="CAD2027" s="418"/>
      <c r="CAE2027" s="418"/>
      <c r="CAF2027" s="418"/>
      <c r="CAG2027" s="418"/>
      <c r="CAH2027" s="418"/>
      <c r="CAI2027" s="418"/>
      <c r="CAJ2027" s="418"/>
      <c r="CAK2027" s="418"/>
      <c r="CAL2027" s="418"/>
      <c r="CAM2027" s="418"/>
      <c r="CAN2027" s="418"/>
      <c r="CAO2027" s="418"/>
      <c r="CAP2027" s="418"/>
      <c r="CAQ2027" s="418"/>
      <c r="CAR2027" s="418"/>
      <c r="CAS2027" s="418"/>
      <c r="CAT2027" s="418"/>
      <c r="CAU2027" s="418"/>
      <c r="CAV2027" s="418"/>
      <c r="CAW2027" s="418"/>
      <c r="CAX2027" s="418"/>
      <c r="CAY2027" s="418"/>
      <c r="CAZ2027" s="418"/>
      <c r="CBA2027" s="418"/>
      <c r="CBB2027" s="418"/>
      <c r="CBC2027" s="418"/>
      <c r="CBD2027" s="418"/>
      <c r="CBE2027" s="418"/>
      <c r="CBF2027" s="418"/>
      <c r="CBG2027" s="418"/>
      <c r="CBH2027" s="418"/>
      <c r="CBI2027" s="418"/>
      <c r="CBJ2027" s="418"/>
      <c r="CBK2027" s="418"/>
      <c r="CBL2027" s="418"/>
      <c r="CBM2027" s="418"/>
      <c r="CBN2027" s="418"/>
      <c r="CBO2027" s="418"/>
      <c r="CBP2027" s="418"/>
      <c r="CBQ2027" s="418"/>
      <c r="CBR2027" s="418"/>
      <c r="CBS2027" s="418"/>
      <c r="CBT2027" s="418"/>
      <c r="CBU2027" s="418"/>
      <c r="CBV2027" s="418"/>
      <c r="CBW2027" s="418"/>
      <c r="CBX2027" s="418"/>
      <c r="CBY2027" s="418"/>
      <c r="CBZ2027" s="418"/>
      <c r="CCA2027" s="418"/>
      <c r="CCB2027" s="418"/>
      <c r="CCC2027" s="418"/>
      <c r="CCD2027" s="418"/>
      <c r="CCE2027" s="418"/>
      <c r="CCF2027" s="418"/>
      <c r="CCG2027" s="418"/>
      <c r="CCH2027" s="418"/>
      <c r="CCI2027" s="418"/>
      <c r="CCJ2027" s="418"/>
      <c r="CCK2027" s="418"/>
      <c r="CCL2027" s="418"/>
      <c r="CCM2027" s="418"/>
      <c r="CCN2027" s="418"/>
      <c r="CCO2027" s="418"/>
      <c r="CCP2027" s="418"/>
      <c r="CCQ2027" s="418"/>
      <c r="CCR2027" s="418"/>
      <c r="CCS2027" s="418"/>
      <c r="CCT2027" s="418"/>
      <c r="CCU2027" s="418"/>
      <c r="CCV2027" s="418"/>
      <c r="CCW2027" s="418"/>
      <c r="CCX2027" s="418"/>
      <c r="CCY2027" s="418"/>
      <c r="CCZ2027" s="418"/>
      <c r="CDA2027" s="418"/>
      <c r="CDB2027" s="418"/>
      <c r="CDC2027" s="418"/>
      <c r="CDD2027" s="418"/>
      <c r="CDE2027" s="418"/>
      <c r="CDF2027" s="418"/>
      <c r="CDG2027" s="418"/>
      <c r="CDH2027" s="418"/>
      <c r="CDI2027" s="418"/>
      <c r="CDJ2027" s="418"/>
      <c r="CDK2027" s="418"/>
      <c r="CDL2027" s="418"/>
      <c r="CDM2027" s="418"/>
      <c r="CDN2027" s="418"/>
      <c r="CDO2027" s="418"/>
      <c r="CDP2027" s="418"/>
      <c r="CDQ2027" s="418"/>
      <c r="CDR2027" s="418"/>
      <c r="CDS2027" s="418"/>
      <c r="CDT2027" s="418"/>
      <c r="CDU2027" s="418"/>
      <c r="CDV2027" s="418"/>
      <c r="CDW2027" s="418"/>
      <c r="CDX2027" s="418"/>
      <c r="CDY2027" s="418"/>
      <c r="CDZ2027" s="418"/>
      <c r="CEA2027" s="418"/>
      <c r="CEB2027" s="418"/>
      <c r="CEC2027" s="418"/>
      <c r="CED2027" s="418"/>
      <c r="CEE2027" s="418"/>
      <c r="CEF2027" s="418"/>
      <c r="CEG2027" s="418"/>
      <c r="CEH2027" s="418"/>
      <c r="CEI2027" s="418"/>
      <c r="CEJ2027" s="418"/>
      <c r="CEK2027" s="418"/>
      <c r="CEL2027" s="418"/>
      <c r="CEM2027" s="418"/>
      <c r="CEN2027" s="418"/>
      <c r="CEO2027" s="418"/>
      <c r="CEP2027" s="418"/>
      <c r="CEQ2027" s="418"/>
      <c r="CER2027" s="418"/>
      <c r="CES2027" s="418"/>
      <c r="CET2027" s="418"/>
      <c r="CEU2027" s="418"/>
      <c r="CEV2027" s="418"/>
      <c r="CEW2027" s="418"/>
      <c r="CEX2027" s="418"/>
      <c r="CEY2027" s="418"/>
      <c r="CEZ2027" s="418"/>
      <c r="CFA2027" s="418"/>
      <c r="CFB2027" s="418"/>
      <c r="CFC2027" s="418"/>
      <c r="CFD2027" s="418"/>
      <c r="CFE2027" s="418"/>
      <c r="CFF2027" s="418"/>
      <c r="CFG2027" s="418"/>
      <c r="CFH2027" s="418"/>
      <c r="CFI2027" s="418"/>
      <c r="CFJ2027" s="418"/>
      <c r="CFK2027" s="418"/>
      <c r="CFL2027" s="418"/>
      <c r="CFM2027" s="418"/>
      <c r="CFN2027" s="418"/>
      <c r="CFO2027" s="418"/>
      <c r="CFP2027" s="418"/>
      <c r="CFQ2027" s="418"/>
      <c r="CFR2027" s="418"/>
      <c r="CFS2027" s="418"/>
      <c r="CFT2027" s="418"/>
      <c r="CFU2027" s="418"/>
      <c r="CFV2027" s="418"/>
      <c r="CFW2027" s="418"/>
      <c r="CFX2027" s="418"/>
      <c r="CFY2027" s="418"/>
      <c r="CFZ2027" s="418"/>
      <c r="CGA2027" s="418"/>
      <c r="CGB2027" s="418"/>
      <c r="CGC2027" s="418"/>
      <c r="CGD2027" s="418"/>
      <c r="CGE2027" s="418"/>
      <c r="CGF2027" s="418"/>
      <c r="CGG2027" s="418"/>
      <c r="CGH2027" s="418"/>
      <c r="CGI2027" s="418"/>
      <c r="CGJ2027" s="418"/>
      <c r="CGK2027" s="418"/>
      <c r="CGL2027" s="418"/>
      <c r="CGM2027" s="418"/>
      <c r="CGN2027" s="418"/>
      <c r="CGO2027" s="418"/>
      <c r="CGP2027" s="418"/>
      <c r="CGQ2027" s="418"/>
      <c r="CGR2027" s="418"/>
      <c r="CGS2027" s="418"/>
      <c r="CGT2027" s="418"/>
      <c r="CGU2027" s="418"/>
      <c r="CGV2027" s="418"/>
      <c r="CGW2027" s="418"/>
      <c r="CGX2027" s="418"/>
      <c r="CGY2027" s="418"/>
      <c r="CGZ2027" s="418"/>
      <c r="CHA2027" s="418"/>
      <c r="CHB2027" s="418"/>
      <c r="CHC2027" s="418"/>
      <c r="CHD2027" s="418"/>
      <c r="CHE2027" s="418"/>
      <c r="CHF2027" s="418"/>
      <c r="CHG2027" s="418"/>
      <c r="CHH2027" s="418"/>
      <c r="CHI2027" s="418"/>
      <c r="CHJ2027" s="418"/>
      <c r="CHK2027" s="418"/>
      <c r="CHL2027" s="418"/>
      <c r="CHM2027" s="418"/>
      <c r="CHN2027" s="418"/>
      <c r="CHO2027" s="418"/>
      <c r="CHP2027" s="418"/>
      <c r="CHQ2027" s="418"/>
      <c r="CHR2027" s="418"/>
      <c r="CHS2027" s="418"/>
      <c r="CHT2027" s="418"/>
      <c r="CHU2027" s="418"/>
      <c r="CHV2027" s="418"/>
      <c r="CHW2027" s="418"/>
    </row>
    <row r="2028" spans="1:2259" s="567" customFormat="1" ht="18" customHeight="1" x14ac:dyDescent="0.25">
      <c r="A2028" s="74"/>
      <c r="B2028" s="75"/>
      <c r="C2028" s="76"/>
      <c r="D2028" s="182"/>
      <c r="E2028" s="183"/>
      <c r="F2028" s="63"/>
      <c r="G2028" s="79"/>
      <c r="H2028" s="80">
        <v>1541</v>
      </c>
      <c r="I2028" s="87" t="s">
        <v>2629</v>
      </c>
      <c r="J2028" s="79">
        <v>1000</v>
      </c>
      <c r="K2028" s="83">
        <v>36</v>
      </c>
      <c r="L2028" s="83">
        <v>34</v>
      </c>
      <c r="M2028" s="83">
        <v>43</v>
      </c>
      <c r="N2028" s="82"/>
      <c r="O2028" s="83">
        <f t="shared" si="352"/>
        <v>37.666666666666664</v>
      </c>
      <c r="P2028" s="84">
        <f t="shared" si="349"/>
        <v>2.4762066666666666E-2</v>
      </c>
      <c r="Q2028" s="337"/>
      <c r="R2028" s="85"/>
      <c r="S2028" s="79">
        <v>1000</v>
      </c>
      <c r="T2028" s="83"/>
      <c r="U2028" s="83"/>
      <c r="V2028" s="83"/>
      <c r="W2028" s="82"/>
      <c r="X2028" s="83">
        <f t="shared" si="353"/>
        <v>0</v>
      </c>
      <c r="Y2028" s="84">
        <f t="shared" si="348"/>
        <v>0</v>
      </c>
      <c r="Z2028" s="86"/>
      <c r="AA2028" s="73">
        <f t="shared" si="354"/>
        <v>2.4762066666666666E-2</v>
      </c>
      <c r="AB2028" s="831">
        <f t="shared" si="350"/>
        <v>975.23793333333333</v>
      </c>
      <c r="AC2028" s="418"/>
      <c r="AD2028" s="418"/>
      <c r="AE2028" s="418"/>
      <c r="AF2028" s="418"/>
      <c r="AG2028" s="418"/>
      <c r="AH2028" s="418"/>
      <c r="AI2028" s="418"/>
      <c r="AJ2028" s="418"/>
      <c r="AK2028" s="418"/>
      <c r="AL2028" s="418"/>
      <c r="AM2028" s="418"/>
      <c r="AN2028" s="418"/>
      <c r="AO2028" s="418"/>
      <c r="AP2028" s="418"/>
      <c r="AQ2028" s="418"/>
      <c r="AR2028" s="418"/>
      <c r="AS2028" s="418"/>
      <c r="AT2028" s="418"/>
      <c r="AU2028" s="418"/>
      <c r="AV2028" s="418"/>
      <c r="AW2028" s="418"/>
      <c r="AX2028" s="418"/>
      <c r="AY2028" s="418"/>
      <c r="AZ2028" s="418"/>
      <c r="BA2028" s="418"/>
      <c r="BB2028" s="418"/>
      <c r="BC2028" s="418"/>
      <c r="BD2028" s="418"/>
      <c r="BE2028" s="418"/>
      <c r="BF2028" s="418"/>
      <c r="BG2028" s="418"/>
      <c r="BH2028" s="418"/>
      <c r="BI2028" s="418"/>
      <c r="BJ2028" s="418"/>
      <c r="BK2028" s="418"/>
      <c r="BL2028" s="418"/>
      <c r="BM2028" s="418"/>
      <c r="BN2028" s="418"/>
      <c r="BO2028" s="418"/>
      <c r="BP2028" s="418"/>
      <c r="BQ2028" s="418"/>
      <c r="BR2028" s="418"/>
      <c r="BS2028" s="418"/>
      <c r="BT2028" s="418"/>
      <c r="BU2028" s="418"/>
      <c r="BV2028" s="418"/>
      <c r="BW2028" s="418"/>
      <c r="BX2028" s="418"/>
      <c r="BY2028" s="418"/>
      <c r="BZ2028" s="418"/>
      <c r="CA2028" s="418"/>
      <c r="CB2028" s="418"/>
      <c r="CC2028" s="418"/>
      <c r="CD2028" s="418"/>
      <c r="CE2028" s="418"/>
      <c r="CF2028" s="418"/>
      <c r="CG2028" s="418"/>
      <c r="CH2028" s="418"/>
      <c r="CI2028" s="418"/>
      <c r="CJ2028" s="418"/>
      <c r="CK2028" s="418"/>
      <c r="CL2028" s="418"/>
      <c r="CM2028" s="418"/>
      <c r="CN2028" s="418"/>
      <c r="CO2028" s="418"/>
      <c r="CP2028" s="418"/>
      <c r="CQ2028" s="418"/>
      <c r="CR2028" s="418"/>
      <c r="CS2028" s="418"/>
      <c r="CT2028" s="418"/>
      <c r="CU2028" s="418"/>
      <c r="CV2028" s="418"/>
      <c r="CW2028" s="418"/>
      <c r="CX2028" s="418"/>
      <c r="CY2028" s="418"/>
      <c r="CZ2028" s="418"/>
      <c r="DA2028" s="418"/>
      <c r="DB2028" s="418"/>
      <c r="DC2028" s="418"/>
      <c r="DD2028" s="418"/>
      <c r="DE2028" s="418"/>
      <c r="DF2028" s="418"/>
      <c r="DG2028" s="418"/>
      <c r="DH2028" s="418"/>
      <c r="DI2028" s="418"/>
      <c r="DJ2028" s="418"/>
      <c r="DK2028" s="418"/>
      <c r="DL2028" s="418"/>
      <c r="DM2028" s="418"/>
      <c r="DN2028" s="418"/>
      <c r="DO2028" s="418"/>
      <c r="DP2028" s="418"/>
      <c r="DQ2028" s="418"/>
      <c r="DR2028" s="418"/>
      <c r="DS2028" s="418"/>
      <c r="DT2028" s="418"/>
      <c r="DU2028" s="418"/>
      <c r="DV2028" s="418"/>
      <c r="DW2028" s="418"/>
      <c r="DX2028" s="418"/>
      <c r="DY2028" s="418"/>
      <c r="DZ2028" s="418"/>
      <c r="EA2028" s="418"/>
      <c r="EB2028" s="418"/>
      <c r="EC2028" s="418"/>
      <c r="ED2028" s="418"/>
      <c r="EE2028" s="418"/>
      <c r="EF2028" s="418"/>
      <c r="EG2028" s="418"/>
      <c r="EH2028" s="418"/>
      <c r="EI2028" s="418"/>
      <c r="EJ2028" s="418"/>
      <c r="EK2028" s="418"/>
      <c r="EL2028" s="418"/>
      <c r="EM2028" s="418"/>
      <c r="EN2028" s="418"/>
      <c r="EO2028" s="418"/>
      <c r="EP2028" s="418"/>
      <c r="EQ2028" s="418"/>
      <c r="ER2028" s="418"/>
      <c r="ES2028" s="418"/>
      <c r="ET2028" s="418"/>
      <c r="EU2028" s="418"/>
      <c r="EV2028" s="418"/>
      <c r="EW2028" s="418"/>
      <c r="EX2028" s="418"/>
      <c r="EY2028" s="418"/>
      <c r="EZ2028" s="418"/>
      <c r="FA2028" s="418"/>
      <c r="FB2028" s="418"/>
      <c r="FC2028" s="418"/>
      <c r="FD2028" s="418"/>
      <c r="FE2028" s="418"/>
      <c r="FF2028" s="418"/>
      <c r="FG2028" s="418"/>
      <c r="FH2028" s="418"/>
      <c r="FI2028" s="418"/>
      <c r="FJ2028" s="418"/>
      <c r="FK2028" s="418"/>
      <c r="FL2028" s="418"/>
      <c r="FM2028" s="418"/>
      <c r="FN2028" s="418"/>
      <c r="FO2028" s="418"/>
      <c r="FP2028" s="418"/>
      <c r="FQ2028" s="418"/>
      <c r="FR2028" s="418"/>
      <c r="FS2028" s="418"/>
      <c r="FT2028" s="418"/>
      <c r="FU2028" s="418"/>
      <c r="FV2028" s="418"/>
      <c r="FW2028" s="418"/>
      <c r="FX2028" s="418"/>
      <c r="FY2028" s="418"/>
      <c r="FZ2028" s="418"/>
      <c r="GA2028" s="418"/>
      <c r="GB2028" s="418"/>
      <c r="GC2028" s="418"/>
      <c r="GD2028" s="418"/>
      <c r="GE2028" s="418"/>
      <c r="GF2028" s="418"/>
      <c r="GG2028" s="418"/>
      <c r="GH2028" s="418"/>
      <c r="GI2028" s="418"/>
      <c r="GJ2028" s="418"/>
      <c r="GK2028" s="418"/>
      <c r="GL2028" s="418"/>
      <c r="GM2028" s="418"/>
      <c r="GN2028" s="418"/>
      <c r="GO2028" s="418"/>
      <c r="GP2028" s="418"/>
      <c r="GQ2028" s="418"/>
      <c r="GR2028" s="418"/>
      <c r="GS2028" s="418"/>
      <c r="GT2028" s="418"/>
      <c r="GU2028" s="418"/>
      <c r="GV2028" s="418"/>
      <c r="GW2028" s="418"/>
      <c r="GX2028" s="418"/>
      <c r="GY2028" s="418"/>
      <c r="GZ2028" s="418"/>
      <c r="HA2028" s="418"/>
      <c r="HB2028" s="418"/>
      <c r="HC2028" s="418"/>
      <c r="HD2028" s="418"/>
      <c r="HE2028" s="418"/>
      <c r="HF2028" s="418"/>
      <c r="HG2028" s="418"/>
      <c r="HH2028" s="418"/>
      <c r="HI2028" s="418"/>
      <c r="HJ2028" s="418"/>
      <c r="HK2028" s="418"/>
      <c r="HL2028" s="418"/>
      <c r="HM2028" s="418"/>
      <c r="HN2028" s="418"/>
      <c r="HO2028" s="418"/>
      <c r="HP2028" s="418"/>
      <c r="HQ2028" s="418"/>
      <c r="HR2028" s="418"/>
      <c r="HS2028" s="418"/>
      <c r="HT2028" s="418"/>
      <c r="HU2028" s="418"/>
      <c r="HV2028" s="418"/>
      <c r="HW2028" s="418"/>
      <c r="HX2028" s="418"/>
      <c r="HY2028" s="418"/>
      <c r="HZ2028" s="418"/>
      <c r="IA2028" s="418"/>
      <c r="IB2028" s="418"/>
      <c r="IC2028" s="418"/>
      <c r="ID2028" s="418"/>
      <c r="IE2028" s="418"/>
      <c r="IF2028" s="418"/>
      <c r="IG2028" s="418"/>
      <c r="IH2028" s="418"/>
      <c r="II2028" s="418"/>
      <c r="IJ2028" s="418"/>
      <c r="IK2028" s="418"/>
      <c r="IL2028" s="418"/>
      <c r="IM2028" s="418"/>
      <c r="IN2028" s="418"/>
      <c r="IO2028" s="418"/>
      <c r="IP2028" s="418"/>
      <c r="IQ2028" s="418"/>
      <c r="IR2028" s="418"/>
      <c r="IS2028" s="418"/>
      <c r="IT2028" s="418"/>
      <c r="IU2028" s="418"/>
      <c r="IV2028" s="418"/>
      <c r="IW2028" s="418"/>
      <c r="IX2028" s="418"/>
      <c r="IY2028" s="418"/>
      <c r="IZ2028" s="418"/>
      <c r="JA2028" s="418"/>
      <c r="JB2028" s="418"/>
      <c r="JC2028" s="418"/>
      <c r="JD2028" s="418"/>
      <c r="JE2028" s="418"/>
      <c r="JF2028" s="418"/>
      <c r="JG2028" s="418"/>
      <c r="JH2028" s="418"/>
      <c r="JI2028" s="418"/>
      <c r="JJ2028" s="418"/>
      <c r="JK2028" s="418"/>
      <c r="JL2028" s="418"/>
      <c r="JM2028" s="418"/>
      <c r="JN2028" s="418"/>
      <c r="JO2028" s="418"/>
      <c r="JP2028" s="418"/>
      <c r="JQ2028" s="418"/>
      <c r="JR2028" s="418"/>
      <c r="JS2028" s="418"/>
      <c r="JT2028" s="418"/>
      <c r="JU2028" s="418"/>
      <c r="JV2028" s="418"/>
      <c r="JW2028" s="418"/>
      <c r="JX2028" s="418"/>
      <c r="JY2028" s="418"/>
      <c r="JZ2028" s="418"/>
      <c r="KA2028" s="418"/>
      <c r="KB2028" s="418"/>
      <c r="KC2028" s="418"/>
      <c r="KD2028" s="418"/>
      <c r="KE2028" s="418"/>
      <c r="KF2028" s="418"/>
      <c r="KG2028" s="418"/>
      <c r="KH2028" s="418"/>
      <c r="KI2028" s="418"/>
      <c r="KJ2028" s="418"/>
      <c r="KK2028" s="418"/>
      <c r="KL2028" s="418"/>
      <c r="KM2028" s="418"/>
      <c r="KN2028" s="418"/>
      <c r="KO2028" s="418"/>
      <c r="KP2028" s="418"/>
      <c r="KQ2028" s="418"/>
      <c r="KR2028" s="418"/>
      <c r="KS2028" s="418"/>
      <c r="KT2028" s="418"/>
      <c r="KU2028" s="418"/>
      <c r="KV2028" s="418"/>
      <c r="KW2028" s="418"/>
      <c r="KX2028" s="418"/>
      <c r="KY2028" s="418"/>
      <c r="KZ2028" s="418"/>
      <c r="LA2028" s="418"/>
      <c r="LB2028" s="418"/>
      <c r="LC2028" s="418"/>
      <c r="LD2028" s="418"/>
      <c r="LE2028" s="418"/>
      <c r="LF2028" s="418"/>
      <c r="LG2028" s="418"/>
      <c r="LH2028" s="418"/>
      <c r="LI2028" s="418"/>
      <c r="LJ2028" s="418"/>
      <c r="LK2028" s="418"/>
      <c r="LL2028" s="418"/>
      <c r="LM2028" s="418"/>
      <c r="LN2028" s="418"/>
      <c r="LO2028" s="418"/>
      <c r="LP2028" s="418"/>
      <c r="LQ2028" s="418"/>
      <c r="LR2028" s="418"/>
      <c r="LS2028" s="418"/>
      <c r="LT2028" s="418"/>
      <c r="LU2028" s="418"/>
      <c r="LV2028" s="418"/>
      <c r="LW2028" s="418"/>
      <c r="LX2028" s="418"/>
      <c r="LY2028" s="418"/>
      <c r="LZ2028" s="418"/>
      <c r="MA2028" s="418"/>
      <c r="MB2028" s="418"/>
      <c r="MC2028" s="418"/>
      <c r="MD2028" s="418"/>
      <c r="ME2028" s="418"/>
      <c r="MF2028" s="418"/>
      <c r="MG2028" s="418"/>
      <c r="MH2028" s="418"/>
      <c r="MI2028" s="418"/>
      <c r="MJ2028" s="418"/>
      <c r="MK2028" s="418"/>
      <c r="ML2028" s="418"/>
      <c r="MM2028" s="418"/>
      <c r="MN2028" s="418"/>
      <c r="MO2028" s="418"/>
      <c r="MP2028" s="418"/>
      <c r="MQ2028" s="418"/>
      <c r="MR2028" s="418"/>
      <c r="MS2028" s="418"/>
      <c r="MT2028" s="418"/>
      <c r="MU2028" s="418"/>
      <c r="MV2028" s="418"/>
      <c r="MW2028" s="418"/>
      <c r="MX2028" s="418"/>
      <c r="MY2028" s="418"/>
      <c r="MZ2028" s="418"/>
      <c r="NA2028" s="418"/>
      <c r="NB2028" s="418"/>
      <c r="NC2028" s="418"/>
      <c r="ND2028" s="418"/>
      <c r="NE2028" s="418"/>
      <c r="NF2028" s="418"/>
      <c r="NG2028" s="418"/>
      <c r="NH2028" s="418"/>
      <c r="NI2028" s="418"/>
      <c r="NJ2028" s="418"/>
      <c r="NK2028" s="418"/>
      <c r="NL2028" s="418"/>
      <c r="NM2028" s="418"/>
      <c r="NN2028" s="418"/>
      <c r="NO2028" s="418"/>
      <c r="NP2028" s="418"/>
      <c r="NQ2028" s="418"/>
      <c r="NR2028" s="418"/>
      <c r="NS2028" s="418"/>
      <c r="NT2028" s="418"/>
      <c r="NU2028" s="418"/>
      <c r="NV2028" s="418"/>
      <c r="NW2028" s="418"/>
      <c r="NX2028" s="418"/>
      <c r="NY2028" s="418"/>
      <c r="NZ2028" s="418"/>
      <c r="OA2028" s="418"/>
      <c r="OB2028" s="418"/>
      <c r="OC2028" s="418"/>
      <c r="OD2028" s="418"/>
      <c r="OE2028" s="418"/>
      <c r="OF2028" s="418"/>
      <c r="OG2028" s="418"/>
      <c r="OH2028" s="418"/>
      <c r="OI2028" s="418"/>
      <c r="OJ2028" s="418"/>
      <c r="OK2028" s="418"/>
      <c r="OL2028" s="418"/>
      <c r="OM2028" s="418"/>
      <c r="ON2028" s="418"/>
      <c r="OO2028" s="418"/>
      <c r="OP2028" s="418"/>
      <c r="OQ2028" s="418"/>
      <c r="OR2028" s="418"/>
      <c r="OS2028" s="418"/>
      <c r="OT2028" s="418"/>
      <c r="OU2028" s="418"/>
      <c r="OV2028" s="418"/>
      <c r="OW2028" s="418"/>
      <c r="OX2028" s="418"/>
      <c r="OY2028" s="418"/>
      <c r="OZ2028" s="418"/>
      <c r="PA2028" s="418"/>
      <c r="PB2028" s="418"/>
      <c r="PC2028" s="418"/>
      <c r="PD2028" s="418"/>
      <c r="PE2028" s="418"/>
      <c r="PF2028" s="418"/>
      <c r="PG2028" s="418"/>
      <c r="PH2028" s="418"/>
      <c r="PI2028" s="418"/>
      <c r="PJ2028" s="418"/>
      <c r="PK2028" s="418"/>
      <c r="PL2028" s="418"/>
      <c r="PM2028" s="418"/>
      <c r="PN2028" s="418"/>
      <c r="PO2028" s="418"/>
      <c r="PP2028" s="418"/>
      <c r="PQ2028" s="418"/>
      <c r="PR2028" s="418"/>
      <c r="PS2028" s="418"/>
      <c r="PT2028" s="418"/>
      <c r="PU2028" s="418"/>
      <c r="PV2028" s="418"/>
      <c r="PW2028" s="418"/>
      <c r="PX2028" s="418"/>
      <c r="PY2028" s="418"/>
      <c r="PZ2028" s="418"/>
      <c r="QA2028" s="418"/>
      <c r="QB2028" s="418"/>
      <c r="QC2028" s="418"/>
      <c r="QD2028" s="418"/>
      <c r="QE2028" s="418"/>
      <c r="QF2028" s="418"/>
      <c r="QG2028" s="418"/>
      <c r="QH2028" s="418"/>
      <c r="QI2028" s="418"/>
      <c r="QJ2028" s="418"/>
      <c r="QK2028" s="418"/>
      <c r="QL2028" s="418"/>
      <c r="QM2028" s="418"/>
      <c r="QN2028" s="418"/>
      <c r="QO2028" s="418"/>
      <c r="QP2028" s="418"/>
      <c r="QQ2028" s="418"/>
      <c r="QR2028" s="418"/>
      <c r="QS2028" s="418"/>
      <c r="QT2028" s="418"/>
      <c r="QU2028" s="418"/>
      <c r="QV2028" s="418"/>
      <c r="QW2028" s="418"/>
      <c r="QX2028" s="418"/>
      <c r="QY2028" s="418"/>
      <c r="QZ2028" s="418"/>
      <c r="RA2028" s="418"/>
      <c r="RB2028" s="418"/>
      <c r="RC2028" s="418"/>
      <c r="RD2028" s="418"/>
      <c r="RE2028" s="418"/>
      <c r="RF2028" s="418"/>
      <c r="RG2028" s="418"/>
      <c r="RH2028" s="418"/>
      <c r="RI2028" s="418"/>
      <c r="RJ2028" s="418"/>
      <c r="RK2028" s="418"/>
      <c r="RL2028" s="418"/>
      <c r="RM2028" s="418"/>
      <c r="RN2028" s="418"/>
      <c r="RO2028" s="418"/>
      <c r="RP2028" s="418"/>
      <c r="RQ2028" s="418"/>
      <c r="RR2028" s="418"/>
      <c r="RS2028" s="418"/>
      <c r="RT2028" s="418"/>
      <c r="RU2028" s="418"/>
      <c r="RV2028" s="418"/>
      <c r="RW2028" s="418"/>
      <c r="RX2028" s="418"/>
      <c r="RY2028" s="418"/>
      <c r="RZ2028" s="418"/>
      <c r="SA2028" s="418"/>
      <c r="SB2028" s="418"/>
      <c r="SC2028" s="418"/>
      <c r="SD2028" s="418"/>
      <c r="SE2028" s="418"/>
      <c r="SF2028" s="418"/>
      <c r="SG2028" s="418"/>
      <c r="SH2028" s="418"/>
      <c r="SI2028" s="418"/>
      <c r="SJ2028" s="418"/>
      <c r="SK2028" s="418"/>
      <c r="SL2028" s="418"/>
      <c r="SM2028" s="418"/>
      <c r="SN2028" s="418"/>
      <c r="SO2028" s="418"/>
      <c r="SP2028" s="418"/>
      <c r="SQ2028" s="418"/>
      <c r="SR2028" s="418"/>
      <c r="SS2028" s="418"/>
      <c r="ST2028" s="418"/>
      <c r="SU2028" s="418"/>
      <c r="SV2028" s="418"/>
      <c r="SW2028" s="418"/>
      <c r="SX2028" s="418"/>
      <c r="SY2028" s="418"/>
      <c r="SZ2028" s="418"/>
      <c r="TA2028" s="418"/>
      <c r="TB2028" s="418"/>
      <c r="TC2028" s="418"/>
      <c r="TD2028" s="418"/>
      <c r="TE2028" s="418"/>
      <c r="TF2028" s="418"/>
      <c r="TG2028" s="418"/>
      <c r="TH2028" s="418"/>
      <c r="TI2028" s="418"/>
      <c r="TJ2028" s="418"/>
      <c r="TK2028" s="418"/>
      <c r="TL2028" s="418"/>
      <c r="TM2028" s="418"/>
      <c r="TN2028" s="418"/>
      <c r="TO2028" s="418"/>
      <c r="TP2028" s="418"/>
      <c r="TQ2028" s="418"/>
      <c r="TR2028" s="418"/>
      <c r="TS2028" s="418"/>
      <c r="TT2028" s="418"/>
      <c r="TU2028" s="418"/>
      <c r="TV2028" s="418"/>
      <c r="TW2028" s="418"/>
      <c r="TX2028" s="418"/>
      <c r="TY2028" s="418"/>
      <c r="TZ2028" s="418"/>
      <c r="UA2028" s="418"/>
      <c r="UB2028" s="418"/>
      <c r="UC2028" s="418"/>
      <c r="UD2028" s="418"/>
      <c r="UE2028" s="418"/>
      <c r="UF2028" s="418"/>
      <c r="UG2028" s="418"/>
      <c r="UH2028" s="418"/>
      <c r="UI2028" s="418"/>
      <c r="UJ2028" s="418"/>
      <c r="UK2028" s="418"/>
      <c r="UL2028" s="418"/>
      <c r="UM2028" s="418"/>
      <c r="UN2028" s="418"/>
      <c r="UO2028" s="418"/>
      <c r="UP2028" s="418"/>
      <c r="UQ2028" s="418"/>
      <c r="UR2028" s="418"/>
      <c r="US2028" s="418"/>
      <c r="UT2028" s="418"/>
      <c r="UU2028" s="418"/>
      <c r="UV2028" s="418"/>
      <c r="UW2028" s="418"/>
      <c r="UX2028" s="418"/>
      <c r="UY2028" s="418"/>
      <c r="UZ2028" s="418"/>
      <c r="VA2028" s="418"/>
      <c r="VB2028" s="418"/>
      <c r="VC2028" s="418"/>
      <c r="VD2028" s="418"/>
      <c r="VE2028" s="418"/>
      <c r="VF2028" s="418"/>
      <c r="VG2028" s="418"/>
      <c r="VH2028" s="418"/>
      <c r="VI2028" s="418"/>
      <c r="VJ2028" s="418"/>
      <c r="VK2028" s="418"/>
      <c r="VL2028" s="418"/>
      <c r="VM2028" s="418"/>
      <c r="VN2028" s="418"/>
      <c r="VO2028" s="418"/>
      <c r="VP2028" s="418"/>
      <c r="VQ2028" s="418"/>
      <c r="VR2028" s="418"/>
      <c r="VS2028" s="418"/>
      <c r="VT2028" s="418"/>
      <c r="VU2028" s="418"/>
      <c r="VV2028" s="418"/>
      <c r="VW2028" s="418"/>
      <c r="VX2028" s="418"/>
      <c r="VY2028" s="418"/>
      <c r="VZ2028" s="418"/>
      <c r="WA2028" s="418"/>
      <c r="WB2028" s="418"/>
      <c r="WC2028" s="418"/>
      <c r="WD2028" s="418"/>
      <c r="WE2028" s="418"/>
      <c r="WF2028" s="418"/>
      <c r="WG2028" s="418"/>
      <c r="WH2028" s="418"/>
      <c r="WI2028" s="418"/>
      <c r="WJ2028" s="418"/>
      <c r="WK2028" s="418"/>
      <c r="WL2028" s="418"/>
      <c r="WM2028" s="418"/>
      <c r="WN2028" s="418"/>
      <c r="WO2028" s="418"/>
      <c r="WP2028" s="418"/>
      <c r="WQ2028" s="418"/>
      <c r="WR2028" s="418"/>
      <c r="WS2028" s="418"/>
      <c r="WT2028" s="418"/>
      <c r="WU2028" s="418"/>
      <c r="WV2028" s="418"/>
      <c r="WW2028" s="418"/>
      <c r="WX2028" s="418"/>
      <c r="WY2028" s="418"/>
      <c r="WZ2028" s="418"/>
      <c r="XA2028" s="418"/>
      <c r="XB2028" s="418"/>
      <c r="XC2028" s="418"/>
      <c r="XD2028" s="418"/>
      <c r="XE2028" s="418"/>
      <c r="XF2028" s="418"/>
      <c r="XG2028" s="418"/>
      <c r="XH2028" s="418"/>
      <c r="XI2028" s="418"/>
      <c r="XJ2028" s="418"/>
      <c r="XK2028" s="418"/>
      <c r="XL2028" s="418"/>
      <c r="XM2028" s="418"/>
      <c r="XN2028" s="418"/>
      <c r="XO2028" s="418"/>
      <c r="XP2028" s="418"/>
      <c r="XQ2028" s="418"/>
      <c r="XR2028" s="418"/>
      <c r="XS2028" s="418"/>
      <c r="XT2028" s="418"/>
      <c r="XU2028" s="418"/>
      <c r="XV2028" s="418"/>
      <c r="XW2028" s="418"/>
      <c r="XX2028" s="418"/>
      <c r="XY2028" s="418"/>
      <c r="XZ2028" s="418"/>
      <c r="YA2028" s="418"/>
      <c r="YB2028" s="418"/>
      <c r="YC2028" s="418"/>
      <c r="YD2028" s="418"/>
      <c r="YE2028" s="418"/>
      <c r="YF2028" s="418"/>
      <c r="YG2028" s="418"/>
      <c r="YH2028" s="418"/>
      <c r="YI2028" s="418"/>
      <c r="YJ2028" s="418"/>
      <c r="YK2028" s="418"/>
      <c r="YL2028" s="418"/>
      <c r="YM2028" s="418"/>
      <c r="YN2028" s="418"/>
      <c r="YO2028" s="418"/>
      <c r="YP2028" s="418"/>
      <c r="YQ2028" s="418"/>
      <c r="YR2028" s="418"/>
      <c r="YS2028" s="418"/>
      <c r="YT2028" s="418"/>
      <c r="YU2028" s="418"/>
      <c r="YV2028" s="418"/>
      <c r="YW2028" s="418"/>
      <c r="YX2028" s="418"/>
      <c r="YY2028" s="418"/>
      <c r="YZ2028" s="418"/>
      <c r="ZA2028" s="418"/>
      <c r="ZB2028" s="418"/>
      <c r="ZC2028" s="418"/>
      <c r="ZD2028" s="418"/>
      <c r="ZE2028" s="418"/>
      <c r="ZF2028" s="418"/>
      <c r="ZG2028" s="418"/>
      <c r="ZH2028" s="418"/>
      <c r="ZI2028" s="418"/>
      <c r="ZJ2028" s="418"/>
      <c r="ZK2028" s="418"/>
      <c r="ZL2028" s="418"/>
      <c r="ZM2028" s="418"/>
      <c r="ZN2028" s="418"/>
      <c r="ZO2028" s="418"/>
      <c r="ZP2028" s="418"/>
      <c r="ZQ2028" s="418"/>
      <c r="ZR2028" s="418"/>
      <c r="ZS2028" s="418"/>
      <c r="ZT2028" s="418"/>
      <c r="ZU2028" s="418"/>
      <c r="ZV2028" s="418"/>
      <c r="ZW2028" s="418"/>
      <c r="ZX2028" s="418"/>
      <c r="ZY2028" s="418"/>
      <c r="ZZ2028" s="418"/>
      <c r="AAA2028" s="418"/>
      <c r="AAB2028" s="418"/>
      <c r="AAC2028" s="418"/>
      <c r="AAD2028" s="418"/>
      <c r="AAE2028" s="418"/>
      <c r="AAF2028" s="418"/>
      <c r="AAG2028" s="418"/>
      <c r="AAH2028" s="418"/>
      <c r="AAI2028" s="418"/>
      <c r="AAJ2028" s="418"/>
      <c r="AAK2028" s="418"/>
      <c r="AAL2028" s="418"/>
      <c r="AAM2028" s="418"/>
      <c r="AAN2028" s="418"/>
      <c r="AAO2028" s="418"/>
      <c r="AAP2028" s="418"/>
      <c r="AAQ2028" s="418"/>
      <c r="AAR2028" s="418"/>
      <c r="AAS2028" s="418"/>
      <c r="AAT2028" s="418"/>
      <c r="AAU2028" s="418"/>
      <c r="AAV2028" s="418"/>
      <c r="AAW2028" s="418"/>
      <c r="AAX2028" s="418"/>
      <c r="AAY2028" s="418"/>
      <c r="AAZ2028" s="418"/>
      <c r="ABA2028" s="418"/>
      <c r="ABB2028" s="418"/>
      <c r="ABC2028" s="418"/>
      <c r="ABD2028" s="418"/>
      <c r="ABE2028" s="418"/>
      <c r="ABF2028" s="418"/>
      <c r="ABG2028" s="418"/>
      <c r="ABH2028" s="418"/>
      <c r="ABI2028" s="418"/>
      <c r="ABJ2028" s="418"/>
      <c r="ABK2028" s="418"/>
      <c r="ABL2028" s="418"/>
      <c r="ABM2028" s="418"/>
      <c r="ABN2028" s="418"/>
      <c r="ABO2028" s="418"/>
      <c r="ABP2028" s="418"/>
      <c r="ABQ2028" s="418"/>
      <c r="ABR2028" s="418"/>
      <c r="ABS2028" s="418"/>
      <c r="ABT2028" s="418"/>
      <c r="ABU2028" s="418"/>
      <c r="ABV2028" s="418"/>
      <c r="ABW2028" s="418"/>
      <c r="ABX2028" s="418"/>
      <c r="ABY2028" s="418"/>
      <c r="ABZ2028" s="418"/>
      <c r="ACA2028" s="418"/>
      <c r="ACB2028" s="418"/>
      <c r="ACC2028" s="418"/>
      <c r="ACD2028" s="418"/>
      <c r="ACE2028" s="418"/>
      <c r="ACF2028" s="418"/>
      <c r="ACG2028" s="418"/>
      <c r="ACH2028" s="418"/>
      <c r="ACI2028" s="418"/>
      <c r="ACJ2028" s="418"/>
      <c r="ACK2028" s="418"/>
      <c r="ACL2028" s="418"/>
      <c r="ACM2028" s="418"/>
      <c r="ACN2028" s="418"/>
      <c r="ACO2028" s="418"/>
      <c r="ACP2028" s="418"/>
      <c r="ACQ2028" s="418"/>
      <c r="ACR2028" s="418"/>
      <c r="ACS2028" s="418"/>
      <c r="ACT2028" s="418"/>
      <c r="ACU2028" s="418"/>
      <c r="ACV2028" s="418"/>
      <c r="ACW2028" s="418"/>
      <c r="ACX2028" s="418"/>
      <c r="ACY2028" s="418"/>
      <c r="ACZ2028" s="418"/>
      <c r="ADA2028" s="418"/>
      <c r="ADB2028" s="418"/>
      <c r="ADC2028" s="418"/>
      <c r="ADD2028" s="418"/>
      <c r="ADE2028" s="418"/>
      <c r="ADF2028" s="418"/>
      <c r="ADG2028" s="418"/>
      <c r="ADH2028" s="418"/>
      <c r="ADI2028" s="418"/>
      <c r="ADJ2028" s="418"/>
      <c r="ADK2028" s="418"/>
      <c r="ADL2028" s="418"/>
      <c r="ADM2028" s="418"/>
      <c r="ADN2028" s="418"/>
      <c r="ADO2028" s="418"/>
      <c r="ADP2028" s="418"/>
      <c r="ADQ2028" s="418"/>
      <c r="ADR2028" s="418"/>
      <c r="ADS2028" s="418"/>
      <c r="ADT2028" s="418"/>
      <c r="ADU2028" s="418"/>
      <c r="ADV2028" s="418"/>
      <c r="ADW2028" s="418"/>
      <c r="ADX2028" s="418"/>
      <c r="ADY2028" s="418"/>
      <c r="ADZ2028" s="418"/>
      <c r="AEA2028" s="418"/>
      <c r="AEB2028" s="418"/>
      <c r="AEC2028" s="418"/>
      <c r="AED2028" s="418"/>
      <c r="AEE2028" s="418"/>
      <c r="AEF2028" s="418"/>
      <c r="AEG2028" s="418"/>
      <c r="AEH2028" s="418"/>
      <c r="AEI2028" s="418"/>
      <c r="AEJ2028" s="418"/>
      <c r="AEK2028" s="418"/>
      <c r="AEL2028" s="418"/>
      <c r="AEM2028" s="418"/>
      <c r="AEN2028" s="418"/>
      <c r="AEO2028" s="418"/>
      <c r="AEP2028" s="418"/>
      <c r="AEQ2028" s="418"/>
      <c r="AER2028" s="418"/>
      <c r="AES2028" s="418"/>
      <c r="AET2028" s="418"/>
      <c r="AEU2028" s="418"/>
      <c r="AEV2028" s="418"/>
      <c r="AEW2028" s="418"/>
      <c r="AEX2028" s="418"/>
      <c r="AEY2028" s="418"/>
      <c r="AEZ2028" s="418"/>
      <c r="AFA2028" s="418"/>
      <c r="AFB2028" s="418"/>
      <c r="AFC2028" s="418"/>
      <c r="AFD2028" s="418"/>
      <c r="AFE2028" s="418"/>
      <c r="AFF2028" s="418"/>
      <c r="AFG2028" s="418"/>
      <c r="AFH2028" s="418"/>
      <c r="AFI2028" s="418"/>
      <c r="AFJ2028" s="418"/>
      <c r="AFK2028" s="418"/>
      <c r="AFL2028" s="418"/>
      <c r="AFM2028" s="418"/>
      <c r="AFN2028" s="418"/>
      <c r="AFO2028" s="418"/>
      <c r="AFP2028" s="418"/>
      <c r="AFQ2028" s="418"/>
      <c r="AFR2028" s="418"/>
      <c r="AFS2028" s="418"/>
      <c r="AFT2028" s="418"/>
      <c r="AFU2028" s="418"/>
      <c r="AFV2028" s="418"/>
      <c r="AFW2028" s="418"/>
      <c r="AFX2028" s="418"/>
      <c r="AFY2028" s="418"/>
      <c r="AFZ2028" s="418"/>
      <c r="AGA2028" s="418"/>
      <c r="AGB2028" s="418"/>
      <c r="AGC2028" s="418"/>
      <c r="AGD2028" s="418"/>
      <c r="AGE2028" s="418"/>
      <c r="AGF2028" s="418"/>
      <c r="AGG2028" s="418"/>
      <c r="AGH2028" s="418"/>
      <c r="AGI2028" s="418"/>
      <c r="AGJ2028" s="418"/>
      <c r="AGK2028" s="418"/>
      <c r="AGL2028" s="418"/>
      <c r="AGM2028" s="418"/>
      <c r="AGN2028" s="418"/>
      <c r="AGO2028" s="418"/>
      <c r="AGP2028" s="418"/>
      <c r="AGQ2028" s="418"/>
      <c r="AGR2028" s="418"/>
      <c r="AGS2028" s="418"/>
      <c r="AGT2028" s="418"/>
      <c r="AGU2028" s="418"/>
      <c r="AGV2028" s="418"/>
      <c r="AGW2028" s="418"/>
      <c r="AGX2028" s="418"/>
      <c r="AGY2028" s="418"/>
      <c r="AGZ2028" s="418"/>
      <c r="AHA2028" s="418"/>
      <c r="AHB2028" s="418"/>
      <c r="AHC2028" s="418"/>
      <c r="AHD2028" s="418"/>
      <c r="AHE2028" s="418"/>
      <c r="AHF2028" s="418"/>
      <c r="AHG2028" s="418"/>
      <c r="AHH2028" s="418"/>
      <c r="AHI2028" s="418"/>
      <c r="AHJ2028" s="418"/>
      <c r="AHK2028" s="418"/>
      <c r="AHL2028" s="418"/>
      <c r="AHM2028" s="418"/>
      <c r="AHN2028" s="418"/>
      <c r="AHO2028" s="418"/>
      <c r="AHP2028" s="418"/>
      <c r="AHQ2028" s="418"/>
      <c r="AHR2028" s="418"/>
      <c r="AHS2028" s="418"/>
      <c r="AHT2028" s="418"/>
      <c r="AHU2028" s="418"/>
      <c r="AHV2028" s="418"/>
      <c r="AHW2028" s="418"/>
      <c r="AHX2028" s="418"/>
      <c r="AHY2028" s="418"/>
      <c r="AHZ2028" s="418"/>
      <c r="AIA2028" s="418"/>
      <c r="AIB2028" s="418"/>
      <c r="AIC2028" s="418"/>
      <c r="AID2028" s="418"/>
      <c r="AIE2028" s="418"/>
      <c r="AIF2028" s="418"/>
      <c r="AIG2028" s="418"/>
      <c r="AIH2028" s="418"/>
      <c r="AII2028" s="418"/>
      <c r="AIJ2028" s="418"/>
      <c r="AIK2028" s="418"/>
      <c r="AIL2028" s="418"/>
      <c r="AIM2028" s="418"/>
      <c r="AIN2028" s="418"/>
      <c r="AIO2028" s="418"/>
      <c r="AIP2028" s="418"/>
      <c r="AIQ2028" s="418"/>
      <c r="AIR2028" s="418"/>
      <c r="AIS2028" s="418"/>
      <c r="AIT2028" s="418"/>
      <c r="AIU2028" s="418"/>
      <c r="AIV2028" s="418"/>
      <c r="AIW2028" s="418"/>
      <c r="AIX2028" s="418"/>
      <c r="AIY2028" s="418"/>
      <c r="AIZ2028" s="418"/>
      <c r="AJA2028" s="418"/>
      <c r="AJB2028" s="418"/>
      <c r="AJC2028" s="418"/>
      <c r="AJD2028" s="418"/>
      <c r="AJE2028" s="418"/>
      <c r="AJF2028" s="418"/>
      <c r="AJG2028" s="418"/>
      <c r="AJH2028" s="418"/>
      <c r="AJI2028" s="418"/>
      <c r="AJJ2028" s="418"/>
      <c r="AJK2028" s="418"/>
      <c r="AJL2028" s="418"/>
      <c r="AJM2028" s="418"/>
      <c r="AJN2028" s="418"/>
      <c r="AJO2028" s="418"/>
      <c r="AJP2028" s="418"/>
      <c r="AJQ2028" s="418"/>
      <c r="AJR2028" s="418"/>
      <c r="AJS2028" s="418"/>
      <c r="AJT2028" s="418"/>
      <c r="AJU2028" s="418"/>
      <c r="AJV2028" s="418"/>
      <c r="AJW2028" s="418"/>
      <c r="AJX2028" s="418"/>
      <c r="AJY2028" s="418"/>
      <c r="AJZ2028" s="418"/>
      <c r="AKA2028" s="418"/>
      <c r="AKB2028" s="418"/>
      <c r="AKC2028" s="418"/>
      <c r="AKD2028" s="418"/>
      <c r="AKE2028" s="418"/>
      <c r="AKF2028" s="418"/>
      <c r="AKG2028" s="418"/>
      <c r="AKH2028" s="418"/>
      <c r="AKI2028" s="418"/>
      <c r="AKJ2028" s="418"/>
      <c r="AKK2028" s="418"/>
      <c r="AKL2028" s="418"/>
      <c r="AKM2028" s="418"/>
      <c r="AKN2028" s="418"/>
      <c r="AKO2028" s="418"/>
      <c r="AKP2028" s="418"/>
      <c r="AKQ2028" s="418"/>
      <c r="AKR2028" s="418"/>
      <c r="AKS2028" s="418"/>
      <c r="AKT2028" s="418"/>
      <c r="AKU2028" s="418"/>
      <c r="AKV2028" s="418"/>
      <c r="AKW2028" s="418"/>
      <c r="AKX2028" s="418"/>
      <c r="AKY2028" s="418"/>
      <c r="AKZ2028" s="418"/>
      <c r="ALA2028" s="418"/>
      <c r="ALB2028" s="418"/>
      <c r="ALC2028" s="418"/>
      <c r="ALD2028" s="418"/>
      <c r="ALE2028" s="418"/>
      <c r="ALF2028" s="418"/>
      <c r="ALG2028" s="418"/>
      <c r="ALH2028" s="418"/>
      <c r="ALI2028" s="418"/>
      <c r="ALJ2028" s="418"/>
      <c r="ALK2028" s="418"/>
      <c r="ALL2028" s="418"/>
      <c r="ALM2028" s="418"/>
      <c r="ALN2028" s="418"/>
      <c r="ALO2028" s="418"/>
      <c r="ALP2028" s="418"/>
      <c r="ALQ2028" s="418"/>
      <c r="ALR2028" s="418"/>
      <c r="ALS2028" s="418"/>
      <c r="ALT2028" s="418"/>
      <c r="ALU2028" s="418"/>
      <c r="ALV2028" s="418"/>
      <c r="ALW2028" s="418"/>
      <c r="ALX2028" s="418"/>
      <c r="ALY2028" s="418"/>
      <c r="ALZ2028" s="418"/>
      <c r="AMA2028" s="418"/>
      <c r="AMB2028" s="418"/>
      <c r="AMC2028" s="418"/>
      <c r="AMD2028" s="418"/>
      <c r="AME2028" s="418"/>
      <c r="AMF2028" s="418"/>
      <c r="AMG2028" s="418"/>
      <c r="AMH2028" s="418"/>
      <c r="AMI2028" s="418"/>
      <c r="AMJ2028" s="418"/>
      <c r="AMK2028" s="418"/>
      <c r="AML2028" s="418"/>
      <c r="AMM2028" s="418"/>
      <c r="AMN2028" s="418"/>
      <c r="AMO2028" s="418"/>
      <c r="AMP2028" s="418"/>
      <c r="AMQ2028" s="418"/>
      <c r="AMR2028" s="418"/>
      <c r="AMS2028" s="418"/>
      <c r="AMT2028" s="418"/>
      <c r="AMU2028" s="418"/>
      <c r="AMV2028" s="418"/>
      <c r="AMW2028" s="418"/>
      <c r="AMX2028" s="418"/>
      <c r="AMY2028" s="418"/>
      <c r="AMZ2028" s="418"/>
      <c r="ANA2028" s="418"/>
      <c r="ANB2028" s="418"/>
      <c r="ANC2028" s="418"/>
      <c r="AND2028" s="418"/>
      <c r="ANE2028" s="418"/>
      <c r="ANF2028" s="418"/>
      <c r="ANG2028" s="418"/>
      <c r="ANH2028" s="418"/>
      <c r="ANI2028" s="418"/>
      <c r="ANJ2028" s="418"/>
      <c r="ANK2028" s="418"/>
      <c r="ANL2028" s="418"/>
      <c r="ANM2028" s="418"/>
      <c r="ANN2028" s="418"/>
      <c r="ANO2028" s="418"/>
      <c r="ANP2028" s="418"/>
      <c r="ANQ2028" s="418"/>
      <c r="ANR2028" s="418"/>
      <c r="ANS2028" s="418"/>
      <c r="ANT2028" s="418"/>
      <c r="ANU2028" s="418"/>
      <c r="ANV2028" s="418"/>
      <c r="ANW2028" s="418"/>
      <c r="ANX2028" s="418"/>
      <c r="ANY2028" s="418"/>
      <c r="ANZ2028" s="418"/>
      <c r="AOA2028" s="418"/>
      <c r="AOB2028" s="418"/>
      <c r="AOC2028" s="418"/>
      <c r="AOD2028" s="418"/>
      <c r="AOE2028" s="418"/>
      <c r="AOF2028" s="418"/>
      <c r="AOG2028" s="418"/>
      <c r="AOH2028" s="418"/>
      <c r="AOI2028" s="418"/>
      <c r="AOJ2028" s="418"/>
      <c r="AOK2028" s="418"/>
      <c r="AOL2028" s="418"/>
      <c r="AOM2028" s="418"/>
      <c r="AON2028" s="418"/>
      <c r="AOO2028" s="418"/>
      <c r="AOP2028" s="418"/>
      <c r="AOQ2028" s="418"/>
      <c r="AOR2028" s="418"/>
      <c r="AOS2028" s="418"/>
      <c r="AOT2028" s="418"/>
      <c r="AOU2028" s="418"/>
      <c r="AOV2028" s="418"/>
      <c r="AOW2028" s="418"/>
      <c r="AOX2028" s="418"/>
      <c r="AOY2028" s="418"/>
      <c r="AOZ2028" s="418"/>
      <c r="APA2028" s="418"/>
      <c r="APB2028" s="418"/>
      <c r="APC2028" s="418"/>
      <c r="APD2028" s="418"/>
      <c r="APE2028" s="418"/>
      <c r="APF2028" s="418"/>
      <c r="APG2028" s="418"/>
      <c r="APH2028" s="418"/>
      <c r="API2028" s="418"/>
      <c r="APJ2028" s="418"/>
      <c r="APK2028" s="418"/>
      <c r="APL2028" s="418"/>
      <c r="APM2028" s="418"/>
      <c r="APN2028" s="418"/>
      <c r="APO2028" s="418"/>
      <c r="APP2028" s="418"/>
      <c r="APQ2028" s="418"/>
      <c r="APR2028" s="418"/>
      <c r="APS2028" s="418"/>
      <c r="APT2028" s="418"/>
      <c r="APU2028" s="418"/>
      <c r="APV2028" s="418"/>
      <c r="APW2028" s="418"/>
      <c r="APX2028" s="418"/>
      <c r="APY2028" s="418"/>
      <c r="APZ2028" s="418"/>
      <c r="AQA2028" s="418"/>
      <c r="AQB2028" s="418"/>
      <c r="AQC2028" s="418"/>
      <c r="AQD2028" s="418"/>
      <c r="AQE2028" s="418"/>
      <c r="AQF2028" s="418"/>
      <c r="AQG2028" s="418"/>
      <c r="AQH2028" s="418"/>
      <c r="AQI2028" s="418"/>
      <c r="AQJ2028" s="418"/>
      <c r="AQK2028" s="418"/>
      <c r="AQL2028" s="418"/>
      <c r="AQM2028" s="418"/>
      <c r="AQN2028" s="418"/>
      <c r="AQO2028" s="418"/>
      <c r="AQP2028" s="418"/>
      <c r="AQQ2028" s="418"/>
      <c r="AQR2028" s="418"/>
      <c r="AQS2028" s="418"/>
      <c r="AQT2028" s="418"/>
      <c r="AQU2028" s="418"/>
      <c r="AQV2028" s="418"/>
      <c r="AQW2028" s="418"/>
      <c r="AQX2028" s="418"/>
      <c r="AQY2028" s="418"/>
      <c r="AQZ2028" s="418"/>
      <c r="ARA2028" s="418"/>
      <c r="ARB2028" s="418"/>
      <c r="ARC2028" s="418"/>
      <c r="ARD2028" s="418"/>
      <c r="ARE2028" s="418"/>
      <c r="ARF2028" s="418"/>
      <c r="ARG2028" s="418"/>
      <c r="ARH2028" s="418"/>
      <c r="ARI2028" s="418"/>
      <c r="ARJ2028" s="418"/>
      <c r="ARK2028" s="418"/>
      <c r="ARL2028" s="418"/>
      <c r="ARM2028" s="418"/>
      <c r="ARN2028" s="418"/>
      <c r="ARO2028" s="418"/>
      <c r="ARP2028" s="418"/>
      <c r="ARQ2028" s="418"/>
      <c r="ARR2028" s="418"/>
      <c r="ARS2028" s="418"/>
      <c r="ART2028" s="418"/>
      <c r="ARU2028" s="418"/>
      <c r="ARV2028" s="418"/>
      <c r="ARW2028" s="418"/>
      <c r="ARX2028" s="418"/>
      <c r="ARY2028" s="418"/>
      <c r="ARZ2028" s="418"/>
      <c r="ASA2028" s="418"/>
      <c r="ASB2028" s="418"/>
      <c r="ASC2028" s="418"/>
      <c r="ASD2028" s="418"/>
      <c r="ASE2028" s="418"/>
      <c r="ASF2028" s="418"/>
      <c r="ASG2028" s="418"/>
      <c r="ASH2028" s="418"/>
      <c r="ASI2028" s="418"/>
      <c r="ASJ2028" s="418"/>
      <c r="ASK2028" s="418"/>
      <c r="ASL2028" s="418"/>
      <c r="ASM2028" s="418"/>
      <c r="ASN2028" s="418"/>
      <c r="ASO2028" s="418"/>
      <c r="ASP2028" s="418"/>
      <c r="ASQ2028" s="418"/>
      <c r="ASR2028" s="418"/>
      <c r="ASS2028" s="418"/>
      <c r="AST2028" s="418"/>
      <c r="ASU2028" s="418"/>
      <c r="ASV2028" s="418"/>
      <c r="ASW2028" s="418"/>
      <c r="ASX2028" s="418"/>
      <c r="ASY2028" s="418"/>
      <c r="ASZ2028" s="418"/>
      <c r="ATA2028" s="418"/>
      <c r="ATB2028" s="418"/>
      <c r="ATC2028" s="418"/>
      <c r="ATD2028" s="418"/>
      <c r="ATE2028" s="418"/>
      <c r="ATF2028" s="418"/>
      <c r="ATG2028" s="418"/>
      <c r="ATH2028" s="418"/>
      <c r="ATI2028" s="418"/>
      <c r="ATJ2028" s="418"/>
      <c r="ATK2028" s="418"/>
      <c r="ATL2028" s="418"/>
      <c r="ATM2028" s="418"/>
      <c r="ATN2028" s="418"/>
      <c r="ATO2028" s="418"/>
      <c r="ATP2028" s="418"/>
      <c r="ATQ2028" s="418"/>
      <c r="ATR2028" s="418"/>
      <c r="ATS2028" s="418"/>
      <c r="ATT2028" s="418"/>
      <c r="ATU2028" s="418"/>
      <c r="ATV2028" s="418"/>
      <c r="ATW2028" s="418"/>
      <c r="ATX2028" s="418"/>
      <c r="ATY2028" s="418"/>
      <c r="ATZ2028" s="418"/>
      <c r="AUA2028" s="418"/>
      <c r="AUB2028" s="418"/>
      <c r="AUC2028" s="418"/>
      <c r="AUD2028" s="418"/>
      <c r="AUE2028" s="418"/>
      <c r="AUF2028" s="418"/>
      <c r="AUG2028" s="418"/>
      <c r="AUH2028" s="418"/>
      <c r="AUI2028" s="418"/>
      <c r="AUJ2028" s="418"/>
      <c r="AUK2028" s="418"/>
      <c r="AUL2028" s="418"/>
      <c r="AUM2028" s="418"/>
      <c r="AUN2028" s="418"/>
      <c r="AUO2028" s="418"/>
      <c r="AUP2028" s="418"/>
      <c r="AUQ2028" s="418"/>
      <c r="AUR2028" s="418"/>
      <c r="AUS2028" s="418"/>
      <c r="AUT2028" s="418"/>
      <c r="AUU2028" s="418"/>
      <c r="AUV2028" s="418"/>
      <c r="AUW2028" s="418"/>
      <c r="AUX2028" s="418"/>
      <c r="AUY2028" s="418"/>
      <c r="AUZ2028" s="418"/>
      <c r="AVA2028" s="418"/>
      <c r="AVB2028" s="418"/>
      <c r="AVC2028" s="418"/>
      <c r="AVD2028" s="418"/>
      <c r="AVE2028" s="418"/>
      <c r="AVF2028" s="418"/>
      <c r="AVG2028" s="418"/>
      <c r="AVH2028" s="418"/>
      <c r="AVI2028" s="418"/>
      <c r="AVJ2028" s="418"/>
      <c r="AVK2028" s="418"/>
      <c r="AVL2028" s="418"/>
      <c r="AVM2028" s="418"/>
      <c r="AVN2028" s="418"/>
      <c r="AVO2028" s="418"/>
      <c r="AVP2028" s="418"/>
      <c r="AVQ2028" s="418"/>
      <c r="AVR2028" s="418"/>
      <c r="AVS2028" s="418"/>
      <c r="AVT2028" s="418"/>
      <c r="AVU2028" s="418"/>
      <c r="AVV2028" s="418"/>
      <c r="AVW2028" s="418"/>
      <c r="AVX2028" s="418"/>
      <c r="AVY2028" s="418"/>
      <c r="AVZ2028" s="418"/>
      <c r="AWA2028" s="418"/>
      <c r="AWB2028" s="418"/>
      <c r="AWC2028" s="418"/>
      <c r="AWD2028" s="418"/>
      <c r="AWE2028" s="418"/>
      <c r="AWF2028" s="418"/>
      <c r="AWG2028" s="418"/>
      <c r="AWH2028" s="418"/>
      <c r="AWI2028" s="418"/>
      <c r="AWJ2028" s="418"/>
      <c r="AWK2028" s="418"/>
      <c r="AWL2028" s="418"/>
      <c r="AWM2028" s="418"/>
      <c r="AWN2028" s="418"/>
      <c r="AWO2028" s="418"/>
      <c r="AWP2028" s="418"/>
      <c r="AWQ2028" s="418"/>
      <c r="AWR2028" s="418"/>
      <c r="AWS2028" s="418"/>
      <c r="AWT2028" s="418"/>
      <c r="AWU2028" s="418"/>
      <c r="AWV2028" s="418"/>
      <c r="AWW2028" s="418"/>
      <c r="AWX2028" s="418"/>
      <c r="AWY2028" s="418"/>
      <c r="AWZ2028" s="418"/>
      <c r="AXA2028" s="418"/>
      <c r="AXB2028" s="418"/>
      <c r="AXC2028" s="418"/>
      <c r="AXD2028" s="418"/>
      <c r="AXE2028" s="418"/>
      <c r="AXF2028" s="418"/>
      <c r="AXG2028" s="418"/>
      <c r="AXH2028" s="418"/>
      <c r="AXI2028" s="418"/>
      <c r="AXJ2028" s="418"/>
      <c r="AXK2028" s="418"/>
      <c r="AXL2028" s="418"/>
      <c r="AXM2028" s="418"/>
      <c r="AXN2028" s="418"/>
      <c r="AXO2028" s="418"/>
      <c r="AXP2028" s="418"/>
      <c r="AXQ2028" s="418"/>
      <c r="AXR2028" s="418"/>
      <c r="AXS2028" s="418"/>
      <c r="AXT2028" s="418"/>
      <c r="AXU2028" s="418"/>
      <c r="AXV2028" s="418"/>
      <c r="AXW2028" s="418"/>
      <c r="AXX2028" s="418"/>
      <c r="AXY2028" s="418"/>
      <c r="AXZ2028" s="418"/>
      <c r="AYA2028" s="418"/>
      <c r="AYB2028" s="418"/>
      <c r="AYC2028" s="418"/>
      <c r="AYD2028" s="418"/>
      <c r="AYE2028" s="418"/>
      <c r="AYF2028" s="418"/>
      <c r="AYG2028" s="418"/>
      <c r="AYH2028" s="418"/>
      <c r="AYI2028" s="418"/>
      <c r="AYJ2028" s="418"/>
      <c r="AYK2028" s="418"/>
      <c r="AYL2028" s="418"/>
      <c r="AYM2028" s="418"/>
      <c r="AYN2028" s="418"/>
      <c r="AYO2028" s="418"/>
      <c r="AYP2028" s="418"/>
      <c r="AYQ2028" s="418"/>
      <c r="AYR2028" s="418"/>
      <c r="AYS2028" s="418"/>
      <c r="AYT2028" s="418"/>
      <c r="AYU2028" s="418"/>
      <c r="AYV2028" s="418"/>
      <c r="AYW2028" s="418"/>
      <c r="AYX2028" s="418"/>
      <c r="AYY2028" s="418"/>
      <c r="AYZ2028" s="418"/>
      <c r="AZA2028" s="418"/>
      <c r="AZB2028" s="418"/>
      <c r="AZC2028" s="418"/>
      <c r="AZD2028" s="418"/>
      <c r="AZE2028" s="418"/>
      <c r="AZF2028" s="418"/>
      <c r="AZG2028" s="418"/>
      <c r="AZH2028" s="418"/>
      <c r="AZI2028" s="418"/>
      <c r="AZJ2028" s="418"/>
      <c r="AZK2028" s="418"/>
      <c r="AZL2028" s="418"/>
      <c r="AZM2028" s="418"/>
      <c r="AZN2028" s="418"/>
      <c r="AZO2028" s="418"/>
      <c r="AZP2028" s="418"/>
      <c r="AZQ2028" s="418"/>
      <c r="AZR2028" s="418"/>
      <c r="AZS2028" s="418"/>
      <c r="AZT2028" s="418"/>
      <c r="AZU2028" s="418"/>
      <c r="AZV2028" s="418"/>
      <c r="AZW2028" s="418"/>
      <c r="AZX2028" s="418"/>
      <c r="AZY2028" s="418"/>
      <c r="AZZ2028" s="418"/>
      <c r="BAA2028" s="418"/>
      <c r="BAB2028" s="418"/>
      <c r="BAC2028" s="418"/>
      <c r="BAD2028" s="418"/>
      <c r="BAE2028" s="418"/>
      <c r="BAF2028" s="418"/>
      <c r="BAG2028" s="418"/>
      <c r="BAH2028" s="418"/>
      <c r="BAI2028" s="418"/>
      <c r="BAJ2028" s="418"/>
      <c r="BAK2028" s="418"/>
      <c r="BAL2028" s="418"/>
      <c r="BAM2028" s="418"/>
      <c r="BAN2028" s="418"/>
      <c r="BAO2028" s="418"/>
      <c r="BAP2028" s="418"/>
      <c r="BAQ2028" s="418"/>
      <c r="BAR2028" s="418"/>
      <c r="BAS2028" s="418"/>
      <c r="BAT2028" s="418"/>
      <c r="BAU2028" s="418"/>
      <c r="BAV2028" s="418"/>
      <c r="BAW2028" s="418"/>
      <c r="BAX2028" s="418"/>
      <c r="BAY2028" s="418"/>
      <c r="BAZ2028" s="418"/>
      <c r="BBA2028" s="418"/>
      <c r="BBB2028" s="418"/>
      <c r="BBC2028" s="418"/>
      <c r="BBD2028" s="418"/>
      <c r="BBE2028" s="418"/>
      <c r="BBF2028" s="418"/>
      <c r="BBG2028" s="418"/>
      <c r="BBH2028" s="418"/>
      <c r="BBI2028" s="418"/>
      <c r="BBJ2028" s="418"/>
      <c r="BBK2028" s="418"/>
      <c r="BBL2028" s="418"/>
      <c r="BBM2028" s="418"/>
      <c r="BBN2028" s="418"/>
      <c r="BBO2028" s="418"/>
      <c r="BBP2028" s="418"/>
      <c r="BBQ2028" s="418"/>
      <c r="BBR2028" s="418"/>
      <c r="BBS2028" s="418"/>
      <c r="BBT2028" s="418"/>
      <c r="BBU2028" s="418"/>
      <c r="BBV2028" s="418"/>
      <c r="BBW2028" s="418"/>
      <c r="BBX2028" s="418"/>
      <c r="BBY2028" s="418"/>
      <c r="BBZ2028" s="418"/>
      <c r="BCA2028" s="418"/>
      <c r="BCB2028" s="418"/>
      <c r="BCC2028" s="418"/>
      <c r="BCD2028" s="418"/>
      <c r="BCE2028" s="418"/>
      <c r="BCF2028" s="418"/>
      <c r="BCG2028" s="418"/>
      <c r="BCH2028" s="418"/>
      <c r="BCI2028" s="418"/>
      <c r="BCJ2028" s="418"/>
      <c r="BCK2028" s="418"/>
      <c r="BCL2028" s="418"/>
      <c r="BCM2028" s="418"/>
      <c r="BCN2028" s="418"/>
      <c r="BCO2028" s="418"/>
      <c r="BCP2028" s="418"/>
      <c r="BCQ2028" s="418"/>
      <c r="BCR2028" s="418"/>
      <c r="BCS2028" s="418"/>
      <c r="BCT2028" s="418"/>
      <c r="BCU2028" s="418"/>
      <c r="BCV2028" s="418"/>
      <c r="BCW2028" s="418"/>
      <c r="BCX2028" s="418"/>
      <c r="BCY2028" s="418"/>
      <c r="BCZ2028" s="418"/>
      <c r="BDA2028" s="418"/>
      <c r="BDB2028" s="418"/>
      <c r="BDC2028" s="418"/>
      <c r="BDD2028" s="418"/>
      <c r="BDE2028" s="418"/>
      <c r="BDF2028" s="418"/>
      <c r="BDG2028" s="418"/>
      <c r="BDH2028" s="418"/>
      <c r="BDI2028" s="418"/>
      <c r="BDJ2028" s="418"/>
      <c r="BDK2028" s="418"/>
      <c r="BDL2028" s="418"/>
      <c r="BDM2028" s="418"/>
      <c r="BDN2028" s="418"/>
      <c r="BDO2028" s="418"/>
      <c r="BDP2028" s="418"/>
      <c r="BDQ2028" s="418"/>
      <c r="BDR2028" s="418"/>
      <c r="BDS2028" s="418"/>
      <c r="BDT2028" s="418"/>
      <c r="BDU2028" s="418"/>
      <c r="BDV2028" s="418"/>
      <c r="BDW2028" s="418"/>
      <c r="BDX2028" s="418"/>
      <c r="BDY2028" s="418"/>
      <c r="BDZ2028" s="418"/>
      <c r="BEA2028" s="418"/>
      <c r="BEB2028" s="418"/>
      <c r="BEC2028" s="418"/>
      <c r="BED2028" s="418"/>
      <c r="BEE2028" s="418"/>
      <c r="BEF2028" s="418"/>
      <c r="BEG2028" s="418"/>
      <c r="BEH2028" s="418"/>
      <c r="BEI2028" s="418"/>
      <c r="BEJ2028" s="418"/>
      <c r="BEK2028" s="418"/>
      <c r="BEL2028" s="418"/>
      <c r="BEM2028" s="418"/>
      <c r="BEN2028" s="418"/>
      <c r="BEO2028" s="418"/>
      <c r="BEP2028" s="418"/>
      <c r="BEQ2028" s="418"/>
      <c r="BER2028" s="418"/>
      <c r="BES2028" s="418"/>
      <c r="BET2028" s="418"/>
      <c r="BEU2028" s="418"/>
      <c r="BEV2028" s="418"/>
      <c r="BEW2028" s="418"/>
      <c r="BEX2028" s="418"/>
      <c r="BEY2028" s="418"/>
      <c r="BEZ2028" s="418"/>
      <c r="BFA2028" s="418"/>
      <c r="BFB2028" s="418"/>
      <c r="BFC2028" s="418"/>
      <c r="BFD2028" s="418"/>
      <c r="BFE2028" s="418"/>
      <c r="BFF2028" s="418"/>
      <c r="BFG2028" s="418"/>
      <c r="BFH2028" s="418"/>
      <c r="BFI2028" s="418"/>
      <c r="BFJ2028" s="418"/>
      <c r="BFK2028" s="418"/>
      <c r="BFL2028" s="418"/>
      <c r="BFM2028" s="418"/>
      <c r="BFN2028" s="418"/>
      <c r="BFO2028" s="418"/>
      <c r="BFP2028" s="418"/>
      <c r="BFQ2028" s="418"/>
      <c r="BFR2028" s="418"/>
      <c r="BFS2028" s="418"/>
      <c r="BFT2028" s="418"/>
      <c r="BFU2028" s="418"/>
      <c r="BFV2028" s="418"/>
      <c r="BFW2028" s="418"/>
      <c r="BFX2028" s="418"/>
      <c r="BFY2028" s="418"/>
      <c r="BFZ2028" s="418"/>
      <c r="BGA2028" s="418"/>
      <c r="BGB2028" s="418"/>
      <c r="BGC2028" s="418"/>
      <c r="BGD2028" s="418"/>
      <c r="BGE2028" s="418"/>
      <c r="BGF2028" s="418"/>
      <c r="BGG2028" s="418"/>
      <c r="BGH2028" s="418"/>
      <c r="BGI2028" s="418"/>
      <c r="BGJ2028" s="418"/>
      <c r="BGK2028" s="418"/>
      <c r="BGL2028" s="418"/>
      <c r="BGM2028" s="418"/>
      <c r="BGN2028" s="418"/>
      <c r="BGO2028" s="418"/>
      <c r="BGP2028" s="418"/>
      <c r="BGQ2028" s="418"/>
      <c r="BGR2028" s="418"/>
      <c r="BGS2028" s="418"/>
      <c r="BGT2028" s="418"/>
      <c r="BGU2028" s="418"/>
      <c r="BGV2028" s="418"/>
      <c r="BGW2028" s="418"/>
      <c r="BGX2028" s="418"/>
      <c r="BGY2028" s="418"/>
      <c r="BGZ2028" s="418"/>
      <c r="BHA2028" s="418"/>
      <c r="BHB2028" s="418"/>
      <c r="BHC2028" s="418"/>
      <c r="BHD2028" s="418"/>
      <c r="BHE2028" s="418"/>
      <c r="BHF2028" s="418"/>
      <c r="BHG2028" s="418"/>
      <c r="BHH2028" s="418"/>
      <c r="BHI2028" s="418"/>
      <c r="BHJ2028" s="418"/>
      <c r="BHK2028" s="418"/>
      <c r="BHL2028" s="418"/>
      <c r="BHM2028" s="418"/>
      <c r="BHN2028" s="418"/>
      <c r="BHO2028" s="418"/>
      <c r="BHP2028" s="418"/>
      <c r="BHQ2028" s="418"/>
      <c r="BHR2028" s="418"/>
      <c r="BHS2028" s="418"/>
      <c r="BHT2028" s="418"/>
      <c r="BHU2028" s="418"/>
      <c r="BHV2028" s="418"/>
      <c r="BHW2028" s="418"/>
      <c r="BHX2028" s="418"/>
      <c r="BHY2028" s="418"/>
      <c r="BHZ2028" s="418"/>
      <c r="BIA2028" s="418"/>
      <c r="BIB2028" s="418"/>
      <c r="BIC2028" s="418"/>
      <c r="BID2028" s="418"/>
      <c r="BIE2028" s="418"/>
      <c r="BIF2028" s="418"/>
      <c r="BIG2028" s="418"/>
      <c r="BIH2028" s="418"/>
      <c r="BII2028" s="418"/>
      <c r="BIJ2028" s="418"/>
      <c r="BIK2028" s="418"/>
      <c r="BIL2028" s="418"/>
      <c r="BIM2028" s="418"/>
      <c r="BIN2028" s="418"/>
      <c r="BIO2028" s="418"/>
      <c r="BIP2028" s="418"/>
      <c r="BIQ2028" s="418"/>
      <c r="BIR2028" s="418"/>
      <c r="BIS2028" s="418"/>
      <c r="BIT2028" s="418"/>
      <c r="BIU2028" s="418"/>
      <c r="BIV2028" s="418"/>
      <c r="BIW2028" s="418"/>
      <c r="BIX2028" s="418"/>
      <c r="BIY2028" s="418"/>
      <c r="BIZ2028" s="418"/>
      <c r="BJA2028" s="418"/>
      <c r="BJB2028" s="418"/>
      <c r="BJC2028" s="418"/>
      <c r="BJD2028" s="418"/>
      <c r="BJE2028" s="418"/>
      <c r="BJF2028" s="418"/>
      <c r="BJG2028" s="418"/>
      <c r="BJH2028" s="418"/>
      <c r="BJI2028" s="418"/>
      <c r="BJJ2028" s="418"/>
      <c r="BJK2028" s="418"/>
      <c r="BJL2028" s="418"/>
      <c r="BJM2028" s="418"/>
      <c r="BJN2028" s="418"/>
      <c r="BJO2028" s="418"/>
      <c r="BJP2028" s="418"/>
      <c r="BJQ2028" s="418"/>
      <c r="BJR2028" s="418"/>
      <c r="BJS2028" s="418"/>
      <c r="BJT2028" s="418"/>
      <c r="BJU2028" s="418"/>
      <c r="BJV2028" s="418"/>
      <c r="BJW2028" s="418"/>
      <c r="BJX2028" s="418"/>
      <c r="BJY2028" s="418"/>
      <c r="BJZ2028" s="418"/>
      <c r="BKA2028" s="418"/>
      <c r="BKB2028" s="418"/>
      <c r="BKC2028" s="418"/>
      <c r="BKD2028" s="418"/>
      <c r="BKE2028" s="418"/>
      <c r="BKF2028" s="418"/>
      <c r="BKG2028" s="418"/>
      <c r="BKH2028" s="418"/>
      <c r="BKI2028" s="418"/>
      <c r="BKJ2028" s="418"/>
      <c r="BKK2028" s="418"/>
      <c r="BKL2028" s="418"/>
      <c r="BKM2028" s="418"/>
      <c r="BKN2028" s="418"/>
      <c r="BKO2028" s="418"/>
      <c r="BKP2028" s="418"/>
      <c r="BKQ2028" s="418"/>
      <c r="BKR2028" s="418"/>
      <c r="BKS2028" s="418"/>
      <c r="BKT2028" s="418"/>
      <c r="BKU2028" s="418"/>
      <c r="BKV2028" s="418"/>
      <c r="BKW2028" s="418"/>
      <c r="BKX2028" s="418"/>
      <c r="BKY2028" s="418"/>
      <c r="BKZ2028" s="418"/>
      <c r="BLA2028" s="418"/>
      <c r="BLB2028" s="418"/>
      <c r="BLC2028" s="418"/>
      <c r="BLD2028" s="418"/>
      <c r="BLE2028" s="418"/>
      <c r="BLF2028" s="418"/>
      <c r="BLG2028" s="418"/>
      <c r="BLH2028" s="418"/>
      <c r="BLI2028" s="418"/>
      <c r="BLJ2028" s="418"/>
      <c r="BLK2028" s="418"/>
      <c r="BLL2028" s="418"/>
      <c r="BLM2028" s="418"/>
      <c r="BLN2028" s="418"/>
      <c r="BLO2028" s="418"/>
      <c r="BLP2028" s="418"/>
      <c r="BLQ2028" s="418"/>
      <c r="BLR2028" s="418"/>
      <c r="BLS2028" s="418"/>
      <c r="BLT2028" s="418"/>
      <c r="BLU2028" s="418"/>
      <c r="BLV2028" s="418"/>
      <c r="BLW2028" s="418"/>
      <c r="BLX2028" s="418"/>
      <c r="BLY2028" s="418"/>
      <c r="BLZ2028" s="418"/>
      <c r="BMA2028" s="418"/>
      <c r="BMB2028" s="418"/>
      <c r="BMC2028" s="418"/>
      <c r="BMD2028" s="418"/>
      <c r="BME2028" s="418"/>
      <c r="BMF2028" s="418"/>
      <c r="BMG2028" s="418"/>
      <c r="BMH2028" s="418"/>
      <c r="BMI2028" s="418"/>
      <c r="BMJ2028" s="418"/>
      <c r="BMK2028" s="418"/>
      <c r="BML2028" s="418"/>
      <c r="BMM2028" s="418"/>
      <c r="BMN2028" s="418"/>
      <c r="BMO2028" s="418"/>
      <c r="BMP2028" s="418"/>
      <c r="BMQ2028" s="418"/>
      <c r="BMR2028" s="418"/>
      <c r="BMS2028" s="418"/>
      <c r="BMT2028" s="418"/>
      <c r="BMU2028" s="418"/>
      <c r="BMV2028" s="418"/>
      <c r="BMW2028" s="418"/>
      <c r="BMX2028" s="418"/>
      <c r="BMY2028" s="418"/>
      <c r="BMZ2028" s="418"/>
      <c r="BNA2028" s="418"/>
      <c r="BNB2028" s="418"/>
      <c r="BNC2028" s="418"/>
      <c r="BND2028" s="418"/>
      <c r="BNE2028" s="418"/>
      <c r="BNF2028" s="418"/>
      <c r="BNG2028" s="418"/>
      <c r="BNH2028" s="418"/>
      <c r="BNI2028" s="418"/>
      <c r="BNJ2028" s="418"/>
      <c r="BNK2028" s="418"/>
      <c r="BNL2028" s="418"/>
      <c r="BNM2028" s="418"/>
      <c r="BNN2028" s="418"/>
      <c r="BNO2028" s="418"/>
      <c r="BNP2028" s="418"/>
      <c r="BNQ2028" s="418"/>
      <c r="BNR2028" s="418"/>
      <c r="BNS2028" s="418"/>
      <c r="BNT2028" s="418"/>
      <c r="BNU2028" s="418"/>
      <c r="BNV2028" s="418"/>
      <c r="BNW2028" s="418"/>
      <c r="BNX2028" s="418"/>
      <c r="BNY2028" s="418"/>
      <c r="BNZ2028" s="418"/>
      <c r="BOA2028" s="418"/>
      <c r="BOB2028" s="418"/>
      <c r="BOC2028" s="418"/>
      <c r="BOD2028" s="418"/>
      <c r="BOE2028" s="418"/>
      <c r="BOF2028" s="418"/>
      <c r="BOG2028" s="418"/>
      <c r="BOH2028" s="418"/>
      <c r="BOI2028" s="418"/>
      <c r="BOJ2028" s="418"/>
      <c r="BOK2028" s="418"/>
      <c r="BOL2028" s="418"/>
      <c r="BOM2028" s="418"/>
      <c r="BON2028" s="418"/>
      <c r="BOO2028" s="418"/>
      <c r="BOP2028" s="418"/>
      <c r="BOQ2028" s="418"/>
      <c r="BOR2028" s="418"/>
      <c r="BOS2028" s="418"/>
      <c r="BOT2028" s="418"/>
      <c r="BOU2028" s="418"/>
      <c r="BOV2028" s="418"/>
      <c r="BOW2028" s="418"/>
      <c r="BOX2028" s="418"/>
      <c r="BOY2028" s="418"/>
      <c r="BOZ2028" s="418"/>
      <c r="BPA2028" s="418"/>
      <c r="BPB2028" s="418"/>
      <c r="BPC2028" s="418"/>
      <c r="BPD2028" s="418"/>
      <c r="BPE2028" s="418"/>
      <c r="BPF2028" s="418"/>
      <c r="BPG2028" s="418"/>
      <c r="BPH2028" s="418"/>
      <c r="BPI2028" s="418"/>
      <c r="BPJ2028" s="418"/>
      <c r="BPK2028" s="418"/>
      <c r="BPL2028" s="418"/>
      <c r="BPM2028" s="418"/>
      <c r="BPN2028" s="418"/>
      <c r="BPO2028" s="418"/>
      <c r="BPP2028" s="418"/>
      <c r="BPQ2028" s="418"/>
      <c r="BPR2028" s="418"/>
      <c r="BPS2028" s="418"/>
      <c r="BPT2028" s="418"/>
      <c r="BPU2028" s="418"/>
      <c r="BPV2028" s="418"/>
      <c r="BPW2028" s="418"/>
      <c r="BPX2028" s="418"/>
      <c r="BPY2028" s="418"/>
      <c r="BPZ2028" s="418"/>
      <c r="BQA2028" s="418"/>
      <c r="BQB2028" s="418"/>
      <c r="BQC2028" s="418"/>
      <c r="BQD2028" s="418"/>
      <c r="BQE2028" s="418"/>
      <c r="BQF2028" s="418"/>
      <c r="BQG2028" s="418"/>
      <c r="BQH2028" s="418"/>
      <c r="BQI2028" s="418"/>
      <c r="BQJ2028" s="418"/>
      <c r="BQK2028" s="418"/>
      <c r="BQL2028" s="418"/>
      <c r="BQM2028" s="418"/>
      <c r="BQN2028" s="418"/>
      <c r="BQO2028" s="418"/>
      <c r="BQP2028" s="418"/>
      <c r="BQQ2028" s="418"/>
      <c r="BQR2028" s="418"/>
      <c r="BQS2028" s="418"/>
      <c r="BQT2028" s="418"/>
      <c r="BQU2028" s="418"/>
      <c r="BQV2028" s="418"/>
      <c r="BQW2028" s="418"/>
      <c r="BQX2028" s="418"/>
      <c r="BQY2028" s="418"/>
      <c r="BQZ2028" s="418"/>
      <c r="BRA2028" s="418"/>
      <c r="BRB2028" s="418"/>
      <c r="BRC2028" s="418"/>
      <c r="BRD2028" s="418"/>
      <c r="BRE2028" s="418"/>
      <c r="BRF2028" s="418"/>
      <c r="BRG2028" s="418"/>
      <c r="BRH2028" s="418"/>
      <c r="BRI2028" s="418"/>
      <c r="BRJ2028" s="418"/>
      <c r="BRK2028" s="418"/>
      <c r="BRL2028" s="418"/>
      <c r="BRM2028" s="418"/>
      <c r="BRN2028" s="418"/>
      <c r="BRO2028" s="418"/>
      <c r="BRP2028" s="418"/>
      <c r="BRQ2028" s="418"/>
      <c r="BRR2028" s="418"/>
      <c r="BRS2028" s="418"/>
      <c r="BRT2028" s="418"/>
      <c r="BRU2028" s="418"/>
      <c r="BRV2028" s="418"/>
      <c r="BRW2028" s="418"/>
      <c r="BRX2028" s="418"/>
      <c r="BRY2028" s="418"/>
      <c r="BRZ2028" s="418"/>
      <c r="BSA2028" s="418"/>
      <c r="BSB2028" s="418"/>
      <c r="BSC2028" s="418"/>
      <c r="BSD2028" s="418"/>
      <c r="BSE2028" s="418"/>
      <c r="BSF2028" s="418"/>
      <c r="BSG2028" s="418"/>
      <c r="BSH2028" s="418"/>
      <c r="BSI2028" s="418"/>
      <c r="BSJ2028" s="418"/>
      <c r="BSK2028" s="418"/>
      <c r="BSL2028" s="418"/>
      <c r="BSM2028" s="418"/>
      <c r="BSN2028" s="418"/>
      <c r="BSO2028" s="418"/>
      <c r="BSP2028" s="418"/>
      <c r="BSQ2028" s="418"/>
      <c r="BSR2028" s="418"/>
      <c r="BSS2028" s="418"/>
      <c r="BST2028" s="418"/>
      <c r="BSU2028" s="418"/>
      <c r="BSV2028" s="418"/>
      <c r="BSW2028" s="418"/>
      <c r="BSX2028" s="418"/>
      <c r="BSY2028" s="418"/>
      <c r="BSZ2028" s="418"/>
      <c r="BTA2028" s="418"/>
      <c r="BTB2028" s="418"/>
      <c r="BTC2028" s="418"/>
      <c r="BTD2028" s="418"/>
      <c r="BTE2028" s="418"/>
      <c r="BTF2028" s="418"/>
      <c r="BTG2028" s="418"/>
      <c r="BTH2028" s="418"/>
      <c r="BTI2028" s="418"/>
      <c r="BTJ2028" s="418"/>
      <c r="BTK2028" s="418"/>
      <c r="BTL2028" s="418"/>
      <c r="BTM2028" s="418"/>
      <c r="BTN2028" s="418"/>
      <c r="BTO2028" s="418"/>
      <c r="BTP2028" s="418"/>
      <c r="BTQ2028" s="418"/>
      <c r="BTR2028" s="418"/>
      <c r="BTS2028" s="418"/>
      <c r="BTT2028" s="418"/>
      <c r="BTU2028" s="418"/>
      <c r="BTV2028" s="418"/>
      <c r="BTW2028" s="418"/>
      <c r="BTX2028" s="418"/>
      <c r="BTY2028" s="418"/>
      <c r="BTZ2028" s="418"/>
      <c r="BUA2028" s="418"/>
      <c r="BUB2028" s="418"/>
      <c r="BUC2028" s="418"/>
      <c r="BUD2028" s="418"/>
      <c r="BUE2028" s="418"/>
      <c r="BUF2028" s="418"/>
      <c r="BUG2028" s="418"/>
      <c r="BUH2028" s="418"/>
      <c r="BUI2028" s="418"/>
      <c r="BUJ2028" s="418"/>
      <c r="BUK2028" s="418"/>
      <c r="BUL2028" s="418"/>
      <c r="BUM2028" s="418"/>
      <c r="BUN2028" s="418"/>
      <c r="BUO2028" s="418"/>
      <c r="BUP2028" s="418"/>
      <c r="BUQ2028" s="418"/>
      <c r="BUR2028" s="418"/>
      <c r="BUS2028" s="418"/>
      <c r="BUT2028" s="418"/>
      <c r="BUU2028" s="418"/>
      <c r="BUV2028" s="418"/>
      <c r="BUW2028" s="418"/>
      <c r="BUX2028" s="418"/>
      <c r="BUY2028" s="418"/>
      <c r="BUZ2028" s="418"/>
      <c r="BVA2028" s="418"/>
      <c r="BVB2028" s="418"/>
      <c r="BVC2028" s="418"/>
      <c r="BVD2028" s="418"/>
      <c r="BVE2028" s="418"/>
      <c r="BVF2028" s="418"/>
      <c r="BVG2028" s="418"/>
      <c r="BVH2028" s="418"/>
      <c r="BVI2028" s="418"/>
      <c r="BVJ2028" s="418"/>
      <c r="BVK2028" s="418"/>
      <c r="BVL2028" s="418"/>
      <c r="BVM2028" s="418"/>
      <c r="BVN2028" s="418"/>
      <c r="BVO2028" s="418"/>
      <c r="BVP2028" s="418"/>
      <c r="BVQ2028" s="418"/>
      <c r="BVR2028" s="418"/>
      <c r="BVS2028" s="418"/>
      <c r="BVT2028" s="418"/>
      <c r="BVU2028" s="418"/>
      <c r="BVV2028" s="418"/>
      <c r="BVW2028" s="418"/>
      <c r="BVX2028" s="418"/>
      <c r="BVY2028" s="418"/>
      <c r="BVZ2028" s="418"/>
      <c r="BWA2028" s="418"/>
      <c r="BWB2028" s="418"/>
      <c r="BWC2028" s="418"/>
      <c r="BWD2028" s="418"/>
      <c r="BWE2028" s="418"/>
      <c r="BWF2028" s="418"/>
      <c r="BWG2028" s="418"/>
      <c r="BWH2028" s="418"/>
      <c r="BWI2028" s="418"/>
      <c r="BWJ2028" s="418"/>
      <c r="BWK2028" s="418"/>
      <c r="BWL2028" s="418"/>
      <c r="BWM2028" s="418"/>
      <c r="BWN2028" s="418"/>
      <c r="BWO2028" s="418"/>
      <c r="BWP2028" s="418"/>
      <c r="BWQ2028" s="418"/>
      <c r="BWR2028" s="418"/>
      <c r="BWS2028" s="418"/>
      <c r="BWT2028" s="418"/>
      <c r="BWU2028" s="418"/>
      <c r="BWV2028" s="418"/>
      <c r="BWW2028" s="418"/>
      <c r="BWX2028" s="418"/>
      <c r="BWY2028" s="418"/>
      <c r="BWZ2028" s="418"/>
      <c r="BXA2028" s="418"/>
      <c r="BXB2028" s="418"/>
      <c r="BXC2028" s="418"/>
      <c r="BXD2028" s="418"/>
      <c r="BXE2028" s="418"/>
      <c r="BXF2028" s="418"/>
      <c r="BXG2028" s="418"/>
      <c r="BXH2028" s="418"/>
      <c r="BXI2028" s="418"/>
      <c r="BXJ2028" s="418"/>
      <c r="BXK2028" s="418"/>
      <c r="BXL2028" s="418"/>
      <c r="BXM2028" s="418"/>
      <c r="BXN2028" s="418"/>
      <c r="BXO2028" s="418"/>
      <c r="BXP2028" s="418"/>
      <c r="BXQ2028" s="418"/>
      <c r="BXR2028" s="418"/>
      <c r="BXS2028" s="418"/>
      <c r="BXT2028" s="418"/>
      <c r="BXU2028" s="418"/>
      <c r="BXV2028" s="418"/>
      <c r="BXW2028" s="418"/>
      <c r="BXX2028" s="418"/>
      <c r="BXY2028" s="418"/>
      <c r="BXZ2028" s="418"/>
      <c r="BYA2028" s="418"/>
      <c r="BYB2028" s="418"/>
      <c r="BYC2028" s="418"/>
      <c r="BYD2028" s="418"/>
      <c r="BYE2028" s="418"/>
      <c r="BYF2028" s="418"/>
      <c r="BYG2028" s="418"/>
      <c r="BYH2028" s="418"/>
      <c r="BYI2028" s="418"/>
      <c r="BYJ2028" s="418"/>
      <c r="BYK2028" s="418"/>
      <c r="BYL2028" s="418"/>
      <c r="BYM2028" s="418"/>
      <c r="BYN2028" s="418"/>
      <c r="BYO2028" s="418"/>
      <c r="BYP2028" s="418"/>
      <c r="BYQ2028" s="418"/>
      <c r="BYR2028" s="418"/>
      <c r="BYS2028" s="418"/>
      <c r="BYT2028" s="418"/>
      <c r="BYU2028" s="418"/>
      <c r="BYV2028" s="418"/>
      <c r="BYW2028" s="418"/>
      <c r="BYX2028" s="418"/>
      <c r="BYY2028" s="418"/>
      <c r="BYZ2028" s="418"/>
      <c r="BZA2028" s="418"/>
      <c r="BZB2028" s="418"/>
      <c r="BZC2028" s="418"/>
      <c r="BZD2028" s="418"/>
      <c r="BZE2028" s="418"/>
      <c r="BZF2028" s="418"/>
      <c r="BZG2028" s="418"/>
      <c r="BZH2028" s="418"/>
      <c r="BZI2028" s="418"/>
      <c r="BZJ2028" s="418"/>
      <c r="BZK2028" s="418"/>
      <c r="BZL2028" s="418"/>
      <c r="BZM2028" s="418"/>
      <c r="BZN2028" s="418"/>
      <c r="BZO2028" s="418"/>
      <c r="BZP2028" s="418"/>
      <c r="BZQ2028" s="418"/>
      <c r="BZR2028" s="418"/>
      <c r="BZS2028" s="418"/>
      <c r="BZT2028" s="418"/>
      <c r="BZU2028" s="418"/>
      <c r="BZV2028" s="418"/>
      <c r="BZW2028" s="418"/>
      <c r="BZX2028" s="418"/>
      <c r="BZY2028" s="418"/>
      <c r="BZZ2028" s="418"/>
      <c r="CAA2028" s="418"/>
      <c r="CAB2028" s="418"/>
      <c r="CAC2028" s="418"/>
      <c r="CAD2028" s="418"/>
      <c r="CAE2028" s="418"/>
      <c r="CAF2028" s="418"/>
      <c r="CAG2028" s="418"/>
      <c r="CAH2028" s="418"/>
      <c r="CAI2028" s="418"/>
      <c r="CAJ2028" s="418"/>
      <c r="CAK2028" s="418"/>
      <c r="CAL2028" s="418"/>
      <c r="CAM2028" s="418"/>
      <c r="CAN2028" s="418"/>
      <c r="CAO2028" s="418"/>
      <c r="CAP2028" s="418"/>
      <c r="CAQ2028" s="418"/>
      <c r="CAR2028" s="418"/>
      <c r="CAS2028" s="418"/>
      <c r="CAT2028" s="418"/>
      <c r="CAU2028" s="418"/>
      <c r="CAV2028" s="418"/>
      <c r="CAW2028" s="418"/>
      <c r="CAX2028" s="418"/>
      <c r="CAY2028" s="418"/>
      <c r="CAZ2028" s="418"/>
      <c r="CBA2028" s="418"/>
      <c r="CBB2028" s="418"/>
      <c r="CBC2028" s="418"/>
      <c r="CBD2028" s="418"/>
      <c r="CBE2028" s="418"/>
      <c r="CBF2028" s="418"/>
      <c r="CBG2028" s="418"/>
      <c r="CBH2028" s="418"/>
      <c r="CBI2028" s="418"/>
      <c r="CBJ2028" s="418"/>
      <c r="CBK2028" s="418"/>
      <c r="CBL2028" s="418"/>
      <c r="CBM2028" s="418"/>
      <c r="CBN2028" s="418"/>
      <c r="CBO2028" s="418"/>
      <c r="CBP2028" s="418"/>
      <c r="CBQ2028" s="418"/>
      <c r="CBR2028" s="418"/>
      <c r="CBS2028" s="418"/>
      <c r="CBT2028" s="418"/>
      <c r="CBU2028" s="418"/>
      <c r="CBV2028" s="418"/>
      <c r="CBW2028" s="418"/>
      <c r="CBX2028" s="418"/>
      <c r="CBY2028" s="418"/>
      <c r="CBZ2028" s="418"/>
      <c r="CCA2028" s="418"/>
      <c r="CCB2028" s="418"/>
      <c r="CCC2028" s="418"/>
      <c r="CCD2028" s="418"/>
      <c r="CCE2028" s="418"/>
      <c r="CCF2028" s="418"/>
      <c r="CCG2028" s="418"/>
      <c r="CCH2028" s="418"/>
      <c r="CCI2028" s="418"/>
      <c r="CCJ2028" s="418"/>
      <c r="CCK2028" s="418"/>
      <c r="CCL2028" s="418"/>
      <c r="CCM2028" s="418"/>
      <c r="CCN2028" s="418"/>
      <c r="CCO2028" s="418"/>
      <c r="CCP2028" s="418"/>
      <c r="CCQ2028" s="418"/>
      <c r="CCR2028" s="418"/>
      <c r="CCS2028" s="418"/>
      <c r="CCT2028" s="418"/>
      <c r="CCU2028" s="418"/>
      <c r="CCV2028" s="418"/>
      <c r="CCW2028" s="418"/>
      <c r="CCX2028" s="418"/>
      <c r="CCY2028" s="418"/>
      <c r="CCZ2028" s="418"/>
      <c r="CDA2028" s="418"/>
      <c r="CDB2028" s="418"/>
      <c r="CDC2028" s="418"/>
      <c r="CDD2028" s="418"/>
      <c r="CDE2028" s="418"/>
      <c r="CDF2028" s="418"/>
      <c r="CDG2028" s="418"/>
      <c r="CDH2028" s="418"/>
      <c r="CDI2028" s="418"/>
      <c r="CDJ2028" s="418"/>
      <c r="CDK2028" s="418"/>
      <c r="CDL2028" s="418"/>
      <c r="CDM2028" s="418"/>
      <c r="CDN2028" s="418"/>
      <c r="CDO2028" s="418"/>
      <c r="CDP2028" s="418"/>
      <c r="CDQ2028" s="418"/>
      <c r="CDR2028" s="418"/>
      <c r="CDS2028" s="418"/>
      <c r="CDT2028" s="418"/>
      <c r="CDU2028" s="418"/>
      <c r="CDV2028" s="418"/>
      <c r="CDW2028" s="418"/>
      <c r="CDX2028" s="418"/>
      <c r="CDY2028" s="418"/>
      <c r="CDZ2028" s="418"/>
      <c r="CEA2028" s="418"/>
      <c r="CEB2028" s="418"/>
      <c r="CEC2028" s="418"/>
      <c r="CED2028" s="418"/>
      <c r="CEE2028" s="418"/>
      <c r="CEF2028" s="418"/>
      <c r="CEG2028" s="418"/>
      <c r="CEH2028" s="418"/>
      <c r="CEI2028" s="418"/>
      <c r="CEJ2028" s="418"/>
      <c r="CEK2028" s="418"/>
      <c r="CEL2028" s="418"/>
      <c r="CEM2028" s="418"/>
      <c r="CEN2028" s="418"/>
      <c r="CEO2028" s="418"/>
      <c r="CEP2028" s="418"/>
      <c r="CEQ2028" s="418"/>
      <c r="CER2028" s="418"/>
      <c r="CES2028" s="418"/>
      <c r="CET2028" s="418"/>
      <c r="CEU2028" s="418"/>
      <c r="CEV2028" s="418"/>
      <c r="CEW2028" s="418"/>
      <c r="CEX2028" s="418"/>
      <c r="CEY2028" s="418"/>
      <c r="CEZ2028" s="418"/>
      <c r="CFA2028" s="418"/>
      <c r="CFB2028" s="418"/>
      <c r="CFC2028" s="418"/>
      <c r="CFD2028" s="418"/>
      <c r="CFE2028" s="418"/>
      <c r="CFF2028" s="418"/>
      <c r="CFG2028" s="418"/>
      <c r="CFH2028" s="418"/>
      <c r="CFI2028" s="418"/>
      <c r="CFJ2028" s="418"/>
      <c r="CFK2028" s="418"/>
      <c r="CFL2028" s="418"/>
      <c r="CFM2028" s="418"/>
      <c r="CFN2028" s="418"/>
      <c r="CFO2028" s="418"/>
      <c r="CFP2028" s="418"/>
      <c r="CFQ2028" s="418"/>
      <c r="CFR2028" s="418"/>
      <c r="CFS2028" s="418"/>
      <c r="CFT2028" s="418"/>
      <c r="CFU2028" s="418"/>
      <c r="CFV2028" s="418"/>
      <c r="CFW2028" s="418"/>
      <c r="CFX2028" s="418"/>
      <c r="CFY2028" s="418"/>
      <c r="CFZ2028" s="418"/>
      <c r="CGA2028" s="418"/>
      <c r="CGB2028" s="418"/>
      <c r="CGC2028" s="418"/>
      <c r="CGD2028" s="418"/>
      <c r="CGE2028" s="418"/>
      <c r="CGF2028" s="418"/>
      <c r="CGG2028" s="418"/>
      <c r="CGH2028" s="418"/>
      <c r="CGI2028" s="418"/>
      <c r="CGJ2028" s="418"/>
      <c r="CGK2028" s="418"/>
      <c r="CGL2028" s="418"/>
      <c r="CGM2028" s="418"/>
      <c r="CGN2028" s="418"/>
      <c r="CGO2028" s="418"/>
      <c r="CGP2028" s="418"/>
      <c r="CGQ2028" s="418"/>
      <c r="CGR2028" s="418"/>
      <c r="CGS2028" s="418"/>
      <c r="CGT2028" s="418"/>
      <c r="CGU2028" s="418"/>
      <c r="CGV2028" s="418"/>
      <c r="CGW2028" s="418"/>
      <c r="CGX2028" s="418"/>
      <c r="CGY2028" s="418"/>
      <c r="CGZ2028" s="418"/>
      <c r="CHA2028" s="418"/>
      <c r="CHB2028" s="418"/>
      <c r="CHC2028" s="418"/>
      <c r="CHD2028" s="418"/>
      <c r="CHE2028" s="418"/>
      <c r="CHF2028" s="418"/>
      <c r="CHG2028" s="418"/>
      <c r="CHH2028" s="418"/>
      <c r="CHI2028" s="418"/>
      <c r="CHJ2028" s="418"/>
      <c r="CHK2028" s="418"/>
      <c r="CHL2028" s="418"/>
      <c r="CHM2028" s="418"/>
      <c r="CHN2028" s="418"/>
      <c r="CHO2028" s="418"/>
      <c r="CHP2028" s="418"/>
      <c r="CHQ2028" s="418"/>
      <c r="CHR2028" s="418"/>
      <c r="CHS2028" s="418"/>
      <c r="CHT2028" s="418"/>
      <c r="CHU2028" s="418"/>
      <c r="CHV2028" s="418"/>
      <c r="CHW2028" s="418"/>
    </row>
    <row r="2029" spans="1:2259" s="567" customFormat="1" ht="18" customHeight="1" thickBot="1" x14ac:dyDescent="0.3">
      <c r="A2029" s="74"/>
      <c r="B2029" s="75"/>
      <c r="C2029" s="76"/>
      <c r="D2029" s="355"/>
      <c r="E2029" s="438"/>
      <c r="F2029" s="63"/>
      <c r="G2029" s="95"/>
      <c r="H2029" s="96">
        <v>1541</v>
      </c>
      <c r="I2029" s="97" t="s">
        <v>2630</v>
      </c>
      <c r="J2029" s="95">
        <v>1000</v>
      </c>
      <c r="K2029" s="99">
        <v>20</v>
      </c>
      <c r="L2029" s="99">
        <v>34</v>
      </c>
      <c r="M2029" s="99">
        <v>15</v>
      </c>
      <c r="N2029" s="98"/>
      <c r="O2029" s="99">
        <f t="shared" si="352"/>
        <v>23</v>
      </c>
      <c r="P2029" s="100">
        <f t="shared" si="349"/>
        <v>1.51202E-2</v>
      </c>
      <c r="Q2029" s="356"/>
      <c r="R2029" s="101"/>
      <c r="S2029" s="95">
        <v>1000</v>
      </c>
      <c r="T2029" s="99"/>
      <c r="U2029" s="99"/>
      <c r="V2029" s="99"/>
      <c r="W2029" s="98"/>
      <c r="X2029" s="99">
        <f t="shared" si="353"/>
        <v>0</v>
      </c>
      <c r="Y2029" s="100">
        <f t="shared" si="348"/>
        <v>0</v>
      </c>
      <c r="Z2029" s="102"/>
      <c r="AA2029" s="73">
        <f t="shared" si="354"/>
        <v>1.51202E-2</v>
      </c>
      <c r="AB2029" s="831">
        <f t="shared" si="350"/>
        <v>984.87980000000005</v>
      </c>
      <c r="AC2029" s="418"/>
      <c r="AD2029" s="418"/>
      <c r="AE2029" s="418"/>
      <c r="AF2029" s="418"/>
      <c r="AG2029" s="418"/>
      <c r="AH2029" s="418"/>
      <c r="AI2029" s="418"/>
      <c r="AJ2029" s="418"/>
      <c r="AK2029" s="418"/>
      <c r="AL2029" s="418"/>
      <c r="AM2029" s="418"/>
      <c r="AN2029" s="418"/>
      <c r="AO2029" s="418"/>
      <c r="AP2029" s="418"/>
      <c r="AQ2029" s="418"/>
      <c r="AR2029" s="418"/>
      <c r="AS2029" s="418"/>
      <c r="AT2029" s="418"/>
      <c r="AU2029" s="418"/>
      <c r="AV2029" s="418"/>
      <c r="AW2029" s="418"/>
      <c r="AX2029" s="418"/>
      <c r="AY2029" s="418"/>
      <c r="AZ2029" s="418"/>
      <c r="BA2029" s="418"/>
      <c r="BB2029" s="418"/>
      <c r="BC2029" s="418"/>
      <c r="BD2029" s="418"/>
      <c r="BE2029" s="418"/>
      <c r="BF2029" s="418"/>
      <c r="BG2029" s="418"/>
      <c r="BH2029" s="418"/>
      <c r="BI2029" s="418"/>
      <c r="BJ2029" s="418"/>
      <c r="BK2029" s="418"/>
      <c r="BL2029" s="418"/>
      <c r="BM2029" s="418"/>
      <c r="BN2029" s="418"/>
      <c r="BO2029" s="418"/>
      <c r="BP2029" s="418"/>
      <c r="BQ2029" s="418"/>
      <c r="BR2029" s="418"/>
      <c r="BS2029" s="418"/>
      <c r="BT2029" s="418"/>
      <c r="BU2029" s="418"/>
      <c r="BV2029" s="418"/>
      <c r="BW2029" s="418"/>
      <c r="BX2029" s="418"/>
      <c r="BY2029" s="418"/>
      <c r="BZ2029" s="418"/>
      <c r="CA2029" s="418"/>
      <c r="CB2029" s="418"/>
      <c r="CC2029" s="418"/>
      <c r="CD2029" s="418"/>
      <c r="CE2029" s="418"/>
      <c r="CF2029" s="418"/>
      <c r="CG2029" s="418"/>
      <c r="CH2029" s="418"/>
      <c r="CI2029" s="418"/>
      <c r="CJ2029" s="418"/>
      <c r="CK2029" s="418"/>
      <c r="CL2029" s="418"/>
      <c r="CM2029" s="418"/>
      <c r="CN2029" s="418"/>
      <c r="CO2029" s="418"/>
      <c r="CP2029" s="418"/>
      <c r="CQ2029" s="418"/>
      <c r="CR2029" s="418"/>
      <c r="CS2029" s="418"/>
      <c r="CT2029" s="418"/>
      <c r="CU2029" s="418"/>
      <c r="CV2029" s="418"/>
      <c r="CW2029" s="418"/>
      <c r="CX2029" s="418"/>
      <c r="CY2029" s="418"/>
      <c r="CZ2029" s="418"/>
      <c r="DA2029" s="418"/>
      <c r="DB2029" s="418"/>
      <c r="DC2029" s="418"/>
      <c r="DD2029" s="418"/>
      <c r="DE2029" s="418"/>
      <c r="DF2029" s="418"/>
      <c r="DG2029" s="418"/>
      <c r="DH2029" s="418"/>
      <c r="DI2029" s="418"/>
      <c r="DJ2029" s="418"/>
      <c r="DK2029" s="418"/>
      <c r="DL2029" s="418"/>
      <c r="DM2029" s="418"/>
      <c r="DN2029" s="418"/>
      <c r="DO2029" s="418"/>
      <c r="DP2029" s="418"/>
      <c r="DQ2029" s="418"/>
      <c r="DR2029" s="418"/>
      <c r="DS2029" s="418"/>
      <c r="DT2029" s="418"/>
      <c r="DU2029" s="418"/>
      <c r="DV2029" s="418"/>
      <c r="DW2029" s="418"/>
      <c r="DX2029" s="418"/>
      <c r="DY2029" s="418"/>
      <c r="DZ2029" s="418"/>
      <c r="EA2029" s="418"/>
      <c r="EB2029" s="418"/>
      <c r="EC2029" s="418"/>
      <c r="ED2029" s="418"/>
      <c r="EE2029" s="418"/>
      <c r="EF2029" s="418"/>
      <c r="EG2029" s="418"/>
      <c r="EH2029" s="418"/>
      <c r="EI2029" s="418"/>
      <c r="EJ2029" s="418"/>
      <c r="EK2029" s="418"/>
      <c r="EL2029" s="418"/>
      <c r="EM2029" s="418"/>
      <c r="EN2029" s="418"/>
      <c r="EO2029" s="418"/>
      <c r="EP2029" s="418"/>
      <c r="EQ2029" s="418"/>
      <c r="ER2029" s="418"/>
      <c r="ES2029" s="418"/>
      <c r="ET2029" s="418"/>
      <c r="EU2029" s="418"/>
      <c r="EV2029" s="418"/>
      <c r="EW2029" s="418"/>
      <c r="EX2029" s="418"/>
      <c r="EY2029" s="418"/>
      <c r="EZ2029" s="418"/>
      <c r="FA2029" s="418"/>
      <c r="FB2029" s="418"/>
      <c r="FC2029" s="418"/>
      <c r="FD2029" s="418"/>
      <c r="FE2029" s="418"/>
      <c r="FF2029" s="418"/>
      <c r="FG2029" s="418"/>
      <c r="FH2029" s="418"/>
      <c r="FI2029" s="418"/>
      <c r="FJ2029" s="418"/>
      <c r="FK2029" s="418"/>
      <c r="FL2029" s="418"/>
      <c r="FM2029" s="418"/>
      <c r="FN2029" s="418"/>
      <c r="FO2029" s="418"/>
      <c r="FP2029" s="418"/>
      <c r="FQ2029" s="418"/>
      <c r="FR2029" s="418"/>
      <c r="FS2029" s="418"/>
      <c r="FT2029" s="418"/>
      <c r="FU2029" s="418"/>
      <c r="FV2029" s="418"/>
      <c r="FW2029" s="418"/>
      <c r="FX2029" s="418"/>
      <c r="FY2029" s="418"/>
      <c r="FZ2029" s="418"/>
      <c r="GA2029" s="418"/>
      <c r="GB2029" s="418"/>
      <c r="GC2029" s="418"/>
      <c r="GD2029" s="418"/>
      <c r="GE2029" s="418"/>
      <c r="GF2029" s="418"/>
      <c r="GG2029" s="418"/>
      <c r="GH2029" s="418"/>
      <c r="GI2029" s="418"/>
      <c r="GJ2029" s="418"/>
      <c r="GK2029" s="418"/>
      <c r="GL2029" s="418"/>
      <c r="GM2029" s="418"/>
      <c r="GN2029" s="418"/>
      <c r="GO2029" s="418"/>
      <c r="GP2029" s="418"/>
      <c r="GQ2029" s="418"/>
      <c r="GR2029" s="418"/>
      <c r="GS2029" s="418"/>
      <c r="GT2029" s="418"/>
      <c r="GU2029" s="418"/>
      <c r="GV2029" s="418"/>
      <c r="GW2029" s="418"/>
      <c r="GX2029" s="418"/>
      <c r="GY2029" s="418"/>
      <c r="GZ2029" s="418"/>
      <c r="HA2029" s="418"/>
      <c r="HB2029" s="418"/>
      <c r="HC2029" s="418"/>
      <c r="HD2029" s="418"/>
      <c r="HE2029" s="418"/>
      <c r="HF2029" s="418"/>
      <c r="HG2029" s="418"/>
      <c r="HH2029" s="418"/>
      <c r="HI2029" s="418"/>
      <c r="HJ2029" s="418"/>
      <c r="HK2029" s="418"/>
      <c r="HL2029" s="418"/>
      <c r="HM2029" s="418"/>
      <c r="HN2029" s="418"/>
      <c r="HO2029" s="418"/>
      <c r="HP2029" s="418"/>
      <c r="HQ2029" s="418"/>
      <c r="HR2029" s="418"/>
      <c r="HS2029" s="418"/>
      <c r="HT2029" s="418"/>
      <c r="HU2029" s="418"/>
      <c r="HV2029" s="418"/>
      <c r="HW2029" s="418"/>
      <c r="HX2029" s="418"/>
      <c r="HY2029" s="418"/>
      <c r="HZ2029" s="418"/>
      <c r="IA2029" s="418"/>
      <c r="IB2029" s="418"/>
      <c r="IC2029" s="418"/>
      <c r="ID2029" s="418"/>
      <c r="IE2029" s="418"/>
      <c r="IF2029" s="418"/>
      <c r="IG2029" s="418"/>
      <c r="IH2029" s="418"/>
      <c r="II2029" s="418"/>
      <c r="IJ2029" s="418"/>
      <c r="IK2029" s="418"/>
      <c r="IL2029" s="418"/>
      <c r="IM2029" s="418"/>
      <c r="IN2029" s="418"/>
      <c r="IO2029" s="418"/>
      <c r="IP2029" s="418"/>
      <c r="IQ2029" s="418"/>
      <c r="IR2029" s="418"/>
      <c r="IS2029" s="418"/>
      <c r="IT2029" s="418"/>
      <c r="IU2029" s="418"/>
      <c r="IV2029" s="418"/>
      <c r="IW2029" s="418"/>
      <c r="IX2029" s="418"/>
      <c r="IY2029" s="418"/>
      <c r="IZ2029" s="418"/>
      <c r="JA2029" s="418"/>
      <c r="JB2029" s="418"/>
      <c r="JC2029" s="418"/>
      <c r="JD2029" s="418"/>
      <c r="JE2029" s="418"/>
      <c r="JF2029" s="418"/>
      <c r="JG2029" s="418"/>
      <c r="JH2029" s="418"/>
      <c r="JI2029" s="418"/>
      <c r="JJ2029" s="418"/>
      <c r="JK2029" s="418"/>
      <c r="JL2029" s="418"/>
      <c r="JM2029" s="418"/>
      <c r="JN2029" s="418"/>
      <c r="JO2029" s="418"/>
      <c r="JP2029" s="418"/>
      <c r="JQ2029" s="418"/>
      <c r="JR2029" s="418"/>
      <c r="JS2029" s="418"/>
      <c r="JT2029" s="418"/>
      <c r="JU2029" s="418"/>
      <c r="JV2029" s="418"/>
      <c r="JW2029" s="418"/>
      <c r="JX2029" s="418"/>
      <c r="JY2029" s="418"/>
      <c r="JZ2029" s="418"/>
      <c r="KA2029" s="418"/>
      <c r="KB2029" s="418"/>
      <c r="KC2029" s="418"/>
      <c r="KD2029" s="418"/>
      <c r="KE2029" s="418"/>
      <c r="KF2029" s="418"/>
      <c r="KG2029" s="418"/>
      <c r="KH2029" s="418"/>
      <c r="KI2029" s="418"/>
      <c r="KJ2029" s="418"/>
      <c r="KK2029" s="418"/>
      <c r="KL2029" s="418"/>
      <c r="KM2029" s="418"/>
      <c r="KN2029" s="418"/>
      <c r="KO2029" s="418"/>
      <c r="KP2029" s="418"/>
      <c r="KQ2029" s="418"/>
      <c r="KR2029" s="418"/>
      <c r="KS2029" s="418"/>
      <c r="KT2029" s="418"/>
      <c r="KU2029" s="418"/>
      <c r="KV2029" s="418"/>
      <c r="KW2029" s="418"/>
      <c r="KX2029" s="418"/>
      <c r="KY2029" s="418"/>
      <c r="KZ2029" s="418"/>
      <c r="LA2029" s="418"/>
      <c r="LB2029" s="418"/>
      <c r="LC2029" s="418"/>
      <c r="LD2029" s="418"/>
      <c r="LE2029" s="418"/>
      <c r="LF2029" s="418"/>
      <c r="LG2029" s="418"/>
      <c r="LH2029" s="418"/>
      <c r="LI2029" s="418"/>
      <c r="LJ2029" s="418"/>
      <c r="LK2029" s="418"/>
      <c r="LL2029" s="418"/>
      <c r="LM2029" s="418"/>
      <c r="LN2029" s="418"/>
      <c r="LO2029" s="418"/>
      <c r="LP2029" s="418"/>
      <c r="LQ2029" s="418"/>
      <c r="LR2029" s="418"/>
      <c r="LS2029" s="418"/>
      <c r="LT2029" s="418"/>
      <c r="LU2029" s="418"/>
      <c r="LV2029" s="418"/>
      <c r="LW2029" s="418"/>
      <c r="LX2029" s="418"/>
      <c r="LY2029" s="418"/>
      <c r="LZ2029" s="418"/>
      <c r="MA2029" s="418"/>
      <c r="MB2029" s="418"/>
      <c r="MC2029" s="418"/>
      <c r="MD2029" s="418"/>
      <c r="ME2029" s="418"/>
      <c r="MF2029" s="418"/>
      <c r="MG2029" s="418"/>
      <c r="MH2029" s="418"/>
      <c r="MI2029" s="418"/>
      <c r="MJ2029" s="418"/>
      <c r="MK2029" s="418"/>
      <c r="ML2029" s="418"/>
      <c r="MM2029" s="418"/>
      <c r="MN2029" s="418"/>
      <c r="MO2029" s="418"/>
      <c r="MP2029" s="418"/>
      <c r="MQ2029" s="418"/>
      <c r="MR2029" s="418"/>
      <c r="MS2029" s="418"/>
      <c r="MT2029" s="418"/>
      <c r="MU2029" s="418"/>
      <c r="MV2029" s="418"/>
      <c r="MW2029" s="418"/>
      <c r="MX2029" s="418"/>
      <c r="MY2029" s="418"/>
      <c r="MZ2029" s="418"/>
      <c r="NA2029" s="418"/>
      <c r="NB2029" s="418"/>
      <c r="NC2029" s="418"/>
      <c r="ND2029" s="418"/>
      <c r="NE2029" s="418"/>
      <c r="NF2029" s="418"/>
      <c r="NG2029" s="418"/>
      <c r="NH2029" s="418"/>
      <c r="NI2029" s="418"/>
      <c r="NJ2029" s="418"/>
      <c r="NK2029" s="418"/>
      <c r="NL2029" s="418"/>
      <c r="NM2029" s="418"/>
      <c r="NN2029" s="418"/>
      <c r="NO2029" s="418"/>
      <c r="NP2029" s="418"/>
      <c r="NQ2029" s="418"/>
      <c r="NR2029" s="418"/>
      <c r="NS2029" s="418"/>
      <c r="NT2029" s="418"/>
      <c r="NU2029" s="418"/>
      <c r="NV2029" s="418"/>
      <c r="NW2029" s="418"/>
      <c r="NX2029" s="418"/>
      <c r="NY2029" s="418"/>
      <c r="NZ2029" s="418"/>
      <c r="OA2029" s="418"/>
      <c r="OB2029" s="418"/>
      <c r="OC2029" s="418"/>
      <c r="OD2029" s="418"/>
      <c r="OE2029" s="418"/>
      <c r="OF2029" s="418"/>
      <c r="OG2029" s="418"/>
      <c r="OH2029" s="418"/>
      <c r="OI2029" s="418"/>
      <c r="OJ2029" s="418"/>
      <c r="OK2029" s="418"/>
      <c r="OL2029" s="418"/>
      <c r="OM2029" s="418"/>
      <c r="ON2029" s="418"/>
      <c r="OO2029" s="418"/>
      <c r="OP2029" s="418"/>
      <c r="OQ2029" s="418"/>
      <c r="OR2029" s="418"/>
      <c r="OS2029" s="418"/>
      <c r="OT2029" s="418"/>
      <c r="OU2029" s="418"/>
      <c r="OV2029" s="418"/>
      <c r="OW2029" s="418"/>
      <c r="OX2029" s="418"/>
      <c r="OY2029" s="418"/>
      <c r="OZ2029" s="418"/>
      <c r="PA2029" s="418"/>
      <c r="PB2029" s="418"/>
      <c r="PC2029" s="418"/>
      <c r="PD2029" s="418"/>
      <c r="PE2029" s="418"/>
      <c r="PF2029" s="418"/>
      <c r="PG2029" s="418"/>
      <c r="PH2029" s="418"/>
      <c r="PI2029" s="418"/>
      <c r="PJ2029" s="418"/>
      <c r="PK2029" s="418"/>
      <c r="PL2029" s="418"/>
      <c r="PM2029" s="418"/>
      <c r="PN2029" s="418"/>
      <c r="PO2029" s="418"/>
      <c r="PP2029" s="418"/>
      <c r="PQ2029" s="418"/>
      <c r="PR2029" s="418"/>
      <c r="PS2029" s="418"/>
      <c r="PT2029" s="418"/>
      <c r="PU2029" s="418"/>
      <c r="PV2029" s="418"/>
      <c r="PW2029" s="418"/>
      <c r="PX2029" s="418"/>
      <c r="PY2029" s="418"/>
      <c r="PZ2029" s="418"/>
      <c r="QA2029" s="418"/>
      <c r="QB2029" s="418"/>
      <c r="QC2029" s="418"/>
      <c r="QD2029" s="418"/>
      <c r="QE2029" s="418"/>
      <c r="QF2029" s="418"/>
      <c r="QG2029" s="418"/>
      <c r="QH2029" s="418"/>
      <c r="QI2029" s="418"/>
      <c r="QJ2029" s="418"/>
      <c r="QK2029" s="418"/>
      <c r="QL2029" s="418"/>
      <c r="QM2029" s="418"/>
      <c r="QN2029" s="418"/>
      <c r="QO2029" s="418"/>
      <c r="QP2029" s="418"/>
      <c r="QQ2029" s="418"/>
      <c r="QR2029" s="418"/>
      <c r="QS2029" s="418"/>
      <c r="QT2029" s="418"/>
      <c r="QU2029" s="418"/>
      <c r="QV2029" s="418"/>
      <c r="QW2029" s="418"/>
      <c r="QX2029" s="418"/>
      <c r="QY2029" s="418"/>
      <c r="QZ2029" s="418"/>
      <c r="RA2029" s="418"/>
      <c r="RB2029" s="418"/>
      <c r="RC2029" s="418"/>
      <c r="RD2029" s="418"/>
      <c r="RE2029" s="418"/>
      <c r="RF2029" s="418"/>
      <c r="RG2029" s="418"/>
      <c r="RH2029" s="418"/>
      <c r="RI2029" s="418"/>
      <c r="RJ2029" s="418"/>
      <c r="RK2029" s="418"/>
      <c r="RL2029" s="418"/>
      <c r="RM2029" s="418"/>
      <c r="RN2029" s="418"/>
      <c r="RO2029" s="418"/>
      <c r="RP2029" s="418"/>
      <c r="RQ2029" s="418"/>
      <c r="RR2029" s="418"/>
      <c r="RS2029" s="418"/>
      <c r="RT2029" s="418"/>
      <c r="RU2029" s="418"/>
      <c r="RV2029" s="418"/>
      <c r="RW2029" s="418"/>
      <c r="RX2029" s="418"/>
      <c r="RY2029" s="418"/>
      <c r="RZ2029" s="418"/>
      <c r="SA2029" s="418"/>
      <c r="SB2029" s="418"/>
      <c r="SC2029" s="418"/>
      <c r="SD2029" s="418"/>
      <c r="SE2029" s="418"/>
      <c r="SF2029" s="418"/>
      <c r="SG2029" s="418"/>
      <c r="SH2029" s="418"/>
      <c r="SI2029" s="418"/>
      <c r="SJ2029" s="418"/>
      <c r="SK2029" s="418"/>
      <c r="SL2029" s="418"/>
      <c r="SM2029" s="418"/>
      <c r="SN2029" s="418"/>
      <c r="SO2029" s="418"/>
      <c r="SP2029" s="418"/>
      <c r="SQ2029" s="418"/>
      <c r="SR2029" s="418"/>
      <c r="SS2029" s="418"/>
      <c r="ST2029" s="418"/>
      <c r="SU2029" s="418"/>
      <c r="SV2029" s="418"/>
      <c r="SW2029" s="418"/>
      <c r="SX2029" s="418"/>
      <c r="SY2029" s="418"/>
      <c r="SZ2029" s="418"/>
      <c r="TA2029" s="418"/>
      <c r="TB2029" s="418"/>
      <c r="TC2029" s="418"/>
      <c r="TD2029" s="418"/>
      <c r="TE2029" s="418"/>
      <c r="TF2029" s="418"/>
      <c r="TG2029" s="418"/>
      <c r="TH2029" s="418"/>
      <c r="TI2029" s="418"/>
      <c r="TJ2029" s="418"/>
      <c r="TK2029" s="418"/>
      <c r="TL2029" s="418"/>
      <c r="TM2029" s="418"/>
      <c r="TN2029" s="418"/>
      <c r="TO2029" s="418"/>
      <c r="TP2029" s="418"/>
      <c r="TQ2029" s="418"/>
      <c r="TR2029" s="418"/>
      <c r="TS2029" s="418"/>
      <c r="TT2029" s="418"/>
      <c r="TU2029" s="418"/>
      <c r="TV2029" s="418"/>
      <c r="TW2029" s="418"/>
      <c r="TX2029" s="418"/>
      <c r="TY2029" s="418"/>
      <c r="TZ2029" s="418"/>
      <c r="UA2029" s="418"/>
      <c r="UB2029" s="418"/>
      <c r="UC2029" s="418"/>
      <c r="UD2029" s="418"/>
      <c r="UE2029" s="418"/>
      <c r="UF2029" s="418"/>
      <c r="UG2029" s="418"/>
      <c r="UH2029" s="418"/>
      <c r="UI2029" s="418"/>
      <c r="UJ2029" s="418"/>
      <c r="UK2029" s="418"/>
      <c r="UL2029" s="418"/>
      <c r="UM2029" s="418"/>
      <c r="UN2029" s="418"/>
      <c r="UO2029" s="418"/>
      <c r="UP2029" s="418"/>
      <c r="UQ2029" s="418"/>
      <c r="UR2029" s="418"/>
      <c r="US2029" s="418"/>
      <c r="UT2029" s="418"/>
      <c r="UU2029" s="418"/>
      <c r="UV2029" s="418"/>
      <c r="UW2029" s="418"/>
      <c r="UX2029" s="418"/>
      <c r="UY2029" s="418"/>
      <c r="UZ2029" s="418"/>
      <c r="VA2029" s="418"/>
      <c r="VB2029" s="418"/>
      <c r="VC2029" s="418"/>
      <c r="VD2029" s="418"/>
      <c r="VE2029" s="418"/>
      <c r="VF2029" s="418"/>
      <c r="VG2029" s="418"/>
      <c r="VH2029" s="418"/>
      <c r="VI2029" s="418"/>
      <c r="VJ2029" s="418"/>
      <c r="VK2029" s="418"/>
      <c r="VL2029" s="418"/>
      <c r="VM2029" s="418"/>
      <c r="VN2029" s="418"/>
      <c r="VO2029" s="418"/>
      <c r="VP2029" s="418"/>
      <c r="VQ2029" s="418"/>
      <c r="VR2029" s="418"/>
      <c r="VS2029" s="418"/>
      <c r="VT2029" s="418"/>
      <c r="VU2029" s="418"/>
      <c r="VV2029" s="418"/>
      <c r="VW2029" s="418"/>
      <c r="VX2029" s="418"/>
      <c r="VY2029" s="418"/>
      <c r="VZ2029" s="418"/>
      <c r="WA2029" s="418"/>
      <c r="WB2029" s="418"/>
      <c r="WC2029" s="418"/>
      <c r="WD2029" s="418"/>
      <c r="WE2029" s="418"/>
      <c r="WF2029" s="418"/>
      <c r="WG2029" s="418"/>
      <c r="WH2029" s="418"/>
      <c r="WI2029" s="418"/>
      <c r="WJ2029" s="418"/>
      <c r="WK2029" s="418"/>
      <c r="WL2029" s="418"/>
      <c r="WM2029" s="418"/>
      <c r="WN2029" s="418"/>
      <c r="WO2029" s="418"/>
      <c r="WP2029" s="418"/>
      <c r="WQ2029" s="418"/>
      <c r="WR2029" s="418"/>
      <c r="WS2029" s="418"/>
      <c r="WT2029" s="418"/>
      <c r="WU2029" s="418"/>
      <c r="WV2029" s="418"/>
      <c r="WW2029" s="418"/>
      <c r="WX2029" s="418"/>
      <c r="WY2029" s="418"/>
      <c r="WZ2029" s="418"/>
      <c r="XA2029" s="418"/>
      <c r="XB2029" s="418"/>
      <c r="XC2029" s="418"/>
      <c r="XD2029" s="418"/>
      <c r="XE2029" s="418"/>
      <c r="XF2029" s="418"/>
      <c r="XG2029" s="418"/>
      <c r="XH2029" s="418"/>
      <c r="XI2029" s="418"/>
      <c r="XJ2029" s="418"/>
      <c r="XK2029" s="418"/>
      <c r="XL2029" s="418"/>
      <c r="XM2029" s="418"/>
      <c r="XN2029" s="418"/>
      <c r="XO2029" s="418"/>
      <c r="XP2029" s="418"/>
      <c r="XQ2029" s="418"/>
      <c r="XR2029" s="418"/>
      <c r="XS2029" s="418"/>
      <c r="XT2029" s="418"/>
      <c r="XU2029" s="418"/>
      <c r="XV2029" s="418"/>
      <c r="XW2029" s="418"/>
      <c r="XX2029" s="418"/>
      <c r="XY2029" s="418"/>
      <c r="XZ2029" s="418"/>
      <c r="YA2029" s="418"/>
      <c r="YB2029" s="418"/>
      <c r="YC2029" s="418"/>
      <c r="YD2029" s="418"/>
      <c r="YE2029" s="418"/>
      <c r="YF2029" s="418"/>
      <c r="YG2029" s="418"/>
      <c r="YH2029" s="418"/>
      <c r="YI2029" s="418"/>
      <c r="YJ2029" s="418"/>
      <c r="YK2029" s="418"/>
      <c r="YL2029" s="418"/>
      <c r="YM2029" s="418"/>
      <c r="YN2029" s="418"/>
      <c r="YO2029" s="418"/>
      <c r="YP2029" s="418"/>
      <c r="YQ2029" s="418"/>
      <c r="YR2029" s="418"/>
      <c r="YS2029" s="418"/>
      <c r="YT2029" s="418"/>
      <c r="YU2029" s="418"/>
      <c r="YV2029" s="418"/>
      <c r="YW2029" s="418"/>
      <c r="YX2029" s="418"/>
      <c r="YY2029" s="418"/>
      <c r="YZ2029" s="418"/>
      <c r="ZA2029" s="418"/>
      <c r="ZB2029" s="418"/>
      <c r="ZC2029" s="418"/>
      <c r="ZD2029" s="418"/>
      <c r="ZE2029" s="418"/>
      <c r="ZF2029" s="418"/>
      <c r="ZG2029" s="418"/>
      <c r="ZH2029" s="418"/>
      <c r="ZI2029" s="418"/>
      <c r="ZJ2029" s="418"/>
      <c r="ZK2029" s="418"/>
      <c r="ZL2029" s="418"/>
      <c r="ZM2029" s="418"/>
      <c r="ZN2029" s="418"/>
      <c r="ZO2029" s="418"/>
      <c r="ZP2029" s="418"/>
      <c r="ZQ2029" s="418"/>
      <c r="ZR2029" s="418"/>
      <c r="ZS2029" s="418"/>
      <c r="ZT2029" s="418"/>
      <c r="ZU2029" s="418"/>
      <c r="ZV2029" s="418"/>
      <c r="ZW2029" s="418"/>
      <c r="ZX2029" s="418"/>
      <c r="ZY2029" s="418"/>
      <c r="ZZ2029" s="418"/>
      <c r="AAA2029" s="418"/>
      <c r="AAB2029" s="418"/>
      <c r="AAC2029" s="418"/>
      <c r="AAD2029" s="418"/>
      <c r="AAE2029" s="418"/>
      <c r="AAF2029" s="418"/>
      <c r="AAG2029" s="418"/>
      <c r="AAH2029" s="418"/>
      <c r="AAI2029" s="418"/>
      <c r="AAJ2029" s="418"/>
      <c r="AAK2029" s="418"/>
      <c r="AAL2029" s="418"/>
      <c r="AAM2029" s="418"/>
      <c r="AAN2029" s="418"/>
      <c r="AAO2029" s="418"/>
      <c r="AAP2029" s="418"/>
      <c r="AAQ2029" s="418"/>
      <c r="AAR2029" s="418"/>
      <c r="AAS2029" s="418"/>
      <c r="AAT2029" s="418"/>
      <c r="AAU2029" s="418"/>
      <c r="AAV2029" s="418"/>
      <c r="AAW2029" s="418"/>
      <c r="AAX2029" s="418"/>
      <c r="AAY2029" s="418"/>
      <c r="AAZ2029" s="418"/>
      <c r="ABA2029" s="418"/>
      <c r="ABB2029" s="418"/>
      <c r="ABC2029" s="418"/>
      <c r="ABD2029" s="418"/>
      <c r="ABE2029" s="418"/>
      <c r="ABF2029" s="418"/>
      <c r="ABG2029" s="418"/>
      <c r="ABH2029" s="418"/>
      <c r="ABI2029" s="418"/>
      <c r="ABJ2029" s="418"/>
      <c r="ABK2029" s="418"/>
      <c r="ABL2029" s="418"/>
      <c r="ABM2029" s="418"/>
      <c r="ABN2029" s="418"/>
      <c r="ABO2029" s="418"/>
      <c r="ABP2029" s="418"/>
      <c r="ABQ2029" s="418"/>
      <c r="ABR2029" s="418"/>
      <c r="ABS2029" s="418"/>
      <c r="ABT2029" s="418"/>
      <c r="ABU2029" s="418"/>
      <c r="ABV2029" s="418"/>
      <c r="ABW2029" s="418"/>
      <c r="ABX2029" s="418"/>
      <c r="ABY2029" s="418"/>
      <c r="ABZ2029" s="418"/>
      <c r="ACA2029" s="418"/>
      <c r="ACB2029" s="418"/>
      <c r="ACC2029" s="418"/>
      <c r="ACD2029" s="418"/>
      <c r="ACE2029" s="418"/>
      <c r="ACF2029" s="418"/>
      <c r="ACG2029" s="418"/>
      <c r="ACH2029" s="418"/>
      <c r="ACI2029" s="418"/>
      <c r="ACJ2029" s="418"/>
      <c r="ACK2029" s="418"/>
      <c r="ACL2029" s="418"/>
      <c r="ACM2029" s="418"/>
      <c r="ACN2029" s="418"/>
      <c r="ACO2029" s="418"/>
      <c r="ACP2029" s="418"/>
      <c r="ACQ2029" s="418"/>
      <c r="ACR2029" s="418"/>
      <c r="ACS2029" s="418"/>
      <c r="ACT2029" s="418"/>
      <c r="ACU2029" s="418"/>
      <c r="ACV2029" s="418"/>
      <c r="ACW2029" s="418"/>
      <c r="ACX2029" s="418"/>
      <c r="ACY2029" s="418"/>
      <c r="ACZ2029" s="418"/>
      <c r="ADA2029" s="418"/>
      <c r="ADB2029" s="418"/>
      <c r="ADC2029" s="418"/>
      <c r="ADD2029" s="418"/>
      <c r="ADE2029" s="418"/>
      <c r="ADF2029" s="418"/>
      <c r="ADG2029" s="418"/>
      <c r="ADH2029" s="418"/>
      <c r="ADI2029" s="418"/>
      <c r="ADJ2029" s="418"/>
      <c r="ADK2029" s="418"/>
      <c r="ADL2029" s="418"/>
      <c r="ADM2029" s="418"/>
      <c r="ADN2029" s="418"/>
      <c r="ADO2029" s="418"/>
      <c r="ADP2029" s="418"/>
      <c r="ADQ2029" s="418"/>
      <c r="ADR2029" s="418"/>
      <c r="ADS2029" s="418"/>
      <c r="ADT2029" s="418"/>
      <c r="ADU2029" s="418"/>
      <c r="ADV2029" s="418"/>
      <c r="ADW2029" s="418"/>
      <c r="ADX2029" s="418"/>
      <c r="ADY2029" s="418"/>
      <c r="ADZ2029" s="418"/>
      <c r="AEA2029" s="418"/>
      <c r="AEB2029" s="418"/>
      <c r="AEC2029" s="418"/>
      <c r="AED2029" s="418"/>
      <c r="AEE2029" s="418"/>
      <c r="AEF2029" s="418"/>
      <c r="AEG2029" s="418"/>
      <c r="AEH2029" s="418"/>
      <c r="AEI2029" s="418"/>
      <c r="AEJ2029" s="418"/>
      <c r="AEK2029" s="418"/>
      <c r="AEL2029" s="418"/>
      <c r="AEM2029" s="418"/>
      <c r="AEN2029" s="418"/>
      <c r="AEO2029" s="418"/>
      <c r="AEP2029" s="418"/>
      <c r="AEQ2029" s="418"/>
      <c r="AER2029" s="418"/>
      <c r="AES2029" s="418"/>
      <c r="AET2029" s="418"/>
      <c r="AEU2029" s="418"/>
      <c r="AEV2029" s="418"/>
      <c r="AEW2029" s="418"/>
      <c r="AEX2029" s="418"/>
      <c r="AEY2029" s="418"/>
      <c r="AEZ2029" s="418"/>
      <c r="AFA2029" s="418"/>
      <c r="AFB2029" s="418"/>
      <c r="AFC2029" s="418"/>
      <c r="AFD2029" s="418"/>
      <c r="AFE2029" s="418"/>
      <c r="AFF2029" s="418"/>
      <c r="AFG2029" s="418"/>
      <c r="AFH2029" s="418"/>
      <c r="AFI2029" s="418"/>
      <c r="AFJ2029" s="418"/>
      <c r="AFK2029" s="418"/>
      <c r="AFL2029" s="418"/>
      <c r="AFM2029" s="418"/>
      <c r="AFN2029" s="418"/>
      <c r="AFO2029" s="418"/>
      <c r="AFP2029" s="418"/>
      <c r="AFQ2029" s="418"/>
      <c r="AFR2029" s="418"/>
      <c r="AFS2029" s="418"/>
      <c r="AFT2029" s="418"/>
      <c r="AFU2029" s="418"/>
      <c r="AFV2029" s="418"/>
      <c r="AFW2029" s="418"/>
      <c r="AFX2029" s="418"/>
      <c r="AFY2029" s="418"/>
      <c r="AFZ2029" s="418"/>
      <c r="AGA2029" s="418"/>
      <c r="AGB2029" s="418"/>
      <c r="AGC2029" s="418"/>
      <c r="AGD2029" s="418"/>
      <c r="AGE2029" s="418"/>
      <c r="AGF2029" s="418"/>
      <c r="AGG2029" s="418"/>
      <c r="AGH2029" s="418"/>
      <c r="AGI2029" s="418"/>
      <c r="AGJ2029" s="418"/>
      <c r="AGK2029" s="418"/>
      <c r="AGL2029" s="418"/>
      <c r="AGM2029" s="418"/>
      <c r="AGN2029" s="418"/>
      <c r="AGO2029" s="418"/>
      <c r="AGP2029" s="418"/>
      <c r="AGQ2029" s="418"/>
      <c r="AGR2029" s="418"/>
      <c r="AGS2029" s="418"/>
      <c r="AGT2029" s="418"/>
      <c r="AGU2029" s="418"/>
      <c r="AGV2029" s="418"/>
      <c r="AGW2029" s="418"/>
      <c r="AGX2029" s="418"/>
      <c r="AGY2029" s="418"/>
      <c r="AGZ2029" s="418"/>
      <c r="AHA2029" s="418"/>
      <c r="AHB2029" s="418"/>
      <c r="AHC2029" s="418"/>
      <c r="AHD2029" s="418"/>
      <c r="AHE2029" s="418"/>
      <c r="AHF2029" s="418"/>
      <c r="AHG2029" s="418"/>
      <c r="AHH2029" s="418"/>
      <c r="AHI2029" s="418"/>
      <c r="AHJ2029" s="418"/>
      <c r="AHK2029" s="418"/>
      <c r="AHL2029" s="418"/>
      <c r="AHM2029" s="418"/>
      <c r="AHN2029" s="418"/>
      <c r="AHO2029" s="418"/>
      <c r="AHP2029" s="418"/>
      <c r="AHQ2029" s="418"/>
      <c r="AHR2029" s="418"/>
      <c r="AHS2029" s="418"/>
      <c r="AHT2029" s="418"/>
      <c r="AHU2029" s="418"/>
      <c r="AHV2029" s="418"/>
      <c r="AHW2029" s="418"/>
      <c r="AHX2029" s="418"/>
      <c r="AHY2029" s="418"/>
      <c r="AHZ2029" s="418"/>
      <c r="AIA2029" s="418"/>
      <c r="AIB2029" s="418"/>
      <c r="AIC2029" s="418"/>
      <c r="AID2029" s="418"/>
      <c r="AIE2029" s="418"/>
      <c r="AIF2029" s="418"/>
      <c r="AIG2029" s="418"/>
      <c r="AIH2029" s="418"/>
      <c r="AII2029" s="418"/>
      <c r="AIJ2029" s="418"/>
      <c r="AIK2029" s="418"/>
      <c r="AIL2029" s="418"/>
      <c r="AIM2029" s="418"/>
      <c r="AIN2029" s="418"/>
      <c r="AIO2029" s="418"/>
      <c r="AIP2029" s="418"/>
      <c r="AIQ2029" s="418"/>
      <c r="AIR2029" s="418"/>
      <c r="AIS2029" s="418"/>
      <c r="AIT2029" s="418"/>
      <c r="AIU2029" s="418"/>
      <c r="AIV2029" s="418"/>
      <c r="AIW2029" s="418"/>
      <c r="AIX2029" s="418"/>
      <c r="AIY2029" s="418"/>
      <c r="AIZ2029" s="418"/>
      <c r="AJA2029" s="418"/>
      <c r="AJB2029" s="418"/>
      <c r="AJC2029" s="418"/>
      <c r="AJD2029" s="418"/>
      <c r="AJE2029" s="418"/>
      <c r="AJF2029" s="418"/>
      <c r="AJG2029" s="418"/>
      <c r="AJH2029" s="418"/>
      <c r="AJI2029" s="418"/>
      <c r="AJJ2029" s="418"/>
      <c r="AJK2029" s="418"/>
      <c r="AJL2029" s="418"/>
      <c r="AJM2029" s="418"/>
      <c r="AJN2029" s="418"/>
      <c r="AJO2029" s="418"/>
      <c r="AJP2029" s="418"/>
      <c r="AJQ2029" s="418"/>
      <c r="AJR2029" s="418"/>
      <c r="AJS2029" s="418"/>
      <c r="AJT2029" s="418"/>
      <c r="AJU2029" s="418"/>
      <c r="AJV2029" s="418"/>
      <c r="AJW2029" s="418"/>
      <c r="AJX2029" s="418"/>
      <c r="AJY2029" s="418"/>
      <c r="AJZ2029" s="418"/>
      <c r="AKA2029" s="418"/>
      <c r="AKB2029" s="418"/>
      <c r="AKC2029" s="418"/>
      <c r="AKD2029" s="418"/>
      <c r="AKE2029" s="418"/>
      <c r="AKF2029" s="418"/>
      <c r="AKG2029" s="418"/>
      <c r="AKH2029" s="418"/>
      <c r="AKI2029" s="418"/>
      <c r="AKJ2029" s="418"/>
      <c r="AKK2029" s="418"/>
      <c r="AKL2029" s="418"/>
      <c r="AKM2029" s="418"/>
      <c r="AKN2029" s="418"/>
      <c r="AKO2029" s="418"/>
      <c r="AKP2029" s="418"/>
      <c r="AKQ2029" s="418"/>
      <c r="AKR2029" s="418"/>
      <c r="AKS2029" s="418"/>
      <c r="AKT2029" s="418"/>
      <c r="AKU2029" s="418"/>
      <c r="AKV2029" s="418"/>
      <c r="AKW2029" s="418"/>
      <c r="AKX2029" s="418"/>
      <c r="AKY2029" s="418"/>
      <c r="AKZ2029" s="418"/>
      <c r="ALA2029" s="418"/>
      <c r="ALB2029" s="418"/>
      <c r="ALC2029" s="418"/>
      <c r="ALD2029" s="418"/>
      <c r="ALE2029" s="418"/>
      <c r="ALF2029" s="418"/>
      <c r="ALG2029" s="418"/>
      <c r="ALH2029" s="418"/>
      <c r="ALI2029" s="418"/>
      <c r="ALJ2029" s="418"/>
      <c r="ALK2029" s="418"/>
      <c r="ALL2029" s="418"/>
      <c r="ALM2029" s="418"/>
      <c r="ALN2029" s="418"/>
      <c r="ALO2029" s="418"/>
      <c r="ALP2029" s="418"/>
      <c r="ALQ2029" s="418"/>
      <c r="ALR2029" s="418"/>
      <c r="ALS2029" s="418"/>
      <c r="ALT2029" s="418"/>
      <c r="ALU2029" s="418"/>
      <c r="ALV2029" s="418"/>
      <c r="ALW2029" s="418"/>
      <c r="ALX2029" s="418"/>
      <c r="ALY2029" s="418"/>
      <c r="ALZ2029" s="418"/>
      <c r="AMA2029" s="418"/>
      <c r="AMB2029" s="418"/>
      <c r="AMC2029" s="418"/>
      <c r="AMD2029" s="418"/>
      <c r="AME2029" s="418"/>
      <c r="AMF2029" s="418"/>
      <c r="AMG2029" s="418"/>
      <c r="AMH2029" s="418"/>
      <c r="AMI2029" s="418"/>
      <c r="AMJ2029" s="418"/>
      <c r="AMK2029" s="418"/>
      <c r="AML2029" s="418"/>
      <c r="AMM2029" s="418"/>
      <c r="AMN2029" s="418"/>
      <c r="AMO2029" s="418"/>
      <c r="AMP2029" s="418"/>
      <c r="AMQ2029" s="418"/>
      <c r="AMR2029" s="418"/>
      <c r="AMS2029" s="418"/>
      <c r="AMT2029" s="418"/>
      <c r="AMU2029" s="418"/>
      <c r="AMV2029" s="418"/>
      <c r="AMW2029" s="418"/>
      <c r="AMX2029" s="418"/>
      <c r="AMY2029" s="418"/>
      <c r="AMZ2029" s="418"/>
      <c r="ANA2029" s="418"/>
      <c r="ANB2029" s="418"/>
      <c r="ANC2029" s="418"/>
      <c r="AND2029" s="418"/>
      <c r="ANE2029" s="418"/>
      <c r="ANF2029" s="418"/>
      <c r="ANG2029" s="418"/>
      <c r="ANH2029" s="418"/>
      <c r="ANI2029" s="418"/>
      <c r="ANJ2029" s="418"/>
      <c r="ANK2029" s="418"/>
      <c r="ANL2029" s="418"/>
      <c r="ANM2029" s="418"/>
      <c r="ANN2029" s="418"/>
      <c r="ANO2029" s="418"/>
      <c r="ANP2029" s="418"/>
      <c r="ANQ2029" s="418"/>
      <c r="ANR2029" s="418"/>
      <c r="ANS2029" s="418"/>
      <c r="ANT2029" s="418"/>
      <c r="ANU2029" s="418"/>
      <c r="ANV2029" s="418"/>
      <c r="ANW2029" s="418"/>
      <c r="ANX2029" s="418"/>
      <c r="ANY2029" s="418"/>
      <c r="ANZ2029" s="418"/>
      <c r="AOA2029" s="418"/>
      <c r="AOB2029" s="418"/>
      <c r="AOC2029" s="418"/>
      <c r="AOD2029" s="418"/>
      <c r="AOE2029" s="418"/>
      <c r="AOF2029" s="418"/>
      <c r="AOG2029" s="418"/>
      <c r="AOH2029" s="418"/>
      <c r="AOI2029" s="418"/>
      <c r="AOJ2029" s="418"/>
      <c r="AOK2029" s="418"/>
      <c r="AOL2029" s="418"/>
      <c r="AOM2029" s="418"/>
      <c r="AON2029" s="418"/>
      <c r="AOO2029" s="418"/>
      <c r="AOP2029" s="418"/>
      <c r="AOQ2029" s="418"/>
      <c r="AOR2029" s="418"/>
      <c r="AOS2029" s="418"/>
      <c r="AOT2029" s="418"/>
      <c r="AOU2029" s="418"/>
      <c r="AOV2029" s="418"/>
      <c r="AOW2029" s="418"/>
      <c r="AOX2029" s="418"/>
      <c r="AOY2029" s="418"/>
      <c r="AOZ2029" s="418"/>
      <c r="APA2029" s="418"/>
      <c r="APB2029" s="418"/>
      <c r="APC2029" s="418"/>
      <c r="APD2029" s="418"/>
      <c r="APE2029" s="418"/>
      <c r="APF2029" s="418"/>
      <c r="APG2029" s="418"/>
      <c r="APH2029" s="418"/>
      <c r="API2029" s="418"/>
      <c r="APJ2029" s="418"/>
      <c r="APK2029" s="418"/>
      <c r="APL2029" s="418"/>
      <c r="APM2029" s="418"/>
      <c r="APN2029" s="418"/>
      <c r="APO2029" s="418"/>
      <c r="APP2029" s="418"/>
      <c r="APQ2029" s="418"/>
      <c r="APR2029" s="418"/>
      <c r="APS2029" s="418"/>
      <c r="APT2029" s="418"/>
      <c r="APU2029" s="418"/>
      <c r="APV2029" s="418"/>
      <c r="APW2029" s="418"/>
      <c r="APX2029" s="418"/>
      <c r="APY2029" s="418"/>
      <c r="APZ2029" s="418"/>
      <c r="AQA2029" s="418"/>
      <c r="AQB2029" s="418"/>
      <c r="AQC2029" s="418"/>
      <c r="AQD2029" s="418"/>
      <c r="AQE2029" s="418"/>
      <c r="AQF2029" s="418"/>
      <c r="AQG2029" s="418"/>
      <c r="AQH2029" s="418"/>
      <c r="AQI2029" s="418"/>
      <c r="AQJ2029" s="418"/>
      <c r="AQK2029" s="418"/>
      <c r="AQL2029" s="418"/>
      <c r="AQM2029" s="418"/>
      <c r="AQN2029" s="418"/>
      <c r="AQO2029" s="418"/>
      <c r="AQP2029" s="418"/>
      <c r="AQQ2029" s="418"/>
      <c r="AQR2029" s="418"/>
      <c r="AQS2029" s="418"/>
      <c r="AQT2029" s="418"/>
      <c r="AQU2029" s="418"/>
      <c r="AQV2029" s="418"/>
      <c r="AQW2029" s="418"/>
      <c r="AQX2029" s="418"/>
      <c r="AQY2029" s="418"/>
      <c r="AQZ2029" s="418"/>
      <c r="ARA2029" s="418"/>
      <c r="ARB2029" s="418"/>
      <c r="ARC2029" s="418"/>
      <c r="ARD2029" s="418"/>
      <c r="ARE2029" s="418"/>
      <c r="ARF2029" s="418"/>
      <c r="ARG2029" s="418"/>
      <c r="ARH2029" s="418"/>
      <c r="ARI2029" s="418"/>
      <c r="ARJ2029" s="418"/>
      <c r="ARK2029" s="418"/>
      <c r="ARL2029" s="418"/>
      <c r="ARM2029" s="418"/>
      <c r="ARN2029" s="418"/>
      <c r="ARO2029" s="418"/>
      <c r="ARP2029" s="418"/>
      <c r="ARQ2029" s="418"/>
      <c r="ARR2029" s="418"/>
      <c r="ARS2029" s="418"/>
      <c r="ART2029" s="418"/>
      <c r="ARU2029" s="418"/>
      <c r="ARV2029" s="418"/>
      <c r="ARW2029" s="418"/>
      <c r="ARX2029" s="418"/>
      <c r="ARY2029" s="418"/>
      <c r="ARZ2029" s="418"/>
      <c r="ASA2029" s="418"/>
      <c r="ASB2029" s="418"/>
      <c r="ASC2029" s="418"/>
      <c r="ASD2029" s="418"/>
      <c r="ASE2029" s="418"/>
      <c r="ASF2029" s="418"/>
      <c r="ASG2029" s="418"/>
      <c r="ASH2029" s="418"/>
      <c r="ASI2029" s="418"/>
      <c r="ASJ2029" s="418"/>
      <c r="ASK2029" s="418"/>
      <c r="ASL2029" s="418"/>
      <c r="ASM2029" s="418"/>
      <c r="ASN2029" s="418"/>
      <c r="ASO2029" s="418"/>
      <c r="ASP2029" s="418"/>
      <c r="ASQ2029" s="418"/>
      <c r="ASR2029" s="418"/>
      <c r="ASS2029" s="418"/>
      <c r="AST2029" s="418"/>
      <c r="ASU2029" s="418"/>
      <c r="ASV2029" s="418"/>
      <c r="ASW2029" s="418"/>
      <c r="ASX2029" s="418"/>
      <c r="ASY2029" s="418"/>
      <c r="ASZ2029" s="418"/>
      <c r="ATA2029" s="418"/>
      <c r="ATB2029" s="418"/>
      <c r="ATC2029" s="418"/>
      <c r="ATD2029" s="418"/>
      <c r="ATE2029" s="418"/>
      <c r="ATF2029" s="418"/>
      <c r="ATG2029" s="418"/>
      <c r="ATH2029" s="418"/>
      <c r="ATI2029" s="418"/>
      <c r="ATJ2029" s="418"/>
      <c r="ATK2029" s="418"/>
      <c r="ATL2029" s="418"/>
      <c r="ATM2029" s="418"/>
      <c r="ATN2029" s="418"/>
      <c r="ATO2029" s="418"/>
      <c r="ATP2029" s="418"/>
      <c r="ATQ2029" s="418"/>
      <c r="ATR2029" s="418"/>
      <c r="ATS2029" s="418"/>
      <c r="ATT2029" s="418"/>
      <c r="ATU2029" s="418"/>
      <c r="ATV2029" s="418"/>
      <c r="ATW2029" s="418"/>
      <c r="ATX2029" s="418"/>
      <c r="ATY2029" s="418"/>
      <c r="ATZ2029" s="418"/>
      <c r="AUA2029" s="418"/>
      <c r="AUB2029" s="418"/>
      <c r="AUC2029" s="418"/>
      <c r="AUD2029" s="418"/>
      <c r="AUE2029" s="418"/>
      <c r="AUF2029" s="418"/>
      <c r="AUG2029" s="418"/>
      <c r="AUH2029" s="418"/>
      <c r="AUI2029" s="418"/>
      <c r="AUJ2029" s="418"/>
      <c r="AUK2029" s="418"/>
      <c r="AUL2029" s="418"/>
      <c r="AUM2029" s="418"/>
      <c r="AUN2029" s="418"/>
      <c r="AUO2029" s="418"/>
      <c r="AUP2029" s="418"/>
      <c r="AUQ2029" s="418"/>
      <c r="AUR2029" s="418"/>
      <c r="AUS2029" s="418"/>
      <c r="AUT2029" s="418"/>
      <c r="AUU2029" s="418"/>
      <c r="AUV2029" s="418"/>
      <c r="AUW2029" s="418"/>
      <c r="AUX2029" s="418"/>
      <c r="AUY2029" s="418"/>
      <c r="AUZ2029" s="418"/>
      <c r="AVA2029" s="418"/>
      <c r="AVB2029" s="418"/>
      <c r="AVC2029" s="418"/>
      <c r="AVD2029" s="418"/>
      <c r="AVE2029" s="418"/>
      <c r="AVF2029" s="418"/>
      <c r="AVG2029" s="418"/>
      <c r="AVH2029" s="418"/>
      <c r="AVI2029" s="418"/>
      <c r="AVJ2029" s="418"/>
      <c r="AVK2029" s="418"/>
      <c r="AVL2029" s="418"/>
      <c r="AVM2029" s="418"/>
      <c r="AVN2029" s="418"/>
      <c r="AVO2029" s="418"/>
      <c r="AVP2029" s="418"/>
      <c r="AVQ2029" s="418"/>
      <c r="AVR2029" s="418"/>
      <c r="AVS2029" s="418"/>
      <c r="AVT2029" s="418"/>
      <c r="AVU2029" s="418"/>
      <c r="AVV2029" s="418"/>
      <c r="AVW2029" s="418"/>
      <c r="AVX2029" s="418"/>
      <c r="AVY2029" s="418"/>
      <c r="AVZ2029" s="418"/>
      <c r="AWA2029" s="418"/>
      <c r="AWB2029" s="418"/>
      <c r="AWC2029" s="418"/>
      <c r="AWD2029" s="418"/>
      <c r="AWE2029" s="418"/>
      <c r="AWF2029" s="418"/>
      <c r="AWG2029" s="418"/>
      <c r="AWH2029" s="418"/>
      <c r="AWI2029" s="418"/>
      <c r="AWJ2029" s="418"/>
      <c r="AWK2029" s="418"/>
      <c r="AWL2029" s="418"/>
      <c r="AWM2029" s="418"/>
      <c r="AWN2029" s="418"/>
      <c r="AWO2029" s="418"/>
      <c r="AWP2029" s="418"/>
      <c r="AWQ2029" s="418"/>
      <c r="AWR2029" s="418"/>
      <c r="AWS2029" s="418"/>
      <c r="AWT2029" s="418"/>
      <c r="AWU2029" s="418"/>
      <c r="AWV2029" s="418"/>
      <c r="AWW2029" s="418"/>
      <c r="AWX2029" s="418"/>
      <c r="AWY2029" s="418"/>
      <c r="AWZ2029" s="418"/>
      <c r="AXA2029" s="418"/>
      <c r="AXB2029" s="418"/>
      <c r="AXC2029" s="418"/>
      <c r="AXD2029" s="418"/>
      <c r="AXE2029" s="418"/>
      <c r="AXF2029" s="418"/>
      <c r="AXG2029" s="418"/>
      <c r="AXH2029" s="418"/>
      <c r="AXI2029" s="418"/>
      <c r="AXJ2029" s="418"/>
      <c r="AXK2029" s="418"/>
      <c r="AXL2029" s="418"/>
      <c r="AXM2029" s="418"/>
      <c r="AXN2029" s="418"/>
      <c r="AXO2029" s="418"/>
      <c r="AXP2029" s="418"/>
      <c r="AXQ2029" s="418"/>
      <c r="AXR2029" s="418"/>
      <c r="AXS2029" s="418"/>
      <c r="AXT2029" s="418"/>
      <c r="AXU2029" s="418"/>
      <c r="AXV2029" s="418"/>
      <c r="AXW2029" s="418"/>
      <c r="AXX2029" s="418"/>
      <c r="AXY2029" s="418"/>
      <c r="AXZ2029" s="418"/>
      <c r="AYA2029" s="418"/>
      <c r="AYB2029" s="418"/>
      <c r="AYC2029" s="418"/>
      <c r="AYD2029" s="418"/>
      <c r="AYE2029" s="418"/>
      <c r="AYF2029" s="418"/>
      <c r="AYG2029" s="418"/>
      <c r="AYH2029" s="418"/>
      <c r="AYI2029" s="418"/>
      <c r="AYJ2029" s="418"/>
      <c r="AYK2029" s="418"/>
      <c r="AYL2029" s="418"/>
      <c r="AYM2029" s="418"/>
      <c r="AYN2029" s="418"/>
      <c r="AYO2029" s="418"/>
      <c r="AYP2029" s="418"/>
      <c r="AYQ2029" s="418"/>
      <c r="AYR2029" s="418"/>
      <c r="AYS2029" s="418"/>
      <c r="AYT2029" s="418"/>
      <c r="AYU2029" s="418"/>
      <c r="AYV2029" s="418"/>
      <c r="AYW2029" s="418"/>
      <c r="AYX2029" s="418"/>
      <c r="AYY2029" s="418"/>
      <c r="AYZ2029" s="418"/>
      <c r="AZA2029" s="418"/>
      <c r="AZB2029" s="418"/>
      <c r="AZC2029" s="418"/>
      <c r="AZD2029" s="418"/>
      <c r="AZE2029" s="418"/>
      <c r="AZF2029" s="418"/>
      <c r="AZG2029" s="418"/>
      <c r="AZH2029" s="418"/>
      <c r="AZI2029" s="418"/>
      <c r="AZJ2029" s="418"/>
      <c r="AZK2029" s="418"/>
      <c r="AZL2029" s="418"/>
      <c r="AZM2029" s="418"/>
      <c r="AZN2029" s="418"/>
      <c r="AZO2029" s="418"/>
      <c r="AZP2029" s="418"/>
      <c r="AZQ2029" s="418"/>
      <c r="AZR2029" s="418"/>
      <c r="AZS2029" s="418"/>
      <c r="AZT2029" s="418"/>
      <c r="AZU2029" s="418"/>
      <c r="AZV2029" s="418"/>
      <c r="AZW2029" s="418"/>
      <c r="AZX2029" s="418"/>
      <c r="AZY2029" s="418"/>
      <c r="AZZ2029" s="418"/>
      <c r="BAA2029" s="418"/>
      <c r="BAB2029" s="418"/>
      <c r="BAC2029" s="418"/>
      <c r="BAD2029" s="418"/>
      <c r="BAE2029" s="418"/>
      <c r="BAF2029" s="418"/>
      <c r="BAG2029" s="418"/>
      <c r="BAH2029" s="418"/>
      <c r="BAI2029" s="418"/>
      <c r="BAJ2029" s="418"/>
      <c r="BAK2029" s="418"/>
      <c r="BAL2029" s="418"/>
      <c r="BAM2029" s="418"/>
      <c r="BAN2029" s="418"/>
      <c r="BAO2029" s="418"/>
      <c r="BAP2029" s="418"/>
      <c r="BAQ2029" s="418"/>
      <c r="BAR2029" s="418"/>
      <c r="BAS2029" s="418"/>
      <c r="BAT2029" s="418"/>
      <c r="BAU2029" s="418"/>
      <c r="BAV2029" s="418"/>
      <c r="BAW2029" s="418"/>
      <c r="BAX2029" s="418"/>
      <c r="BAY2029" s="418"/>
      <c r="BAZ2029" s="418"/>
      <c r="BBA2029" s="418"/>
      <c r="BBB2029" s="418"/>
      <c r="BBC2029" s="418"/>
      <c r="BBD2029" s="418"/>
      <c r="BBE2029" s="418"/>
      <c r="BBF2029" s="418"/>
      <c r="BBG2029" s="418"/>
      <c r="BBH2029" s="418"/>
      <c r="BBI2029" s="418"/>
      <c r="BBJ2029" s="418"/>
      <c r="BBK2029" s="418"/>
      <c r="BBL2029" s="418"/>
      <c r="BBM2029" s="418"/>
      <c r="BBN2029" s="418"/>
      <c r="BBO2029" s="418"/>
      <c r="BBP2029" s="418"/>
      <c r="BBQ2029" s="418"/>
      <c r="BBR2029" s="418"/>
      <c r="BBS2029" s="418"/>
      <c r="BBT2029" s="418"/>
      <c r="BBU2029" s="418"/>
      <c r="BBV2029" s="418"/>
      <c r="BBW2029" s="418"/>
      <c r="BBX2029" s="418"/>
      <c r="BBY2029" s="418"/>
      <c r="BBZ2029" s="418"/>
      <c r="BCA2029" s="418"/>
      <c r="BCB2029" s="418"/>
      <c r="BCC2029" s="418"/>
      <c r="BCD2029" s="418"/>
      <c r="BCE2029" s="418"/>
      <c r="BCF2029" s="418"/>
      <c r="BCG2029" s="418"/>
      <c r="BCH2029" s="418"/>
      <c r="BCI2029" s="418"/>
      <c r="BCJ2029" s="418"/>
      <c r="BCK2029" s="418"/>
      <c r="BCL2029" s="418"/>
      <c r="BCM2029" s="418"/>
      <c r="BCN2029" s="418"/>
      <c r="BCO2029" s="418"/>
      <c r="BCP2029" s="418"/>
      <c r="BCQ2029" s="418"/>
      <c r="BCR2029" s="418"/>
      <c r="BCS2029" s="418"/>
      <c r="BCT2029" s="418"/>
      <c r="BCU2029" s="418"/>
      <c r="BCV2029" s="418"/>
      <c r="BCW2029" s="418"/>
      <c r="BCX2029" s="418"/>
      <c r="BCY2029" s="418"/>
      <c r="BCZ2029" s="418"/>
      <c r="BDA2029" s="418"/>
      <c r="BDB2029" s="418"/>
      <c r="BDC2029" s="418"/>
      <c r="BDD2029" s="418"/>
      <c r="BDE2029" s="418"/>
      <c r="BDF2029" s="418"/>
      <c r="BDG2029" s="418"/>
      <c r="BDH2029" s="418"/>
      <c r="BDI2029" s="418"/>
      <c r="BDJ2029" s="418"/>
      <c r="BDK2029" s="418"/>
      <c r="BDL2029" s="418"/>
      <c r="BDM2029" s="418"/>
      <c r="BDN2029" s="418"/>
      <c r="BDO2029" s="418"/>
      <c r="BDP2029" s="418"/>
      <c r="BDQ2029" s="418"/>
      <c r="BDR2029" s="418"/>
      <c r="BDS2029" s="418"/>
      <c r="BDT2029" s="418"/>
      <c r="BDU2029" s="418"/>
      <c r="BDV2029" s="418"/>
      <c r="BDW2029" s="418"/>
      <c r="BDX2029" s="418"/>
      <c r="BDY2029" s="418"/>
      <c r="BDZ2029" s="418"/>
      <c r="BEA2029" s="418"/>
      <c r="BEB2029" s="418"/>
      <c r="BEC2029" s="418"/>
      <c r="BED2029" s="418"/>
      <c r="BEE2029" s="418"/>
      <c r="BEF2029" s="418"/>
      <c r="BEG2029" s="418"/>
      <c r="BEH2029" s="418"/>
      <c r="BEI2029" s="418"/>
      <c r="BEJ2029" s="418"/>
      <c r="BEK2029" s="418"/>
      <c r="BEL2029" s="418"/>
      <c r="BEM2029" s="418"/>
      <c r="BEN2029" s="418"/>
      <c r="BEO2029" s="418"/>
      <c r="BEP2029" s="418"/>
      <c r="BEQ2029" s="418"/>
      <c r="BER2029" s="418"/>
      <c r="BES2029" s="418"/>
      <c r="BET2029" s="418"/>
      <c r="BEU2029" s="418"/>
      <c r="BEV2029" s="418"/>
      <c r="BEW2029" s="418"/>
      <c r="BEX2029" s="418"/>
      <c r="BEY2029" s="418"/>
      <c r="BEZ2029" s="418"/>
      <c r="BFA2029" s="418"/>
      <c r="BFB2029" s="418"/>
      <c r="BFC2029" s="418"/>
      <c r="BFD2029" s="418"/>
      <c r="BFE2029" s="418"/>
      <c r="BFF2029" s="418"/>
      <c r="BFG2029" s="418"/>
      <c r="BFH2029" s="418"/>
      <c r="BFI2029" s="418"/>
      <c r="BFJ2029" s="418"/>
      <c r="BFK2029" s="418"/>
      <c r="BFL2029" s="418"/>
      <c r="BFM2029" s="418"/>
      <c r="BFN2029" s="418"/>
      <c r="BFO2029" s="418"/>
      <c r="BFP2029" s="418"/>
      <c r="BFQ2029" s="418"/>
      <c r="BFR2029" s="418"/>
      <c r="BFS2029" s="418"/>
      <c r="BFT2029" s="418"/>
      <c r="BFU2029" s="418"/>
      <c r="BFV2029" s="418"/>
      <c r="BFW2029" s="418"/>
      <c r="BFX2029" s="418"/>
      <c r="BFY2029" s="418"/>
      <c r="BFZ2029" s="418"/>
      <c r="BGA2029" s="418"/>
      <c r="BGB2029" s="418"/>
      <c r="BGC2029" s="418"/>
      <c r="BGD2029" s="418"/>
      <c r="BGE2029" s="418"/>
      <c r="BGF2029" s="418"/>
      <c r="BGG2029" s="418"/>
      <c r="BGH2029" s="418"/>
      <c r="BGI2029" s="418"/>
      <c r="BGJ2029" s="418"/>
      <c r="BGK2029" s="418"/>
      <c r="BGL2029" s="418"/>
      <c r="BGM2029" s="418"/>
      <c r="BGN2029" s="418"/>
      <c r="BGO2029" s="418"/>
      <c r="BGP2029" s="418"/>
      <c r="BGQ2029" s="418"/>
      <c r="BGR2029" s="418"/>
      <c r="BGS2029" s="418"/>
      <c r="BGT2029" s="418"/>
      <c r="BGU2029" s="418"/>
      <c r="BGV2029" s="418"/>
      <c r="BGW2029" s="418"/>
      <c r="BGX2029" s="418"/>
      <c r="BGY2029" s="418"/>
      <c r="BGZ2029" s="418"/>
      <c r="BHA2029" s="418"/>
      <c r="BHB2029" s="418"/>
      <c r="BHC2029" s="418"/>
      <c r="BHD2029" s="418"/>
      <c r="BHE2029" s="418"/>
      <c r="BHF2029" s="418"/>
      <c r="BHG2029" s="418"/>
      <c r="BHH2029" s="418"/>
      <c r="BHI2029" s="418"/>
      <c r="BHJ2029" s="418"/>
      <c r="BHK2029" s="418"/>
      <c r="BHL2029" s="418"/>
      <c r="BHM2029" s="418"/>
      <c r="BHN2029" s="418"/>
      <c r="BHO2029" s="418"/>
      <c r="BHP2029" s="418"/>
      <c r="BHQ2029" s="418"/>
      <c r="BHR2029" s="418"/>
      <c r="BHS2029" s="418"/>
      <c r="BHT2029" s="418"/>
      <c r="BHU2029" s="418"/>
      <c r="BHV2029" s="418"/>
      <c r="BHW2029" s="418"/>
      <c r="BHX2029" s="418"/>
      <c r="BHY2029" s="418"/>
      <c r="BHZ2029" s="418"/>
      <c r="BIA2029" s="418"/>
      <c r="BIB2029" s="418"/>
      <c r="BIC2029" s="418"/>
      <c r="BID2029" s="418"/>
      <c r="BIE2029" s="418"/>
      <c r="BIF2029" s="418"/>
      <c r="BIG2029" s="418"/>
      <c r="BIH2029" s="418"/>
      <c r="BII2029" s="418"/>
      <c r="BIJ2029" s="418"/>
      <c r="BIK2029" s="418"/>
      <c r="BIL2029" s="418"/>
      <c r="BIM2029" s="418"/>
      <c r="BIN2029" s="418"/>
      <c r="BIO2029" s="418"/>
      <c r="BIP2029" s="418"/>
      <c r="BIQ2029" s="418"/>
      <c r="BIR2029" s="418"/>
      <c r="BIS2029" s="418"/>
      <c r="BIT2029" s="418"/>
      <c r="BIU2029" s="418"/>
      <c r="BIV2029" s="418"/>
      <c r="BIW2029" s="418"/>
      <c r="BIX2029" s="418"/>
      <c r="BIY2029" s="418"/>
      <c r="BIZ2029" s="418"/>
      <c r="BJA2029" s="418"/>
      <c r="BJB2029" s="418"/>
      <c r="BJC2029" s="418"/>
      <c r="BJD2029" s="418"/>
      <c r="BJE2029" s="418"/>
      <c r="BJF2029" s="418"/>
      <c r="BJG2029" s="418"/>
      <c r="BJH2029" s="418"/>
      <c r="BJI2029" s="418"/>
      <c r="BJJ2029" s="418"/>
      <c r="BJK2029" s="418"/>
      <c r="BJL2029" s="418"/>
      <c r="BJM2029" s="418"/>
      <c r="BJN2029" s="418"/>
      <c r="BJO2029" s="418"/>
      <c r="BJP2029" s="418"/>
      <c r="BJQ2029" s="418"/>
      <c r="BJR2029" s="418"/>
      <c r="BJS2029" s="418"/>
      <c r="BJT2029" s="418"/>
      <c r="BJU2029" s="418"/>
      <c r="BJV2029" s="418"/>
      <c r="BJW2029" s="418"/>
      <c r="BJX2029" s="418"/>
      <c r="BJY2029" s="418"/>
      <c r="BJZ2029" s="418"/>
      <c r="BKA2029" s="418"/>
      <c r="BKB2029" s="418"/>
      <c r="BKC2029" s="418"/>
      <c r="BKD2029" s="418"/>
      <c r="BKE2029" s="418"/>
      <c r="BKF2029" s="418"/>
      <c r="BKG2029" s="418"/>
      <c r="BKH2029" s="418"/>
      <c r="BKI2029" s="418"/>
      <c r="BKJ2029" s="418"/>
      <c r="BKK2029" s="418"/>
      <c r="BKL2029" s="418"/>
      <c r="BKM2029" s="418"/>
      <c r="BKN2029" s="418"/>
      <c r="BKO2029" s="418"/>
      <c r="BKP2029" s="418"/>
      <c r="BKQ2029" s="418"/>
      <c r="BKR2029" s="418"/>
      <c r="BKS2029" s="418"/>
      <c r="BKT2029" s="418"/>
      <c r="BKU2029" s="418"/>
      <c r="BKV2029" s="418"/>
      <c r="BKW2029" s="418"/>
      <c r="BKX2029" s="418"/>
      <c r="BKY2029" s="418"/>
      <c r="BKZ2029" s="418"/>
      <c r="BLA2029" s="418"/>
      <c r="BLB2029" s="418"/>
      <c r="BLC2029" s="418"/>
      <c r="BLD2029" s="418"/>
      <c r="BLE2029" s="418"/>
      <c r="BLF2029" s="418"/>
      <c r="BLG2029" s="418"/>
      <c r="BLH2029" s="418"/>
      <c r="BLI2029" s="418"/>
      <c r="BLJ2029" s="418"/>
      <c r="BLK2029" s="418"/>
      <c r="BLL2029" s="418"/>
      <c r="BLM2029" s="418"/>
      <c r="BLN2029" s="418"/>
      <c r="BLO2029" s="418"/>
      <c r="BLP2029" s="418"/>
      <c r="BLQ2029" s="418"/>
      <c r="BLR2029" s="418"/>
      <c r="BLS2029" s="418"/>
      <c r="BLT2029" s="418"/>
      <c r="BLU2029" s="418"/>
      <c r="BLV2029" s="418"/>
      <c r="BLW2029" s="418"/>
      <c r="BLX2029" s="418"/>
      <c r="BLY2029" s="418"/>
      <c r="BLZ2029" s="418"/>
      <c r="BMA2029" s="418"/>
      <c r="BMB2029" s="418"/>
      <c r="BMC2029" s="418"/>
      <c r="BMD2029" s="418"/>
      <c r="BME2029" s="418"/>
      <c r="BMF2029" s="418"/>
      <c r="BMG2029" s="418"/>
      <c r="BMH2029" s="418"/>
      <c r="BMI2029" s="418"/>
      <c r="BMJ2029" s="418"/>
      <c r="BMK2029" s="418"/>
      <c r="BML2029" s="418"/>
      <c r="BMM2029" s="418"/>
      <c r="BMN2029" s="418"/>
      <c r="BMO2029" s="418"/>
      <c r="BMP2029" s="418"/>
      <c r="BMQ2029" s="418"/>
      <c r="BMR2029" s="418"/>
      <c r="BMS2029" s="418"/>
      <c r="BMT2029" s="418"/>
      <c r="BMU2029" s="418"/>
      <c r="BMV2029" s="418"/>
      <c r="BMW2029" s="418"/>
      <c r="BMX2029" s="418"/>
      <c r="BMY2029" s="418"/>
      <c r="BMZ2029" s="418"/>
      <c r="BNA2029" s="418"/>
      <c r="BNB2029" s="418"/>
      <c r="BNC2029" s="418"/>
      <c r="BND2029" s="418"/>
      <c r="BNE2029" s="418"/>
      <c r="BNF2029" s="418"/>
      <c r="BNG2029" s="418"/>
      <c r="BNH2029" s="418"/>
      <c r="BNI2029" s="418"/>
      <c r="BNJ2029" s="418"/>
      <c r="BNK2029" s="418"/>
      <c r="BNL2029" s="418"/>
      <c r="BNM2029" s="418"/>
      <c r="BNN2029" s="418"/>
      <c r="BNO2029" s="418"/>
      <c r="BNP2029" s="418"/>
      <c r="BNQ2029" s="418"/>
      <c r="BNR2029" s="418"/>
      <c r="BNS2029" s="418"/>
      <c r="BNT2029" s="418"/>
      <c r="BNU2029" s="418"/>
      <c r="BNV2029" s="418"/>
      <c r="BNW2029" s="418"/>
      <c r="BNX2029" s="418"/>
      <c r="BNY2029" s="418"/>
      <c r="BNZ2029" s="418"/>
      <c r="BOA2029" s="418"/>
      <c r="BOB2029" s="418"/>
      <c r="BOC2029" s="418"/>
      <c r="BOD2029" s="418"/>
      <c r="BOE2029" s="418"/>
      <c r="BOF2029" s="418"/>
      <c r="BOG2029" s="418"/>
      <c r="BOH2029" s="418"/>
      <c r="BOI2029" s="418"/>
      <c r="BOJ2029" s="418"/>
      <c r="BOK2029" s="418"/>
      <c r="BOL2029" s="418"/>
      <c r="BOM2029" s="418"/>
      <c r="BON2029" s="418"/>
      <c r="BOO2029" s="418"/>
      <c r="BOP2029" s="418"/>
      <c r="BOQ2029" s="418"/>
      <c r="BOR2029" s="418"/>
      <c r="BOS2029" s="418"/>
      <c r="BOT2029" s="418"/>
      <c r="BOU2029" s="418"/>
      <c r="BOV2029" s="418"/>
      <c r="BOW2029" s="418"/>
      <c r="BOX2029" s="418"/>
      <c r="BOY2029" s="418"/>
      <c r="BOZ2029" s="418"/>
      <c r="BPA2029" s="418"/>
      <c r="BPB2029" s="418"/>
      <c r="BPC2029" s="418"/>
      <c r="BPD2029" s="418"/>
      <c r="BPE2029" s="418"/>
      <c r="BPF2029" s="418"/>
      <c r="BPG2029" s="418"/>
      <c r="BPH2029" s="418"/>
      <c r="BPI2029" s="418"/>
      <c r="BPJ2029" s="418"/>
      <c r="BPK2029" s="418"/>
      <c r="BPL2029" s="418"/>
      <c r="BPM2029" s="418"/>
      <c r="BPN2029" s="418"/>
      <c r="BPO2029" s="418"/>
      <c r="BPP2029" s="418"/>
      <c r="BPQ2029" s="418"/>
      <c r="BPR2029" s="418"/>
      <c r="BPS2029" s="418"/>
      <c r="BPT2029" s="418"/>
      <c r="BPU2029" s="418"/>
      <c r="BPV2029" s="418"/>
      <c r="BPW2029" s="418"/>
      <c r="BPX2029" s="418"/>
      <c r="BPY2029" s="418"/>
      <c r="BPZ2029" s="418"/>
      <c r="BQA2029" s="418"/>
      <c r="BQB2029" s="418"/>
      <c r="BQC2029" s="418"/>
      <c r="BQD2029" s="418"/>
      <c r="BQE2029" s="418"/>
      <c r="BQF2029" s="418"/>
      <c r="BQG2029" s="418"/>
      <c r="BQH2029" s="418"/>
      <c r="BQI2029" s="418"/>
      <c r="BQJ2029" s="418"/>
      <c r="BQK2029" s="418"/>
      <c r="BQL2029" s="418"/>
      <c r="BQM2029" s="418"/>
      <c r="BQN2029" s="418"/>
      <c r="BQO2029" s="418"/>
      <c r="BQP2029" s="418"/>
      <c r="BQQ2029" s="418"/>
      <c r="BQR2029" s="418"/>
      <c r="BQS2029" s="418"/>
      <c r="BQT2029" s="418"/>
      <c r="BQU2029" s="418"/>
      <c r="BQV2029" s="418"/>
      <c r="BQW2029" s="418"/>
      <c r="BQX2029" s="418"/>
      <c r="BQY2029" s="418"/>
      <c r="BQZ2029" s="418"/>
      <c r="BRA2029" s="418"/>
      <c r="BRB2029" s="418"/>
      <c r="BRC2029" s="418"/>
      <c r="BRD2029" s="418"/>
      <c r="BRE2029" s="418"/>
      <c r="BRF2029" s="418"/>
      <c r="BRG2029" s="418"/>
      <c r="BRH2029" s="418"/>
      <c r="BRI2029" s="418"/>
      <c r="BRJ2029" s="418"/>
      <c r="BRK2029" s="418"/>
      <c r="BRL2029" s="418"/>
      <c r="BRM2029" s="418"/>
      <c r="BRN2029" s="418"/>
      <c r="BRO2029" s="418"/>
      <c r="BRP2029" s="418"/>
      <c r="BRQ2029" s="418"/>
      <c r="BRR2029" s="418"/>
      <c r="BRS2029" s="418"/>
      <c r="BRT2029" s="418"/>
      <c r="BRU2029" s="418"/>
      <c r="BRV2029" s="418"/>
      <c r="BRW2029" s="418"/>
      <c r="BRX2029" s="418"/>
      <c r="BRY2029" s="418"/>
      <c r="BRZ2029" s="418"/>
      <c r="BSA2029" s="418"/>
      <c r="BSB2029" s="418"/>
      <c r="BSC2029" s="418"/>
      <c r="BSD2029" s="418"/>
      <c r="BSE2029" s="418"/>
      <c r="BSF2029" s="418"/>
      <c r="BSG2029" s="418"/>
      <c r="BSH2029" s="418"/>
      <c r="BSI2029" s="418"/>
      <c r="BSJ2029" s="418"/>
      <c r="BSK2029" s="418"/>
      <c r="BSL2029" s="418"/>
      <c r="BSM2029" s="418"/>
      <c r="BSN2029" s="418"/>
      <c r="BSO2029" s="418"/>
      <c r="BSP2029" s="418"/>
      <c r="BSQ2029" s="418"/>
      <c r="BSR2029" s="418"/>
      <c r="BSS2029" s="418"/>
      <c r="BST2029" s="418"/>
      <c r="BSU2029" s="418"/>
      <c r="BSV2029" s="418"/>
      <c r="BSW2029" s="418"/>
      <c r="BSX2029" s="418"/>
      <c r="BSY2029" s="418"/>
      <c r="BSZ2029" s="418"/>
      <c r="BTA2029" s="418"/>
      <c r="BTB2029" s="418"/>
      <c r="BTC2029" s="418"/>
      <c r="BTD2029" s="418"/>
      <c r="BTE2029" s="418"/>
      <c r="BTF2029" s="418"/>
      <c r="BTG2029" s="418"/>
      <c r="BTH2029" s="418"/>
      <c r="BTI2029" s="418"/>
      <c r="BTJ2029" s="418"/>
      <c r="BTK2029" s="418"/>
      <c r="BTL2029" s="418"/>
      <c r="BTM2029" s="418"/>
      <c r="BTN2029" s="418"/>
      <c r="BTO2029" s="418"/>
      <c r="BTP2029" s="418"/>
      <c r="BTQ2029" s="418"/>
      <c r="BTR2029" s="418"/>
      <c r="BTS2029" s="418"/>
      <c r="BTT2029" s="418"/>
      <c r="BTU2029" s="418"/>
      <c r="BTV2029" s="418"/>
      <c r="BTW2029" s="418"/>
      <c r="BTX2029" s="418"/>
      <c r="BTY2029" s="418"/>
      <c r="BTZ2029" s="418"/>
      <c r="BUA2029" s="418"/>
      <c r="BUB2029" s="418"/>
      <c r="BUC2029" s="418"/>
      <c r="BUD2029" s="418"/>
      <c r="BUE2029" s="418"/>
      <c r="BUF2029" s="418"/>
      <c r="BUG2029" s="418"/>
      <c r="BUH2029" s="418"/>
      <c r="BUI2029" s="418"/>
      <c r="BUJ2029" s="418"/>
      <c r="BUK2029" s="418"/>
      <c r="BUL2029" s="418"/>
      <c r="BUM2029" s="418"/>
      <c r="BUN2029" s="418"/>
      <c r="BUO2029" s="418"/>
      <c r="BUP2029" s="418"/>
      <c r="BUQ2029" s="418"/>
      <c r="BUR2029" s="418"/>
      <c r="BUS2029" s="418"/>
      <c r="BUT2029" s="418"/>
      <c r="BUU2029" s="418"/>
      <c r="BUV2029" s="418"/>
      <c r="BUW2029" s="418"/>
      <c r="BUX2029" s="418"/>
      <c r="BUY2029" s="418"/>
      <c r="BUZ2029" s="418"/>
      <c r="BVA2029" s="418"/>
      <c r="BVB2029" s="418"/>
      <c r="BVC2029" s="418"/>
      <c r="BVD2029" s="418"/>
      <c r="BVE2029" s="418"/>
      <c r="BVF2029" s="418"/>
      <c r="BVG2029" s="418"/>
      <c r="BVH2029" s="418"/>
      <c r="BVI2029" s="418"/>
      <c r="BVJ2029" s="418"/>
      <c r="BVK2029" s="418"/>
      <c r="BVL2029" s="418"/>
      <c r="BVM2029" s="418"/>
      <c r="BVN2029" s="418"/>
      <c r="BVO2029" s="418"/>
      <c r="BVP2029" s="418"/>
      <c r="BVQ2029" s="418"/>
      <c r="BVR2029" s="418"/>
      <c r="BVS2029" s="418"/>
      <c r="BVT2029" s="418"/>
      <c r="BVU2029" s="418"/>
      <c r="BVV2029" s="418"/>
      <c r="BVW2029" s="418"/>
      <c r="BVX2029" s="418"/>
      <c r="BVY2029" s="418"/>
      <c r="BVZ2029" s="418"/>
      <c r="BWA2029" s="418"/>
      <c r="BWB2029" s="418"/>
      <c r="BWC2029" s="418"/>
      <c r="BWD2029" s="418"/>
      <c r="BWE2029" s="418"/>
      <c r="BWF2029" s="418"/>
      <c r="BWG2029" s="418"/>
      <c r="BWH2029" s="418"/>
      <c r="BWI2029" s="418"/>
      <c r="BWJ2029" s="418"/>
      <c r="BWK2029" s="418"/>
      <c r="BWL2029" s="418"/>
      <c r="BWM2029" s="418"/>
      <c r="BWN2029" s="418"/>
      <c r="BWO2029" s="418"/>
      <c r="BWP2029" s="418"/>
      <c r="BWQ2029" s="418"/>
      <c r="BWR2029" s="418"/>
      <c r="BWS2029" s="418"/>
      <c r="BWT2029" s="418"/>
      <c r="BWU2029" s="418"/>
      <c r="BWV2029" s="418"/>
      <c r="BWW2029" s="418"/>
      <c r="BWX2029" s="418"/>
      <c r="BWY2029" s="418"/>
      <c r="BWZ2029" s="418"/>
      <c r="BXA2029" s="418"/>
      <c r="BXB2029" s="418"/>
      <c r="BXC2029" s="418"/>
      <c r="BXD2029" s="418"/>
      <c r="BXE2029" s="418"/>
      <c r="BXF2029" s="418"/>
      <c r="BXG2029" s="418"/>
      <c r="BXH2029" s="418"/>
      <c r="BXI2029" s="418"/>
      <c r="BXJ2029" s="418"/>
      <c r="BXK2029" s="418"/>
      <c r="BXL2029" s="418"/>
      <c r="BXM2029" s="418"/>
      <c r="BXN2029" s="418"/>
      <c r="BXO2029" s="418"/>
      <c r="BXP2029" s="418"/>
      <c r="BXQ2029" s="418"/>
      <c r="BXR2029" s="418"/>
      <c r="BXS2029" s="418"/>
      <c r="BXT2029" s="418"/>
      <c r="BXU2029" s="418"/>
      <c r="BXV2029" s="418"/>
      <c r="BXW2029" s="418"/>
      <c r="BXX2029" s="418"/>
      <c r="BXY2029" s="418"/>
      <c r="BXZ2029" s="418"/>
      <c r="BYA2029" s="418"/>
      <c r="BYB2029" s="418"/>
      <c r="BYC2029" s="418"/>
      <c r="BYD2029" s="418"/>
      <c r="BYE2029" s="418"/>
      <c r="BYF2029" s="418"/>
      <c r="BYG2029" s="418"/>
      <c r="BYH2029" s="418"/>
      <c r="BYI2029" s="418"/>
      <c r="BYJ2029" s="418"/>
      <c r="BYK2029" s="418"/>
      <c r="BYL2029" s="418"/>
      <c r="BYM2029" s="418"/>
      <c r="BYN2029" s="418"/>
      <c r="BYO2029" s="418"/>
      <c r="BYP2029" s="418"/>
      <c r="BYQ2029" s="418"/>
      <c r="BYR2029" s="418"/>
      <c r="BYS2029" s="418"/>
      <c r="BYT2029" s="418"/>
      <c r="BYU2029" s="418"/>
      <c r="BYV2029" s="418"/>
      <c r="BYW2029" s="418"/>
      <c r="BYX2029" s="418"/>
      <c r="BYY2029" s="418"/>
      <c r="BYZ2029" s="418"/>
      <c r="BZA2029" s="418"/>
      <c r="BZB2029" s="418"/>
      <c r="BZC2029" s="418"/>
      <c r="BZD2029" s="418"/>
      <c r="BZE2029" s="418"/>
      <c r="BZF2029" s="418"/>
      <c r="BZG2029" s="418"/>
      <c r="BZH2029" s="418"/>
      <c r="BZI2029" s="418"/>
      <c r="BZJ2029" s="418"/>
      <c r="BZK2029" s="418"/>
      <c r="BZL2029" s="418"/>
      <c r="BZM2029" s="418"/>
      <c r="BZN2029" s="418"/>
      <c r="BZO2029" s="418"/>
      <c r="BZP2029" s="418"/>
      <c r="BZQ2029" s="418"/>
      <c r="BZR2029" s="418"/>
      <c r="BZS2029" s="418"/>
      <c r="BZT2029" s="418"/>
      <c r="BZU2029" s="418"/>
      <c r="BZV2029" s="418"/>
      <c r="BZW2029" s="418"/>
      <c r="BZX2029" s="418"/>
      <c r="BZY2029" s="418"/>
      <c r="BZZ2029" s="418"/>
      <c r="CAA2029" s="418"/>
      <c r="CAB2029" s="418"/>
      <c r="CAC2029" s="418"/>
      <c r="CAD2029" s="418"/>
      <c r="CAE2029" s="418"/>
      <c r="CAF2029" s="418"/>
      <c r="CAG2029" s="418"/>
      <c r="CAH2029" s="418"/>
      <c r="CAI2029" s="418"/>
      <c r="CAJ2029" s="418"/>
      <c r="CAK2029" s="418"/>
      <c r="CAL2029" s="418"/>
      <c r="CAM2029" s="418"/>
      <c r="CAN2029" s="418"/>
      <c r="CAO2029" s="418"/>
      <c r="CAP2029" s="418"/>
      <c r="CAQ2029" s="418"/>
      <c r="CAR2029" s="418"/>
      <c r="CAS2029" s="418"/>
      <c r="CAT2029" s="418"/>
      <c r="CAU2029" s="418"/>
      <c r="CAV2029" s="418"/>
      <c r="CAW2029" s="418"/>
      <c r="CAX2029" s="418"/>
      <c r="CAY2029" s="418"/>
      <c r="CAZ2029" s="418"/>
      <c r="CBA2029" s="418"/>
      <c r="CBB2029" s="418"/>
      <c r="CBC2029" s="418"/>
      <c r="CBD2029" s="418"/>
      <c r="CBE2029" s="418"/>
      <c r="CBF2029" s="418"/>
      <c r="CBG2029" s="418"/>
      <c r="CBH2029" s="418"/>
      <c r="CBI2029" s="418"/>
      <c r="CBJ2029" s="418"/>
      <c r="CBK2029" s="418"/>
      <c r="CBL2029" s="418"/>
      <c r="CBM2029" s="418"/>
      <c r="CBN2029" s="418"/>
      <c r="CBO2029" s="418"/>
      <c r="CBP2029" s="418"/>
      <c r="CBQ2029" s="418"/>
      <c r="CBR2029" s="418"/>
      <c r="CBS2029" s="418"/>
      <c r="CBT2029" s="418"/>
      <c r="CBU2029" s="418"/>
      <c r="CBV2029" s="418"/>
      <c r="CBW2029" s="418"/>
      <c r="CBX2029" s="418"/>
      <c r="CBY2029" s="418"/>
      <c r="CBZ2029" s="418"/>
      <c r="CCA2029" s="418"/>
      <c r="CCB2029" s="418"/>
      <c r="CCC2029" s="418"/>
      <c r="CCD2029" s="418"/>
      <c r="CCE2029" s="418"/>
      <c r="CCF2029" s="418"/>
      <c r="CCG2029" s="418"/>
      <c r="CCH2029" s="418"/>
      <c r="CCI2029" s="418"/>
      <c r="CCJ2029" s="418"/>
      <c r="CCK2029" s="418"/>
      <c r="CCL2029" s="418"/>
      <c r="CCM2029" s="418"/>
      <c r="CCN2029" s="418"/>
      <c r="CCO2029" s="418"/>
      <c r="CCP2029" s="418"/>
      <c r="CCQ2029" s="418"/>
      <c r="CCR2029" s="418"/>
      <c r="CCS2029" s="418"/>
      <c r="CCT2029" s="418"/>
      <c r="CCU2029" s="418"/>
      <c r="CCV2029" s="418"/>
      <c r="CCW2029" s="418"/>
      <c r="CCX2029" s="418"/>
      <c r="CCY2029" s="418"/>
      <c r="CCZ2029" s="418"/>
      <c r="CDA2029" s="418"/>
      <c r="CDB2029" s="418"/>
      <c r="CDC2029" s="418"/>
      <c r="CDD2029" s="418"/>
      <c r="CDE2029" s="418"/>
      <c r="CDF2029" s="418"/>
      <c r="CDG2029" s="418"/>
      <c r="CDH2029" s="418"/>
      <c r="CDI2029" s="418"/>
      <c r="CDJ2029" s="418"/>
      <c r="CDK2029" s="418"/>
      <c r="CDL2029" s="418"/>
      <c r="CDM2029" s="418"/>
      <c r="CDN2029" s="418"/>
      <c r="CDO2029" s="418"/>
      <c r="CDP2029" s="418"/>
      <c r="CDQ2029" s="418"/>
      <c r="CDR2029" s="418"/>
      <c r="CDS2029" s="418"/>
      <c r="CDT2029" s="418"/>
      <c r="CDU2029" s="418"/>
      <c r="CDV2029" s="418"/>
      <c r="CDW2029" s="418"/>
      <c r="CDX2029" s="418"/>
      <c r="CDY2029" s="418"/>
      <c r="CDZ2029" s="418"/>
      <c r="CEA2029" s="418"/>
      <c r="CEB2029" s="418"/>
      <c r="CEC2029" s="418"/>
      <c r="CED2029" s="418"/>
      <c r="CEE2029" s="418"/>
      <c r="CEF2029" s="418"/>
      <c r="CEG2029" s="418"/>
      <c r="CEH2029" s="418"/>
      <c r="CEI2029" s="418"/>
      <c r="CEJ2029" s="418"/>
      <c r="CEK2029" s="418"/>
      <c r="CEL2029" s="418"/>
      <c r="CEM2029" s="418"/>
      <c r="CEN2029" s="418"/>
      <c r="CEO2029" s="418"/>
      <c r="CEP2029" s="418"/>
      <c r="CEQ2029" s="418"/>
      <c r="CER2029" s="418"/>
      <c r="CES2029" s="418"/>
      <c r="CET2029" s="418"/>
      <c r="CEU2029" s="418"/>
      <c r="CEV2029" s="418"/>
      <c r="CEW2029" s="418"/>
      <c r="CEX2029" s="418"/>
      <c r="CEY2029" s="418"/>
      <c r="CEZ2029" s="418"/>
      <c r="CFA2029" s="418"/>
      <c r="CFB2029" s="418"/>
      <c r="CFC2029" s="418"/>
      <c r="CFD2029" s="418"/>
      <c r="CFE2029" s="418"/>
      <c r="CFF2029" s="418"/>
      <c r="CFG2029" s="418"/>
      <c r="CFH2029" s="418"/>
      <c r="CFI2029" s="418"/>
      <c r="CFJ2029" s="418"/>
      <c r="CFK2029" s="418"/>
      <c r="CFL2029" s="418"/>
      <c r="CFM2029" s="418"/>
      <c r="CFN2029" s="418"/>
      <c r="CFO2029" s="418"/>
      <c r="CFP2029" s="418"/>
      <c r="CFQ2029" s="418"/>
      <c r="CFR2029" s="418"/>
      <c r="CFS2029" s="418"/>
      <c r="CFT2029" s="418"/>
      <c r="CFU2029" s="418"/>
      <c r="CFV2029" s="418"/>
      <c r="CFW2029" s="418"/>
      <c r="CFX2029" s="418"/>
      <c r="CFY2029" s="418"/>
      <c r="CFZ2029" s="418"/>
      <c r="CGA2029" s="418"/>
      <c r="CGB2029" s="418"/>
      <c r="CGC2029" s="418"/>
      <c r="CGD2029" s="418"/>
      <c r="CGE2029" s="418"/>
      <c r="CGF2029" s="418"/>
      <c r="CGG2029" s="418"/>
      <c r="CGH2029" s="418"/>
      <c r="CGI2029" s="418"/>
      <c r="CGJ2029" s="418"/>
      <c r="CGK2029" s="418"/>
      <c r="CGL2029" s="418"/>
      <c r="CGM2029" s="418"/>
      <c r="CGN2029" s="418"/>
      <c r="CGO2029" s="418"/>
      <c r="CGP2029" s="418"/>
      <c r="CGQ2029" s="418"/>
      <c r="CGR2029" s="418"/>
      <c r="CGS2029" s="418"/>
      <c r="CGT2029" s="418"/>
      <c r="CGU2029" s="418"/>
      <c r="CGV2029" s="418"/>
      <c r="CGW2029" s="418"/>
      <c r="CGX2029" s="418"/>
      <c r="CGY2029" s="418"/>
      <c r="CGZ2029" s="418"/>
      <c r="CHA2029" s="418"/>
      <c r="CHB2029" s="418"/>
      <c r="CHC2029" s="418"/>
      <c r="CHD2029" s="418"/>
      <c r="CHE2029" s="418"/>
      <c r="CHF2029" s="418"/>
      <c r="CHG2029" s="418"/>
      <c r="CHH2029" s="418"/>
      <c r="CHI2029" s="418"/>
      <c r="CHJ2029" s="418"/>
      <c r="CHK2029" s="418"/>
      <c r="CHL2029" s="418"/>
      <c r="CHM2029" s="418"/>
      <c r="CHN2029" s="418"/>
      <c r="CHO2029" s="418"/>
      <c r="CHP2029" s="418"/>
      <c r="CHQ2029" s="418"/>
      <c r="CHR2029" s="418"/>
      <c r="CHS2029" s="418"/>
      <c r="CHT2029" s="418"/>
      <c r="CHU2029" s="418"/>
      <c r="CHV2029" s="418"/>
      <c r="CHW2029" s="418"/>
    </row>
    <row r="2030" spans="1:2259" s="567" customFormat="1" ht="18" customHeight="1" thickBot="1" x14ac:dyDescent="0.3">
      <c r="A2030" s="223">
        <v>44949</v>
      </c>
      <c r="B2030" s="59">
        <v>0.56944444444444442</v>
      </c>
      <c r="C2030" s="224">
        <v>-3</v>
      </c>
      <c r="D2030" s="127">
        <f>(MAX(K2030:M2030))/J2030/1.44</f>
        <v>0.1590277777777778</v>
      </c>
      <c r="E2030" s="128">
        <f>(MAX(T2030:V2030))/S2030/1.44</f>
        <v>0.16805555555555557</v>
      </c>
      <c r="F2030" s="129" t="s">
        <v>2478</v>
      </c>
      <c r="G2030" s="130" t="s">
        <v>28</v>
      </c>
      <c r="H2030" s="131">
        <v>1541</v>
      </c>
      <c r="I2030" s="132" t="s">
        <v>1175</v>
      </c>
      <c r="J2030" s="130">
        <v>1000</v>
      </c>
      <c r="K2030" s="133">
        <v>193</v>
      </c>
      <c r="L2030" s="133">
        <v>229</v>
      </c>
      <c r="M2030" s="133">
        <v>228</v>
      </c>
      <c r="N2030" s="134" t="s">
        <v>1665</v>
      </c>
      <c r="O2030" s="133">
        <f t="shared" si="352"/>
        <v>216.66666666666666</v>
      </c>
      <c r="P2030" s="126">
        <f t="shared" si="349"/>
        <v>0.14243666666666666</v>
      </c>
      <c r="Q2030" s="249" t="s">
        <v>31</v>
      </c>
      <c r="R2030" s="136" t="s">
        <v>2568</v>
      </c>
      <c r="S2030" s="130">
        <v>1000</v>
      </c>
      <c r="T2030" s="133">
        <v>242</v>
      </c>
      <c r="U2030" s="133">
        <v>217</v>
      </c>
      <c r="V2030" s="133">
        <v>195</v>
      </c>
      <c r="W2030" s="134" t="s">
        <v>1183</v>
      </c>
      <c r="X2030" s="133">
        <f t="shared" si="353"/>
        <v>218</v>
      </c>
      <c r="Y2030" s="126">
        <f t="shared" si="348"/>
        <v>0.1433132</v>
      </c>
      <c r="Z2030" s="207" t="s">
        <v>31</v>
      </c>
      <c r="AA2030" s="73">
        <f t="shared" si="354"/>
        <v>0.28574986666666669</v>
      </c>
      <c r="AB2030" s="831">
        <f t="shared" si="350"/>
        <v>714.25013333333334</v>
      </c>
      <c r="AC2030" s="418"/>
      <c r="AD2030" s="418"/>
      <c r="AE2030" s="418"/>
      <c r="AF2030" s="418"/>
      <c r="AG2030" s="418"/>
      <c r="AH2030" s="418"/>
      <c r="AI2030" s="418"/>
      <c r="AJ2030" s="418"/>
      <c r="AK2030" s="418"/>
      <c r="AL2030" s="418"/>
      <c r="AM2030" s="418"/>
      <c r="AN2030" s="418"/>
      <c r="AO2030" s="418"/>
      <c r="AP2030" s="418"/>
      <c r="AQ2030" s="418"/>
      <c r="AR2030" s="418"/>
      <c r="AS2030" s="418"/>
      <c r="AT2030" s="418"/>
      <c r="AU2030" s="418"/>
      <c r="AV2030" s="418"/>
      <c r="AW2030" s="418"/>
      <c r="AX2030" s="418"/>
      <c r="AY2030" s="418"/>
      <c r="AZ2030" s="418"/>
      <c r="BA2030" s="418"/>
      <c r="BB2030" s="418"/>
      <c r="BC2030" s="418"/>
      <c r="BD2030" s="418"/>
      <c r="BE2030" s="418"/>
      <c r="BF2030" s="418"/>
      <c r="BG2030" s="418"/>
      <c r="BH2030" s="418"/>
      <c r="BI2030" s="418"/>
      <c r="BJ2030" s="418"/>
      <c r="BK2030" s="418"/>
      <c r="BL2030" s="418"/>
      <c r="BM2030" s="418"/>
      <c r="BN2030" s="418"/>
      <c r="BO2030" s="418"/>
      <c r="BP2030" s="418"/>
      <c r="BQ2030" s="418"/>
      <c r="BR2030" s="418"/>
      <c r="BS2030" s="418"/>
      <c r="BT2030" s="418"/>
      <c r="BU2030" s="418"/>
      <c r="BV2030" s="418"/>
      <c r="BW2030" s="418"/>
      <c r="BX2030" s="418"/>
      <c r="BY2030" s="418"/>
      <c r="BZ2030" s="418"/>
      <c r="CA2030" s="418"/>
      <c r="CB2030" s="418"/>
      <c r="CC2030" s="418"/>
      <c r="CD2030" s="418"/>
      <c r="CE2030" s="418"/>
      <c r="CF2030" s="418"/>
      <c r="CG2030" s="418"/>
      <c r="CH2030" s="418"/>
      <c r="CI2030" s="418"/>
      <c r="CJ2030" s="418"/>
      <c r="CK2030" s="418"/>
      <c r="CL2030" s="418"/>
      <c r="CM2030" s="418"/>
      <c r="CN2030" s="418"/>
      <c r="CO2030" s="418"/>
      <c r="CP2030" s="418"/>
      <c r="CQ2030" s="418"/>
      <c r="CR2030" s="418"/>
      <c r="CS2030" s="418"/>
      <c r="CT2030" s="418"/>
      <c r="CU2030" s="418"/>
      <c r="CV2030" s="418"/>
      <c r="CW2030" s="418"/>
      <c r="CX2030" s="418"/>
      <c r="CY2030" s="418"/>
      <c r="CZ2030" s="418"/>
      <c r="DA2030" s="418"/>
      <c r="DB2030" s="418"/>
      <c r="DC2030" s="418"/>
      <c r="DD2030" s="418"/>
      <c r="DE2030" s="418"/>
      <c r="DF2030" s="418"/>
      <c r="DG2030" s="418"/>
      <c r="DH2030" s="418"/>
      <c r="DI2030" s="418"/>
      <c r="DJ2030" s="418"/>
      <c r="DK2030" s="418"/>
      <c r="DL2030" s="418"/>
      <c r="DM2030" s="418"/>
      <c r="DN2030" s="418"/>
      <c r="DO2030" s="418"/>
      <c r="DP2030" s="418"/>
      <c r="DQ2030" s="418"/>
      <c r="DR2030" s="418"/>
      <c r="DS2030" s="418"/>
      <c r="DT2030" s="418"/>
      <c r="DU2030" s="418"/>
      <c r="DV2030" s="418"/>
      <c r="DW2030" s="418"/>
      <c r="DX2030" s="418"/>
      <c r="DY2030" s="418"/>
      <c r="DZ2030" s="418"/>
      <c r="EA2030" s="418"/>
      <c r="EB2030" s="418"/>
      <c r="EC2030" s="418"/>
      <c r="ED2030" s="418"/>
      <c r="EE2030" s="418"/>
      <c r="EF2030" s="418"/>
      <c r="EG2030" s="418"/>
      <c r="EH2030" s="418"/>
      <c r="EI2030" s="418"/>
      <c r="EJ2030" s="418"/>
      <c r="EK2030" s="418"/>
      <c r="EL2030" s="418"/>
      <c r="EM2030" s="418"/>
      <c r="EN2030" s="418"/>
      <c r="EO2030" s="418"/>
      <c r="EP2030" s="418"/>
      <c r="EQ2030" s="418"/>
      <c r="ER2030" s="418"/>
      <c r="ES2030" s="418"/>
      <c r="ET2030" s="418"/>
      <c r="EU2030" s="418"/>
      <c r="EV2030" s="418"/>
      <c r="EW2030" s="418"/>
      <c r="EX2030" s="418"/>
      <c r="EY2030" s="418"/>
      <c r="EZ2030" s="418"/>
      <c r="FA2030" s="418"/>
      <c r="FB2030" s="418"/>
      <c r="FC2030" s="418"/>
      <c r="FD2030" s="418"/>
      <c r="FE2030" s="418"/>
      <c r="FF2030" s="418"/>
      <c r="FG2030" s="418"/>
      <c r="FH2030" s="418"/>
      <c r="FI2030" s="418"/>
      <c r="FJ2030" s="418"/>
      <c r="FK2030" s="418"/>
      <c r="FL2030" s="418"/>
      <c r="FM2030" s="418"/>
      <c r="FN2030" s="418"/>
      <c r="FO2030" s="418"/>
      <c r="FP2030" s="418"/>
      <c r="FQ2030" s="418"/>
      <c r="FR2030" s="418"/>
      <c r="FS2030" s="418"/>
      <c r="FT2030" s="418"/>
      <c r="FU2030" s="418"/>
      <c r="FV2030" s="418"/>
      <c r="FW2030" s="418"/>
      <c r="FX2030" s="418"/>
      <c r="FY2030" s="418"/>
      <c r="FZ2030" s="418"/>
      <c r="GA2030" s="418"/>
      <c r="GB2030" s="418"/>
      <c r="GC2030" s="418"/>
      <c r="GD2030" s="418"/>
      <c r="GE2030" s="418"/>
      <c r="GF2030" s="418"/>
      <c r="GG2030" s="418"/>
      <c r="GH2030" s="418"/>
      <c r="GI2030" s="418"/>
      <c r="GJ2030" s="418"/>
      <c r="GK2030" s="418"/>
      <c r="GL2030" s="418"/>
      <c r="GM2030" s="418"/>
      <c r="GN2030" s="418"/>
      <c r="GO2030" s="418"/>
      <c r="GP2030" s="418"/>
      <c r="GQ2030" s="418"/>
      <c r="GR2030" s="418"/>
      <c r="GS2030" s="418"/>
      <c r="GT2030" s="418"/>
      <c r="GU2030" s="418"/>
      <c r="GV2030" s="418"/>
      <c r="GW2030" s="418"/>
      <c r="GX2030" s="418"/>
      <c r="GY2030" s="418"/>
      <c r="GZ2030" s="418"/>
      <c r="HA2030" s="418"/>
      <c r="HB2030" s="418"/>
      <c r="HC2030" s="418"/>
      <c r="HD2030" s="418"/>
      <c r="HE2030" s="418"/>
      <c r="HF2030" s="418"/>
      <c r="HG2030" s="418"/>
      <c r="HH2030" s="418"/>
      <c r="HI2030" s="418"/>
      <c r="HJ2030" s="418"/>
      <c r="HK2030" s="418"/>
      <c r="HL2030" s="418"/>
      <c r="HM2030" s="418"/>
      <c r="HN2030" s="418"/>
      <c r="HO2030" s="418"/>
      <c r="HP2030" s="418"/>
      <c r="HQ2030" s="418"/>
      <c r="HR2030" s="418"/>
      <c r="HS2030" s="418"/>
      <c r="HT2030" s="418"/>
      <c r="HU2030" s="418"/>
      <c r="HV2030" s="418"/>
      <c r="HW2030" s="418"/>
      <c r="HX2030" s="418"/>
      <c r="HY2030" s="418"/>
      <c r="HZ2030" s="418"/>
      <c r="IA2030" s="418"/>
      <c r="IB2030" s="418"/>
      <c r="IC2030" s="418"/>
      <c r="ID2030" s="418"/>
      <c r="IE2030" s="418"/>
      <c r="IF2030" s="418"/>
      <c r="IG2030" s="418"/>
      <c r="IH2030" s="418"/>
      <c r="II2030" s="418"/>
      <c r="IJ2030" s="418"/>
      <c r="IK2030" s="418"/>
      <c r="IL2030" s="418"/>
      <c r="IM2030" s="418"/>
      <c r="IN2030" s="418"/>
      <c r="IO2030" s="418"/>
      <c r="IP2030" s="418"/>
      <c r="IQ2030" s="418"/>
      <c r="IR2030" s="418"/>
      <c r="IS2030" s="418"/>
      <c r="IT2030" s="418"/>
      <c r="IU2030" s="418"/>
      <c r="IV2030" s="418"/>
      <c r="IW2030" s="418"/>
      <c r="IX2030" s="418"/>
      <c r="IY2030" s="418"/>
      <c r="IZ2030" s="418"/>
      <c r="JA2030" s="418"/>
      <c r="JB2030" s="418"/>
      <c r="JC2030" s="418"/>
      <c r="JD2030" s="418"/>
      <c r="JE2030" s="418"/>
      <c r="JF2030" s="418"/>
      <c r="JG2030" s="418"/>
      <c r="JH2030" s="418"/>
      <c r="JI2030" s="418"/>
      <c r="JJ2030" s="418"/>
      <c r="JK2030" s="418"/>
      <c r="JL2030" s="418"/>
      <c r="JM2030" s="418"/>
      <c r="JN2030" s="418"/>
      <c r="JO2030" s="418"/>
      <c r="JP2030" s="418"/>
      <c r="JQ2030" s="418"/>
      <c r="JR2030" s="418"/>
      <c r="JS2030" s="418"/>
      <c r="JT2030" s="418"/>
      <c r="JU2030" s="418"/>
      <c r="JV2030" s="418"/>
      <c r="JW2030" s="418"/>
      <c r="JX2030" s="418"/>
      <c r="JY2030" s="418"/>
      <c r="JZ2030" s="418"/>
      <c r="KA2030" s="418"/>
      <c r="KB2030" s="418"/>
      <c r="KC2030" s="418"/>
      <c r="KD2030" s="418"/>
      <c r="KE2030" s="418"/>
      <c r="KF2030" s="418"/>
      <c r="KG2030" s="418"/>
      <c r="KH2030" s="418"/>
      <c r="KI2030" s="418"/>
      <c r="KJ2030" s="418"/>
      <c r="KK2030" s="418"/>
      <c r="KL2030" s="418"/>
      <c r="KM2030" s="418"/>
      <c r="KN2030" s="418"/>
      <c r="KO2030" s="418"/>
      <c r="KP2030" s="418"/>
      <c r="KQ2030" s="418"/>
      <c r="KR2030" s="418"/>
      <c r="KS2030" s="418"/>
      <c r="KT2030" s="418"/>
      <c r="KU2030" s="418"/>
      <c r="KV2030" s="418"/>
      <c r="KW2030" s="418"/>
      <c r="KX2030" s="418"/>
      <c r="KY2030" s="418"/>
      <c r="KZ2030" s="418"/>
      <c r="LA2030" s="418"/>
      <c r="LB2030" s="418"/>
      <c r="LC2030" s="418"/>
      <c r="LD2030" s="418"/>
      <c r="LE2030" s="418"/>
      <c r="LF2030" s="418"/>
      <c r="LG2030" s="418"/>
      <c r="LH2030" s="418"/>
      <c r="LI2030" s="418"/>
      <c r="LJ2030" s="418"/>
      <c r="LK2030" s="418"/>
      <c r="LL2030" s="418"/>
      <c r="LM2030" s="418"/>
      <c r="LN2030" s="418"/>
      <c r="LO2030" s="418"/>
      <c r="LP2030" s="418"/>
      <c r="LQ2030" s="418"/>
      <c r="LR2030" s="418"/>
      <c r="LS2030" s="418"/>
      <c r="LT2030" s="418"/>
      <c r="LU2030" s="418"/>
      <c r="LV2030" s="418"/>
      <c r="LW2030" s="418"/>
      <c r="LX2030" s="418"/>
      <c r="LY2030" s="418"/>
      <c r="LZ2030" s="418"/>
      <c r="MA2030" s="418"/>
      <c r="MB2030" s="418"/>
      <c r="MC2030" s="418"/>
      <c r="MD2030" s="418"/>
      <c r="ME2030" s="418"/>
      <c r="MF2030" s="418"/>
      <c r="MG2030" s="418"/>
      <c r="MH2030" s="418"/>
      <c r="MI2030" s="418"/>
      <c r="MJ2030" s="418"/>
      <c r="MK2030" s="418"/>
      <c r="ML2030" s="418"/>
      <c r="MM2030" s="418"/>
      <c r="MN2030" s="418"/>
      <c r="MO2030" s="418"/>
      <c r="MP2030" s="418"/>
      <c r="MQ2030" s="418"/>
      <c r="MR2030" s="418"/>
      <c r="MS2030" s="418"/>
      <c r="MT2030" s="418"/>
      <c r="MU2030" s="418"/>
      <c r="MV2030" s="418"/>
      <c r="MW2030" s="418"/>
      <c r="MX2030" s="418"/>
      <c r="MY2030" s="418"/>
      <c r="MZ2030" s="418"/>
      <c r="NA2030" s="418"/>
      <c r="NB2030" s="418"/>
      <c r="NC2030" s="418"/>
      <c r="ND2030" s="418"/>
      <c r="NE2030" s="418"/>
      <c r="NF2030" s="418"/>
      <c r="NG2030" s="418"/>
      <c r="NH2030" s="418"/>
      <c r="NI2030" s="418"/>
      <c r="NJ2030" s="418"/>
      <c r="NK2030" s="418"/>
      <c r="NL2030" s="418"/>
      <c r="NM2030" s="418"/>
      <c r="NN2030" s="418"/>
      <c r="NO2030" s="418"/>
      <c r="NP2030" s="418"/>
      <c r="NQ2030" s="418"/>
      <c r="NR2030" s="418"/>
      <c r="NS2030" s="418"/>
      <c r="NT2030" s="418"/>
      <c r="NU2030" s="418"/>
      <c r="NV2030" s="418"/>
      <c r="NW2030" s="418"/>
      <c r="NX2030" s="418"/>
      <c r="NY2030" s="418"/>
      <c r="NZ2030" s="418"/>
      <c r="OA2030" s="418"/>
      <c r="OB2030" s="418"/>
      <c r="OC2030" s="418"/>
      <c r="OD2030" s="418"/>
      <c r="OE2030" s="418"/>
      <c r="OF2030" s="418"/>
      <c r="OG2030" s="418"/>
      <c r="OH2030" s="418"/>
      <c r="OI2030" s="418"/>
      <c r="OJ2030" s="418"/>
      <c r="OK2030" s="418"/>
      <c r="OL2030" s="418"/>
      <c r="OM2030" s="418"/>
      <c r="ON2030" s="418"/>
      <c r="OO2030" s="418"/>
      <c r="OP2030" s="418"/>
      <c r="OQ2030" s="418"/>
      <c r="OR2030" s="418"/>
      <c r="OS2030" s="418"/>
      <c r="OT2030" s="418"/>
      <c r="OU2030" s="418"/>
      <c r="OV2030" s="418"/>
      <c r="OW2030" s="418"/>
      <c r="OX2030" s="418"/>
      <c r="OY2030" s="418"/>
      <c r="OZ2030" s="418"/>
      <c r="PA2030" s="418"/>
      <c r="PB2030" s="418"/>
      <c r="PC2030" s="418"/>
      <c r="PD2030" s="418"/>
      <c r="PE2030" s="418"/>
      <c r="PF2030" s="418"/>
      <c r="PG2030" s="418"/>
      <c r="PH2030" s="418"/>
      <c r="PI2030" s="418"/>
      <c r="PJ2030" s="418"/>
      <c r="PK2030" s="418"/>
      <c r="PL2030" s="418"/>
      <c r="PM2030" s="418"/>
      <c r="PN2030" s="418"/>
      <c r="PO2030" s="418"/>
      <c r="PP2030" s="418"/>
      <c r="PQ2030" s="418"/>
      <c r="PR2030" s="418"/>
      <c r="PS2030" s="418"/>
      <c r="PT2030" s="418"/>
      <c r="PU2030" s="418"/>
      <c r="PV2030" s="418"/>
      <c r="PW2030" s="418"/>
      <c r="PX2030" s="418"/>
      <c r="PY2030" s="418"/>
      <c r="PZ2030" s="418"/>
      <c r="QA2030" s="418"/>
      <c r="QB2030" s="418"/>
      <c r="QC2030" s="418"/>
      <c r="QD2030" s="418"/>
      <c r="QE2030" s="418"/>
      <c r="QF2030" s="418"/>
      <c r="QG2030" s="418"/>
      <c r="QH2030" s="418"/>
      <c r="QI2030" s="418"/>
      <c r="QJ2030" s="418"/>
      <c r="QK2030" s="418"/>
      <c r="QL2030" s="418"/>
      <c r="QM2030" s="418"/>
      <c r="QN2030" s="418"/>
      <c r="QO2030" s="418"/>
      <c r="QP2030" s="418"/>
      <c r="QQ2030" s="418"/>
      <c r="QR2030" s="418"/>
      <c r="QS2030" s="418"/>
      <c r="QT2030" s="418"/>
      <c r="QU2030" s="418"/>
      <c r="QV2030" s="418"/>
      <c r="QW2030" s="418"/>
      <c r="QX2030" s="418"/>
      <c r="QY2030" s="418"/>
      <c r="QZ2030" s="418"/>
      <c r="RA2030" s="418"/>
      <c r="RB2030" s="418"/>
      <c r="RC2030" s="418"/>
      <c r="RD2030" s="418"/>
      <c r="RE2030" s="418"/>
      <c r="RF2030" s="418"/>
      <c r="RG2030" s="418"/>
      <c r="RH2030" s="418"/>
      <c r="RI2030" s="418"/>
      <c r="RJ2030" s="418"/>
      <c r="RK2030" s="418"/>
      <c r="RL2030" s="418"/>
      <c r="RM2030" s="418"/>
      <c r="RN2030" s="418"/>
      <c r="RO2030" s="418"/>
      <c r="RP2030" s="418"/>
      <c r="RQ2030" s="418"/>
      <c r="RR2030" s="418"/>
      <c r="RS2030" s="418"/>
      <c r="RT2030" s="418"/>
      <c r="RU2030" s="418"/>
      <c r="RV2030" s="418"/>
      <c r="RW2030" s="418"/>
      <c r="RX2030" s="418"/>
      <c r="RY2030" s="418"/>
      <c r="RZ2030" s="418"/>
      <c r="SA2030" s="418"/>
      <c r="SB2030" s="418"/>
      <c r="SC2030" s="418"/>
      <c r="SD2030" s="418"/>
      <c r="SE2030" s="418"/>
      <c r="SF2030" s="418"/>
      <c r="SG2030" s="418"/>
      <c r="SH2030" s="418"/>
      <c r="SI2030" s="418"/>
      <c r="SJ2030" s="418"/>
      <c r="SK2030" s="418"/>
      <c r="SL2030" s="418"/>
      <c r="SM2030" s="418"/>
      <c r="SN2030" s="418"/>
      <c r="SO2030" s="418"/>
      <c r="SP2030" s="418"/>
      <c r="SQ2030" s="418"/>
      <c r="SR2030" s="418"/>
      <c r="SS2030" s="418"/>
      <c r="ST2030" s="418"/>
      <c r="SU2030" s="418"/>
      <c r="SV2030" s="418"/>
      <c r="SW2030" s="418"/>
      <c r="SX2030" s="418"/>
      <c r="SY2030" s="418"/>
      <c r="SZ2030" s="418"/>
      <c r="TA2030" s="418"/>
      <c r="TB2030" s="418"/>
      <c r="TC2030" s="418"/>
      <c r="TD2030" s="418"/>
      <c r="TE2030" s="418"/>
      <c r="TF2030" s="418"/>
      <c r="TG2030" s="418"/>
      <c r="TH2030" s="418"/>
      <c r="TI2030" s="418"/>
      <c r="TJ2030" s="418"/>
      <c r="TK2030" s="418"/>
      <c r="TL2030" s="418"/>
      <c r="TM2030" s="418"/>
      <c r="TN2030" s="418"/>
      <c r="TO2030" s="418"/>
      <c r="TP2030" s="418"/>
      <c r="TQ2030" s="418"/>
      <c r="TR2030" s="418"/>
      <c r="TS2030" s="418"/>
      <c r="TT2030" s="418"/>
      <c r="TU2030" s="418"/>
      <c r="TV2030" s="418"/>
      <c r="TW2030" s="418"/>
      <c r="TX2030" s="418"/>
      <c r="TY2030" s="418"/>
      <c r="TZ2030" s="418"/>
      <c r="UA2030" s="418"/>
      <c r="UB2030" s="418"/>
      <c r="UC2030" s="418"/>
      <c r="UD2030" s="418"/>
      <c r="UE2030" s="418"/>
      <c r="UF2030" s="418"/>
      <c r="UG2030" s="418"/>
      <c r="UH2030" s="418"/>
      <c r="UI2030" s="418"/>
      <c r="UJ2030" s="418"/>
      <c r="UK2030" s="418"/>
      <c r="UL2030" s="418"/>
      <c r="UM2030" s="418"/>
      <c r="UN2030" s="418"/>
      <c r="UO2030" s="418"/>
      <c r="UP2030" s="418"/>
      <c r="UQ2030" s="418"/>
      <c r="UR2030" s="418"/>
      <c r="US2030" s="418"/>
      <c r="UT2030" s="418"/>
      <c r="UU2030" s="418"/>
      <c r="UV2030" s="418"/>
      <c r="UW2030" s="418"/>
      <c r="UX2030" s="418"/>
      <c r="UY2030" s="418"/>
      <c r="UZ2030" s="418"/>
      <c r="VA2030" s="418"/>
      <c r="VB2030" s="418"/>
      <c r="VC2030" s="418"/>
      <c r="VD2030" s="418"/>
      <c r="VE2030" s="418"/>
      <c r="VF2030" s="418"/>
      <c r="VG2030" s="418"/>
      <c r="VH2030" s="418"/>
      <c r="VI2030" s="418"/>
      <c r="VJ2030" s="418"/>
      <c r="VK2030" s="418"/>
      <c r="VL2030" s="418"/>
      <c r="VM2030" s="418"/>
      <c r="VN2030" s="418"/>
      <c r="VO2030" s="418"/>
      <c r="VP2030" s="418"/>
      <c r="VQ2030" s="418"/>
      <c r="VR2030" s="418"/>
      <c r="VS2030" s="418"/>
      <c r="VT2030" s="418"/>
      <c r="VU2030" s="418"/>
      <c r="VV2030" s="418"/>
      <c r="VW2030" s="418"/>
      <c r="VX2030" s="418"/>
      <c r="VY2030" s="418"/>
      <c r="VZ2030" s="418"/>
      <c r="WA2030" s="418"/>
      <c r="WB2030" s="418"/>
      <c r="WC2030" s="418"/>
      <c r="WD2030" s="418"/>
      <c r="WE2030" s="418"/>
      <c r="WF2030" s="418"/>
      <c r="WG2030" s="418"/>
      <c r="WH2030" s="418"/>
      <c r="WI2030" s="418"/>
      <c r="WJ2030" s="418"/>
      <c r="WK2030" s="418"/>
      <c r="WL2030" s="418"/>
      <c r="WM2030" s="418"/>
      <c r="WN2030" s="418"/>
      <c r="WO2030" s="418"/>
      <c r="WP2030" s="418"/>
      <c r="WQ2030" s="418"/>
      <c r="WR2030" s="418"/>
      <c r="WS2030" s="418"/>
      <c r="WT2030" s="418"/>
      <c r="WU2030" s="418"/>
      <c r="WV2030" s="418"/>
      <c r="WW2030" s="418"/>
      <c r="WX2030" s="418"/>
      <c r="WY2030" s="418"/>
      <c r="WZ2030" s="418"/>
      <c r="XA2030" s="418"/>
      <c r="XB2030" s="418"/>
      <c r="XC2030" s="418"/>
      <c r="XD2030" s="418"/>
      <c r="XE2030" s="418"/>
      <c r="XF2030" s="418"/>
      <c r="XG2030" s="418"/>
      <c r="XH2030" s="418"/>
      <c r="XI2030" s="418"/>
      <c r="XJ2030" s="418"/>
      <c r="XK2030" s="418"/>
      <c r="XL2030" s="418"/>
      <c r="XM2030" s="418"/>
      <c r="XN2030" s="418"/>
      <c r="XO2030" s="418"/>
      <c r="XP2030" s="418"/>
      <c r="XQ2030" s="418"/>
      <c r="XR2030" s="418"/>
      <c r="XS2030" s="418"/>
      <c r="XT2030" s="418"/>
      <c r="XU2030" s="418"/>
      <c r="XV2030" s="418"/>
      <c r="XW2030" s="418"/>
      <c r="XX2030" s="418"/>
      <c r="XY2030" s="418"/>
      <c r="XZ2030" s="418"/>
      <c r="YA2030" s="418"/>
      <c r="YB2030" s="418"/>
      <c r="YC2030" s="418"/>
      <c r="YD2030" s="418"/>
      <c r="YE2030" s="418"/>
      <c r="YF2030" s="418"/>
      <c r="YG2030" s="418"/>
      <c r="YH2030" s="418"/>
      <c r="YI2030" s="418"/>
      <c r="YJ2030" s="418"/>
      <c r="YK2030" s="418"/>
      <c r="YL2030" s="418"/>
      <c r="YM2030" s="418"/>
      <c r="YN2030" s="418"/>
      <c r="YO2030" s="418"/>
      <c r="YP2030" s="418"/>
      <c r="YQ2030" s="418"/>
      <c r="YR2030" s="418"/>
      <c r="YS2030" s="418"/>
      <c r="YT2030" s="418"/>
      <c r="YU2030" s="418"/>
      <c r="YV2030" s="418"/>
      <c r="YW2030" s="418"/>
      <c r="YX2030" s="418"/>
      <c r="YY2030" s="418"/>
      <c r="YZ2030" s="418"/>
      <c r="ZA2030" s="418"/>
      <c r="ZB2030" s="418"/>
      <c r="ZC2030" s="418"/>
      <c r="ZD2030" s="418"/>
      <c r="ZE2030" s="418"/>
      <c r="ZF2030" s="418"/>
      <c r="ZG2030" s="418"/>
      <c r="ZH2030" s="418"/>
      <c r="ZI2030" s="418"/>
      <c r="ZJ2030" s="418"/>
      <c r="ZK2030" s="418"/>
      <c r="ZL2030" s="418"/>
      <c r="ZM2030" s="418"/>
      <c r="ZN2030" s="418"/>
      <c r="ZO2030" s="418"/>
      <c r="ZP2030" s="418"/>
      <c r="ZQ2030" s="418"/>
      <c r="ZR2030" s="418"/>
      <c r="ZS2030" s="418"/>
      <c r="ZT2030" s="418"/>
      <c r="ZU2030" s="418"/>
      <c r="ZV2030" s="418"/>
      <c r="ZW2030" s="418"/>
      <c r="ZX2030" s="418"/>
      <c r="ZY2030" s="418"/>
      <c r="ZZ2030" s="418"/>
      <c r="AAA2030" s="418"/>
      <c r="AAB2030" s="418"/>
      <c r="AAC2030" s="418"/>
      <c r="AAD2030" s="418"/>
      <c r="AAE2030" s="418"/>
      <c r="AAF2030" s="418"/>
      <c r="AAG2030" s="418"/>
      <c r="AAH2030" s="418"/>
      <c r="AAI2030" s="418"/>
      <c r="AAJ2030" s="418"/>
      <c r="AAK2030" s="418"/>
      <c r="AAL2030" s="418"/>
      <c r="AAM2030" s="418"/>
      <c r="AAN2030" s="418"/>
      <c r="AAO2030" s="418"/>
      <c r="AAP2030" s="418"/>
      <c r="AAQ2030" s="418"/>
      <c r="AAR2030" s="418"/>
      <c r="AAS2030" s="418"/>
      <c r="AAT2030" s="418"/>
      <c r="AAU2030" s="418"/>
      <c r="AAV2030" s="418"/>
      <c r="AAW2030" s="418"/>
      <c r="AAX2030" s="418"/>
      <c r="AAY2030" s="418"/>
      <c r="AAZ2030" s="418"/>
      <c r="ABA2030" s="418"/>
      <c r="ABB2030" s="418"/>
      <c r="ABC2030" s="418"/>
      <c r="ABD2030" s="418"/>
      <c r="ABE2030" s="418"/>
      <c r="ABF2030" s="418"/>
      <c r="ABG2030" s="418"/>
      <c r="ABH2030" s="418"/>
      <c r="ABI2030" s="418"/>
      <c r="ABJ2030" s="418"/>
      <c r="ABK2030" s="418"/>
      <c r="ABL2030" s="418"/>
      <c r="ABM2030" s="418"/>
      <c r="ABN2030" s="418"/>
      <c r="ABO2030" s="418"/>
      <c r="ABP2030" s="418"/>
      <c r="ABQ2030" s="418"/>
      <c r="ABR2030" s="418"/>
      <c r="ABS2030" s="418"/>
      <c r="ABT2030" s="418"/>
      <c r="ABU2030" s="418"/>
      <c r="ABV2030" s="418"/>
      <c r="ABW2030" s="418"/>
      <c r="ABX2030" s="418"/>
      <c r="ABY2030" s="418"/>
      <c r="ABZ2030" s="418"/>
      <c r="ACA2030" s="418"/>
      <c r="ACB2030" s="418"/>
      <c r="ACC2030" s="418"/>
      <c r="ACD2030" s="418"/>
      <c r="ACE2030" s="418"/>
      <c r="ACF2030" s="418"/>
      <c r="ACG2030" s="418"/>
      <c r="ACH2030" s="418"/>
      <c r="ACI2030" s="418"/>
      <c r="ACJ2030" s="418"/>
      <c r="ACK2030" s="418"/>
      <c r="ACL2030" s="418"/>
      <c r="ACM2030" s="418"/>
      <c r="ACN2030" s="418"/>
      <c r="ACO2030" s="418"/>
      <c r="ACP2030" s="418"/>
      <c r="ACQ2030" s="418"/>
      <c r="ACR2030" s="418"/>
      <c r="ACS2030" s="418"/>
      <c r="ACT2030" s="418"/>
      <c r="ACU2030" s="418"/>
      <c r="ACV2030" s="418"/>
      <c r="ACW2030" s="418"/>
      <c r="ACX2030" s="418"/>
      <c r="ACY2030" s="418"/>
      <c r="ACZ2030" s="418"/>
      <c r="ADA2030" s="418"/>
      <c r="ADB2030" s="418"/>
      <c r="ADC2030" s="418"/>
      <c r="ADD2030" s="418"/>
      <c r="ADE2030" s="418"/>
      <c r="ADF2030" s="418"/>
      <c r="ADG2030" s="418"/>
      <c r="ADH2030" s="418"/>
      <c r="ADI2030" s="418"/>
      <c r="ADJ2030" s="418"/>
      <c r="ADK2030" s="418"/>
      <c r="ADL2030" s="418"/>
      <c r="ADM2030" s="418"/>
      <c r="ADN2030" s="418"/>
      <c r="ADO2030" s="418"/>
      <c r="ADP2030" s="418"/>
      <c r="ADQ2030" s="418"/>
      <c r="ADR2030" s="418"/>
      <c r="ADS2030" s="418"/>
      <c r="ADT2030" s="418"/>
      <c r="ADU2030" s="418"/>
      <c r="ADV2030" s="418"/>
      <c r="ADW2030" s="418"/>
      <c r="ADX2030" s="418"/>
      <c r="ADY2030" s="418"/>
      <c r="ADZ2030" s="418"/>
      <c r="AEA2030" s="418"/>
      <c r="AEB2030" s="418"/>
      <c r="AEC2030" s="418"/>
      <c r="AED2030" s="418"/>
      <c r="AEE2030" s="418"/>
      <c r="AEF2030" s="418"/>
      <c r="AEG2030" s="418"/>
      <c r="AEH2030" s="418"/>
      <c r="AEI2030" s="418"/>
      <c r="AEJ2030" s="418"/>
      <c r="AEK2030" s="418"/>
      <c r="AEL2030" s="418"/>
      <c r="AEM2030" s="418"/>
      <c r="AEN2030" s="418"/>
      <c r="AEO2030" s="418"/>
      <c r="AEP2030" s="418"/>
      <c r="AEQ2030" s="418"/>
      <c r="AER2030" s="418"/>
      <c r="AES2030" s="418"/>
      <c r="AET2030" s="418"/>
      <c r="AEU2030" s="418"/>
      <c r="AEV2030" s="418"/>
      <c r="AEW2030" s="418"/>
      <c r="AEX2030" s="418"/>
      <c r="AEY2030" s="418"/>
      <c r="AEZ2030" s="418"/>
      <c r="AFA2030" s="418"/>
      <c r="AFB2030" s="418"/>
      <c r="AFC2030" s="418"/>
      <c r="AFD2030" s="418"/>
      <c r="AFE2030" s="418"/>
      <c r="AFF2030" s="418"/>
      <c r="AFG2030" s="418"/>
      <c r="AFH2030" s="418"/>
      <c r="AFI2030" s="418"/>
      <c r="AFJ2030" s="418"/>
      <c r="AFK2030" s="418"/>
      <c r="AFL2030" s="418"/>
      <c r="AFM2030" s="418"/>
      <c r="AFN2030" s="418"/>
      <c r="AFO2030" s="418"/>
      <c r="AFP2030" s="418"/>
      <c r="AFQ2030" s="418"/>
      <c r="AFR2030" s="418"/>
      <c r="AFS2030" s="418"/>
      <c r="AFT2030" s="418"/>
      <c r="AFU2030" s="418"/>
      <c r="AFV2030" s="418"/>
      <c r="AFW2030" s="418"/>
      <c r="AFX2030" s="418"/>
      <c r="AFY2030" s="418"/>
      <c r="AFZ2030" s="418"/>
      <c r="AGA2030" s="418"/>
      <c r="AGB2030" s="418"/>
      <c r="AGC2030" s="418"/>
      <c r="AGD2030" s="418"/>
      <c r="AGE2030" s="418"/>
      <c r="AGF2030" s="418"/>
      <c r="AGG2030" s="418"/>
      <c r="AGH2030" s="418"/>
      <c r="AGI2030" s="418"/>
      <c r="AGJ2030" s="418"/>
      <c r="AGK2030" s="418"/>
      <c r="AGL2030" s="418"/>
      <c r="AGM2030" s="418"/>
      <c r="AGN2030" s="418"/>
      <c r="AGO2030" s="418"/>
      <c r="AGP2030" s="418"/>
      <c r="AGQ2030" s="418"/>
      <c r="AGR2030" s="418"/>
      <c r="AGS2030" s="418"/>
      <c r="AGT2030" s="418"/>
      <c r="AGU2030" s="418"/>
      <c r="AGV2030" s="418"/>
      <c r="AGW2030" s="418"/>
      <c r="AGX2030" s="418"/>
      <c r="AGY2030" s="418"/>
      <c r="AGZ2030" s="418"/>
      <c r="AHA2030" s="418"/>
      <c r="AHB2030" s="418"/>
      <c r="AHC2030" s="418"/>
      <c r="AHD2030" s="418"/>
      <c r="AHE2030" s="418"/>
      <c r="AHF2030" s="418"/>
      <c r="AHG2030" s="418"/>
      <c r="AHH2030" s="418"/>
      <c r="AHI2030" s="418"/>
      <c r="AHJ2030" s="418"/>
      <c r="AHK2030" s="418"/>
      <c r="AHL2030" s="418"/>
      <c r="AHM2030" s="418"/>
      <c r="AHN2030" s="418"/>
      <c r="AHO2030" s="418"/>
      <c r="AHP2030" s="418"/>
      <c r="AHQ2030" s="418"/>
      <c r="AHR2030" s="418"/>
      <c r="AHS2030" s="418"/>
      <c r="AHT2030" s="418"/>
      <c r="AHU2030" s="418"/>
      <c r="AHV2030" s="418"/>
      <c r="AHW2030" s="418"/>
      <c r="AHX2030" s="418"/>
      <c r="AHY2030" s="418"/>
      <c r="AHZ2030" s="418"/>
      <c r="AIA2030" s="418"/>
      <c r="AIB2030" s="418"/>
      <c r="AIC2030" s="418"/>
      <c r="AID2030" s="418"/>
      <c r="AIE2030" s="418"/>
      <c r="AIF2030" s="418"/>
      <c r="AIG2030" s="418"/>
      <c r="AIH2030" s="418"/>
      <c r="AII2030" s="418"/>
      <c r="AIJ2030" s="418"/>
      <c r="AIK2030" s="418"/>
      <c r="AIL2030" s="418"/>
      <c r="AIM2030" s="418"/>
      <c r="AIN2030" s="418"/>
      <c r="AIO2030" s="418"/>
      <c r="AIP2030" s="418"/>
      <c r="AIQ2030" s="418"/>
      <c r="AIR2030" s="418"/>
      <c r="AIS2030" s="418"/>
      <c r="AIT2030" s="418"/>
      <c r="AIU2030" s="418"/>
      <c r="AIV2030" s="418"/>
      <c r="AIW2030" s="418"/>
      <c r="AIX2030" s="418"/>
      <c r="AIY2030" s="418"/>
      <c r="AIZ2030" s="418"/>
      <c r="AJA2030" s="418"/>
      <c r="AJB2030" s="418"/>
      <c r="AJC2030" s="418"/>
      <c r="AJD2030" s="418"/>
      <c r="AJE2030" s="418"/>
      <c r="AJF2030" s="418"/>
      <c r="AJG2030" s="418"/>
      <c r="AJH2030" s="418"/>
      <c r="AJI2030" s="418"/>
      <c r="AJJ2030" s="418"/>
      <c r="AJK2030" s="418"/>
      <c r="AJL2030" s="418"/>
      <c r="AJM2030" s="418"/>
      <c r="AJN2030" s="418"/>
      <c r="AJO2030" s="418"/>
      <c r="AJP2030" s="418"/>
      <c r="AJQ2030" s="418"/>
      <c r="AJR2030" s="418"/>
      <c r="AJS2030" s="418"/>
      <c r="AJT2030" s="418"/>
      <c r="AJU2030" s="418"/>
      <c r="AJV2030" s="418"/>
      <c r="AJW2030" s="418"/>
      <c r="AJX2030" s="418"/>
      <c r="AJY2030" s="418"/>
      <c r="AJZ2030" s="418"/>
      <c r="AKA2030" s="418"/>
      <c r="AKB2030" s="418"/>
      <c r="AKC2030" s="418"/>
      <c r="AKD2030" s="418"/>
      <c r="AKE2030" s="418"/>
      <c r="AKF2030" s="418"/>
      <c r="AKG2030" s="418"/>
      <c r="AKH2030" s="418"/>
      <c r="AKI2030" s="418"/>
      <c r="AKJ2030" s="418"/>
      <c r="AKK2030" s="418"/>
      <c r="AKL2030" s="418"/>
      <c r="AKM2030" s="418"/>
      <c r="AKN2030" s="418"/>
      <c r="AKO2030" s="418"/>
      <c r="AKP2030" s="418"/>
      <c r="AKQ2030" s="418"/>
      <c r="AKR2030" s="418"/>
      <c r="AKS2030" s="418"/>
      <c r="AKT2030" s="418"/>
      <c r="AKU2030" s="418"/>
      <c r="AKV2030" s="418"/>
      <c r="AKW2030" s="418"/>
      <c r="AKX2030" s="418"/>
      <c r="AKY2030" s="418"/>
      <c r="AKZ2030" s="418"/>
      <c r="ALA2030" s="418"/>
      <c r="ALB2030" s="418"/>
      <c r="ALC2030" s="418"/>
      <c r="ALD2030" s="418"/>
      <c r="ALE2030" s="418"/>
      <c r="ALF2030" s="418"/>
      <c r="ALG2030" s="418"/>
      <c r="ALH2030" s="418"/>
      <c r="ALI2030" s="418"/>
      <c r="ALJ2030" s="418"/>
      <c r="ALK2030" s="418"/>
      <c r="ALL2030" s="418"/>
      <c r="ALM2030" s="418"/>
      <c r="ALN2030" s="418"/>
      <c r="ALO2030" s="418"/>
      <c r="ALP2030" s="418"/>
      <c r="ALQ2030" s="418"/>
      <c r="ALR2030" s="418"/>
      <c r="ALS2030" s="418"/>
      <c r="ALT2030" s="418"/>
      <c r="ALU2030" s="418"/>
      <c r="ALV2030" s="418"/>
      <c r="ALW2030" s="418"/>
      <c r="ALX2030" s="418"/>
      <c r="ALY2030" s="418"/>
      <c r="ALZ2030" s="418"/>
      <c r="AMA2030" s="418"/>
      <c r="AMB2030" s="418"/>
      <c r="AMC2030" s="418"/>
      <c r="AMD2030" s="418"/>
      <c r="AME2030" s="418"/>
      <c r="AMF2030" s="418"/>
      <c r="AMG2030" s="418"/>
      <c r="AMH2030" s="418"/>
      <c r="AMI2030" s="418"/>
      <c r="AMJ2030" s="418"/>
      <c r="AMK2030" s="418"/>
      <c r="AML2030" s="418"/>
      <c r="AMM2030" s="418"/>
      <c r="AMN2030" s="418"/>
      <c r="AMO2030" s="418"/>
      <c r="AMP2030" s="418"/>
      <c r="AMQ2030" s="418"/>
      <c r="AMR2030" s="418"/>
      <c r="AMS2030" s="418"/>
      <c r="AMT2030" s="418"/>
      <c r="AMU2030" s="418"/>
      <c r="AMV2030" s="418"/>
      <c r="AMW2030" s="418"/>
      <c r="AMX2030" s="418"/>
      <c r="AMY2030" s="418"/>
      <c r="AMZ2030" s="418"/>
      <c r="ANA2030" s="418"/>
      <c r="ANB2030" s="418"/>
      <c r="ANC2030" s="418"/>
      <c r="AND2030" s="418"/>
      <c r="ANE2030" s="418"/>
      <c r="ANF2030" s="418"/>
      <c r="ANG2030" s="418"/>
      <c r="ANH2030" s="418"/>
      <c r="ANI2030" s="418"/>
      <c r="ANJ2030" s="418"/>
      <c r="ANK2030" s="418"/>
      <c r="ANL2030" s="418"/>
      <c r="ANM2030" s="418"/>
      <c r="ANN2030" s="418"/>
      <c r="ANO2030" s="418"/>
      <c r="ANP2030" s="418"/>
      <c r="ANQ2030" s="418"/>
      <c r="ANR2030" s="418"/>
      <c r="ANS2030" s="418"/>
      <c r="ANT2030" s="418"/>
      <c r="ANU2030" s="418"/>
      <c r="ANV2030" s="418"/>
      <c r="ANW2030" s="418"/>
      <c r="ANX2030" s="418"/>
      <c r="ANY2030" s="418"/>
      <c r="ANZ2030" s="418"/>
      <c r="AOA2030" s="418"/>
      <c r="AOB2030" s="418"/>
      <c r="AOC2030" s="418"/>
      <c r="AOD2030" s="418"/>
      <c r="AOE2030" s="418"/>
      <c r="AOF2030" s="418"/>
      <c r="AOG2030" s="418"/>
      <c r="AOH2030" s="418"/>
      <c r="AOI2030" s="418"/>
      <c r="AOJ2030" s="418"/>
      <c r="AOK2030" s="418"/>
      <c r="AOL2030" s="418"/>
      <c r="AOM2030" s="418"/>
      <c r="AON2030" s="418"/>
      <c r="AOO2030" s="418"/>
      <c r="AOP2030" s="418"/>
      <c r="AOQ2030" s="418"/>
      <c r="AOR2030" s="418"/>
      <c r="AOS2030" s="418"/>
      <c r="AOT2030" s="418"/>
      <c r="AOU2030" s="418"/>
      <c r="AOV2030" s="418"/>
      <c r="AOW2030" s="418"/>
      <c r="AOX2030" s="418"/>
      <c r="AOY2030" s="418"/>
      <c r="AOZ2030" s="418"/>
      <c r="APA2030" s="418"/>
      <c r="APB2030" s="418"/>
      <c r="APC2030" s="418"/>
      <c r="APD2030" s="418"/>
      <c r="APE2030" s="418"/>
      <c r="APF2030" s="418"/>
      <c r="APG2030" s="418"/>
      <c r="APH2030" s="418"/>
      <c r="API2030" s="418"/>
      <c r="APJ2030" s="418"/>
      <c r="APK2030" s="418"/>
      <c r="APL2030" s="418"/>
      <c r="APM2030" s="418"/>
      <c r="APN2030" s="418"/>
      <c r="APO2030" s="418"/>
      <c r="APP2030" s="418"/>
      <c r="APQ2030" s="418"/>
      <c r="APR2030" s="418"/>
      <c r="APS2030" s="418"/>
      <c r="APT2030" s="418"/>
      <c r="APU2030" s="418"/>
      <c r="APV2030" s="418"/>
      <c r="APW2030" s="418"/>
      <c r="APX2030" s="418"/>
      <c r="APY2030" s="418"/>
      <c r="APZ2030" s="418"/>
      <c r="AQA2030" s="418"/>
      <c r="AQB2030" s="418"/>
      <c r="AQC2030" s="418"/>
      <c r="AQD2030" s="418"/>
      <c r="AQE2030" s="418"/>
      <c r="AQF2030" s="418"/>
      <c r="AQG2030" s="418"/>
      <c r="AQH2030" s="418"/>
      <c r="AQI2030" s="418"/>
      <c r="AQJ2030" s="418"/>
      <c r="AQK2030" s="418"/>
      <c r="AQL2030" s="418"/>
      <c r="AQM2030" s="418"/>
      <c r="AQN2030" s="418"/>
      <c r="AQO2030" s="418"/>
      <c r="AQP2030" s="418"/>
      <c r="AQQ2030" s="418"/>
      <c r="AQR2030" s="418"/>
      <c r="AQS2030" s="418"/>
      <c r="AQT2030" s="418"/>
      <c r="AQU2030" s="418"/>
      <c r="AQV2030" s="418"/>
      <c r="AQW2030" s="418"/>
      <c r="AQX2030" s="418"/>
      <c r="AQY2030" s="418"/>
      <c r="AQZ2030" s="418"/>
      <c r="ARA2030" s="418"/>
      <c r="ARB2030" s="418"/>
      <c r="ARC2030" s="418"/>
      <c r="ARD2030" s="418"/>
      <c r="ARE2030" s="418"/>
      <c r="ARF2030" s="418"/>
      <c r="ARG2030" s="418"/>
      <c r="ARH2030" s="418"/>
      <c r="ARI2030" s="418"/>
      <c r="ARJ2030" s="418"/>
      <c r="ARK2030" s="418"/>
      <c r="ARL2030" s="418"/>
      <c r="ARM2030" s="418"/>
      <c r="ARN2030" s="418"/>
      <c r="ARO2030" s="418"/>
      <c r="ARP2030" s="418"/>
      <c r="ARQ2030" s="418"/>
      <c r="ARR2030" s="418"/>
      <c r="ARS2030" s="418"/>
      <c r="ART2030" s="418"/>
      <c r="ARU2030" s="418"/>
      <c r="ARV2030" s="418"/>
      <c r="ARW2030" s="418"/>
      <c r="ARX2030" s="418"/>
      <c r="ARY2030" s="418"/>
      <c r="ARZ2030" s="418"/>
      <c r="ASA2030" s="418"/>
      <c r="ASB2030" s="418"/>
      <c r="ASC2030" s="418"/>
      <c r="ASD2030" s="418"/>
      <c r="ASE2030" s="418"/>
      <c r="ASF2030" s="418"/>
      <c r="ASG2030" s="418"/>
      <c r="ASH2030" s="418"/>
      <c r="ASI2030" s="418"/>
      <c r="ASJ2030" s="418"/>
      <c r="ASK2030" s="418"/>
      <c r="ASL2030" s="418"/>
      <c r="ASM2030" s="418"/>
      <c r="ASN2030" s="418"/>
      <c r="ASO2030" s="418"/>
      <c r="ASP2030" s="418"/>
      <c r="ASQ2030" s="418"/>
      <c r="ASR2030" s="418"/>
      <c r="ASS2030" s="418"/>
      <c r="AST2030" s="418"/>
      <c r="ASU2030" s="418"/>
      <c r="ASV2030" s="418"/>
      <c r="ASW2030" s="418"/>
      <c r="ASX2030" s="418"/>
      <c r="ASY2030" s="418"/>
      <c r="ASZ2030" s="418"/>
      <c r="ATA2030" s="418"/>
      <c r="ATB2030" s="418"/>
      <c r="ATC2030" s="418"/>
      <c r="ATD2030" s="418"/>
      <c r="ATE2030" s="418"/>
      <c r="ATF2030" s="418"/>
      <c r="ATG2030" s="418"/>
      <c r="ATH2030" s="418"/>
      <c r="ATI2030" s="418"/>
      <c r="ATJ2030" s="418"/>
      <c r="ATK2030" s="418"/>
      <c r="ATL2030" s="418"/>
      <c r="ATM2030" s="418"/>
      <c r="ATN2030" s="418"/>
      <c r="ATO2030" s="418"/>
      <c r="ATP2030" s="418"/>
      <c r="ATQ2030" s="418"/>
      <c r="ATR2030" s="418"/>
      <c r="ATS2030" s="418"/>
      <c r="ATT2030" s="418"/>
      <c r="ATU2030" s="418"/>
      <c r="ATV2030" s="418"/>
      <c r="ATW2030" s="418"/>
      <c r="ATX2030" s="418"/>
      <c r="ATY2030" s="418"/>
      <c r="ATZ2030" s="418"/>
      <c r="AUA2030" s="418"/>
      <c r="AUB2030" s="418"/>
      <c r="AUC2030" s="418"/>
      <c r="AUD2030" s="418"/>
      <c r="AUE2030" s="418"/>
      <c r="AUF2030" s="418"/>
      <c r="AUG2030" s="418"/>
      <c r="AUH2030" s="418"/>
      <c r="AUI2030" s="418"/>
      <c r="AUJ2030" s="418"/>
      <c r="AUK2030" s="418"/>
      <c r="AUL2030" s="418"/>
      <c r="AUM2030" s="418"/>
      <c r="AUN2030" s="418"/>
      <c r="AUO2030" s="418"/>
      <c r="AUP2030" s="418"/>
      <c r="AUQ2030" s="418"/>
      <c r="AUR2030" s="418"/>
      <c r="AUS2030" s="418"/>
      <c r="AUT2030" s="418"/>
      <c r="AUU2030" s="418"/>
      <c r="AUV2030" s="418"/>
      <c r="AUW2030" s="418"/>
      <c r="AUX2030" s="418"/>
      <c r="AUY2030" s="418"/>
      <c r="AUZ2030" s="418"/>
      <c r="AVA2030" s="418"/>
      <c r="AVB2030" s="418"/>
      <c r="AVC2030" s="418"/>
      <c r="AVD2030" s="418"/>
      <c r="AVE2030" s="418"/>
      <c r="AVF2030" s="418"/>
      <c r="AVG2030" s="418"/>
      <c r="AVH2030" s="418"/>
      <c r="AVI2030" s="418"/>
      <c r="AVJ2030" s="418"/>
      <c r="AVK2030" s="418"/>
      <c r="AVL2030" s="418"/>
      <c r="AVM2030" s="418"/>
      <c r="AVN2030" s="418"/>
      <c r="AVO2030" s="418"/>
      <c r="AVP2030" s="418"/>
      <c r="AVQ2030" s="418"/>
      <c r="AVR2030" s="418"/>
      <c r="AVS2030" s="418"/>
      <c r="AVT2030" s="418"/>
      <c r="AVU2030" s="418"/>
      <c r="AVV2030" s="418"/>
      <c r="AVW2030" s="418"/>
      <c r="AVX2030" s="418"/>
      <c r="AVY2030" s="418"/>
      <c r="AVZ2030" s="418"/>
      <c r="AWA2030" s="418"/>
      <c r="AWB2030" s="418"/>
      <c r="AWC2030" s="418"/>
      <c r="AWD2030" s="418"/>
      <c r="AWE2030" s="418"/>
      <c r="AWF2030" s="418"/>
      <c r="AWG2030" s="418"/>
      <c r="AWH2030" s="418"/>
      <c r="AWI2030" s="418"/>
      <c r="AWJ2030" s="418"/>
      <c r="AWK2030" s="418"/>
      <c r="AWL2030" s="418"/>
      <c r="AWM2030" s="418"/>
      <c r="AWN2030" s="418"/>
      <c r="AWO2030" s="418"/>
      <c r="AWP2030" s="418"/>
      <c r="AWQ2030" s="418"/>
      <c r="AWR2030" s="418"/>
      <c r="AWS2030" s="418"/>
      <c r="AWT2030" s="418"/>
      <c r="AWU2030" s="418"/>
      <c r="AWV2030" s="418"/>
      <c r="AWW2030" s="418"/>
      <c r="AWX2030" s="418"/>
      <c r="AWY2030" s="418"/>
      <c r="AWZ2030" s="418"/>
      <c r="AXA2030" s="418"/>
      <c r="AXB2030" s="418"/>
      <c r="AXC2030" s="418"/>
      <c r="AXD2030" s="418"/>
      <c r="AXE2030" s="418"/>
      <c r="AXF2030" s="418"/>
      <c r="AXG2030" s="418"/>
      <c r="AXH2030" s="418"/>
      <c r="AXI2030" s="418"/>
      <c r="AXJ2030" s="418"/>
      <c r="AXK2030" s="418"/>
      <c r="AXL2030" s="418"/>
      <c r="AXM2030" s="418"/>
      <c r="AXN2030" s="418"/>
      <c r="AXO2030" s="418"/>
      <c r="AXP2030" s="418"/>
      <c r="AXQ2030" s="418"/>
      <c r="AXR2030" s="418"/>
      <c r="AXS2030" s="418"/>
      <c r="AXT2030" s="418"/>
      <c r="AXU2030" s="418"/>
      <c r="AXV2030" s="418"/>
      <c r="AXW2030" s="418"/>
      <c r="AXX2030" s="418"/>
      <c r="AXY2030" s="418"/>
      <c r="AXZ2030" s="418"/>
      <c r="AYA2030" s="418"/>
      <c r="AYB2030" s="418"/>
      <c r="AYC2030" s="418"/>
      <c r="AYD2030" s="418"/>
      <c r="AYE2030" s="418"/>
      <c r="AYF2030" s="418"/>
      <c r="AYG2030" s="418"/>
      <c r="AYH2030" s="418"/>
      <c r="AYI2030" s="418"/>
      <c r="AYJ2030" s="418"/>
      <c r="AYK2030" s="418"/>
      <c r="AYL2030" s="418"/>
      <c r="AYM2030" s="418"/>
      <c r="AYN2030" s="418"/>
      <c r="AYO2030" s="418"/>
      <c r="AYP2030" s="418"/>
      <c r="AYQ2030" s="418"/>
      <c r="AYR2030" s="418"/>
      <c r="AYS2030" s="418"/>
      <c r="AYT2030" s="418"/>
      <c r="AYU2030" s="418"/>
      <c r="AYV2030" s="418"/>
      <c r="AYW2030" s="418"/>
      <c r="AYX2030" s="418"/>
      <c r="AYY2030" s="418"/>
      <c r="AYZ2030" s="418"/>
      <c r="AZA2030" s="418"/>
      <c r="AZB2030" s="418"/>
      <c r="AZC2030" s="418"/>
      <c r="AZD2030" s="418"/>
      <c r="AZE2030" s="418"/>
      <c r="AZF2030" s="418"/>
      <c r="AZG2030" s="418"/>
      <c r="AZH2030" s="418"/>
      <c r="AZI2030" s="418"/>
      <c r="AZJ2030" s="418"/>
      <c r="AZK2030" s="418"/>
      <c r="AZL2030" s="418"/>
      <c r="AZM2030" s="418"/>
      <c r="AZN2030" s="418"/>
      <c r="AZO2030" s="418"/>
      <c r="AZP2030" s="418"/>
      <c r="AZQ2030" s="418"/>
      <c r="AZR2030" s="418"/>
      <c r="AZS2030" s="418"/>
      <c r="AZT2030" s="418"/>
      <c r="AZU2030" s="418"/>
      <c r="AZV2030" s="418"/>
      <c r="AZW2030" s="418"/>
      <c r="AZX2030" s="418"/>
      <c r="AZY2030" s="418"/>
      <c r="AZZ2030" s="418"/>
      <c r="BAA2030" s="418"/>
      <c r="BAB2030" s="418"/>
      <c r="BAC2030" s="418"/>
      <c r="BAD2030" s="418"/>
      <c r="BAE2030" s="418"/>
      <c r="BAF2030" s="418"/>
      <c r="BAG2030" s="418"/>
      <c r="BAH2030" s="418"/>
      <c r="BAI2030" s="418"/>
      <c r="BAJ2030" s="418"/>
      <c r="BAK2030" s="418"/>
      <c r="BAL2030" s="418"/>
      <c r="BAM2030" s="418"/>
      <c r="BAN2030" s="418"/>
      <c r="BAO2030" s="418"/>
      <c r="BAP2030" s="418"/>
      <c r="BAQ2030" s="418"/>
      <c r="BAR2030" s="418"/>
      <c r="BAS2030" s="418"/>
      <c r="BAT2030" s="418"/>
      <c r="BAU2030" s="418"/>
      <c r="BAV2030" s="418"/>
      <c r="BAW2030" s="418"/>
      <c r="BAX2030" s="418"/>
      <c r="BAY2030" s="418"/>
      <c r="BAZ2030" s="418"/>
      <c r="BBA2030" s="418"/>
      <c r="BBB2030" s="418"/>
      <c r="BBC2030" s="418"/>
      <c r="BBD2030" s="418"/>
      <c r="BBE2030" s="418"/>
      <c r="BBF2030" s="418"/>
      <c r="BBG2030" s="418"/>
      <c r="BBH2030" s="418"/>
      <c r="BBI2030" s="418"/>
      <c r="BBJ2030" s="418"/>
      <c r="BBK2030" s="418"/>
      <c r="BBL2030" s="418"/>
      <c r="BBM2030" s="418"/>
      <c r="BBN2030" s="418"/>
      <c r="BBO2030" s="418"/>
      <c r="BBP2030" s="418"/>
      <c r="BBQ2030" s="418"/>
      <c r="BBR2030" s="418"/>
      <c r="BBS2030" s="418"/>
      <c r="BBT2030" s="418"/>
      <c r="BBU2030" s="418"/>
      <c r="BBV2030" s="418"/>
      <c r="BBW2030" s="418"/>
      <c r="BBX2030" s="418"/>
      <c r="BBY2030" s="418"/>
      <c r="BBZ2030" s="418"/>
      <c r="BCA2030" s="418"/>
      <c r="BCB2030" s="418"/>
      <c r="BCC2030" s="418"/>
      <c r="BCD2030" s="418"/>
      <c r="BCE2030" s="418"/>
      <c r="BCF2030" s="418"/>
      <c r="BCG2030" s="418"/>
      <c r="BCH2030" s="418"/>
      <c r="BCI2030" s="418"/>
      <c r="BCJ2030" s="418"/>
      <c r="BCK2030" s="418"/>
      <c r="BCL2030" s="418"/>
      <c r="BCM2030" s="418"/>
      <c r="BCN2030" s="418"/>
      <c r="BCO2030" s="418"/>
      <c r="BCP2030" s="418"/>
      <c r="BCQ2030" s="418"/>
      <c r="BCR2030" s="418"/>
      <c r="BCS2030" s="418"/>
      <c r="BCT2030" s="418"/>
      <c r="BCU2030" s="418"/>
      <c r="BCV2030" s="418"/>
      <c r="BCW2030" s="418"/>
      <c r="BCX2030" s="418"/>
      <c r="BCY2030" s="418"/>
      <c r="BCZ2030" s="418"/>
      <c r="BDA2030" s="418"/>
      <c r="BDB2030" s="418"/>
      <c r="BDC2030" s="418"/>
      <c r="BDD2030" s="418"/>
      <c r="BDE2030" s="418"/>
      <c r="BDF2030" s="418"/>
      <c r="BDG2030" s="418"/>
      <c r="BDH2030" s="418"/>
      <c r="BDI2030" s="418"/>
      <c r="BDJ2030" s="418"/>
      <c r="BDK2030" s="418"/>
      <c r="BDL2030" s="418"/>
      <c r="BDM2030" s="418"/>
      <c r="BDN2030" s="418"/>
      <c r="BDO2030" s="418"/>
      <c r="BDP2030" s="418"/>
      <c r="BDQ2030" s="418"/>
      <c r="BDR2030" s="418"/>
      <c r="BDS2030" s="418"/>
      <c r="BDT2030" s="418"/>
      <c r="BDU2030" s="418"/>
      <c r="BDV2030" s="418"/>
      <c r="BDW2030" s="418"/>
      <c r="BDX2030" s="418"/>
      <c r="BDY2030" s="418"/>
      <c r="BDZ2030" s="418"/>
      <c r="BEA2030" s="418"/>
      <c r="BEB2030" s="418"/>
      <c r="BEC2030" s="418"/>
      <c r="BED2030" s="418"/>
      <c r="BEE2030" s="418"/>
      <c r="BEF2030" s="418"/>
      <c r="BEG2030" s="418"/>
      <c r="BEH2030" s="418"/>
      <c r="BEI2030" s="418"/>
      <c r="BEJ2030" s="418"/>
      <c r="BEK2030" s="418"/>
      <c r="BEL2030" s="418"/>
      <c r="BEM2030" s="418"/>
      <c r="BEN2030" s="418"/>
      <c r="BEO2030" s="418"/>
      <c r="BEP2030" s="418"/>
      <c r="BEQ2030" s="418"/>
      <c r="BER2030" s="418"/>
      <c r="BES2030" s="418"/>
      <c r="BET2030" s="418"/>
      <c r="BEU2030" s="418"/>
      <c r="BEV2030" s="418"/>
      <c r="BEW2030" s="418"/>
      <c r="BEX2030" s="418"/>
      <c r="BEY2030" s="418"/>
      <c r="BEZ2030" s="418"/>
      <c r="BFA2030" s="418"/>
      <c r="BFB2030" s="418"/>
      <c r="BFC2030" s="418"/>
      <c r="BFD2030" s="418"/>
      <c r="BFE2030" s="418"/>
      <c r="BFF2030" s="418"/>
      <c r="BFG2030" s="418"/>
      <c r="BFH2030" s="418"/>
      <c r="BFI2030" s="418"/>
      <c r="BFJ2030" s="418"/>
      <c r="BFK2030" s="418"/>
      <c r="BFL2030" s="418"/>
      <c r="BFM2030" s="418"/>
      <c r="BFN2030" s="418"/>
      <c r="BFO2030" s="418"/>
      <c r="BFP2030" s="418"/>
      <c r="BFQ2030" s="418"/>
      <c r="BFR2030" s="418"/>
      <c r="BFS2030" s="418"/>
      <c r="BFT2030" s="418"/>
      <c r="BFU2030" s="418"/>
      <c r="BFV2030" s="418"/>
      <c r="BFW2030" s="418"/>
      <c r="BFX2030" s="418"/>
      <c r="BFY2030" s="418"/>
      <c r="BFZ2030" s="418"/>
      <c r="BGA2030" s="418"/>
      <c r="BGB2030" s="418"/>
      <c r="BGC2030" s="418"/>
      <c r="BGD2030" s="418"/>
      <c r="BGE2030" s="418"/>
      <c r="BGF2030" s="418"/>
      <c r="BGG2030" s="418"/>
      <c r="BGH2030" s="418"/>
      <c r="BGI2030" s="418"/>
      <c r="BGJ2030" s="418"/>
      <c r="BGK2030" s="418"/>
      <c r="BGL2030" s="418"/>
      <c r="BGM2030" s="418"/>
      <c r="BGN2030" s="418"/>
      <c r="BGO2030" s="418"/>
      <c r="BGP2030" s="418"/>
      <c r="BGQ2030" s="418"/>
      <c r="BGR2030" s="418"/>
      <c r="BGS2030" s="418"/>
      <c r="BGT2030" s="418"/>
      <c r="BGU2030" s="418"/>
      <c r="BGV2030" s="418"/>
      <c r="BGW2030" s="418"/>
      <c r="BGX2030" s="418"/>
      <c r="BGY2030" s="418"/>
      <c r="BGZ2030" s="418"/>
      <c r="BHA2030" s="418"/>
      <c r="BHB2030" s="418"/>
      <c r="BHC2030" s="418"/>
      <c r="BHD2030" s="418"/>
      <c r="BHE2030" s="418"/>
      <c r="BHF2030" s="418"/>
      <c r="BHG2030" s="418"/>
      <c r="BHH2030" s="418"/>
      <c r="BHI2030" s="418"/>
      <c r="BHJ2030" s="418"/>
      <c r="BHK2030" s="418"/>
      <c r="BHL2030" s="418"/>
      <c r="BHM2030" s="418"/>
      <c r="BHN2030" s="418"/>
      <c r="BHO2030" s="418"/>
      <c r="BHP2030" s="418"/>
      <c r="BHQ2030" s="418"/>
      <c r="BHR2030" s="418"/>
      <c r="BHS2030" s="418"/>
      <c r="BHT2030" s="418"/>
      <c r="BHU2030" s="418"/>
      <c r="BHV2030" s="418"/>
      <c r="BHW2030" s="418"/>
      <c r="BHX2030" s="418"/>
      <c r="BHY2030" s="418"/>
      <c r="BHZ2030" s="418"/>
      <c r="BIA2030" s="418"/>
      <c r="BIB2030" s="418"/>
      <c r="BIC2030" s="418"/>
      <c r="BID2030" s="418"/>
      <c r="BIE2030" s="418"/>
      <c r="BIF2030" s="418"/>
      <c r="BIG2030" s="418"/>
      <c r="BIH2030" s="418"/>
      <c r="BII2030" s="418"/>
      <c r="BIJ2030" s="418"/>
      <c r="BIK2030" s="418"/>
      <c r="BIL2030" s="418"/>
      <c r="BIM2030" s="418"/>
      <c r="BIN2030" s="418"/>
      <c r="BIO2030" s="418"/>
      <c r="BIP2030" s="418"/>
      <c r="BIQ2030" s="418"/>
      <c r="BIR2030" s="418"/>
      <c r="BIS2030" s="418"/>
      <c r="BIT2030" s="418"/>
      <c r="BIU2030" s="418"/>
      <c r="BIV2030" s="418"/>
      <c r="BIW2030" s="418"/>
      <c r="BIX2030" s="418"/>
      <c r="BIY2030" s="418"/>
      <c r="BIZ2030" s="418"/>
      <c r="BJA2030" s="418"/>
      <c r="BJB2030" s="418"/>
      <c r="BJC2030" s="418"/>
      <c r="BJD2030" s="418"/>
      <c r="BJE2030" s="418"/>
      <c r="BJF2030" s="418"/>
      <c r="BJG2030" s="418"/>
      <c r="BJH2030" s="418"/>
      <c r="BJI2030" s="418"/>
      <c r="BJJ2030" s="418"/>
      <c r="BJK2030" s="418"/>
      <c r="BJL2030" s="418"/>
      <c r="BJM2030" s="418"/>
      <c r="BJN2030" s="418"/>
      <c r="BJO2030" s="418"/>
      <c r="BJP2030" s="418"/>
      <c r="BJQ2030" s="418"/>
      <c r="BJR2030" s="418"/>
      <c r="BJS2030" s="418"/>
      <c r="BJT2030" s="418"/>
      <c r="BJU2030" s="418"/>
      <c r="BJV2030" s="418"/>
      <c r="BJW2030" s="418"/>
      <c r="BJX2030" s="418"/>
      <c r="BJY2030" s="418"/>
      <c r="BJZ2030" s="418"/>
      <c r="BKA2030" s="418"/>
      <c r="BKB2030" s="418"/>
      <c r="BKC2030" s="418"/>
      <c r="BKD2030" s="418"/>
      <c r="BKE2030" s="418"/>
      <c r="BKF2030" s="418"/>
      <c r="BKG2030" s="418"/>
      <c r="BKH2030" s="418"/>
      <c r="BKI2030" s="418"/>
      <c r="BKJ2030" s="418"/>
      <c r="BKK2030" s="418"/>
      <c r="BKL2030" s="418"/>
      <c r="BKM2030" s="418"/>
      <c r="BKN2030" s="418"/>
      <c r="BKO2030" s="418"/>
      <c r="BKP2030" s="418"/>
      <c r="BKQ2030" s="418"/>
      <c r="BKR2030" s="418"/>
      <c r="BKS2030" s="418"/>
      <c r="BKT2030" s="418"/>
      <c r="BKU2030" s="418"/>
      <c r="BKV2030" s="418"/>
      <c r="BKW2030" s="418"/>
      <c r="BKX2030" s="418"/>
      <c r="BKY2030" s="418"/>
      <c r="BKZ2030" s="418"/>
      <c r="BLA2030" s="418"/>
      <c r="BLB2030" s="418"/>
      <c r="BLC2030" s="418"/>
      <c r="BLD2030" s="418"/>
      <c r="BLE2030" s="418"/>
      <c r="BLF2030" s="418"/>
      <c r="BLG2030" s="418"/>
      <c r="BLH2030" s="418"/>
      <c r="BLI2030" s="418"/>
      <c r="BLJ2030" s="418"/>
      <c r="BLK2030" s="418"/>
      <c r="BLL2030" s="418"/>
      <c r="BLM2030" s="418"/>
      <c r="BLN2030" s="418"/>
      <c r="BLO2030" s="418"/>
      <c r="BLP2030" s="418"/>
      <c r="BLQ2030" s="418"/>
      <c r="BLR2030" s="418"/>
      <c r="BLS2030" s="418"/>
      <c r="BLT2030" s="418"/>
      <c r="BLU2030" s="418"/>
      <c r="BLV2030" s="418"/>
      <c r="BLW2030" s="418"/>
      <c r="BLX2030" s="418"/>
      <c r="BLY2030" s="418"/>
      <c r="BLZ2030" s="418"/>
      <c r="BMA2030" s="418"/>
      <c r="BMB2030" s="418"/>
      <c r="BMC2030" s="418"/>
      <c r="BMD2030" s="418"/>
      <c r="BME2030" s="418"/>
      <c r="BMF2030" s="418"/>
      <c r="BMG2030" s="418"/>
      <c r="BMH2030" s="418"/>
      <c r="BMI2030" s="418"/>
      <c r="BMJ2030" s="418"/>
      <c r="BMK2030" s="418"/>
      <c r="BML2030" s="418"/>
      <c r="BMM2030" s="418"/>
      <c r="BMN2030" s="418"/>
      <c r="BMO2030" s="418"/>
      <c r="BMP2030" s="418"/>
      <c r="BMQ2030" s="418"/>
      <c r="BMR2030" s="418"/>
      <c r="BMS2030" s="418"/>
      <c r="BMT2030" s="418"/>
      <c r="BMU2030" s="418"/>
      <c r="BMV2030" s="418"/>
      <c r="BMW2030" s="418"/>
      <c r="BMX2030" s="418"/>
      <c r="BMY2030" s="418"/>
      <c r="BMZ2030" s="418"/>
      <c r="BNA2030" s="418"/>
      <c r="BNB2030" s="418"/>
      <c r="BNC2030" s="418"/>
      <c r="BND2030" s="418"/>
      <c r="BNE2030" s="418"/>
      <c r="BNF2030" s="418"/>
      <c r="BNG2030" s="418"/>
      <c r="BNH2030" s="418"/>
      <c r="BNI2030" s="418"/>
      <c r="BNJ2030" s="418"/>
      <c r="BNK2030" s="418"/>
      <c r="BNL2030" s="418"/>
      <c r="BNM2030" s="418"/>
      <c r="BNN2030" s="418"/>
      <c r="BNO2030" s="418"/>
      <c r="BNP2030" s="418"/>
      <c r="BNQ2030" s="418"/>
      <c r="BNR2030" s="418"/>
      <c r="BNS2030" s="418"/>
      <c r="BNT2030" s="418"/>
      <c r="BNU2030" s="418"/>
      <c r="BNV2030" s="418"/>
      <c r="BNW2030" s="418"/>
      <c r="BNX2030" s="418"/>
      <c r="BNY2030" s="418"/>
      <c r="BNZ2030" s="418"/>
      <c r="BOA2030" s="418"/>
      <c r="BOB2030" s="418"/>
      <c r="BOC2030" s="418"/>
      <c r="BOD2030" s="418"/>
      <c r="BOE2030" s="418"/>
      <c r="BOF2030" s="418"/>
      <c r="BOG2030" s="418"/>
      <c r="BOH2030" s="418"/>
      <c r="BOI2030" s="418"/>
      <c r="BOJ2030" s="418"/>
      <c r="BOK2030" s="418"/>
      <c r="BOL2030" s="418"/>
      <c r="BOM2030" s="418"/>
      <c r="BON2030" s="418"/>
      <c r="BOO2030" s="418"/>
      <c r="BOP2030" s="418"/>
      <c r="BOQ2030" s="418"/>
      <c r="BOR2030" s="418"/>
      <c r="BOS2030" s="418"/>
      <c r="BOT2030" s="418"/>
      <c r="BOU2030" s="418"/>
      <c r="BOV2030" s="418"/>
      <c r="BOW2030" s="418"/>
      <c r="BOX2030" s="418"/>
      <c r="BOY2030" s="418"/>
      <c r="BOZ2030" s="418"/>
      <c r="BPA2030" s="418"/>
      <c r="BPB2030" s="418"/>
      <c r="BPC2030" s="418"/>
      <c r="BPD2030" s="418"/>
      <c r="BPE2030" s="418"/>
      <c r="BPF2030" s="418"/>
      <c r="BPG2030" s="418"/>
      <c r="BPH2030" s="418"/>
      <c r="BPI2030" s="418"/>
      <c r="BPJ2030" s="418"/>
      <c r="BPK2030" s="418"/>
      <c r="BPL2030" s="418"/>
      <c r="BPM2030" s="418"/>
      <c r="BPN2030" s="418"/>
      <c r="BPO2030" s="418"/>
      <c r="BPP2030" s="418"/>
      <c r="BPQ2030" s="418"/>
      <c r="BPR2030" s="418"/>
      <c r="BPS2030" s="418"/>
      <c r="BPT2030" s="418"/>
      <c r="BPU2030" s="418"/>
      <c r="BPV2030" s="418"/>
      <c r="BPW2030" s="418"/>
      <c r="BPX2030" s="418"/>
      <c r="BPY2030" s="418"/>
      <c r="BPZ2030" s="418"/>
      <c r="BQA2030" s="418"/>
      <c r="BQB2030" s="418"/>
      <c r="BQC2030" s="418"/>
      <c r="BQD2030" s="418"/>
      <c r="BQE2030" s="418"/>
      <c r="BQF2030" s="418"/>
      <c r="BQG2030" s="418"/>
      <c r="BQH2030" s="418"/>
      <c r="BQI2030" s="418"/>
      <c r="BQJ2030" s="418"/>
      <c r="BQK2030" s="418"/>
      <c r="BQL2030" s="418"/>
      <c r="BQM2030" s="418"/>
      <c r="BQN2030" s="418"/>
      <c r="BQO2030" s="418"/>
      <c r="BQP2030" s="418"/>
      <c r="BQQ2030" s="418"/>
      <c r="BQR2030" s="418"/>
      <c r="BQS2030" s="418"/>
      <c r="BQT2030" s="418"/>
      <c r="BQU2030" s="418"/>
      <c r="BQV2030" s="418"/>
      <c r="BQW2030" s="418"/>
      <c r="BQX2030" s="418"/>
      <c r="BQY2030" s="418"/>
      <c r="BQZ2030" s="418"/>
      <c r="BRA2030" s="418"/>
      <c r="BRB2030" s="418"/>
      <c r="BRC2030" s="418"/>
      <c r="BRD2030" s="418"/>
      <c r="BRE2030" s="418"/>
      <c r="BRF2030" s="418"/>
      <c r="BRG2030" s="418"/>
      <c r="BRH2030" s="418"/>
      <c r="BRI2030" s="418"/>
      <c r="BRJ2030" s="418"/>
      <c r="BRK2030" s="418"/>
      <c r="BRL2030" s="418"/>
      <c r="BRM2030" s="418"/>
      <c r="BRN2030" s="418"/>
      <c r="BRO2030" s="418"/>
      <c r="BRP2030" s="418"/>
      <c r="BRQ2030" s="418"/>
      <c r="BRR2030" s="418"/>
      <c r="BRS2030" s="418"/>
      <c r="BRT2030" s="418"/>
      <c r="BRU2030" s="418"/>
      <c r="BRV2030" s="418"/>
      <c r="BRW2030" s="418"/>
      <c r="BRX2030" s="418"/>
      <c r="BRY2030" s="418"/>
      <c r="BRZ2030" s="418"/>
      <c r="BSA2030" s="418"/>
      <c r="BSB2030" s="418"/>
      <c r="BSC2030" s="418"/>
      <c r="BSD2030" s="418"/>
      <c r="BSE2030" s="418"/>
      <c r="BSF2030" s="418"/>
      <c r="BSG2030" s="418"/>
      <c r="BSH2030" s="418"/>
      <c r="BSI2030" s="418"/>
      <c r="BSJ2030" s="418"/>
      <c r="BSK2030" s="418"/>
      <c r="BSL2030" s="418"/>
      <c r="BSM2030" s="418"/>
      <c r="BSN2030" s="418"/>
      <c r="BSO2030" s="418"/>
      <c r="BSP2030" s="418"/>
      <c r="BSQ2030" s="418"/>
      <c r="BSR2030" s="418"/>
      <c r="BSS2030" s="418"/>
      <c r="BST2030" s="418"/>
      <c r="BSU2030" s="418"/>
      <c r="BSV2030" s="418"/>
      <c r="BSW2030" s="418"/>
      <c r="BSX2030" s="418"/>
      <c r="BSY2030" s="418"/>
      <c r="BSZ2030" s="418"/>
      <c r="BTA2030" s="418"/>
      <c r="BTB2030" s="418"/>
      <c r="BTC2030" s="418"/>
      <c r="BTD2030" s="418"/>
      <c r="BTE2030" s="418"/>
      <c r="BTF2030" s="418"/>
      <c r="BTG2030" s="418"/>
      <c r="BTH2030" s="418"/>
      <c r="BTI2030" s="418"/>
      <c r="BTJ2030" s="418"/>
      <c r="BTK2030" s="418"/>
      <c r="BTL2030" s="418"/>
      <c r="BTM2030" s="418"/>
      <c r="BTN2030" s="418"/>
      <c r="BTO2030" s="418"/>
      <c r="BTP2030" s="418"/>
      <c r="BTQ2030" s="418"/>
      <c r="BTR2030" s="418"/>
      <c r="BTS2030" s="418"/>
      <c r="BTT2030" s="418"/>
      <c r="BTU2030" s="418"/>
      <c r="BTV2030" s="418"/>
      <c r="BTW2030" s="418"/>
      <c r="BTX2030" s="418"/>
      <c r="BTY2030" s="418"/>
      <c r="BTZ2030" s="418"/>
      <c r="BUA2030" s="418"/>
      <c r="BUB2030" s="418"/>
      <c r="BUC2030" s="418"/>
      <c r="BUD2030" s="418"/>
      <c r="BUE2030" s="418"/>
      <c r="BUF2030" s="418"/>
      <c r="BUG2030" s="418"/>
      <c r="BUH2030" s="418"/>
      <c r="BUI2030" s="418"/>
      <c r="BUJ2030" s="418"/>
      <c r="BUK2030" s="418"/>
      <c r="BUL2030" s="418"/>
      <c r="BUM2030" s="418"/>
      <c r="BUN2030" s="418"/>
      <c r="BUO2030" s="418"/>
      <c r="BUP2030" s="418"/>
      <c r="BUQ2030" s="418"/>
      <c r="BUR2030" s="418"/>
      <c r="BUS2030" s="418"/>
      <c r="BUT2030" s="418"/>
      <c r="BUU2030" s="418"/>
      <c r="BUV2030" s="418"/>
      <c r="BUW2030" s="418"/>
      <c r="BUX2030" s="418"/>
      <c r="BUY2030" s="418"/>
      <c r="BUZ2030" s="418"/>
      <c r="BVA2030" s="418"/>
      <c r="BVB2030" s="418"/>
      <c r="BVC2030" s="418"/>
      <c r="BVD2030" s="418"/>
      <c r="BVE2030" s="418"/>
      <c r="BVF2030" s="418"/>
      <c r="BVG2030" s="418"/>
      <c r="BVH2030" s="418"/>
      <c r="BVI2030" s="418"/>
      <c r="BVJ2030" s="418"/>
      <c r="BVK2030" s="418"/>
      <c r="BVL2030" s="418"/>
      <c r="BVM2030" s="418"/>
      <c r="BVN2030" s="418"/>
      <c r="BVO2030" s="418"/>
      <c r="BVP2030" s="418"/>
      <c r="BVQ2030" s="418"/>
      <c r="BVR2030" s="418"/>
      <c r="BVS2030" s="418"/>
      <c r="BVT2030" s="418"/>
      <c r="BVU2030" s="418"/>
      <c r="BVV2030" s="418"/>
      <c r="BVW2030" s="418"/>
      <c r="BVX2030" s="418"/>
      <c r="BVY2030" s="418"/>
      <c r="BVZ2030" s="418"/>
      <c r="BWA2030" s="418"/>
      <c r="BWB2030" s="418"/>
      <c r="BWC2030" s="418"/>
      <c r="BWD2030" s="418"/>
      <c r="BWE2030" s="418"/>
      <c r="BWF2030" s="418"/>
      <c r="BWG2030" s="418"/>
      <c r="BWH2030" s="418"/>
      <c r="BWI2030" s="418"/>
      <c r="BWJ2030" s="418"/>
      <c r="BWK2030" s="418"/>
      <c r="BWL2030" s="418"/>
      <c r="BWM2030" s="418"/>
      <c r="BWN2030" s="418"/>
      <c r="BWO2030" s="418"/>
      <c r="BWP2030" s="418"/>
      <c r="BWQ2030" s="418"/>
      <c r="BWR2030" s="418"/>
      <c r="BWS2030" s="418"/>
      <c r="BWT2030" s="418"/>
      <c r="BWU2030" s="418"/>
      <c r="BWV2030" s="418"/>
      <c r="BWW2030" s="418"/>
      <c r="BWX2030" s="418"/>
      <c r="BWY2030" s="418"/>
      <c r="BWZ2030" s="418"/>
      <c r="BXA2030" s="418"/>
      <c r="BXB2030" s="418"/>
      <c r="BXC2030" s="418"/>
      <c r="BXD2030" s="418"/>
      <c r="BXE2030" s="418"/>
      <c r="BXF2030" s="418"/>
      <c r="BXG2030" s="418"/>
      <c r="BXH2030" s="418"/>
      <c r="BXI2030" s="418"/>
      <c r="BXJ2030" s="418"/>
      <c r="BXK2030" s="418"/>
      <c r="BXL2030" s="418"/>
      <c r="BXM2030" s="418"/>
      <c r="BXN2030" s="418"/>
      <c r="BXO2030" s="418"/>
      <c r="BXP2030" s="418"/>
      <c r="BXQ2030" s="418"/>
      <c r="BXR2030" s="418"/>
      <c r="BXS2030" s="418"/>
      <c r="BXT2030" s="418"/>
      <c r="BXU2030" s="418"/>
      <c r="BXV2030" s="418"/>
      <c r="BXW2030" s="418"/>
      <c r="BXX2030" s="418"/>
      <c r="BXY2030" s="418"/>
      <c r="BXZ2030" s="418"/>
      <c r="BYA2030" s="418"/>
      <c r="BYB2030" s="418"/>
      <c r="BYC2030" s="418"/>
      <c r="BYD2030" s="418"/>
      <c r="BYE2030" s="418"/>
      <c r="BYF2030" s="418"/>
      <c r="BYG2030" s="418"/>
      <c r="BYH2030" s="418"/>
      <c r="BYI2030" s="418"/>
      <c r="BYJ2030" s="418"/>
      <c r="BYK2030" s="418"/>
      <c r="BYL2030" s="418"/>
      <c r="BYM2030" s="418"/>
      <c r="BYN2030" s="418"/>
      <c r="BYO2030" s="418"/>
      <c r="BYP2030" s="418"/>
      <c r="BYQ2030" s="418"/>
      <c r="BYR2030" s="418"/>
      <c r="BYS2030" s="418"/>
      <c r="BYT2030" s="418"/>
      <c r="BYU2030" s="418"/>
      <c r="BYV2030" s="418"/>
      <c r="BYW2030" s="418"/>
      <c r="BYX2030" s="418"/>
      <c r="BYY2030" s="418"/>
      <c r="BYZ2030" s="418"/>
      <c r="BZA2030" s="418"/>
      <c r="BZB2030" s="418"/>
      <c r="BZC2030" s="418"/>
      <c r="BZD2030" s="418"/>
      <c r="BZE2030" s="418"/>
      <c r="BZF2030" s="418"/>
      <c r="BZG2030" s="418"/>
      <c r="BZH2030" s="418"/>
      <c r="BZI2030" s="418"/>
      <c r="BZJ2030" s="418"/>
      <c r="BZK2030" s="418"/>
      <c r="BZL2030" s="418"/>
      <c r="BZM2030" s="418"/>
      <c r="BZN2030" s="418"/>
      <c r="BZO2030" s="418"/>
      <c r="BZP2030" s="418"/>
      <c r="BZQ2030" s="418"/>
      <c r="BZR2030" s="418"/>
      <c r="BZS2030" s="418"/>
      <c r="BZT2030" s="418"/>
      <c r="BZU2030" s="418"/>
      <c r="BZV2030" s="418"/>
      <c r="BZW2030" s="418"/>
      <c r="BZX2030" s="418"/>
      <c r="BZY2030" s="418"/>
      <c r="BZZ2030" s="418"/>
      <c r="CAA2030" s="418"/>
      <c r="CAB2030" s="418"/>
      <c r="CAC2030" s="418"/>
      <c r="CAD2030" s="418"/>
      <c r="CAE2030" s="418"/>
      <c r="CAF2030" s="418"/>
      <c r="CAG2030" s="418"/>
      <c r="CAH2030" s="418"/>
      <c r="CAI2030" s="418"/>
      <c r="CAJ2030" s="418"/>
      <c r="CAK2030" s="418"/>
      <c r="CAL2030" s="418"/>
      <c r="CAM2030" s="418"/>
      <c r="CAN2030" s="418"/>
      <c r="CAO2030" s="418"/>
      <c r="CAP2030" s="418"/>
      <c r="CAQ2030" s="418"/>
      <c r="CAR2030" s="418"/>
      <c r="CAS2030" s="418"/>
      <c r="CAT2030" s="418"/>
      <c r="CAU2030" s="418"/>
      <c r="CAV2030" s="418"/>
      <c r="CAW2030" s="418"/>
      <c r="CAX2030" s="418"/>
      <c r="CAY2030" s="418"/>
      <c r="CAZ2030" s="418"/>
      <c r="CBA2030" s="418"/>
      <c r="CBB2030" s="418"/>
      <c r="CBC2030" s="418"/>
      <c r="CBD2030" s="418"/>
      <c r="CBE2030" s="418"/>
      <c r="CBF2030" s="418"/>
      <c r="CBG2030" s="418"/>
      <c r="CBH2030" s="418"/>
      <c r="CBI2030" s="418"/>
      <c r="CBJ2030" s="418"/>
      <c r="CBK2030" s="418"/>
      <c r="CBL2030" s="418"/>
      <c r="CBM2030" s="418"/>
      <c r="CBN2030" s="418"/>
      <c r="CBO2030" s="418"/>
      <c r="CBP2030" s="418"/>
      <c r="CBQ2030" s="418"/>
      <c r="CBR2030" s="418"/>
      <c r="CBS2030" s="418"/>
      <c r="CBT2030" s="418"/>
      <c r="CBU2030" s="418"/>
      <c r="CBV2030" s="418"/>
      <c r="CBW2030" s="418"/>
      <c r="CBX2030" s="418"/>
      <c r="CBY2030" s="418"/>
      <c r="CBZ2030" s="418"/>
      <c r="CCA2030" s="418"/>
      <c r="CCB2030" s="418"/>
      <c r="CCC2030" s="418"/>
      <c r="CCD2030" s="418"/>
      <c r="CCE2030" s="418"/>
      <c r="CCF2030" s="418"/>
      <c r="CCG2030" s="418"/>
      <c r="CCH2030" s="418"/>
      <c r="CCI2030" s="418"/>
      <c r="CCJ2030" s="418"/>
      <c r="CCK2030" s="418"/>
      <c r="CCL2030" s="418"/>
      <c r="CCM2030" s="418"/>
      <c r="CCN2030" s="418"/>
      <c r="CCO2030" s="418"/>
      <c r="CCP2030" s="418"/>
      <c r="CCQ2030" s="418"/>
      <c r="CCR2030" s="418"/>
      <c r="CCS2030" s="418"/>
      <c r="CCT2030" s="418"/>
      <c r="CCU2030" s="418"/>
      <c r="CCV2030" s="418"/>
      <c r="CCW2030" s="418"/>
      <c r="CCX2030" s="418"/>
      <c r="CCY2030" s="418"/>
      <c r="CCZ2030" s="418"/>
      <c r="CDA2030" s="418"/>
      <c r="CDB2030" s="418"/>
      <c r="CDC2030" s="418"/>
      <c r="CDD2030" s="418"/>
      <c r="CDE2030" s="418"/>
      <c r="CDF2030" s="418"/>
      <c r="CDG2030" s="418"/>
      <c r="CDH2030" s="418"/>
      <c r="CDI2030" s="418"/>
      <c r="CDJ2030" s="418"/>
      <c r="CDK2030" s="418"/>
      <c r="CDL2030" s="418"/>
      <c r="CDM2030" s="418"/>
      <c r="CDN2030" s="418"/>
      <c r="CDO2030" s="418"/>
      <c r="CDP2030" s="418"/>
      <c r="CDQ2030" s="418"/>
      <c r="CDR2030" s="418"/>
      <c r="CDS2030" s="418"/>
      <c r="CDT2030" s="418"/>
      <c r="CDU2030" s="418"/>
      <c r="CDV2030" s="418"/>
      <c r="CDW2030" s="418"/>
      <c r="CDX2030" s="418"/>
      <c r="CDY2030" s="418"/>
      <c r="CDZ2030" s="418"/>
      <c r="CEA2030" s="418"/>
      <c r="CEB2030" s="418"/>
      <c r="CEC2030" s="418"/>
      <c r="CED2030" s="418"/>
      <c r="CEE2030" s="418"/>
      <c r="CEF2030" s="418"/>
      <c r="CEG2030" s="418"/>
      <c r="CEH2030" s="418"/>
      <c r="CEI2030" s="418"/>
      <c r="CEJ2030" s="418"/>
      <c r="CEK2030" s="418"/>
      <c r="CEL2030" s="418"/>
      <c r="CEM2030" s="418"/>
      <c r="CEN2030" s="418"/>
      <c r="CEO2030" s="418"/>
      <c r="CEP2030" s="418"/>
      <c r="CEQ2030" s="418"/>
      <c r="CER2030" s="418"/>
      <c r="CES2030" s="418"/>
      <c r="CET2030" s="418"/>
      <c r="CEU2030" s="418"/>
      <c r="CEV2030" s="418"/>
      <c r="CEW2030" s="418"/>
      <c r="CEX2030" s="418"/>
      <c r="CEY2030" s="418"/>
      <c r="CEZ2030" s="418"/>
      <c r="CFA2030" s="418"/>
      <c r="CFB2030" s="418"/>
      <c r="CFC2030" s="418"/>
      <c r="CFD2030" s="418"/>
      <c r="CFE2030" s="418"/>
      <c r="CFF2030" s="418"/>
      <c r="CFG2030" s="418"/>
      <c r="CFH2030" s="418"/>
      <c r="CFI2030" s="418"/>
      <c r="CFJ2030" s="418"/>
      <c r="CFK2030" s="418"/>
      <c r="CFL2030" s="418"/>
      <c r="CFM2030" s="418"/>
      <c r="CFN2030" s="418"/>
      <c r="CFO2030" s="418"/>
      <c r="CFP2030" s="418"/>
      <c r="CFQ2030" s="418"/>
      <c r="CFR2030" s="418"/>
      <c r="CFS2030" s="418"/>
      <c r="CFT2030" s="418"/>
      <c r="CFU2030" s="418"/>
      <c r="CFV2030" s="418"/>
      <c r="CFW2030" s="418"/>
      <c r="CFX2030" s="418"/>
      <c r="CFY2030" s="418"/>
      <c r="CFZ2030" s="418"/>
      <c r="CGA2030" s="418"/>
      <c r="CGB2030" s="418"/>
      <c r="CGC2030" s="418"/>
      <c r="CGD2030" s="418"/>
      <c r="CGE2030" s="418"/>
      <c r="CGF2030" s="418"/>
      <c r="CGG2030" s="418"/>
      <c r="CGH2030" s="418"/>
      <c r="CGI2030" s="418"/>
      <c r="CGJ2030" s="418"/>
      <c r="CGK2030" s="418"/>
      <c r="CGL2030" s="418"/>
      <c r="CGM2030" s="418"/>
      <c r="CGN2030" s="418"/>
      <c r="CGO2030" s="418"/>
      <c r="CGP2030" s="418"/>
      <c r="CGQ2030" s="418"/>
      <c r="CGR2030" s="418"/>
      <c r="CGS2030" s="418"/>
      <c r="CGT2030" s="418"/>
      <c r="CGU2030" s="418"/>
      <c r="CGV2030" s="418"/>
      <c r="CGW2030" s="418"/>
      <c r="CGX2030" s="418"/>
      <c r="CGY2030" s="418"/>
      <c r="CGZ2030" s="418"/>
      <c r="CHA2030" s="418"/>
      <c r="CHB2030" s="418"/>
      <c r="CHC2030" s="418"/>
      <c r="CHD2030" s="418"/>
      <c r="CHE2030" s="418"/>
      <c r="CHF2030" s="418"/>
      <c r="CHG2030" s="418"/>
      <c r="CHH2030" s="418"/>
      <c r="CHI2030" s="418"/>
      <c r="CHJ2030" s="418"/>
      <c r="CHK2030" s="418"/>
      <c r="CHL2030" s="418"/>
      <c r="CHM2030" s="418"/>
      <c r="CHN2030" s="418"/>
      <c r="CHO2030" s="418"/>
      <c r="CHP2030" s="418"/>
      <c r="CHQ2030" s="418"/>
      <c r="CHR2030" s="418"/>
      <c r="CHS2030" s="418"/>
      <c r="CHT2030" s="418"/>
      <c r="CHU2030" s="418"/>
      <c r="CHV2030" s="418"/>
      <c r="CHW2030" s="418"/>
    </row>
    <row r="2031" spans="1:2259" s="567" customFormat="1" ht="18" customHeight="1" x14ac:dyDescent="0.25">
      <c r="A2031" s="456"/>
      <c r="B2031" s="75"/>
      <c r="C2031" s="404"/>
      <c r="D2031" s="236"/>
      <c r="E2031" s="428"/>
      <c r="F2031" s="78"/>
      <c r="G2031" s="79"/>
      <c r="H2031" s="80">
        <v>1541</v>
      </c>
      <c r="I2031" s="87" t="s">
        <v>2631</v>
      </c>
      <c r="J2031" s="79">
        <v>1000</v>
      </c>
      <c r="K2031" s="83">
        <v>46</v>
      </c>
      <c r="L2031" s="83">
        <v>60</v>
      </c>
      <c r="M2031" s="83">
        <v>80</v>
      </c>
      <c r="N2031" s="82"/>
      <c r="O2031" s="83">
        <f t="shared" si="352"/>
        <v>62</v>
      </c>
      <c r="P2031" s="84">
        <f t="shared" si="349"/>
        <v>4.0758799999999998E-2</v>
      </c>
      <c r="Q2031" s="337"/>
      <c r="R2031" s="85" t="s">
        <v>2632</v>
      </c>
      <c r="S2031" s="79">
        <v>1000</v>
      </c>
      <c r="T2031" s="83">
        <v>0</v>
      </c>
      <c r="U2031" s="83">
        <v>0</v>
      </c>
      <c r="V2031" s="83">
        <v>0</v>
      </c>
      <c r="W2031" s="82"/>
      <c r="X2031" s="83">
        <f t="shared" si="353"/>
        <v>0</v>
      </c>
      <c r="Y2031" s="84">
        <f t="shared" si="348"/>
        <v>0</v>
      </c>
      <c r="Z2031" s="86"/>
      <c r="AA2031" s="73">
        <f t="shared" si="354"/>
        <v>4.0758799999999998E-2</v>
      </c>
      <c r="AB2031" s="831">
        <f t="shared" si="350"/>
        <v>959.24120000000005</v>
      </c>
      <c r="AC2031" s="418"/>
      <c r="AD2031" s="418"/>
      <c r="AE2031" s="418"/>
      <c r="AF2031" s="418"/>
      <c r="AG2031" s="418"/>
      <c r="AH2031" s="418"/>
      <c r="AI2031" s="418"/>
      <c r="AJ2031" s="418"/>
      <c r="AK2031" s="418"/>
      <c r="AL2031" s="418"/>
      <c r="AM2031" s="418"/>
      <c r="AN2031" s="418"/>
      <c r="AO2031" s="418"/>
      <c r="AP2031" s="418"/>
      <c r="AQ2031" s="418"/>
      <c r="AR2031" s="418"/>
      <c r="AS2031" s="418"/>
      <c r="AT2031" s="418"/>
      <c r="AU2031" s="418"/>
      <c r="AV2031" s="418"/>
      <c r="AW2031" s="418"/>
      <c r="AX2031" s="418"/>
      <c r="AY2031" s="418"/>
      <c r="AZ2031" s="418"/>
      <c r="BA2031" s="418"/>
      <c r="BB2031" s="418"/>
      <c r="BC2031" s="418"/>
      <c r="BD2031" s="418"/>
      <c r="BE2031" s="418"/>
      <c r="BF2031" s="418"/>
      <c r="BG2031" s="418"/>
      <c r="BH2031" s="418"/>
      <c r="BI2031" s="418"/>
      <c r="BJ2031" s="418"/>
      <c r="BK2031" s="418"/>
      <c r="BL2031" s="418"/>
      <c r="BM2031" s="418"/>
      <c r="BN2031" s="418"/>
      <c r="BO2031" s="418"/>
      <c r="BP2031" s="418"/>
      <c r="BQ2031" s="418"/>
      <c r="BR2031" s="418"/>
      <c r="BS2031" s="418"/>
      <c r="BT2031" s="418"/>
      <c r="BU2031" s="418"/>
      <c r="BV2031" s="418"/>
      <c r="BW2031" s="418"/>
      <c r="BX2031" s="418"/>
      <c r="BY2031" s="418"/>
      <c r="BZ2031" s="418"/>
      <c r="CA2031" s="418"/>
      <c r="CB2031" s="418"/>
      <c r="CC2031" s="418"/>
      <c r="CD2031" s="418"/>
      <c r="CE2031" s="418"/>
      <c r="CF2031" s="418"/>
      <c r="CG2031" s="418"/>
      <c r="CH2031" s="418"/>
      <c r="CI2031" s="418"/>
      <c r="CJ2031" s="418"/>
      <c r="CK2031" s="418"/>
      <c r="CL2031" s="418"/>
      <c r="CM2031" s="418"/>
      <c r="CN2031" s="418"/>
      <c r="CO2031" s="418"/>
      <c r="CP2031" s="418"/>
      <c r="CQ2031" s="418"/>
      <c r="CR2031" s="418"/>
      <c r="CS2031" s="418"/>
      <c r="CT2031" s="418"/>
      <c r="CU2031" s="418"/>
      <c r="CV2031" s="418"/>
      <c r="CW2031" s="418"/>
      <c r="CX2031" s="418"/>
      <c r="CY2031" s="418"/>
      <c r="CZ2031" s="418"/>
      <c r="DA2031" s="418"/>
      <c r="DB2031" s="418"/>
      <c r="DC2031" s="418"/>
      <c r="DD2031" s="418"/>
      <c r="DE2031" s="418"/>
      <c r="DF2031" s="418"/>
      <c r="DG2031" s="418"/>
      <c r="DH2031" s="418"/>
      <c r="DI2031" s="418"/>
      <c r="DJ2031" s="418"/>
      <c r="DK2031" s="418"/>
      <c r="DL2031" s="418"/>
      <c r="DM2031" s="418"/>
      <c r="DN2031" s="418"/>
      <c r="DO2031" s="418"/>
      <c r="DP2031" s="418"/>
      <c r="DQ2031" s="418"/>
      <c r="DR2031" s="418"/>
      <c r="DS2031" s="418"/>
      <c r="DT2031" s="418"/>
      <c r="DU2031" s="418"/>
      <c r="DV2031" s="418"/>
      <c r="DW2031" s="418"/>
      <c r="DX2031" s="418"/>
      <c r="DY2031" s="418"/>
      <c r="DZ2031" s="418"/>
      <c r="EA2031" s="418"/>
      <c r="EB2031" s="418"/>
      <c r="EC2031" s="418"/>
      <c r="ED2031" s="418"/>
      <c r="EE2031" s="418"/>
      <c r="EF2031" s="418"/>
      <c r="EG2031" s="418"/>
      <c r="EH2031" s="418"/>
      <c r="EI2031" s="418"/>
      <c r="EJ2031" s="418"/>
      <c r="EK2031" s="418"/>
      <c r="EL2031" s="418"/>
      <c r="EM2031" s="418"/>
      <c r="EN2031" s="418"/>
      <c r="EO2031" s="418"/>
      <c r="EP2031" s="418"/>
      <c r="EQ2031" s="418"/>
      <c r="ER2031" s="418"/>
      <c r="ES2031" s="418"/>
      <c r="ET2031" s="418"/>
      <c r="EU2031" s="418"/>
      <c r="EV2031" s="418"/>
      <c r="EW2031" s="418"/>
      <c r="EX2031" s="418"/>
      <c r="EY2031" s="418"/>
      <c r="EZ2031" s="418"/>
      <c r="FA2031" s="418"/>
      <c r="FB2031" s="418"/>
      <c r="FC2031" s="418"/>
      <c r="FD2031" s="418"/>
      <c r="FE2031" s="418"/>
      <c r="FF2031" s="418"/>
      <c r="FG2031" s="418"/>
      <c r="FH2031" s="418"/>
      <c r="FI2031" s="418"/>
      <c r="FJ2031" s="418"/>
      <c r="FK2031" s="418"/>
      <c r="FL2031" s="418"/>
      <c r="FM2031" s="418"/>
      <c r="FN2031" s="418"/>
      <c r="FO2031" s="418"/>
      <c r="FP2031" s="418"/>
      <c r="FQ2031" s="418"/>
      <c r="FR2031" s="418"/>
      <c r="FS2031" s="418"/>
      <c r="FT2031" s="418"/>
      <c r="FU2031" s="418"/>
      <c r="FV2031" s="418"/>
      <c r="FW2031" s="418"/>
      <c r="FX2031" s="418"/>
      <c r="FY2031" s="418"/>
      <c r="FZ2031" s="418"/>
      <c r="GA2031" s="418"/>
      <c r="GB2031" s="418"/>
      <c r="GC2031" s="418"/>
      <c r="GD2031" s="418"/>
      <c r="GE2031" s="418"/>
      <c r="GF2031" s="418"/>
      <c r="GG2031" s="418"/>
      <c r="GH2031" s="418"/>
      <c r="GI2031" s="418"/>
      <c r="GJ2031" s="418"/>
      <c r="GK2031" s="418"/>
      <c r="GL2031" s="418"/>
      <c r="GM2031" s="418"/>
      <c r="GN2031" s="418"/>
      <c r="GO2031" s="418"/>
      <c r="GP2031" s="418"/>
      <c r="GQ2031" s="418"/>
      <c r="GR2031" s="418"/>
      <c r="GS2031" s="418"/>
      <c r="GT2031" s="418"/>
      <c r="GU2031" s="418"/>
      <c r="GV2031" s="418"/>
      <c r="GW2031" s="418"/>
      <c r="GX2031" s="418"/>
      <c r="GY2031" s="418"/>
      <c r="GZ2031" s="418"/>
      <c r="HA2031" s="418"/>
      <c r="HB2031" s="418"/>
      <c r="HC2031" s="418"/>
      <c r="HD2031" s="418"/>
      <c r="HE2031" s="418"/>
      <c r="HF2031" s="418"/>
      <c r="HG2031" s="418"/>
      <c r="HH2031" s="418"/>
      <c r="HI2031" s="418"/>
      <c r="HJ2031" s="418"/>
      <c r="HK2031" s="418"/>
      <c r="HL2031" s="418"/>
      <c r="HM2031" s="418"/>
      <c r="HN2031" s="418"/>
      <c r="HO2031" s="418"/>
      <c r="HP2031" s="418"/>
      <c r="HQ2031" s="418"/>
      <c r="HR2031" s="418"/>
      <c r="HS2031" s="418"/>
      <c r="HT2031" s="418"/>
      <c r="HU2031" s="418"/>
      <c r="HV2031" s="418"/>
      <c r="HW2031" s="418"/>
      <c r="HX2031" s="418"/>
      <c r="HY2031" s="418"/>
      <c r="HZ2031" s="418"/>
      <c r="IA2031" s="418"/>
      <c r="IB2031" s="418"/>
      <c r="IC2031" s="418"/>
      <c r="ID2031" s="418"/>
      <c r="IE2031" s="418"/>
      <c r="IF2031" s="418"/>
      <c r="IG2031" s="418"/>
      <c r="IH2031" s="418"/>
      <c r="II2031" s="418"/>
      <c r="IJ2031" s="418"/>
      <c r="IK2031" s="418"/>
      <c r="IL2031" s="418"/>
      <c r="IM2031" s="418"/>
      <c r="IN2031" s="418"/>
      <c r="IO2031" s="418"/>
      <c r="IP2031" s="418"/>
      <c r="IQ2031" s="418"/>
      <c r="IR2031" s="418"/>
      <c r="IS2031" s="418"/>
      <c r="IT2031" s="418"/>
      <c r="IU2031" s="418"/>
      <c r="IV2031" s="418"/>
      <c r="IW2031" s="418"/>
      <c r="IX2031" s="418"/>
      <c r="IY2031" s="418"/>
      <c r="IZ2031" s="418"/>
      <c r="JA2031" s="418"/>
      <c r="JB2031" s="418"/>
      <c r="JC2031" s="418"/>
      <c r="JD2031" s="418"/>
      <c r="JE2031" s="418"/>
      <c r="JF2031" s="418"/>
      <c r="JG2031" s="418"/>
      <c r="JH2031" s="418"/>
      <c r="JI2031" s="418"/>
      <c r="JJ2031" s="418"/>
      <c r="JK2031" s="418"/>
      <c r="JL2031" s="418"/>
      <c r="JM2031" s="418"/>
      <c r="JN2031" s="418"/>
      <c r="JO2031" s="418"/>
      <c r="JP2031" s="418"/>
      <c r="JQ2031" s="418"/>
      <c r="JR2031" s="418"/>
      <c r="JS2031" s="418"/>
      <c r="JT2031" s="418"/>
      <c r="JU2031" s="418"/>
      <c r="JV2031" s="418"/>
      <c r="JW2031" s="418"/>
      <c r="JX2031" s="418"/>
      <c r="JY2031" s="418"/>
      <c r="JZ2031" s="418"/>
      <c r="KA2031" s="418"/>
      <c r="KB2031" s="418"/>
      <c r="KC2031" s="418"/>
      <c r="KD2031" s="418"/>
      <c r="KE2031" s="418"/>
      <c r="KF2031" s="418"/>
      <c r="KG2031" s="418"/>
      <c r="KH2031" s="418"/>
      <c r="KI2031" s="418"/>
      <c r="KJ2031" s="418"/>
      <c r="KK2031" s="418"/>
      <c r="KL2031" s="418"/>
      <c r="KM2031" s="418"/>
      <c r="KN2031" s="418"/>
      <c r="KO2031" s="418"/>
      <c r="KP2031" s="418"/>
      <c r="KQ2031" s="418"/>
      <c r="KR2031" s="418"/>
      <c r="KS2031" s="418"/>
      <c r="KT2031" s="418"/>
      <c r="KU2031" s="418"/>
      <c r="KV2031" s="418"/>
      <c r="KW2031" s="418"/>
      <c r="KX2031" s="418"/>
      <c r="KY2031" s="418"/>
      <c r="KZ2031" s="418"/>
      <c r="LA2031" s="418"/>
      <c r="LB2031" s="418"/>
      <c r="LC2031" s="418"/>
      <c r="LD2031" s="418"/>
      <c r="LE2031" s="418"/>
      <c r="LF2031" s="418"/>
      <c r="LG2031" s="418"/>
      <c r="LH2031" s="418"/>
      <c r="LI2031" s="418"/>
      <c r="LJ2031" s="418"/>
      <c r="LK2031" s="418"/>
      <c r="LL2031" s="418"/>
      <c r="LM2031" s="418"/>
      <c r="LN2031" s="418"/>
      <c r="LO2031" s="418"/>
      <c r="LP2031" s="418"/>
      <c r="LQ2031" s="418"/>
      <c r="LR2031" s="418"/>
      <c r="LS2031" s="418"/>
      <c r="LT2031" s="418"/>
      <c r="LU2031" s="418"/>
      <c r="LV2031" s="418"/>
      <c r="LW2031" s="418"/>
      <c r="LX2031" s="418"/>
      <c r="LY2031" s="418"/>
      <c r="LZ2031" s="418"/>
      <c r="MA2031" s="418"/>
      <c r="MB2031" s="418"/>
      <c r="MC2031" s="418"/>
      <c r="MD2031" s="418"/>
      <c r="ME2031" s="418"/>
      <c r="MF2031" s="418"/>
      <c r="MG2031" s="418"/>
      <c r="MH2031" s="418"/>
      <c r="MI2031" s="418"/>
      <c r="MJ2031" s="418"/>
      <c r="MK2031" s="418"/>
      <c r="ML2031" s="418"/>
      <c r="MM2031" s="418"/>
      <c r="MN2031" s="418"/>
      <c r="MO2031" s="418"/>
      <c r="MP2031" s="418"/>
      <c r="MQ2031" s="418"/>
      <c r="MR2031" s="418"/>
      <c r="MS2031" s="418"/>
      <c r="MT2031" s="418"/>
      <c r="MU2031" s="418"/>
      <c r="MV2031" s="418"/>
      <c r="MW2031" s="418"/>
      <c r="MX2031" s="418"/>
      <c r="MY2031" s="418"/>
      <c r="MZ2031" s="418"/>
      <c r="NA2031" s="418"/>
      <c r="NB2031" s="418"/>
      <c r="NC2031" s="418"/>
      <c r="ND2031" s="418"/>
      <c r="NE2031" s="418"/>
      <c r="NF2031" s="418"/>
      <c r="NG2031" s="418"/>
      <c r="NH2031" s="418"/>
      <c r="NI2031" s="418"/>
      <c r="NJ2031" s="418"/>
      <c r="NK2031" s="418"/>
      <c r="NL2031" s="418"/>
      <c r="NM2031" s="418"/>
      <c r="NN2031" s="418"/>
      <c r="NO2031" s="418"/>
      <c r="NP2031" s="418"/>
      <c r="NQ2031" s="418"/>
      <c r="NR2031" s="418"/>
      <c r="NS2031" s="418"/>
      <c r="NT2031" s="418"/>
      <c r="NU2031" s="418"/>
      <c r="NV2031" s="418"/>
      <c r="NW2031" s="418"/>
      <c r="NX2031" s="418"/>
      <c r="NY2031" s="418"/>
      <c r="NZ2031" s="418"/>
      <c r="OA2031" s="418"/>
      <c r="OB2031" s="418"/>
      <c r="OC2031" s="418"/>
      <c r="OD2031" s="418"/>
      <c r="OE2031" s="418"/>
      <c r="OF2031" s="418"/>
      <c r="OG2031" s="418"/>
      <c r="OH2031" s="418"/>
      <c r="OI2031" s="418"/>
      <c r="OJ2031" s="418"/>
      <c r="OK2031" s="418"/>
      <c r="OL2031" s="418"/>
      <c r="OM2031" s="418"/>
      <c r="ON2031" s="418"/>
      <c r="OO2031" s="418"/>
      <c r="OP2031" s="418"/>
      <c r="OQ2031" s="418"/>
      <c r="OR2031" s="418"/>
      <c r="OS2031" s="418"/>
      <c r="OT2031" s="418"/>
      <c r="OU2031" s="418"/>
      <c r="OV2031" s="418"/>
      <c r="OW2031" s="418"/>
      <c r="OX2031" s="418"/>
      <c r="OY2031" s="418"/>
      <c r="OZ2031" s="418"/>
      <c r="PA2031" s="418"/>
      <c r="PB2031" s="418"/>
      <c r="PC2031" s="418"/>
      <c r="PD2031" s="418"/>
      <c r="PE2031" s="418"/>
      <c r="PF2031" s="418"/>
      <c r="PG2031" s="418"/>
      <c r="PH2031" s="418"/>
      <c r="PI2031" s="418"/>
      <c r="PJ2031" s="418"/>
      <c r="PK2031" s="418"/>
      <c r="PL2031" s="418"/>
      <c r="PM2031" s="418"/>
      <c r="PN2031" s="418"/>
      <c r="PO2031" s="418"/>
      <c r="PP2031" s="418"/>
      <c r="PQ2031" s="418"/>
      <c r="PR2031" s="418"/>
      <c r="PS2031" s="418"/>
      <c r="PT2031" s="418"/>
      <c r="PU2031" s="418"/>
      <c r="PV2031" s="418"/>
      <c r="PW2031" s="418"/>
      <c r="PX2031" s="418"/>
      <c r="PY2031" s="418"/>
      <c r="PZ2031" s="418"/>
      <c r="QA2031" s="418"/>
      <c r="QB2031" s="418"/>
      <c r="QC2031" s="418"/>
      <c r="QD2031" s="418"/>
      <c r="QE2031" s="418"/>
      <c r="QF2031" s="418"/>
      <c r="QG2031" s="418"/>
      <c r="QH2031" s="418"/>
      <c r="QI2031" s="418"/>
      <c r="QJ2031" s="418"/>
      <c r="QK2031" s="418"/>
      <c r="QL2031" s="418"/>
      <c r="QM2031" s="418"/>
      <c r="QN2031" s="418"/>
      <c r="QO2031" s="418"/>
      <c r="QP2031" s="418"/>
      <c r="QQ2031" s="418"/>
      <c r="QR2031" s="418"/>
      <c r="QS2031" s="418"/>
      <c r="QT2031" s="418"/>
      <c r="QU2031" s="418"/>
      <c r="QV2031" s="418"/>
      <c r="QW2031" s="418"/>
      <c r="QX2031" s="418"/>
      <c r="QY2031" s="418"/>
      <c r="QZ2031" s="418"/>
      <c r="RA2031" s="418"/>
      <c r="RB2031" s="418"/>
      <c r="RC2031" s="418"/>
      <c r="RD2031" s="418"/>
      <c r="RE2031" s="418"/>
      <c r="RF2031" s="418"/>
      <c r="RG2031" s="418"/>
      <c r="RH2031" s="418"/>
      <c r="RI2031" s="418"/>
      <c r="RJ2031" s="418"/>
      <c r="RK2031" s="418"/>
      <c r="RL2031" s="418"/>
      <c r="RM2031" s="418"/>
      <c r="RN2031" s="418"/>
      <c r="RO2031" s="418"/>
      <c r="RP2031" s="418"/>
      <c r="RQ2031" s="418"/>
      <c r="RR2031" s="418"/>
      <c r="RS2031" s="418"/>
      <c r="RT2031" s="418"/>
      <c r="RU2031" s="418"/>
      <c r="RV2031" s="418"/>
      <c r="RW2031" s="418"/>
      <c r="RX2031" s="418"/>
      <c r="RY2031" s="418"/>
      <c r="RZ2031" s="418"/>
      <c r="SA2031" s="418"/>
      <c r="SB2031" s="418"/>
      <c r="SC2031" s="418"/>
      <c r="SD2031" s="418"/>
      <c r="SE2031" s="418"/>
      <c r="SF2031" s="418"/>
      <c r="SG2031" s="418"/>
      <c r="SH2031" s="418"/>
      <c r="SI2031" s="418"/>
      <c r="SJ2031" s="418"/>
      <c r="SK2031" s="418"/>
      <c r="SL2031" s="418"/>
      <c r="SM2031" s="418"/>
      <c r="SN2031" s="418"/>
      <c r="SO2031" s="418"/>
      <c r="SP2031" s="418"/>
      <c r="SQ2031" s="418"/>
      <c r="SR2031" s="418"/>
      <c r="SS2031" s="418"/>
      <c r="ST2031" s="418"/>
      <c r="SU2031" s="418"/>
      <c r="SV2031" s="418"/>
      <c r="SW2031" s="418"/>
      <c r="SX2031" s="418"/>
      <c r="SY2031" s="418"/>
      <c r="SZ2031" s="418"/>
      <c r="TA2031" s="418"/>
      <c r="TB2031" s="418"/>
      <c r="TC2031" s="418"/>
      <c r="TD2031" s="418"/>
      <c r="TE2031" s="418"/>
      <c r="TF2031" s="418"/>
      <c r="TG2031" s="418"/>
      <c r="TH2031" s="418"/>
      <c r="TI2031" s="418"/>
      <c r="TJ2031" s="418"/>
      <c r="TK2031" s="418"/>
      <c r="TL2031" s="418"/>
      <c r="TM2031" s="418"/>
      <c r="TN2031" s="418"/>
      <c r="TO2031" s="418"/>
      <c r="TP2031" s="418"/>
      <c r="TQ2031" s="418"/>
      <c r="TR2031" s="418"/>
      <c r="TS2031" s="418"/>
      <c r="TT2031" s="418"/>
      <c r="TU2031" s="418"/>
      <c r="TV2031" s="418"/>
      <c r="TW2031" s="418"/>
      <c r="TX2031" s="418"/>
      <c r="TY2031" s="418"/>
      <c r="TZ2031" s="418"/>
      <c r="UA2031" s="418"/>
      <c r="UB2031" s="418"/>
      <c r="UC2031" s="418"/>
      <c r="UD2031" s="418"/>
      <c r="UE2031" s="418"/>
      <c r="UF2031" s="418"/>
      <c r="UG2031" s="418"/>
      <c r="UH2031" s="418"/>
      <c r="UI2031" s="418"/>
      <c r="UJ2031" s="418"/>
      <c r="UK2031" s="418"/>
      <c r="UL2031" s="418"/>
      <c r="UM2031" s="418"/>
      <c r="UN2031" s="418"/>
      <c r="UO2031" s="418"/>
      <c r="UP2031" s="418"/>
      <c r="UQ2031" s="418"/>
      <c r="UR2031" s="418"/>
      <c r="US2031" s="418"/>
      <c r="UT2031" s="418"/>
      <c r="UU2031" s="418"/>
      <c r="UV2031" s="418"/>
      <c r="UW2031" s="418"/>
      <c r="UX2031" s="418"/>
      <c r="UY2031" s="418"/>
      <c r="UZ2031" s="418"/>
      <c r="VA2031" s="418"/>
      <c r="VB2031" s="418"/>
      <c r="VC2031" s="418"/>
      <c r="VD2031" s="418"/>
      <c r="VE2031" s="418"/>
      <c r="VF2031" s="418"/>
      <c r="VG2031" s="418"/>
      <c r="VH2031" s="418"/>
      <c r="VI2031" s="418"/>
      <c r="VJ2031" s="418"/>
      <c r="VK2031" s="418"/>
      <c r="VL2031" s="418"/>
      <c r="VM2031" s="418"/>
      <c r="VN2031" s="418"/>
      <c r="VO2031" s="418"/>
      <c r="VP2031" s="418"/>
      <c r="VQ2031" s="418"/>
      <c r="VR2031" s="418"/>
      <c r="VS2031" s="418"/>
      <c r="VT2031" s="418"/>
      <c r="VU2031" s="418"/>
      <c r="VV2031" s="418"/>
      <c r="VW2031" s="418"/>
      <c r="VX2031" s="418"/>
      <c r="VY2031" s="418"/>
      <c r="VZ2031" s="418"/>
      <c r="WA2031" s="418"/>
      <c r="WB2031" s="418"/>
      <c r="WC2031" s="418"/>
      <c r="WD2031" s="418"/>
      <c r="WE2031" s="418"/>
      <c r="WF2031" s="418"/>
      <c r="WG2031" s="418"/>
      <c r="WH2031" s="418"/>
      <c r="WI2031" s="418"/>
      <c r="WJ2031" s="418"/>
      <c r="WK2031" s="418"/>
      <c r="WL2031" s="418"/>
      <c r="WM2031" s="418"/>
      <c r="WN2031" s="418"/>
      <c r="WO2031" s="418"/>
      <c r="WP2031" s="418"/>
      <c r="WQ2031" s="418"/>
      <c r="WR2031" s="418"/>
      <c r="WS2031" s="418"/>
      <c r="WT2031" s="418"/>
      <c r="WU2031" s="418"/>
      <c r="WV2031" s="418"/>
      <c r="WW2031" s="418"/>
      <c r="WX2031" s="418"/>
      <c r="WY2031" s="418"/>
      <c r="WZ2031" s="418"/>
      <c r="XA2031" s="418"/>
      <c r="XB2031" s="418"/>
      <c r="XC2031" s="418"/>
      <c r="XD2031" s="418"/>
      <c r="XE2031" s="418"/>
      <c r="XF2031" s="418"/>
      <c r="XG2031" s="418"/>
      <c r="XH2031" s="418"/>
      <c r="XI2031" s="418"/>
      <c r="XJ2031" s="418"/>
      <c r="XK2031" s="418"/>
      <c r="XL2031" s="418"/>
      <c r="XM2031" s="418"/>
      <c r="XN2031" s="418"/>
      <c r="XO2031" s="418"/>
      <c r="XP2031" s="418"/>
      <c r="XQ2031" s="418"/>
      <c r="XR2031" s="418"/>
      <c r="XS2031" s="418"/>
      <c r="XT2031" s="418"/>
      <c r="XU2031" s="418"/>
      <c r="XV2031" s="418"/>
      <c r="XW2031" s="418"/>
      <c r="XX2031" s="418"/>
      <c r="XY2031" s="418"/>
      <c r="XZ2031" s="418"/>
      <c r="YA2031" s="418"/>
      <c r="YB2031" s="418"/>
      <c r="YC2031" s="418"/>
      <c r="YD2031" s="418"/>
      <c r="YE2031" s="418"/>
      <c r="YF2031" s="418"/>
      <c r="YG2031" s="418"/>
      <c r="YH2031" s="418"/>
      <c r="YI2031" s="418"/>
      <c r="YJ2031" s="418"/>
      <c r="YK2031" s="418"/>
      <c r="YL2031" s="418"/>
      <c r="YM2031" s="418"/>
      <c r="YN2031" s="418"/>
      <c r="YO2031" s="418"/>
      <c r="YP2031" s="418"/>
      <c r="YQ2031" s="418"/>
      <c r="YR2031" s="418"/>
      <c r="YS2031" s="418"/>
      <c r="YT2031" s="418"/>
      <c r="YU2031" s="418"/>
      <c r="YV2031" s="418"/>
      <c r="YW2031" s="418"/>
      <c r="YX2031" s="418"/>
      <c r="YY2031" s="418"/>
      <c r="YZ2031" s="418"/>
      <c r="ZA2031" s="418"/>
      <c r="ZB2031" s="418"/>
      <c r="ZC2031" s="418"/>
      <c r="ZD2031" s="418"/>
      <c r="ZE2031" s="418"/>
      <c r="ZF2031" s="418"/>
      <c r="ZG2031" s="418"/>
      <c r="ZH2031" s="418"/>
      <c r="ZI2031" s="418"/>
      <c r="ZJ2031" s="418"/>
      <c r="ZK2031" s="418"/>
      <c r="ZL2031" s="418"/>
      <c r="ZM2031" s="418"/>
      <c r="ZN2031" s="418"/>
      <c r="ZO2031" s="418"/>
      <c r="ZP2031" s="418"/>
      <c r="ZQ2031" s="418"/>
      <c r="ZR2031" s="418"/>
      <c r="ZS2031" s="418"/>
      <c r="ZT2031" s="418"/>
      <c r="ZU2031" s="418"/>
      <c r="ZV2031" s="418"/>
      <c r="ZW2031" s="418"/>
      <c r="ZX2031" s="418"/>
      <c r="ZY2031" s="418"/>
      <c r="ZZ2031" s="418"/>
      <c r="AAA2031" s="418"/>
      <c r="AAB2031" s="418"/>
      <c r="AAC2031" s="418"/>
      <c r="AAD2031" s="418"/>
      <c r="AAE2031" s="418"/>
      <c r="AAF2031" s="418"/>
      <c r="AAG2031" s="418"/>
      <c r="AAH2031" s="418"/>
      <c r="AAI2031" s="418"/>
      <c r="AAJ2031" s="418"/>
      <c r="AAK2031" s="418"/>
      <c r="AAL2031" s="418"/>
      <c r="AAM2031" s="418"/>
      <c r="AAN2031" s="418"/>
      <c r="AAO2031" s="418"/>
      <c r="AAP2031" s="418"/>
      <c r="AAQ2031" s="418"/>
      <c r="AAR2031" s="418"/>
      <c r="AAS2031" s="418"/>
      <c r="AAT2031" s="418"/>
      <c r="AAU2031" s="418"/>
      <c r="AAV2031" s="418"/>
      <c r="AAW2031" s="418"/>
      <c r="AAX2031" s="418"/>
      <c r="AAY2031" s="418"/>
      <c r="AAZ2031" s="418"/>
      <c r="ABA2031" s="418"/>
      <c r="ABB2031" s="418"/>
      <c r="ABC2031" s="418"/>
      <c r="ABD2031" s="418"/>
      <c r="ABE2031" s="418"/>
      <c r="ABF2031" s="418"/>
      <c r="ABG2031" s="418"/>
      <c r="ABH2031" s="418"/>
      <c r="ABI2031" s="418"/>
      <c r="ABJ2031" s="418"/>
      <c r="ABK2031" s="418"/>
      <c r="ABL2031" s="418"/>
      <c r="ABM2031" s="418"/>
      <c r="ABN2031" s="418"/>
      <c r="ABO2031" s="418"/>
      <c r="ABP2031" s="418"/>
      <c r="ABQ2031" s="418"/>
      <c r="ABR2031" s="418"/>
      <c r="ABS2031" s="418"/>
      <c r="ABT2031" s="418"/>
      <c r="ABU2031" s="418"/>
      <c r="ABV2031" s="418"/>
      <c r="ABW2031" s="418"/>
      <c r="ABX2031" s="418"/>
      <c r="ABY2031" s="418"/>
      <c r="ABZ2031" s="418"/>
      <c r="ACA2031" s="418"/>
      <c r="ACB2031" s="418"/>
      <c r="ACC2031" s="418"/>
      <c r="ACD2031" s="418"/>
      <c r="ACE2031" s="418"/>
      <c r="ACF2031" s="418"/>
      <c r="ACG2031" s="418"/>
      <c r="ACH2031" s="418"/>
      <c r="ACI2031" s="418"/>
      <c r="ACJ2031" s="418"/>
      <c r="ACK2031" s="418"/>
      <c r="ACL2031" s="418"/>
      <c r="ACM2031" s="418"/>
      <c r="ACN2031" s="418"/>
      <c r="ACO2031" s="418"/>
      <c r="ACP2031" s="418"/>
      <c r="ACQ2031" s="418"/>
      <c r="ACR2031" s="418"/>
      <c r="ACS2031" s="418"/>
      <c r="ACT2031" s="418"/>
      <c r="ACU2031" s="418"/>
      <c r="ACV2031" s="418"/>
      <c r="ACW2031" s="418"/>
      <c r="ACX2031" s="418"/>
      <c r="ACY2031" s="418"/>
      <c r="ACZ2031" s="418"/>
      <c r="ADA2031" s="418"/>
      <c r="ADB2031" s="418"/>
      <c r="ADC2031" s="418"/>
      <c r="ADD2031" s="418"/>
      <c r="ADE2031" s="418"/>
      <c r="ADF2031" s="418"/>
      <c r="ADG2031" s="418"/>
      <c r="ADH2031" s="418"/>
      <c r="ADI2031" s="418"/>
      <c r="ADJ2031" s="418"/>
      <c r="ADK2031" s="418"/>
      <c r="ADL2031" s="418"/>
      <c r="ADM2031" s="418"/>
      <c r="ADN2031" s="418"/>
      <c r="ADO2031" s="418"/>
      <c r="ADP2031" s="418"/>
      <c r="ADQ2031" s="418"/>
      <c r="ADR2031" s="418"/>
      <c r="ADS2031" s="418"/>
      <c r="ADT2031" s="418"/>
      <c r="ADU2031" s="418"/>
      <c r="ADV2031" s="418"/>
      <c r="ADW2031" s="418"/>
      <c r="ADX2031" s="418"/>
      <c r="ADY2031" s="418"/>
      <c r="ADZ2031" s="418"/>
      <c r="AEA2031" s="418"/>
      <c r="AEB2031" s="418"/>
      <c r="AEC2031" s="418"/>
      <c r="AED2031" s="418"/>
      <c r="AEE2031" s="418"/>
      <c r="AEF2031" s="418"/>
      <c r="AEG2031" s="418"/>
      <c r="AEH2031" s="418"/>
      <c r="AEI2031" s="418"/>
      <c r="AEJ2031" s="418"/>
      <c r="AEK2031" s="418"/>
      <c r="AEL2031" s="418"/>
      <c r="AEM2031" s="418"/>
      <c r="AEN2031" s="418"/>
      <c r="AEO2031" s="418"/>
      <c r="AEP2031" s="418"/>
      <c r="AEQ2031" s="418"/>
      <c r="AER2031" s="418"/>
      <c r="AES2031" s="418"/>
      <c r="AET2031" s="418"/>
      <c r="AEU2031" s="418"/>
      <c r="AEV2031" s="418"/>
      <c r="AEW2031" s="418"/>
      <c r="AEX2031" s="418"/>
      <c r="AEY2031" s="418"/>
      <c r="AEZ2031" s="418"/>
      <c r="AFA2031" s="418"/>
      <c r="AFB2031" s="418"/>
      <c r="AFC2031" s="418"/>
      <c r="AFD2031" s="418"/>
      <c r="AFE2031" s="418"/>
      <c r="AFF2031" s="418"/>
      <c r="AFG2031" s="418"/>
      <c r="AFH2031" s="418"/>
      <c r="AFI2031" s="418"/>
      <c r="AFJ2031" s="418"/>
      <c r="AFK2031" s="418"/>
      <c r="AFL2031" s="418"/>
      <c r="AFM2031" s="418"/>
      <c r="AFN2031" s="418"/>
      <c r="AFO2031" s="418"/>
      <c r="AFP2031" s="418"/>
      <c r="AFQ2031" s="418"/>
      <c r="AFR2031" s="418"/>
      <c r="AFS2031" s="418"/>
      <c r="AFT2031" s="418"/>
      <c r="AFU2031" s="418"/>
      <c r="AFV2031" s="418"/>
      <c r="AFW2031" s="418"/>
      <c r="AFX2031" s="418"/>
      <c r="AFY2031" s="418"/>
      <c r="AFZ2031" s="418"/>
      <c r="AGA2031" s="418"/>
      <c r="AGB2031" s="418"/>
      <c r="AGC2031" s="418"/>
      <c r="AGD2031" s="418"/>
      <c r="AGE2031" s="418"/>
      <c r="AGF2031" s="418"/>
      <c r="AGG2031" s="418"/>
      <c r="AGH2031" s="418"/>
      <c r="AGI2031" s="418"/>
      <c r="AGJ2031" s="418"/>
      <c r="AGK2031" s="418"/>
      <c r="AGL2031" s="418"/>
      <c r="AGM2031" s="418"/>
      <c r="AGN2031" s="418"/>
      <c r="AGO2031" s="418"/>
      <c r="AGP2031" s="418"/>
      <c r="AGQ2031" s="418"/>
      <c r="AGR2031" s="418"/>
      <c r="AGS2031" s="418"/>
      <c r="AGT2031" s="418"/>
      <c r="AGU2031" s="418"/>
      <c r="AGV2031" s="418"/>
      <c r="AGW2031" s="418"/>
      <c r="AGX2031" s="418"/>
      <c r="AGY2031" s="418"/>
      <c r="AGZ2031" s="418"/>
      <c r="AHA2031" s="418"/>
      <c r="AHB2031" s="418"/>
      <c r="AHC2031" s="418"/>
      <c r="AHD2031" s="418"/>
      <c r="AHE2031" s="418"/>
      <c r="AHF2031" s="418"/>
      <c r="AHG2031" s="418"/>
      <c r="AHH2031" s="418"/>
      <c r="AHI2031" s="418"/>
      <c r="AHJ2031" s="418"/>
      <c r="AHK2031" s="418"/>
      <c r="AHL2031" s="418"/>
      <c r="AHM2031" s="418"/>
      <c r="AHN2031" s="418"/>
      <c r="AHO2031" s="418"/>
      <c r="AHP2031" s="418"/>
      <c r="AHQ2031" s="418"/>
      <c r="AHR2031" s="418"/>
      <c r="AHS2031" s="418"/>
      <c r="AHT2031" s="418"/>
      <c r="AHU2031" s="418"/>
      <c r="AHV2031" s="418"/>
      <c r="AHW2031" s="418"/>
      <c r="AHX2031" s="418"/>
      <c r="AHY2031" s="418"/>
      <c r="AHZ2031" s="418"/>
      <c r="AIA2031" s="418"/>
      <c r="AIB2031" s="418"/>
      <c r="AIC2031" s="418"/>
      <c r="AID2031" s="418"/>
      <c r="AIE2031" s="418"/>
      <c r="AIF2031" s="418"/>
      <c r="AIG2031" s="418"/>
      <c r="AIH2031" s="418"/>
      <c r="AII2031" s="418"/>
      <c r="AIJ2031" s="418"/>
      <c r="AIK2031" s="418"/>
      <c r="AIL2031" s="418"/>
      <c r="AIM2031" s="418"/>
      <c r="AIN2031" s="418"/>
      <c r="AIO2031" s="418"/>
      <c r="AIP2031" s="418"/>
      <c r="AIQ2031" s="418"/>
      <c r="AIR2031" s="418"/>
      <c r="AIS2031" s="418"/>
      <c r="AIT2031" s="418"/>
      <c r="AIU2031" s="418"/>
      <c r="AIV2031" s="418"/>
      <c r="AIW2031" s="418"/>
      <c r="AIX2031" s="418"/>
      <c r="AIY2031" s="418"/>
      <c r="AIZ2031" s="418"/>
      <c r="AJA2031" s="418"/>
      <c r="AJB2031" s="418"/>
      <c r="AJC2031" s="418"/>
      <c r="AJD2031" s="418"/>
      <c r="AJE2031" s="418"/>
      <c r="AJF2031" s="418"/>
      <c r="AJG2031" s="418"/>
      <c r="AJH2031" s="418"/>
      <c r="AJI2031" s="418"/>
      <c r="AJJ2031" s="418"/>
      <c r="AJK2031" s="418"/>
      <c r="AJL2031" s="418"/>
      <c r="AJM2031" s="418"/>
      <c r="AJN2031" s="418"/>
      <c r="AJO2031" s="418"/>
      <c r="AJP2031" s="418"/>
      <c r="AJQ2031" s="418"/>
      <c r="AJR2031" s="418"/>
      <c r="AJS2031" s="418"/>
      <c r="AJT2031" s="418"/>
      <c r="AJU2031" s="418"/>
      <c r="AJV2031" s="418"/>
      <c r="AJW2031" s="418"/>
      <c r="AJX2031" s="418"/>
      <c r="AJY2031" s="418"/>
      <c r="AJZ2031" s="418"/>
      <c r="AKA2031" s="418"/>
      <c r="AKB2031" s="418"/>
      <c r="AKC2031" s="418"/>
      <c r="AKD2031" s="418"/>
      <c r="AKE2031" s="418"/>
      <c r="AKF2031" s="418"/>
      <c r="AKG2031" s="418"/>
      <c r="AKH2031" s="418"/>
      <c r="AKI2031" s="418"/>
      <c r="AKJ2031" s="418"/>
      <c r="AKK2031" s="418"/>
      <c r="AKL2031" s="418"/>
      <c r="AKM2031" s="418"/>
      <c r="AKN2031" s="418"/>
      <c r="AKO2031" s="418"/>
      <c r="AKP2031" s="418"/>
      <c r="AKQ2031" s="418"/>
      <c r="AKR2031" s="418"/>
      <c r="AKS2031" s="418"/>
      <c r="AKT2031" s="418"/>
      <c r="AKU2031" s="418"/>
      <c r="AKV2031" s="418"/>
      <c r="AKW2031" s="418"/>
      <c r="AKX2031" s="418"/>
      <c r="AKY2031" s="418"/>
      <c r="AKZ2031" s="418"/>
      <c r="ALA2031" s="418"/>
      <c r="ALB2031" s="418"/>
      <c r="ALC2031" s="418"/>
      <c r="ALD2031" s="418"/>
      <c r="ALE2031" s="418"/>
      <c r="ALF2031" s="418"/>
      <c r="ALG2031" s="418"/>
      <c r="ALH2031" s="418"/>
      <c r="ALI2031" s="418"/>
      <c r="ALJ2031" s="418"/>
      <c r="ALK2031" s="418"/>
      <c r="ALL2031" s="418"/>
      <c r="ALM2031" s="418"/>
      <c r="ALN2031" s="418"/>
      <c r="ALO2031" s="418"/>
      <c r="ALP2031" s="418"/>
      <c r="ALQ2031" s="418"/>
      <c r="ALR2031" s="418"/>
      <c r="ALS2031" s="418"/>
      <c r="ALT2031" s="418"/>
      <c r="ALU2031" s="418"/>
      <c r="ALV2031" s="418"/>
      <c r="ALW2031" s="418"/>
      <c r="ALX2031" s="418"/>
      <c r="ALY2031" s="418"/>
      <c r="ALZ2031" s="418"/>
      <c r="AMA2031" s="418"/>
      <c r="AMB2031" s="418"/>
      <c r="AMC2031" s="418"/>
      <c r="AMD2031" s="418"/>
      <c r="AME2031" s="418"/>
      <c r="AMF2031" s="418"/>
      <c r="AMG2031" s="418"/>
      <c r="AMH2031" s="418"/>
      <c r="AMI2031" s="418"/>
      <c r="AMJ2031" s="418"/>
      <c r="AMK2031" s="418"/>
      <c r="AML2031" s="418"/>
      <c r="AMM2031" s="418"/>
      <c r="AMN2031" s="418"/>
      <c r="AMO2031" s="418"/>
      <c r="AMP2031" s="418"/>
      <c r="AMQ2031" s="418"/>
      <c r="AMR2031" s="418"/>
      <c r="AMS2031" s="418"/>
      <c r="AMT2031" s="418"/>
      <c r="AMU2031" s="418"/>
      <c r="AMV2031" s="418"/>
      <c r="AMW2031" s="418"/>
      <c r="AMX2031" s="418"/>
      <c r="AMY2031" s="418"/>
      <c r="AMZ2031" s="418"/>
      <c r="ANA2031" s="418"/>
      <c r="ANB2031" s="418"/>
      <c r="ANC2031" s="418"/>
      <c r="AND2031" s="418"/>
      <c r="ANE2031" s="418"/>
      <c r="ANF2031" s="418"/>
      <c r="ANG2031" s="418"/>
      <c r="ANH2031" s="418"/>
      <c r="ANI2031" s="418"/>
      <c r="ANJ2031" s="418"/>
      <c r="ANK2031" s="418"/>
      <c r="ANL2031" s="418"/>
      <c r="ANM2031" s="418"/>
      <c r="ANN2031" s="418"/>
      <c r="ANO2031" s="418"/>
      <c r="ANP2031" s="418"/>
      <c r="ANQ2031" s="418"/>
      <c r="ANR2031" s="418"/>
      <c r="ANS2031" s="418"/>
      <c r="ANT2031" s="418"/>
      <c r="ANU2031" s="418"/>
      <c r="ANV2031" s="418"/>
      <c r="ANW2031" s="418"/>
      <c r="ANX2031" s="418"/>
      <c r="ANY2031" s="418"/>
      <c r="ANZ2031" s="418"/>
      <c r="AOA2031" s="418"/>
      <c r="AOB2031" s="418"/>
      <c r="AOC2031" s="418"/>
      <c r="AOD2031" s="418"/>
      <c r="AOE2031" s="418"/>
      <c r="AOF2031" s="418"/>
      <c r="AOG2031" s="418"/>
      <c r="AOH2031" s="418"/>
      <c r="AOI2031" s="418"/>
      <c r="AOJ2031" s="418"/>
      <c r="AOK2031" s="418"/>
      <c r="AOL2031" s="418"/>
      <c r="AOM2031" s="418"/>
      <c r="AON2031" s="418"/>
      <c r="AOO2031" s="418"/>
      <c r="AOP2031" s="418"/>
      <c r="AOQ2031" s="418"/>
      <c r="AOR2031" s="418"/>
      <c r="AOS2031" s="418"/>
      <c r="AOT2031" s="418"/>
      <c r="AOU2031" s="418"/>
      <c r="AOV2031" s="418"/>
      <c r="AOW2031" s="418"/>
      <c r="AOX2031" s="418"/>
      <c r="AOY2031" s="418"/>
      <c r="AOZ2031" s="418"/>
      <c r="APA2031" s="418"/>
      <c r="APB2031" s="418"/>
      <c r="APC2031" s="418"/>
      <c r="APD2031" s="418"/>
      <c r="APE2031" s="418"/>
      <c r="APF2031" s="418"/>
      <c r="APG2031" s="418"/>
      <c r="APH2031" s="418"/>
      <c r="API2031" s="418"/>
      <c r="APJ2031" s="418"/>
      <c r="APK2031" s="418"/>
      <c r="APL2031" s="418"/>
      <c r="APM2031" s="418"/>
      <c r="APN2031" s="418"/>
      <c r="APO2031" s="418"/>
      <c r="APP2031" s="418"/>
      <c r="APQ2031" s="418"/>
      <c r="APR2031" s="418"/>
      <c r="APS2031" s="418"/>
      <c r="APT2031" s="418"/>
      <c r="APU2031" s="418"/>
      <c r="APV2031" s="418"/>
      <c r="APW2031" s="418"/>
      <c r="APX2031" s="418"/>
      <c r="APY2031" s="418"/>
      <c r="APZ2031" s="418"/>
      <c r="AQA2031" s="418"/>
      <c r="AQB2031" s="418"/>
      <c r="AQC2031" s="418"/>
      <c r="AQD2031" s="418"/>
      <c r="AQE2031" s="418"/>
      <c r="AQF2031" s="418"/>
      <c r="AQG2031" s="418"/>
      <c r="AQH2031" s="418"/>
      <c r="AQI2031" s="418"/>
      <c r="AQJ2031" s="418"/>
      <c r="AQK2031" s="418"/>
      <c r="AQL2031" s="418"/>
      <c r="AQM2031" s="418"/>
      <c r="AQN2031" s="418"/>
      <c r="AQO2031" s="418"/>
      <c r="AQP2031" s="418"/>
      <c r="AQQ2031" s="418"/>
      <c r="AQR2031" s="418"/>
      <c r="AQS2031" s="418"/>
      <c r="AQT2031" s="418"/>
      <c r="AQU2031" s="418"/>
      <c r="AQV2031" s="418"/>
      <c r="AQW2031" s="418"/>
      <c r="AQX2031" s="418"/>
      <c r="AQY2031" s="418"/>
      <c r="AQZ2031" s="418"/>
      <c r="ARA2031" s="418"/>
      <c r="ARB2031" s="418"/>
      <c r="ARC2031" s="418"/>
      <c r="ARD2031" s="418"/>
      <c r="ARE2031" s="418"/>
      <c r="ARF2031" s="418"/>
      <c r="ARG2031" s="418"/>
      <c r="ARH2031" s="418"/>
      <c r="ARI2031" s="418"/>
      <c r="ARJ2031" s="418"/>
      <c r="ARK2031" s="418"/>
      <c r="ARL2031" s="418"/>
      <c r="ARM2031" s="418"/>
      <c r="ARN2031" s="418"/>
      <c r="ARO2031" s="418"/>
      <c r="ARP2031" s="418"/>
      <c r="ARQ2031" s="418"/>
      <c r="ARR2031" s="418"/>
      <c r="ARS2031" s="418"/>
      <c r="ART2031" s="418"/>
      <c r="ARU2031" s="418"/>
      <c r="ARV2031" s="418"/>
      <c r="ARW2031" s="418"/>
      <c r="ARX2031" s="418"/>
      <c r="ARY2031" s="418"/>
      <c r="ARZ2031" s="418"/>
      <c r="ASA2031" s="418"/>
      <c r="ASB2031" s="418"/>
      <c r="ASC2031" s="418"/>
      <c r="ASD2031" s="418"/>
      <c r="ASE2031" s="418"/>
      <c r="ASF2031" s="418"/>
      <c r="ASG2031" s="418"/>
      <c r="ASH2031" s="418"/>
      <c r="ASI2031" s="418"/>
      <c r="ASJ2031" s="418"/>
      <c r="ASK2031" s="418"/>
      <c r="ASL2031" s="418"/>
      <c r="ASM2031" s="418"/>
      <c r="ASN2031" s="418"/>
      <c r="ASO2031" s="418"/>
      <c r="ASP2031" s="418"/>
      <c r="ASQ2031" s="418"/>
      <c r="ASR2031" s="418"/>
      <c r="ASS2031" s="418"/>
      <c r="AST2031" s="418"/>
      <c r="ASU2031" s="418"/>
      <c r="ASV2031" s="418"/>
      <c r="ASW2031" s="418"/>
      <c r="ASX2031" s="418"/>
      <c r="ASY2031" s="418"/>
      <c r="ASZ2031" s="418"/>
      <c r="ATA2031" s="418"/>
      <c r="ATB2031" s="418"/>
      <c r="ATC2031" s="418"/>
      <c r="ATD2031" s="418"/>
      <c r="ATE2031" s="418"/>
      <c r="ATF2031" s="418"/>
      <c r="ATG2031" s="418"/>
      <c r="ATH2031" s="418"/>
      <c r="ATI2031" s="418"/>
      <c r="ATJ2031" s="418"/>
      <c r="ATK2031" s="418"/>
      <c r="ATL2031" s="418"/>
      <c r="ATM2031" s="418"/>
      <c r="ATN2031" s="418"/>
      <c r="ATO2031" s="418"/>
      <c r="ATP2031" s="418"/>
      <c r="ATQ2031" s="418"/>
      <c r="ATR2031" s="418"/>
      <c r="ATS2031" s="418"/>
      <c r="ATT2031" s="418"/>
      <c r="ATU2031" s="418"/>
      <c r="ATV2031" s="418"/>
      <c r="ATW2031" s="418"/>
      <c r="ATX2031" s="418"/>
      <c r="ATY2031" s="418"/>
      <c r="ATZ2031" s="418"/>
      <c r="AUA2031" s="418"/>
      <c r="AUB2031" s="418"/>
      <c r="AUC2031" s="418"/>
      <c r="AUD2031" s="418"/>
      <c r="AUE2031" s="418"/>
      <c r="AUF2031" s="418"/>
      <c r="AUG2031" s="418"/>
      <c r="AUH2031" s="418"/>
      <c r="AUI2031" s="418"/>
      <c r="AUJ2031" s="418"/>
      <c r="AUK2031" s="418"/>
      <c r="AUL2031" s="418"/>
      <c r="AUM2031" s="418"/>
      <c r="AUN2031" s="418"/>
      <c r="AUO2031" s="418"/>
      <c r="AUP2031" s="418"/>
      <c r="AUQ2031" s="418"/>
      <c r="AUR2031" s="418"/>
      <c r="AUS2031" s="418"/>
      <c r="AUT2031" s="418"/>
      <c r="AUU2031" s="418"/>
      <c r="AUV2031" s="418"/>
      <c r="AUW2031" s="418"/>
      <c r="AUX2031" s="418"/>
      <c r="AUY2031" s="418"/>
      <c r="AUZ2031" s="418"/>
      <c r="AVA2031" s="418"/>
      <c r="AVB2031" s="418"/>
      <c r="AVC2031" s="418"/>
      <c r="AVD2031" s="418"/>
      <c r="AVE2031" s="418"/>
      <c r="AVF2031" s="418"/>
      <c r="AVG2031" s="418"/>
      <c r="AVH2031" s="418"/>
      <c r="AVI2031" s="418"/>
      <c r="AVJ2031" s="418"/>
      <c r="AVK2031" s="418"/>
      <c r="AVL2031" s="418"/>
      <c r="AVM2031" s="418"/>
      <c r="AVN2031" s="418"/>
      <c r="AVO2031" s="418"/>
      <c r="AVP2031" s="418"/>
      <c r="AVQ2031" s="418"/>
      <c r="AVR2031" s="418"/>
      <c r="AVS2031" s="418"/>
      <c r="AVT2031" s="418"/>
      <c r="AVU2031" s="418"/>
      <c r="AVV2031" s="418"/>
      <c r="AVW2031" s="418"/>
      <c r="AVX2031" s="418"/>
      <c r="AVY2031" s="418"/>
      <c r="AVZ2031" s="418"/>
      <c r="AWA2031" s="418"/>
      <c r="AWB2031" s="418"/>
      <c r="AWC2031" s="418"/>
      <c r="AWD2031" s="418"/>
      <c r="AWE2031" s="418"/>
      <c r="AWF2031" s="418"/>
      <c r="AWG2031" s="418"/>
      <c r="AWH2031" s="418"/>
      <c r="AWI2031" s="418"/>
      <c r="AWJ2031" s="418"/>
      <c r="AWK2031" s="418"/>
      <c r="AWL2031" s="418"/>
      <c r="AWM2031" s="418"/>
      <c r="AWN2031" s="418"/>
      <c r="AWO2031" s="418"/>
      <c r="AWP2031" s="418"/>
      <c r="AWQ2031" s="418"/>
      <c r="AWR2031" s="418"/>
      <c r="AWS2031" s="418"/>
      <c r="AWT2031" s="418"/>
      <c r="AWU2031" s="418"/>
      <c r="AWV2031" s="418"/>
      <c r="AWW2031" s="418"/>
      <c r="AWX2031" s="418"/>
      <c r="AWY2031" s="418"/>
      <c r="AWZ2031" s="418"/>
      <c r="AXA2031" s="418"/>
      <c r="AXB2031" s="418"/>
      <c r="AXC2031" s="418"/>
      <c r="AXD2031" s="418"/>
      <c r="AXE2031" s="418"/>
      <c r="AXF2031" s="418"/>
      <c r="AXG2031" s="418"/>
      <c r="AXH2031" s="418"/>
      <c r="AXI2031" s="418"/>
      <c r="AXJ2031" s="418"/>
      <c r="AXK2031" s="418"/>
      <c r="AXL2031" s="418"/>
      <c r="AXM2031" s="418"/>
      <c r="AXN2031" s="418"/>
      <c r="AXO2031" s="418"/>
      <c r="AXP2031" s="418"/>
      <c r="AXQ2031" s="418"/>
      <c r="AXR2031" s="418"/>
      <c r="AXS2031" s="418"/>
      <c r="AXT2031" s="418"/>
      <c r="AXU2031" s="418"/>
      <c r="AXV2031" s="418"/>
      <c r="AXW2031" s="418"/>
      <c r="AXX2031" s="418"/>
      <c r="AXY2031" s="418"/>
      <c r="AXZ2031" s="418"/>
      <c r="AYA2031" s="418"/>
      <c r="AYB2031" s="418"/>
      <c r="AYC2031" s="418"/>
      <c r="AYD2031" s="418"/>
      <c r="AYE2031" s="418"/>
      <c r="AYF2031" s="418"/>
      <c r="AYG2031" s="418"/>
      <c r="AYH2031" s="418"/>
      <c r="AYI2031" s="418"/>
      <c r="AYJ2031" s="418"/>
      <c r="AYK2031" s="418"/>
      <c r="AYL2031" s="418"/>
      <c r="AYM2031" s="418"/>
      <c r="AYN2031" s="418"/>
      <c r="AYO2031" s="418"/>
      <c r="AYP2031" s="418"/>
      <c r="AYQ2031" s="418"/>
      <c r="AYR2031" s="418"/>
      <c r="AYS2031" s="418"/>
      <c r="AYT2031" s="418"/>
      <c r="AYU2031" s="418"/>
      <c r="AYV2031" s="418"/>
      <c r="AYW2031" s="418"/>
      <c r="AYX2031" s="418"/>
      <c r="AYY2031" s="418"/>
      <c r="AYZ2031" s="418"/>
      <c r="AZA2031" s="418"/>
      <c r="AZB2031" s="418"/>
      <c r="AZC2031" s="418"/>
      <c r="AZD2031" s="418"/>
      <c r="AZE2031" s="418"/>
      <c r="AZF2031" s="418"/>
      <c r="AZG2031" s="418"/>
      <c r="AZH2031" s="418"/>
      <c r="AZI2031" s="418"/>
      <c r="AZJ2031" s="418"/>
      <c r="AZK2031" s="418"/>
      <c r="AZL2031" s="418"/>
      <c r="AZM2031" s="418"/>
      <c r="AZN2031" s="418"/>
      <c r="AZO2031" s="418"/>
      <c r="AZP2031" s="418"/>
      <c r="AZQ2031" s="418"/>
      <c r="AZR2031" s="418"/>
      <c r="AZS2031" s="418"/>
      <c r="AZT2031" s="418"/>
      <c r="AZU2031" s="418"/>
      <c r="AZV2031" s="418"/>
      <c r="AZW2031" s="418"/>
      <c r="AZX2031" s="418"/>
      <c r="AZY2031" s="418"/>
      <c r="AZZ2031" s="418"/>
      <c r="BAA2031" s="418"/>
      <c r="BAB2031" s="418"/>
      <c r="BAC2031" s="418"/>
      <c r="BAD2031" s="418"/>
      <c r="BAE2031" s="418"/>
      <c r="BAF2031" s="418"/>
      <c r="BAG2031" s="418"/>
      <c r="BAH2031" s="418"/>
      <c r="BAI2031" s="418"/>
      <c r="BAJ2031" s="418"/>
      <c r="BAK2031" s="418"/>
      <c r="BAL2031" s="418"/>
      <c r="BAM2031" s="418"/>
      <c r="BAN2031" s="418"/>
      <c r="BAO2031" s="418"/>
      <c r="BAP2031" s="418"/>
      <c r="BAQ2031" s="418"/>
      <c r="BAR2031" s="418"/>
      <c r="BAS2031" s="418"/>
      <c r="BAT2031" s="418"/>
      <c r="BAU2031" s="418"/>
      <c r="BAV2031" s="418"/>
      <c r="BAW2031" s="418"/>
      <c r="BAX2031" s="418"/>
      <c r="BAY2031" s="418"/>
      <c r="BAZ2031" s="418"/>
      <c r="BBA2031" s="418"/>
      <c r="BBB2031" s="418"/>
      <c r="BBC2031" s="418"/>
      <c r="BBD2031" s="418"/>
      <c r="BBE2031" s="418"/>
      <c r="BBF2031" s="418"/>
      <c r="BBG2031" s="418"/>
      <c r="BBH2031" s="418"/>
      <c r="BBI2031" s="418"/>
      <c r="BBJ2031" s="418"/>
      <c r="BBK2031" s="418"/>
      <c r="BBL2031" s="418"/>
      <c r="BBM2031" s="418"/>
      <c r="BBN2031" s="418"/>
      <c r="BBO2031" s="418"/>
      <c r="BBP2031" s="418"/>
      <c r="BBQ2031" s="418"/>
      <c r="BBR2031" s="418"/>
      <c r="BBS2031" s="418"/>
      <c r="BBT2031" s="418"/>
      <c r="BBU2031" s="418"/>
      <c r="BBV2031" s="418"/>
      <c r="BBW2031" s="418"/>
      <c r="BBX2031" s="418"/>
      <c r="BBY2031" s="418"/>
      <c r="BBZ2031" s="418"/>
      <c r="BCA2031" s="418"/>
      <c r="BCB2031" s="418"/>
      <c r="BCC2031" s="418"/>
      <c r="BCD2031" s="418"/>
      <c r="BCE2031" s="418"/>
      <c r="BCF2031" s="418"/>
      <c r="BCG2031" s="418"/>
      <c r="BCH2031" s="418"/>
      <c r="BCI2031" s="418"/>
      <c r="BCJ2031" s="418"/>
      <c r="BCK2031" s="418"/>
      <c r="BCL2031" s="418"/>
      <c r="BCM2031" s="418"/>
      <c r="BCN2031" s="418"/>
      <c r="BCO2031" s="418"/>
      <c r="BCP2031" s="418"/>
      <c r="BCQ2031" s="418"/>
      <c r="BCR2031" s="418"/>
      <c r="BCS2031" s="418"/>
      <c r="BCT2031" s="418"/>
      <c r="BCU2031" s="418"/>
      <c r="BCV2031" s="418"/>
      <c r="BCW2031" s="418"/>
      <c r="BCX2031" s="418"/>
      <c r="BCY2031" s="418"/>
      <c r="BCZ2031" s="418"/>
      <c r="BDA2031" s="418"/>
      <c r="BDB2031" s="418"/>
      <c r="BDC2031" s="418"/>
      <c r="BDD2031" s="418"/>
      <c r="BDE2031" s="418"/>
      <c r="BDF2031" s="418"/>
      <c r="BDG2031" s="418"/>
      <c r="BDH2031" s="418"/>
      <c r="BDI2031" s="418"/>
      <c r="BDJ2031" s="418"/>
      <c r="BDK2031" s="418"/>
      <c r="BDL2031" s="418"/>
      <c r="BDM2031" s="418"/>
      <c r="BDN2031" s="418"/>
      <c r="BDO2031" s="418"/>
      <c r="BDP2031" s="418"/>
      <c r="BDQ2031" s="418"/>
      <c r="BDR2031" s="418"/>
      <c r="BDS2031" s="418"/>
      <c r="BDT2031" s="418"/>
      <c r="BDU2031" s="418"/>
      <c r="BDV2031" s="418"/>
      <c r="BDW2031" s="418"/>
      <c r="BDX2031" s="418"/>
      <c r="BDY2031" s="418"/>
      <c r="BDZ2031" s="418"/>
      <c r="BEA2031" s="418"/>
      <c r="BEB2031" s="418"/>
      <c r="BEC2031" s="418"/>
      <c r="BED2031" s="418"/>
      <c r="BEE2031" s="418"/>
      <c r="BEF2031" s="418"/>
      <c r="BEG2031" s="418"/>
      <c r="BEH2031" s="418"/>
      <c r="BEI2031" s="418"/>
      <c r="BEJ2031" s="418"/>
      <c r="BEK2031" s="418"/>
      <c r="BEL2031" s="418"/>
      <c r="BEM2031" s="418"/>
      <c r="BEN2031" s="418"/>
      <c r="BEO2031" s="418"/>
      <c r="BEP2031" s="418"/>
      <c r="BEQ2031" s="418"/>
      <c r="BER2031" s="418"/>
      <c r="BES2031" s="418"/>
      <c r="BET2031" s="418"/>
      <c r="BEU2031" s="418"/>
      <c r="BEV2031" s="418"/>
      <c r="BEW2031" s="418"/>
      <c r="BEX2031" s="418"/>
      <c r="BEY2031" s="418"/>
      <c r="BEZ2031" s="418"/>
      <c r="BFA2031" s="418"/>
      <c r="BFB2031" s="418"/>
      <c r="BFC2031" s="418"/>
      <c r="BFD2031" s="418"/>
      <c r="BFE2031" s="418"/>
      <c r="BFF2031" s="418"/>
      <c r="BFG2031" s="418"/>
      <c r="BFH2031" s="418"/>
      <c r="BFI2031" s="418"/>
      <c r="BFJ2031" s="418"/>
      <c r="BFK2031" s="418"/>
      <c r="BFL2031" s="418"/>
      <c r="BFM2031" s="418"/>
      <c r="BFN2031" s="418"/>
      <c r="BFO2031" s="418"/>
      <c r="BFP2031" s="418"/>
      <c r="BFQ2031" s="418"/>
      <c r="BFR2031" s="418"/>
      <c r="BFS2031" s="418"/>
      <c r="BFT2031" s="418"/>
      <c r="BFU2031" s="418"/>
      <c r="BFV2031" s="418"/>
      <c r="BFW2031" s="418"/>
      <c r="BFX2031" s="418"/>
      <c r="BFY2031" s="418"/>
      <c r="BFZ2031" s="418"/>
      <c r="BGA2031" s="418"/>
      <c r="BGB2031" s="418"/>
      <c r="BGC2031" s="418"/>
      <c r="BGD2031" s="418"/>
      <c r="BGE2031" s="418"/>
      <c r="BGF2031" s="418"/>
      <c r="BGG2031" s="418"/>
      <c r="BGH2031" s="418"/>
      <c r="BGI2031" s="418"/>
      <c r="BGJ2031" s="418"/>
      <c r="BGK2031" s="418"/>
      <c r="BGL2031" s="418"/>
      <c r="BGM2031" s="418"/>
      <c r="BGN2031" s="418"/>
      <c r="BGO2031" s="418"/>
      <c r="BGP2031" s="418"/>
      <c r="BGQ2031" s="418"/>
      <c r="BGR2031" s="418"/>
      <c r="BGS2031" s="418"/>
      <c r="BGT2031" s="418"/>
      <c r="BGU2031" s="418"/>
      <c r="BGV2031" s="418"/>
      <c r="BGW2031" s="418"/>
      <c r="BGX2031" s="418"/>
      <c r="BGY2031" s="418"/>
      <c r="BGZ2031" s="418"/>
      <c r="BHA2031" s="418"/>
      <c r="BHB2031" s="418"/>
      <c r="BHC2031" s="418"/>
      <c r="BHD2031" s="418"/>
      <c r="BHE2031" s="418"/>
      <c r="BHF2031" s="418"/>
      <c r="BHG2031" s="418"/>
      <c r="BHH2031" s="418"/>
      <c r="BHI2031" s="418"/>
      <c r="BHJ2031" s="418"/>
      <c r="BHK2031" s="418"/>
      <c r="BHL2031" s="418"/>
      <c r="BHM2031" s="418"/>
      <c r="BHN2031" s="418"/>
      <c r="BHO2031" s="418"/>
      <c r="BHP2031" s="418"/>
      <c r="BHQ2031" s="418"/>
      <c r="BHR2031" s="418"/>
      <c r="BHS2031" s="418"/>
      <c r="BHT2031" s="418"/>
      <c r="BHU2031" s="418"/>
      <c r="BHV2031" s="418"/>
      <c r="BHW2031" s="418"/>
      <c r="BHX2031" s="418"/>
      <c r="BHY2031" s="418"/>
      <c r="BHZ2031" s="418"/>
      <c r="BIA2031" s="418"/>
      <c r="BIB2031" s="418"/>
      <c r="BIC2031" s="418"/>
      <c r="BID2031" s="418"/>
      <c r="BIE2031" s="418"/>
      <c r="BIF2031" s="418"/>
      <c r="BIG2031" s="418"/>
      <c r="BIH2031" s="418"/>
      <c r="BII2031" s="418"/>
      <c r="BIJ2031" s="418"/>
      <c r="BIK2031" s="418"/>
      <c r="BIL2031" s="418"/>
      <c r="BIM2031" s="418"/>
      <c r="BIN2031" s="418"/>
      <c r="BIO2031" s="418"/>
      <c r="BIP2031" s="418"/>
      <c r="BIQ2031" s="418"/>
      <c r="BIR2031" s="418"/>
      <c r="BIS2031" s="418"/>
      <c r="BIT2031" s="418"/>
      <c r="BIU2031" s="418"/>
      <c r="BIV2031" s="418"/>
      <c r="BIW2031" s="418"/>
      <c r="BIX2031" s="418"/>
      <c r="BIY2031" s="418"/>
      <c r="BIZ2031" s="418"/>
      <c r="BJA2031" s="418"/>
      <c r="BJB2031" s="418"/>
      <c r="BJC2031" s="418"/>
      <c r="BJD2031" s="418"/>
      <c r="BJE2031" s="418"/>
      <c r="BJF2031" s="418"/>
      <c r="BJG2031" s="418"/>
      <c r="BJH2031" s="418"/>
      <c r="BJI2031" s="418"/>
      <c r="BJJ2031" s="418"/>
      <c r="BJK2031" s="418"/>
      <c r="BJL2031" s="418"/>
      <c r="BJM2031" s="418"/>
      <c r="BJN2031" s="418"/>
      <c r="BJO2031" s="418"/>
      <c r="BJP2031" s="418"/>
      <c r="BJQ2031" s="418"/>
      <c r="BJR2031" s="418"/>
      <c r="BJS2031" s="418"/>
      <c r="BJT2031" s="418"/>
      <c r="BJU2031" s="418"/>
      <c r="BJV2031" s="418"/>
      <c r="BJW2031" s="418"/>
      <c r="BJX2031" s="418"/>
      <c r="BJY2031" s="418"/>
      <c r="BJZ2031" s="418"/>
      <c r="BKA2031" s="418"/>
      <c r="BKB2031" s="418"/>
      <c r="BKC2031" s="418"/>
      <c r="BKD2031" s="418"/>
      <c r="BKE2031" s="418"/>
      <c r="BKF2031" s="418"/>
      <c r="BKG2031" s="418"/>
      <c r="BKH2031" s="418"/>
      <c r="BKI2031" s="418"/>
      <c r="BKJ2031" s="418"/>
      <c r="BKK2031" s="418"/>
      <c r="BKL2031" s="418"/>
      <c r="BKM2031" s="418"/>
      <c r="BKN2031" s="418"/>
      <c r="BKO2031" s="418"/>
      <c r="BKP2031" s="418"/>
      <c r="BKQ2031" s="418"/>
      <c r="BKR2031" s="418"/>
      <c r="BKS2031" s="418"/>
      <c r="BKT2031" s="418"/>
      <c r="BKU2031" s="418"/>
      <c r="BKV2031" s="418"/>
      <c r="BKW2031" s="418"/>
      <c r="BKX2031" s="418"/>
      <c r="BKY2031" s="418"/>
      <c r="BKZ2031" s="418"/>
      <c r="BLA2031" s="418"/>
      <c r="BLB2031" s="418"/>
      <c r="BLC2031" s="418"/>
      <c r="BLD2031" s="418"/>
      <c r="BLE2031" s="418"/>
      <c r="BLF2031" s="418"/>
      <c r="BLG2031" s="418"/>
      <c r="BLH2031" s="418"/>
      <c r="BLI2031" s="418"/>
      <c r="BLJ2031" s="418"/>
      <c r="BLK2031" s="418"/>
      <c r="BLL2031" s="418"/>
      <c r="BLM2031" s="418"/>
      <c r="BLN2031" s="418"/>
      <c r="BLO2031" s="418"/>
      <c r="BLP2031" s="418"/>
      <c r="BLQ2031" s="418"/>
      <c r="BLR2031" s="418"/>
      <c r="BLS2031" s="418"/>
      <c r="BLT2031" s="418"/>
      <c r="BLU2031" s="418"/>
      <c r="BLV2031" s="418"/>
      <c r="BLW2031" s="418"/>
      <c r="BLX2031" s="418"/>
      <c r="BLY2031" s="418"/>
      <c r="BLZ2031" s="418"/>
      <c r="BMA2031" s="418"/>
      <c r="BMB2031" s="418"/>
      <c r="BMC2031" s="418"/>
      <c r="BMD2031" s="418"/>
      <c r="BME2031" s="418"/>
      <c r="BMF2031" s="418"/>
      <c r="BMG2031" s="418"/>
      <c r="BMH2031" s="418"/>
      <c r="BMI2031" s="418"/>
      <c r="BMJ2031" s="418"/>
      <c r="BMK2031" s="418"/>
      <c r="BML2031" s="418"/>
      <c r="BMM2031" s="418"/>
      <c r="BMN2031" s="418"/>
      <c r="BMO2031" s="418"/>
      <c r="BMP2031" s="418"/>
      <c r="BMQ2031" s="418"/>
      <c r="BMR2031" s="418"/>
      <c r="BMS2031" s="418"/>
      <c r="BMT2031" s="418"/>
      <c r="BMU2031" s="418"/>
      <c r="BMV2031" s="418"/>
      <c r="BMW2031" s="418"/>
      <c r="BMX2031" s="418"/>
      <c r="BMY2031" s="418"/>
      <c r="BMZ2031" s="418"/>
      <c r="BNA2031" s="418"/>
      <c r="BNB2031" s="418"/>
      <c r="BNC2031" s="418"/>
      <c r="BND2031" s="418"/>
      <c r="BNE2031" s="418"/>
      <c r="BNF2031" s="418"/>
      <c r="BNG2031" s="418"/>
      <c r="BNH2031" s="418"/>
      <c r="BNI2031" s="418"/>
      <c r="BNJ2031" s="418"/>
      <c r="BNK2031" s="418"/>
      <c r="BNL2031" s="418"/>
      <c r="BNM2031" s="418"/>
      <c r="BNN2031" s="418"/>
      <c r="BNO2031" s="418"/>
      <c r="BNP2031" s="418"/>
      <c r="BNQ2031" s="418"/>
      <c r="BNR2031" s="418"/>
      <c r="BNS2031" s="418"/>
      <c r="BNT2031" s="418"/>
      <c r="BNU2031" s="418"/>
      <c r="BNV2031" s="418"/>
      <c r="BNW2031" s="418"/>
      <c r="BNX2031" s="418"/>
      <c r="BNY2031" s="418"/>
      <c r="BNZ2031" s="418"/>
      <c r="BOA2031" s="418"/>
      <c r="BOB2031" s="418"/>
      <c r="BOC2031" s="418"/>
      <c r="BOD2031" s="418"/>
      <c r="BOE2031" s="418"/>
      <c r="BOF2031" s="418"/>
      <c r="BOG2031" s="418"/>
      <c r="BOH2031" s="418"/>
      <c r="BOI2031" s="418"/>
      <c r="BOJ2031" s="418"/>
      <c r="BOK2031" s="418"/>
      <c r="BOL2031" s="418"/>
      <c r="BOM2031" s="418"/>
      <c r="BON2031" s="418"/>
      <c r="BOO2031" s="418"/>
      <c r="BOP2031" s="418"/>
      <c r="BOQ2031" s="418"/>
      <c r="BOR2031" s="418"/>
      <c r="BOS2031" s="418"/>
      <c r="BOT2031" s="418"/>
      <c r="BOU2031" s="418"/>
      <c r="BOV2031" s="418"/>
      <c r="BOW2031" s="418"/>
      <c r="BOX2031" s="418"/>
      <c r="BOY2031" s="418"/>
      <c r="BOZ2031" s="418"/>
      <c r="BPA2031" s="418"/>
      <c r="BPB2031" s="418"/>
      <c r="BPC2031" s="418"/>
      <c r="BPD2031" s="418"/>
      <c r="BPE2031" s="418"/>
      <c r="BPF2031" s="418"/>
      <c r="BPG2031" s="418"/>
      <c r="BPH2031" s="418"/>
      <c r="BPI2031" s="418"/>
      <c r="BPJ2031" s="418"/>
      <c r="BPK2031" s="418"/>
      <c r="BPL2031" s="418"/>
      <c r="BPM2031" s="418"/>
      <c r="BPN2031" s="418"/>
      <c r="BPO2031" s="418"/>
      <c r="BPP2031" s="418"/>
      <c r="BPQ2031" s="418"/>
      <c r="BPR2031" s="418"/>
      <c r="BPS2031" s="418"/>
      <c r="BPT2031" s="418"/>
      <c r="BPU2031" s="418"/>
      <c r="BPV2031" s="418"/>
      <c r="BPW2031" s="418"/>
      <c r="BPX2031" s="418"/>
      <c r="BPY2031" s="418"/>
      <c r="BPZ2031" s="418"/>
      <c r="BQA2031" s="418"/>
      <c r="BQB2031" s="418"/>
      <c r="BQC2031" s="418"/>
      <c r="BQD2031" s="418"/>
      <c r="BQE2031" s="418"/>
      <c r="BQF2031" s="418"/>
      <c r="BQG2031" s="418"/>
      <c r="BQH2031" s="418"/>
      <c r="BQI2031" s="418"/>
      <c r="BQJ2031" s="418"/>
      <c r="BQK2031" s="418"/>
      <c r="BQL2031" s="418"/>
      <c r="BQM2031" s="418"/>
      <c r="BQN2031" s="418"/>
      <c r="BQO2031" s="418"/>
      <c r="BQP2031" s="418"/>
      <c r="BQQ2031" s="418"/>
      <c r="BQR2031" s="418"/>
      <c r="BQS2031" s="418"/>
      <c r="BQT2031" s="418"/>
      <c r="BQU2031" s="418"/>
      <c r="BQV2031" s="418"/>
      <c r="BQW2031" s="418"/>
      <c r="BQX2031" s="418"/>
      <c r="BQY2031" s="418"/>
      <c r="BQZ2031" s="418"/>
      <c r="BRA2031" s="418"/>
      <c r="BRB2031" s="418"/>
      <c r="BRC2031" s="418"/>
      <c r="BRD2031" s="418"/>
      <c r="BRE2031" s="418"/>
      <c r="BRF2031" s="418"/>
      <c r="BRG2031" s="418"/>
      <c r="BRH2031" s="418"/>
      <c r="BRI2031" s="418"/>
      <c r="BRJ2031" s="418"/>
      <c r="BRK2031" s="418"/>
      <c r="BRL2031" s="418"/>
      <c r="BRM2031" s="418"/>
      <c r="BRN2031" s="418"/>
      <c r="BRO2031" s="418"/>
      <c r="BRP2031" s="418"/>
      <c r="BRQ2031" s="418"/>
      <c r="BRR2031" s="418"/>
      <c r="BRS2031" s="418"/>
      <c r="BRT2031" s="418"/>
      <c r="BRU2031" s="418"/>
      <c r="BRV2031" s="418"/>
      <c r="BRW2031" s="418"/>
      <c r="BRX2031" s="418"/>
      <c r="BRY2031" s="418"/>
      <c r="BRZ2031" s="418"/>
      <c r="BSA2031" s="418"/>
      <c r="BSB2031" s="418"/>
      <c r="BSC2031" s="418"/>
      <c r="BSD2031" s="418"/>
      <c r="BSE2031" s="418"/>
      <c r="BSF2031" s="418"/>
      <c r="BSG2031" s="418"/>
      <c r="BSH2031" s="418"/>
      <c r="BSI2031" s="418"/>
      <c r="BSJ2031" s="418"/>
      <c r="BSK2031" s="418"/>
      <c r="BSL2031" s="418"/>
      <c r="BSM2031" s="418"/>
      <c r="BSN2031" s="418"/>
      <c r="BSO2031" s="418"/>
      <c r="BSP2031" s="418"/>
      <c r="BSQ2031" s="418"/>
      <c r="BSR2031" s="418"/>
      <c r="BSS2031" s="418"/>
      <c r="BST2031" s="418"/>
      <c r="BSU2031" s="418"/>
      <c r="BSV2031" s="418"/>
      <c r="BSW2031" s="418"/>
      <c r="BSX2031" s="418"/>
      <c r="BSY2031" s="418"/>
      <c r="BSZ2031" s="418"/>
      <c r="BTA2031" s="418"/>
      <c r="BTB2031" s="418"/>
      <c r="BTC2031" s="418"/>
      <c r="BTD2031" s="418"/>
      <c r="BTE2031" s="418"/>
      <c r="BTF2031" s="418"/>
      <c r="BTG2031" s="418"/>
      <c r="BTH2031" s="418"/>
      <c r="BTI2031" s="418"/>
      <c r="BTJ2031" s="418"/>
      <c r="BTK2031" s="418"/>
      <c r="BTL2031" s="418"/>
      <c r="BTM2031" s="418"/>
      <c r="BTN2031" s="418"/>
      <c r="BTO2031" s="418"/>
      <c r="BTP2031" s="418"/>
      <c r="BTQ2031" s="418"/>
      <c r="BTR2031" s="418"/>
      <c r="BTS2031" s="418"/>
      <c r="BTT2031" s="418"/>
      <c r="BTU2031" s="418"/>
      <c r="BTV2031" s="418"/>
      <c r="BTW2031" s="418"/>
      <c r="BTX2031" s="418"/>
      <c r="BTY2031" s="418"/>
      <c r="BTZ2031" s="418"/>
      <c r="BUA2031" s="418"/>
      <c r="BUB2031" s="418"/>
      <c r="BUC2031" s="418"/>
      <c r="BUD2031" s="418"/>
      <c r="BUE2031" s="418"/>
      <c r="BUF2031" s="418"/>
      <c r="BUG2031" s="418"/>
      <c r="BUH2031" s="418"/>
      <c r="BUI2031" s="418"/>
      <c r="BUJ2031" s="418"/>
      <c r="BUK2031" s="418"/>
      <c r="BUL2031" s="418"/>
      <c r="BUM2031" s="418"/>
      <c r="BUN2031" s="418"/>
      <c r="BUO2031" s="418"/>
      <c r="BUP2031" s="418"/>
      <c r="BUQ2031" s="418"/>
      <c r="BUR2031" s="418"/>
      <c r="BUS2031" s="418"/>
      <c r="BUT2031" s="418"/>
      <c r="BUU2031" s="418"/>
      <c r="BUV2031" s="418"/>
      <c r="BUW2031" s="418"/>
      <c r="BUX2031" s="418"/>
      <c r="BUY2031" s="418"/>
      <c r="BUZ2031" s="418"/>
      <c r="BVA2031" s="418"/>
      <c r="BVB2031" s="418"/>
      <c r="BVC2031" s="418"/>
      <c r="BVD2031" s="418"/>
      <c r="BVE2031" s="418"/>
      <c r="BVF2031" s="418"/>
      <c r="BVG2031" s="418"/>
      <c r="BVH2031" s="418"/>
      <c r="BVI2031" s="418"/>
      <c r="BVJ2031" s="418"/>
      <c r="BVK2031" s="418"/>
      <c r="BVL2031" s="418"/>
      <c r="BVM2031" s="418"/>
      <c r="BVN2031" s="418"/>
      <c r="BVO2031" s="418"/>
      <c r="BVP2031" s="418"/>
      <c r="BVQ2031" s="418"/>
      <c r="BVR2031" s="418"/>
      <c r="BVS2031" s="418"/>
      <c r="BVT2031" s="418"/>
      <c r="BVU2031" s="418"/>
      <c r="BVV2031" s="418"/>
      <c r="BVW2031" s="418"/>
      <c r="BVX2031" s="418"/>
      <c r="BVY2031" s="418"/>
      <c r="BVZ2031" s="418"/>
      <c r="BWA2031" s="418"/>
      <c r="BWB2031" s="418"/>
      <c r="BWC2031" s="418"/>
      <c r="BWD2031" s="418"/>
      <c r="BWE2031" s="418"/>
      <c r="BWF2031" s="418"/>
      <c r="BWG2031" s="418"/>
      <c r="BWH2031" s="418"/>
      <c r="BWI2031" s="418"/>
      <c r="BWJ2031" s="418"/>
      <c r="BWK2031" s="418"/>
      <c r="BWL2031" s="418"/>
      <c r="BWM2031" s="418"/>
      <c r="BWN2031" s="418"/>
      <c r="BWO2031" s="418"/>
      <c r="BWP2031" s="418"/>
      <c r="BWQ2031" s="418"/>
      <c r="BWR2031" s="418"/>
      <c r="BWS2031" s="418"/>
      <c r="BWT2031" s="418"/>
      <c r="BWU2031" s="418"/>
      <c r="BWV2031" s="418"/>
      <c r="BWW2031" s="418"/>
      <c r="BWX2031" s="418"/>
      <c r="BWY2031" s="418"/>
      <c r="BWZ2031" s="418"/>
      <c r="BXA2031" s="418"/>
      <c r="BXB2031" s="418"/>
      <c r="BXC2031" s="418"/>
      <c r="BXD2031" s="418"/>
      <c r="BXE2031" s="418"/>
      <c r="BXF2031" s="418"/>
      <c r="BXG2031" s="418"/>
      <c r="BXH2031" s="418"/>
      <c r="BXI2031" s="418"/>
      <c r="BXJ2031" s="418"/>
      <c r="BXK2031" s="418"/>
      <c r="BXL2031" s="418"/>
      <c r="BXM2031" s="418"/>
      <c r="BXN2031" s="418"/>
      <c r="BXO2031" s="418"/>
      <c r="BXP2031" s="418"/>
      <c r="BXQ2031" s="418"/>
      <c r="BXR2031" s="418"/>
      <c r="BXS2031" s="418"/>
      <c r="BXT2031" s="418"/>
      <c r="BXU2031" s="418"/>
      <c r="BXV2031" s="418"/>
      <c r="BXW2031" s="418"/>
      <c r="BXX2031" s="418"/>
      <c r="BXY2031" s="418"/>
      <c r="BXZ2031" s="418"/>
      <c r="BYA2031" s="418"/>
      <c r="BYB2031" s="418"/>
      <c r="BYC2031" s="418"/>
      <c r="BYD2031" s="418"/>
      <c r="BYE2031" s="418"/>
      <c r="BYF2031" s="418"/>
      <c r="BYG2031" s="418"/>
      <c r="BYH2031" s="418"/>
      <c r="BYI2031" s="418"/>
      <c r="BYJ2031" s="418"/>
      <c r="BYK2031" s="418"/>
      <c r="BYL2031" s="418"/>
      <c r="BYM2031" s="418"/>
      <c r="BYN2031" s="418"/>
      <c r="BYO2031" s="418"/>
      <c r="BYP2031" s="418"/>
      <c r="BYQ2031" s="418"/>
      <c r="BYR2031" s="418"/>
      <c r="BYS2031" s="418"/>
      <c r="BYT2031" s="418"/>
      <c r="BYU2031" s="418"/>
      <c r="BYV2031" s="418"/>
      <c r="BYW2031" s="418"/>
      <c r="BYX2031" s="418"/>
      <c r="BYY2031" s="418"/>
      <c r="BYZ2031" s="418"/>
      <c r="BZA2031" s="418"/>
      <c r="BZB2031" s="418"/>
      <c r="BZC2031" s="418"/>
      <c r="BZD2031" s="418"/>
      <c r="BZE2031" s="418"/>
      <c r="BZF2031" s="418"/>
      <c r="BZG2031" s="418"/>
      <c r="BZH2031" s="418"/>
      <c r="BZI2031" s="418"/>
      <c r="BZJ2031" s="418"/>
      <c r="BZK2031" s="418"/>
      <c r="BZL2031" s="418"/>
      <c r="BZM2031" s="418"/>
      <c r="BZN2031" s="418"/>
      <c r="BZO2031" s="418"/>
      <c r="BZP2031" s="418"/>
      <c r="BZQ2031" s="418"/>
      <c r="BZR2031" s="418"/>
      <c r="BZS2031" s="418"/>
      <c r="BZT2031" s="418"/>
      <c r="BZU2031" s="418"/>
      <c r="BZV2031" s="418"/>
      <c r="BZW2031" s="418"/>
      <c r="BZX2031" s="418"/>
      <c r="BZY2031" s="418"/>
      <c r="BZZ2031" s="418"/>
      <c r="CAA2031" s="418"/>
      <c r="CAB2031" s="418"/>
      <c r="CAC2031" s="418"/>
      <c r="CAD2031" s="418"/>
      <c r="CAE2031" s="418"/>
      <c r="CAF2031" s="418"/>
      <c r="CAG2031" s="418"/>
      <c r="CAH2031" s="418"/>
      <c r="CAI2031" s="418"/>
      <c r="CAJ2031" s="418"/>
      <c r="CAK2031" s="418"/>
      <c r="CAL2031" s="418"/>
      <c r="CAM2031" s="418"/>
      <c r="CAN2031" s="418"/>
      <c r="CAO2031" s="418"/>
      <c r="CAP2031" s="418"/>
      <c r="CAQ2031" s="418"/>
      <c r="CAR2031" s="418"/>
      <c r="CAS2031" s="418"/>
      <c r="CAT2031" s="418"/>
      <c r="CAU2031" s="418"/>
      <c r="CAV2031" s="418"/>
      <c r="CAW2031" s="418"/>
      <c r="CAX2031" s="418"/>
      <c r="CAY2031" s="418"/>
      <c r="CAZ2031" s="418"/>
      <c r="CBA2031" s="418"/>
      <c r="CBB2031" s="418"/>
      <c r="CBC2031" s="418"/>
      <c r="CBD2031" s="418"/>
      <c r="CBE2031" s="418"/>
      <c r="CBF2031" s="418"/>
      <c r="CBG2031" s="418"/>
      <c r="CBH2031" s="418"/>
      <c r="CBI2031" s="418"/>
      <c r="CBJ2031" s="418"/>
      <c r="CBK2031" s="418"/>
      <c r="CBL2031" s="418"/>
      <c r="CBM2031" s="418"/>
      <c r="CBN2031" s="418"/>
      <c r="CBO2031" s="418"/>
      <c r="CBP2031" s="418"/>
      <c r="CBQ2031" s="418"/>
      <c r="CBR2031" s="418"/>
      <c r="CBS2031" s="418"/>
      <c r="CBT2031" s="418"/>
      <c r="CBU2031" s="418"/>
      <c r="CBV2031" s="418"/>
      <c r="CBW2031" s="418"/>
      <c r="CBX2031" s="418"/>
      <c r="CBY2031" s="418"/>
      <c r="CBZ2031" s="418"/>
      <c r="CCA2031" s="418"/>
      <c r="CCB2031" s="418"/>
      <c r="CCC2031" s="418"/>
      <c r="CCD2031" s="418"/>
      <c r="CCE2031" s="418"/>
      <c r="CCF2031" s="418"/>
      <c r="CCG2031" s="418"/>
      <c r="CCH2031" s="418"/>
      <c r="CCI2031" s="418"/>
      <c r="CCJ2031" s="418"/>
      <c r="CCK2031" s="418"/>
      <c r="CCL2031" s="418"/>
      <c r="CCM2031" s="418"/>
      <c r="CCN2031" s="418"/>
      <c r="CCO2031" s="418"/>
      <c r="CCP2031" s="418"/>
      <c r="CCQ2031" s="418"/>
      <c r="CCR2031" s="418"/>
      <c r="CCS2031" s="418"/>
      <c r="CCT2031" s="418"/>
      <c r="CCU2031" s="418"/>
      <c r="CCV2031" s="418"/>
      <c r="CCW2031" s="418"/>
      <c r="CCX2031" s="418"/>
      <c r="CCY2031" s="418"/>
      <c r="CCZ2031" s="418"/>
      <c r="CDA2031" s="418"/>
      <c r="CDB2031" s="418"/>
      <c r="CDC2031" s="418"/>
      <c r="CDD2031" s="418"/>
      <c r="CDE2031" s="418"/>
      <c r="CDF2031" s="418"/>
      <c r="CDG2031" s="418"/>
      <c r="CDH2031" s="418"/>
      <c r="CDI2031" s="418"/>
      <c r="CDJ2031" s="418"/>
      <c r="CDK2031" s="418"/>
      <c r="CDL2031" s="418"/>
      <c r="CDM2031" s="418"/>
      <c r="CDN2031" s="418"/>
      <c r="CDO2031" s="418"/>
      <c r="CDP2031" s="418"/>
      <c r="CDQ2031" s="418"/>
      <c r="CDR2031" s="418"/>
      <c r="CDS2031" s="418"/>
      <c r="CDT2031" s="418"/>
      <c r="CDU2031" s="418"/>
      <c r="CDV2031" s="418"/>
      <c r="CDW2031" s="418"/>
      <c r="CDX2031" s="418"/>
      <c r="CDY2031" s="418"/>
      <c r="CDZ2031" s="418"/>
      <c r="CEA2031" s="418"/>
      <c r="CEB2031" s="418"/>
      <c r="CEC2031" s="418"/>
      <c r="CED2031" s="418"/>
      <c r="CEE2031" s="418"/>
      <c r="CEF2031" s="418"/>
      <c r="CEG2031" s="418"/>
      <c r="CEH2031" s="418"/>
      <c r="CEI2031" s="418"/>
      <c r="CEJ2031" s="418"/>
      <c r="CEK2031" s="418"/>
      <c r="CEL2031" s="418"/>
      <c r="CEM2031" s="418"/>
      <c r="CEN2031" s="418"/>
      <c r="CEO2031" s="418"/>
      <c r="CEP2031" s="418"/>
      <c r="CEQ2031" s="418"/>
      <c r="CER2031" s="418"/>
      <c r="CES2031" s="418"/>
      <c r="CET2031" s="418"/>
      <c r="CEU2031" s="418"/>
      <c r="CEV2031" s="418"/>
      <c r="CEW2031" s="418"/>
      <c r="CEX2031" s="418"/>
      <c r="CEY2031" s="418"/>
      <c r="CEZ2031" s="418"/>
      <c r="CFA2031" s="418"/>
      <c r="CFB2031" s="418"/>
      <c r="CFC2031" s="418"/>
      <c r="CFD2031" s="418"/>
      <c r="CFE2031" s="418"/>
      <c r="CFF2031" s="418"/>
      <c r="CFG2031" s="418"/>
      <c r="CFH2031" s="418"/>
      <c r="CFI2031" s="418"/>
      <c r="CFJ2031" s="418"/>
      <c r="CFK2031" s="418"/>
      <c r="CFL2031" s="418"/>
      <c r="CFM2031" s="418"/>
      <c r="CFN2031" s="418"/>
      <c r="CFO2031" s="418"/>
      <c r="CFP2031" s="418"/>
      <c r="CFQ2031" s="418"/>
      <c r="CFR2031" s="418"/>
      <c r="CFS2031" s="418"/>
      <c r="CFT2031" s="418"/>
      <c r="CFU2031" s="418"/>
      <c r="CFV2031" s="418"/>
      <c r="CFW2031" s="418"/>
      <c r="CFX2031" s="418"/>
      <c r="CFY2031" s="418"/>
      <c r="CFZ2031" s="418"/>
      <c r="CGA2031" s="418"/>
      <c r="CGB2031" s="418"/>
      <c r="CGC2031" s="418"/>
      <c r="CGD2031" s="418"/>
      <c r="CGE2031" s="418"/>
      <c r="CGF2031" s="418"/>
      <c r="CGG2031" s="418"/>
      <c r="CGH2031" s="418"/>
      <c r="CGI2031" s="418"/>
      <c r="CGJ2031" s="418"/>
      <c r="CGK2031" s="418"/>
      <c r="CGL2031" s="418"/>
      <c r="CGM2031" s="418"/>
      <c r="CGN2031" s="418"/>
      <c r="CGO2031" s="418"/>
      <c r="CGP2031" s="418"/>
      <c r="CGQ2031" s="418"/>
      <c r="CGR2031" s="418"/>
      <c r="CGS2031" s="418"/>
      <c r="CGT2031" s="418"/>
      <c r="CGU2031" s="418"/>
      <c r="CGV2031" s="418"/>
      <c r="CGW2031" s="418"/>
      <c r="CGX2031" s="418"/>
      <c r="CGY2031" s="418"/>
      <c r="CGZ2031" s="418"/>
      <c r="CHA2031" s="418"/>
      <c r="CHB2031" s="418"/>
      <c r="CHC2031" s="418"/>
      <c r="CHD2031" s="418"/>
      <c r="CHE2031" s="418"/>
      <c r="CHF2031" s="418"/>
      <c r="CHG2031" s="418"/>
      <c r="CHH2031" s="418"/>
      <c r="CHI2031" s="418"/>
      <c r="CHJ2031" s="418"/>
      <c r="CHK2031" s="418"/>
      <c r="CHL2031" s="418"/>
      <c r="CHM2031" s="418"/>
      <c r="CHN2031" s="418"/>
      <c r="CHO2031" s="418"/>
      <c r="CHP2031" s="418"/>
      <c r="CHQ2031" s="418"/>
      <c r="CHR2031" s="418"/>
      <c r="CHS2031" s="418"/>
      <c r="CHT2031" s="418"/>
      <c r="CHU2031" s="418"/>
      <c r="CHV2031" s="418"/>
      <c r="CHW2031" s="418"/>
    </row>
    <row r="2032" spans="1:2259" s="567" customFormat="1" ht="18" customHeight="1" x14ac:dyDescent="0.25">
      <c r="A2032" s="456"/>
      <c r="B2032" s="75"/>
      <c r="C2032" s="404"/>
      <c r="D2032" s="182"/>
      <c r="E2032" s="183"/>
      <c r="F2032" s="78"/>
      <c r="G2032" s="79"/>
      <c r="H2032" s="80">
        <v>1541</v>
      </c>
      <c r="I2032" s="87" t="s">
        <v>2633</v>
      </c>
      <c r="J2032" s="79">
        <v>1000</v>
      </c>
      <c r="K2032" s="83">
        <v>56</v>
      </c>
      <c r="L2032" s="83">
        <v>46</v>
      </c>
      <c r="M2032" s="83">
        <v>58</v>
      </c>
      <c r="N2032" s="82"/>
      <c r="O2032" s="83">
        <f t="shared" si="352"/>
        <v>53.333333333333336</v>
      </c>
      <c r="P2032" s="84">
        <f t="shared" si="349"/>
        <v>3.506133333333334E-2</v>
      </c>
      <c r="Q2032" s="337"/>
      <c r="R2032" s="85" t="s">
        <v>2621</v>
      </c>
      <c r="S2032" s="79">
        <v>1000</v>
      </c>
      <c r="T2032" s="83">
        <v>62</v>
      </c>
      <c r="U2032" s="83">
        <v>17</v>
      </c>
      <c r="V2032" s="83">
        <v>18</v>
      </c>
      <c r="W2032" s="82"/>
      <c r="X2032" s="83">
        <f t="shared" si="353"/>
        <v>32.333333333333336</v>
      </c>
      <c r="Y2032" s="84">
        <f t="shared" si="348"/>
        <v>2.1255933333333334E-2</v>
      </c>
      <c r="Z2032" s="86"/>
      <c r="AA2032" s="73">
        <f t="shared" si="354"/>
        <v>5.6317266666666671E-2</v>
      </c>
      <c r="AB2032" s="831">
        <f t="shared" si="350"/>
        <v>943.68273333333332</v>
      </c>
      <c r="AC2032" s="418"/>
      <c r="AD2032" s="418"/>
      <c r="AE2032" s="418"/>
      <c r="AF2032" s="418"/>
      <c r="AG2032" s="418"/>
      <c r="AH2032" s="418"/>
      <c r="AI2032" s="418"/>
      <c r="AJ2032" s="418"/>
      <c r="AK2032" s="418"/>
      <c r="AL2032" s="418"/>
      <c r="AM2032" s="418"/>
      <c r="AN2032" s="418"/>
      <c r="AO2032" s="418"/>
      <c r="AP2032" s="418"/>
      <c r="AQ2032" s="418"/>
      <c r="AR2032" s="418"/>
      <c r="AS2032" s="418"/>
      <c r="AT2032" s="418"/>
      <c r="AU2032" s="418"/>
      <c r="AV2032" s="418"/>
      <c r="AW2032" s="418"/>
      <c r="AX2032" s="418"/>
      <c r="AY2032" s="418"/>
      <c r="AZ2032" s="418"/>
      <c r="BA2032" s="418"/>
      <c r="BB2032" s="418"/>
      <c r="BC2032" s="418"/>
      <c r="BD2032" s="418"/>
      <c r="BE2032" s="418"/>
      <c r="BF2032" s="418"/>
      <c r="BG2032" s="418"/>
      <c r="BH2032" s="418"/>
      <c r="BI2032" s="418"/>
      <c r="BJ2032" s="418"/>
      <c r="BK2032" s="418"/>
      <c r="BL2032" s="418"/>
      <c r="BM2032" s="418"/>
      <c r="BN2032" s="418"/>
      <c r="BO2032" s="418"/>
      <c r="BP2032" s="418"/>
      <c r="BQ2032" s="418"/>
      <c r="BR2032" s="418"/>
      <c r="BS2032" s="418"/>
      <c r="BT2032" s="418"/>
      <c r="BU2032" s="418"/>
      <c r="BV2032" s="418"/>
      <c r="BW2032" s="418"/>
      <c r="BX2032" s="418"/>
      <c r="BY2032" s="418"/>
      <c r="BZ2032" s="418"/>
      <c r="CA2032" s="418"/>
      <c r="CB2032" s="418"/>
      <c r="CC2032" s="418"/>
      <c r="CD2032" s="418"/>
      <c r="CE2032" s="418"/>
      <c r="CF2032" s="418"/>
      <c r="CG2032" s="418"/>
      <c r="CH2032" s="418"/>
      <c r="CI2032" s="418"/>
      <c r="CJ2032" s="418"/>
      <c r="CK2032" s="418"/>
      <c r="CL2032" s="418"/>
      <c r="CM2032" s="418"/>
      <c r="CN2032" s="418"/>
      <c r="CO2032" s="418"/>
      <c r="CP2032" s="418"/>
      <c r="CQ2032" s="418"/>
      <c r="CR2032" s="418"/>
      <c r="CS2032" s="418"/>
      <c r="CT2032" s="418"/>
      <c r="CU2032" s="418"/>
      <c r="CV2032" s="418"/>
      <c r="CW2032" s="418"/>
      <c r="CX2032" s="418"/>
      <c r="CY2032" s="418"/>
      <c r="CZ2032" s="418"/>
      <c r="DA2032" s="418"/>
      <c r="DB2032" s="418"/>
      <c r="DC2032" s="418"/>
      <c r="DD2032" s="418"/>
      <c r="DE2032" s="418"/>
      <c r="DF2032" s="418"/>
      <c r="DG2032" s="418"/>
      <c r="DH2032" s="418"/>
      <c r="DI2032" s="418"/>
      <c r="DJ2032" s="418"/>
      <c r="DK2032" s="418"/>
      <c r="DL2032" s="418"/>
      <c r="DM2032" s="418"/>
      <c r="DN2032" s="418"/>
      <c r="DO2032" s="418"/>
      <c r="DP2032" s="418"/>
      <c r="DQ2032" s="418"/>
      <c r="DR2032" s="418"/>
      <c r="DS2032" s="418"/>
      <c r="DT2032" s="418"/>
      <c r="DU2032" s="418"/>
      <c r="DV2032" s="418"/>
      <c r="DW2032" s="418"/>
      <c r="DX2032" s="418"/>
      <c r="DY2032" s="418"/>
      <c r="DZ2032" s="418"/>
      <c r="EA2032" s="418"/>
      <c r="EB2032" s="418"/>
      <c r="EC2032" s="418"/>
      <c r="ED2032" s="418"/>
      <c r="EE2032" s="418"/>
      <c r="EF2032" s="418"/>
      <c r="EG2032" s="418"/>
      <c r="EH2032" s="418"/>
      <c r="EI2032" s="418"/>
      <c r="EJ2032" s="418"/>
      <c r="EK2032" s="418"/>
      <c r="EL2032" s="418"/>
      <c r="EM2032" s="418"/>
      <c r="EN2032" s="418"/>
      <c r="EO2032" s="418"/>
      <c r="EP2032" s="418"/>
      <c r="EQ2032" s="418"/>
      <c r="ER2032" s="418"/>
      <c r="ES2032" s="418"/>
      <c r="ET2032" s="418"/>
      <c r="EU2032" s="418"/>
      <c r="EV2032" s="418"/>
      <c r="EW2032" s="418"/>
      <c r="EX2032" s="418"/>
      <c r="EY2032" s="418"/>
      <c r="EZ2032" s="418"/>
      <c r="FA2032" s="418"/>
      <c r="FB2032" s="418"/>
      <c r="FC2032" s="418"/>
      <c r="FD2032" s="418"/>
      <c r="FE2032" s="418"/>
      <c r="FF2032" s="418"/>
      <c r="FG2032" s="418"/>
      <c r="FH2032" s="418"/>
      <c r="FI2032" s="418"/>
      <c r="FJ2032" s="418"/>
      <c r="FK2032" s="418"/>
      <c r="FL2032" s="418"/>
      <c r="FM2032" s="418"/>
      <c r="FN2032" s="418"/>
      <c r="FO2032" s="418"/>
      <c r="FP2032" s="418"/>
      <c r="FQ2032" s="418"/>
      <c r="FR2032" s="418"/>
      <c r="FS2032" s="418"/>
      <c r="FT2032" s="418"/>
      <c r="FU2032" s="418"/>
      <c r="FV2032" s="418"/>
      <c r="FW2032" s="418"/>
      <c r="FX2032" s="418"/>
      <c r="FY2032" s="418"/>
      <c r="FZ2032" s="418"/>
      <c r="GA2032" s="418"/>
      <c r="GB2032" s="418"/>
      <c r="GC2032" s="418"/>
      <c r="GD2032" s="418"/>
      <c r="GE2032" s="418"/>
      <c r="GF2032" s="418"/>
      <c r="GG2032" s="418"/>
      <c r="GH2032" s="418"/>
      <c r="GI2032" s="418"/>
      <c r="GJ2032" s="418"/>
      <c r="GK2032" s="418"/>
      <c r="GL2032" s="418"/>
      <c r="GM2032" s="418"/>
      <c r="GN2032" s="418"/>
      <c r="GO2032" s="418"/>
      <c r="GP2032" s="418"/>
      <c r="GQ2032" s="418"/>
      <c r="GR2032" s="418"/>
      <c r="GS2032" s="418"/>
      <c r="GT2032" s="418"/>
      <c r="GU2032" s="418"/>
      <c r="GV2032" s="418"/>
      <c r="GW2032" s="418"/>
      <c r="GX2032" s="418"/>
      <c r="GY2032" s="418"/>
      <c r="GZ2032" s="418"/>
      <c r="HA2032" s="418"/>
      <c r="HB2032" s="418"/>
      <c r="HC2032" s="418"/>
      <c r="HD2032" s="418"/>
      <c r="HE2032" s="418"/>
      <c r="HF2032" s="418"/>
      <c r="HG2032" s="418"/>
      <c r="HH2032" s="418"/>
      <c r="HI2032" s="418"/>
      <c r="HJ2032" s="418"/>
      <c r="HK2032" s="418"/>
      <c r="HL2032" s="418"/>
      <c r="HM2032" s="418"/>
      <c r="HN2032" s="418"/>
      <c r="HO2032" s="418"/>
      <c r="HP2032" s="418"/>
      <c r="HQ2032" s="418"/>
      <c r="HR2032" s="418"/>
      <c r="HS2032" s="418"/>
      <c r="HT2032" s="418"/>
      <c r="HU2032" s="418"/>
      <c r="HV2032" s="418"/>
      <c r="HW2032" s="418"/>
      <c r="HX2032" s="418"/>
      <c r="HY2032" s="418"/>
      <c r="HZ2032" s="418"/>
      <c r="IA2032" s="418"/>
      <c r="IB2032" s="418"/>
      <c r="IC2032" s="418"/>
      <c r="ID2032" s="418"/>
      <c r="IE2032" s="418"/>
      <c r="IF2032" s="418"/>
      <c r="IG2032" s="418"/>
      <c r="IH2032" s="418"/>
      <c r="II2032" s="418"/>
      <c r="IJ2032" s="418"/>
      <c r="IK2032" s="418"/>
      <c r="IL2032" s="418"/>
      <c r="IM2032" s="418"/>
      <c r="IN2032" s="418"/>
      <c r="IO2032" s="418"/>
      <c r="IP2032" s="418"/>
      <c r="IQ2032" s="418"/>
      <c r="IR2032" s="418"/>
      <c r="IS2032" s="418"/>
      <c r="IT2032" s="418"/>
      <c r="IU2032" s="418"/>
      <c r="IV2032" s="418"/>
      <c r="IW2032" s="418"/>
      <c r="IX2032" s="418"/>
      <c r="IY2032" s="418"/>
      <c r="IZ2032" s="418"/>
      <c r="JA2032" s="418"/>
      <c r="JB2032" s="418"/>
      <c r="JC2032" s="418"/>
      <c r="JD2032" s="418"/>
      <c r="JE2032" s="418"/>
      <c r="JF2032" s="418"/>
      <c r="JG2032" s="418"/>
      <c r="JH2032" s="418"/>
      <c r="JI2032" s="418"/>
      <c r="JJ2032" s="418"/>
      <c r="JK2032" s="418"/>
      <c r="JL2032" s="418"/>
      <c r="JM2032" s="418"/>
      <c r="JN2032" s="418"/>
      <c r="JO2032" s="418"/>
      <c r="JP2032" s="418"/>
      <c r="JQ2032" s="418"/>
      <c r="JR2032" s="418"/>
      <c r="JS2032" s="418"/>
      <c r="JT2032" s="418"/>
      <c r="JU2032" s="418"/>
      <c r="JV2032" s="418"/>
      <c r="JW2032" s="418"/>
      <c r="JX2032" s="418"/>
      <c r="JY2032" s="418"/>
      <c r="JZ2032" s="418"/>
      <c r="KA2032" s="418"/>
      <c r="KB2032" s="418"/>
      <c r="KC2032" s="418"/>
      <c r="KD2032" s="418"/>
      <c r="KE2032" s="418"/>
      <c r="KF2032" s="418"/>
      <c r="KG2032" s="418"/>
      <c r="KH2032" s="418"/>
      <c r="KI2032" s="418"/>
      <c r="KJ2032" s="418"/>
      <c r="KK2032" s="418"/>
      <c r="KL2032" s="418"/>
      <c r="KM2032" s="418"/>
      <c r="KN2032" s="418"/>
      <c r="KO2032" s="418"/>
      <c r="KP2032" s="418"/>
      <c r="KQ2032" s="418"/>
      <c r="KR2032" s="418"/>
      <c r="KS2032" s="418"/>
      <c r="KT2032" s="418"/>
      <c r="KU2032" s="418"/>
      <c r="KV2032" s="418"/>
      <c r="KW2032" s="418"/>
      <c r="KX2032" s="418"/>
      <c r="KY2032" s="418"/>
      <c r="KZ2032" s="418"/>
      <c r="LA2032" s="418"/>
      <c r="LB2032" s="418"/>
      <c r="LC2032" s="418"/>
      <c r="LD2032" s="418"/>
      <c r="LE2032" s="418"/>
      <c r="LF2032" s="418"/>
      <c r="LG2032" s="418"/>
      <c r="LH2032" s="418"/>
      <c r="LI2032" s="418"/>
      <c r="LJ2032" s="418"/>
      <c r="LK2032" s="418"/>
      <c r="LL2032" s="418"/>
      <c r="LM2032" s="418"/>
      <c r="LN2032" s="418"/>
      <c r="LO2032" s="418"/>
      <c r="LP2032" s="418"/>
      <c r="LQ2032" s="418"/>
      <c r="LR2032" s="418"/>
      <c r="LS2032" s="418"/>
      <c r="LT2032" s="418"/>
      <c r="LU2032" s="418"/>
      <c r="LV2032" s="418"/>
      <c r="LW2032" s="418"/>
      <c r="LX2032" s="418"/>
      <c r="LY2032" s="418"/>
      <c r="LZ2032" s="418"/>
      <c r="MA2032" s="418"/>
      <c r="MB2032" s="418"/>
      <c r="MC2032" s="418"/>
      <c r="MD2032" s="418"/>
      <c r="ME2032" s="418"/>
      <c r="MF2032" s="418"/>
      <c r="MG2032" s="418"/>
      <c r="MH2032" s="418"/>
      <c r="MI2032" s="418"/>
      <c r="MJ2032" s="418"/>
      <c r="MK2032" s="418"/>
      <c r="ML2032" s="418"/>
      <c r="MM2032" s="418"/>
      <c r="MN2032" s="418"/>
      <c r="MO2032" s="418"/>
      <c r="MP2032" s="418"/>
      <c r="MQ2032" s="418"/>
      <c r="MR2032" s="418"/>
      <c r="MS2032" s="418"/>
      <c r="MT2032" s="418"/>
      <c r="MU2032" s="418"/>
      <c r="MV2032" s="418"/>
      <c r="MW2032" s="418"/>
      <c r="MX2032" s="418"/>
      <c r="MY2032" s="418"/>
      <c r="MZ2032" s="418"/>
      <c r="NA2032" s="418"/>
      <c r="NB2032" s="418"/>
      <c r="NC2032" s="418"/>
      <c r="ND2032" s="418"/>
      <c r="NE2032" s="418"/>
      <c r="NF2032" s="418"/>
      <c r="NG2032" s="418"/>
      <c r="NH2032" s="418"/>
      <c r="NI2032" s="418"/>
      <c r="NJ2032" s="418"/>
      <c r="NK2032" s="418"/>
      <c r="NL2032" s="418"/>
      <c r="NM2032" s="418"/>
      <c r="NN2032" s="418"/>
      <c r="NO2032" s="418"/>
      <c r="NP2032" s="418"/>
      <c r="NQ2032" s="418"/>
      <c r="NR2032" s="418"/>
      <c r="NS2032" s="418"/>
      <c r="NT2032" s="418"/>
      <c r="NU2032" s="418"/>
      <c r="NV2032" s="418"/>
      <c r="NW2032" s="418"/>
      <c r="NX2032" s="418"/>
      <c r="NY2032" s="418"/>
      <c r="NZ2032" s="418"/>
      <c r="OA2032" s="418"/>
      <c r="OB2032" s="418"/>
      <c r="OC2032" s="418"/>
      <c r="OD2032" s="418"/>
      <c r="OE2032" s="418"/>
      <c r="OF2032" s="418"/>
      <c r="OG2032" s="418"/>
      <c r="OH2032" s="418"/>
      <c r="OI2032" s="418"/>
      <c r="OJ2032" s="418"/>
      <c r="OK2032" s="418"/>
      <c r="OL2032" s="418"/>
      <c r="OM2032" s="418"/>
      <c r="ON2032" s="418"/>
      <c r="OO2032" s="418"/>
      <c r="OP2032" s="418"/>
      <c r="OQ2032" s="418"/>
      <c r="OR2032" s="418"/>
      <c r="OS2032" s="418"/>
      <c r="OT2032" s="418"/>
      <c r="OU2032" s="418"/>
      <c r="OV2032" s="418"/>
      <c r="OW2032" s="418"/>
      <c r="OX2032" s="418"/>
      <c r="OY2032" s="418"/>
      <c r="OZ2032" s="418"/>
      <c r="PA2032" s="418"/>
      <c r="PB2032" s="418"/>
      <c r="PC2032" s="418"/>
      <c r="PD2032" s="418"/>
      <c r="PE2032" s="418"/>
      <c r="PF2032" s="418"/>
      <c r="PG2032" s="418"/>
      <c r="PH2032" s="418"/>
      <c r="PI2032" s="418"/>
      <c r="PJ2032" s="418"/>
      <c r="PK2032" s="418"/>
      <c r="PL2032" s="418"/>
      <c r="PM2032" s="418"/>
      <c r="PN2032" s="418"/>
      <c r="PO2032" s="418"/>
      <c r="PP2032" s="418"/>
      <c r="PQ2032" s="418"/>
      <c r="PR2032" s="418"/>
      <c r="PS2032" s="418"/>
      <c r="PT2032" s="418"/>
      <c r="PU2032" s="418"/>
      <c r="PV2032" s="418"/>
      <c r="PW2032" s="418"/>
      <c r="PX2032" s="418"/>
      <c r="PY2032" s="418"/>
      <c r="PZ2032" s="418"/>
      <c r="QA2032" s="418"/>
      <c r="QB2032" s="418"/>
      <c r="QC2032" s="418"/>
      <c r="QD2032" s="418"/>
      <c r="QE2032" s="418"/>
      <c r="QF2032" s="418"/>
      <c r="QG2032" s="418"/>
      <c r="QH2032" s="418"/>
      <c r="QI2032" s="418"/>
      <c r="QJ2032" s="418"/>
      <c r="QK2032" s="418"/>
      <c r="QL2032" s="418"/>
      <c r="QM2032" s="418"/>
      <c r="QN2032" s="418"/>
      <c r="QO2032" s="418"/>
      <c r="QP2032" s="418"/>
      <c r="QQ2032" s="418"/>
      <c r="QR2032" s="418"/>
      <c r="QS2032" s="418"/>
      <c r="QT2032" s="418"/>
      <c r="QU2032" s="418"/>
      <c r="QV2032" s="418"/>
      <c r="QW2032" s="418"/>
      <c r="QX2032" s="418"/>
      <c r="QY2032" s="418"/>
      <c r="QZ2032" s="418"/>
      <c r="RA2032" s="418"/>
      <c r="RB2032" s="418"/>
      <c r="RC2032" s="418"/>
      <c r="RD2032" s="418"/>
      <c r="RE2032" s="418"/>
      <c r="RF2032" s="418"/>
      <c r="RG2032" s="418"/>
      <c r="RH2032" s="418"/>
      <c r="RI2032" s="418"/>
      <c r="RJ2032" s="418"/>
      <c r="RK2032" s="418"/>
      <c r="RL2032" s="418"/>
      <c r="RM2032" s="418"/>
      <c r="RN2032" s="418"/>
      <c r="RO2032" s="418"/>
      <c r="RP2032" s="418"/>
      <c r="RQ2032" s="418"/>
      <c r="RR2032" s="418"/>
      <c r="RS2032" s="418"/>
      <c r="RT2032" s="418"/>
      <c r="RU2032" s="418"/>
      <c r="RV2032" s="418"/>
      <c r="RW2032" s="418"/>
      <c r="RX2032" s="418"/>
      <c r="RY2032" s="418"/>
      <c r="RZ2032" s="418"/>
      <c r="SA2032" s="418"/>
      <c r="SB2032" s="418"/>
      <c r="SC2032" s="418"/>
      <c r="SD2032" s="418"/>
      <c r="SE2032" s="418"/>
      <c r="SF2032" s="418"/>
      <c r="SG2032" s="418"/>
      <c r="SH2032" s="418"/>
      <c r="SI2032" s="418"/>
      <c r="SJ2032" s="418"/>
      <c r="SK2032" s="418"/>
      <c r="SL2032" s="418"/>
      <c r="SM2032" s="418"/>
      <c r="SN2032" s="418"/>
      <c r="SO2032" s="418"/>
      <c r="SP2032" s="418"/>
      <c r="SQ2032" s="418"/>
      <c r="SR2032" s="418"/>
      <c r="SS2032" s="418"/>
      <c r="ST2032" s="418"/>
      <c r="SU2032" s="418"/>
      <c r="SV2032" s="418"/>
      <c r="SW2032" s="418"/>
      <c r="SX2032" s="418"/>
      <c r="SY2032" s="418"/>
      <c r="SZ2032" s="418"/>
      <c r="TA2032" s="418"/>
      <c r="TB2032" s="418"/>
      <c r="TC2032" s="418"/>
      <c r="TD2032" s="418"/>
      <c r="TE2032" s="418"/>
      <c r="TF2032" s="418"/>
      <c r="TG2032" s="418"/>
      <c r="TH2032" s="418"/>
      <c r="TI2032" s="418"/>
      <c r="TJ2032" s="418"/>
      <c r="TK2032" s="418"/>
      <c r="TL2032" s="418"/>
      <c r="TM2032" s="418"/>
      <c r="TN2032" s="418"/>
      <c r="TO2032" s="418"/>
      <c r="TP2032" s="418"/>
      <c r="TQ2032" s="418"/>
      <c r="TR2032" s="418"/>
      <c r="TS2032" s="418"/>
      <c r="TT2032" s="418"/>
      <c r="TU2032" s="418"/>
      <c r="TV2032" s="418"/>
      <c r="TW2032" s="418"/>
      <c r="TX2032" s="418"/>
      <c r="TY2032" s="418"/>
      <c r="TZ2032" s="418"/>
      <c r="UA2032" s="418"/>
      <c r="UB2032" s="418"/>
      <c r="UC2032" s="418"/>
      <c r="UD2032" s="418"/>
      <c r="UE2032" s="418"/>
      <c r="UF2032" s="418"/>
      <c r="UG2032" s="418"/>
      <c r="UH2032" s="418"/>
      <c r="UI2032" s="418"/>
      <c r="UJ2032" s="418"/>
      <c r="UK2032" s="418"/>
      <c r="UL2032" s="418"/>
      <c r="UM2032" s="418"/>
      <c r="UN2032" s="418"/>
      <c r="UO2032" s="418"/>
      <c r="UP2032" s="418"/>
      <c r="UQ2032" s="418"/>
      <c r="UR2032" s="418"/>
      <c r="US2032" s="418"/>
      <c r="UT2032" s="418"/>
      <c r="UU2032" s="418"/>
      <c r="UV2032" s="418"/>
      <c r="UW2032" s="418"/>
      <c r="UX2032" s="418"/>
      <c r="UY2032" s="418"/>
      <c r="UZ2032" s="418"/>
      <c r="VA2032" s="418"/>
      <c r="VB2032" s="418"/>
      <c r="VC2032" s="418"/>
      <c r="VD2032" s="418"/>
      <c r="VE2032" s="418"/>
      <c r="VF2032" s="418"/>
      <c r="VG2032" s="418"/>
      <c r="VH2032" s="418"/>
      <c r="VI2032" s="418"/>
      <c r="VJ2032" s="418"/>
      <c r="VK2032" s="418"/>
      <c r="VL2032" s="418"/>
      <c r="VM2032" s="418"/>
      <c r="VN2032" s="418"/>
      <c r="VO2032" s="418"/>
      <c r="VP2032" s="418"/>
      <c r="VQ2032" s="418"/>
      <c r="VR2032" s="418"/>
      <c r="VS2032" s="418"/>
      <c r="VT2032" s="418"/>
      <c r="VU2032" s="418"/>
      <c r="VV2032" s="418"/>
      <c r="VW2032" s="418"/>
      <c r="VX2032" s="418"/>
      <c r="VY2032" s="418"/>
      <c r="VZ2032" s="418"/>
      <c r="WA2032" s="418"/>
      <c r="WB2032" s="418"/>
      <c r="WC2032" s="418"/>
      <c r="WD2032" s="418"/>
      <c r="WE2032" s="418"/>
      <c r="WF2032" s="418"/>
      <c r="WG2032" s="418"/>
      <c r="WH2032" s="418"/>
      <c r="WI2032" s="418"/>
      <c r="WJ2032" s="418"/>
      <c r="WK2032" s="418"/>
      <c r="WL2032" s="418"/>
      <c r="WM2032" s="418"/>
      <c r="WN2032" s="418"/>
      <c r="WO2032" s="418"/>
      <c r="WP2032" s="418"/>
      <c r="WQ2032" s="418"/>
      <c r="WR2032" s="418"/>
      <c r="WS2032" s="418"/>
      <c r="WT2032" s="418"/>
      <c r="WU2032" s="418"/>
      <c r="WV2032" s="418"/>
      <c r="WW2032" s="418"/>
      <c r="WX2032" s="418"/>
      <c r="WY2032" s="418"/>
      <c r="WZ2032" s="418"/>
      <c r="XA2032" s="418"/>
      <c r="XB2032" s="418"/>
      <c r="XC2032" s="418"/>
      <c r="XD2032" s="418"/>
      <c r="XE2032" s="418"/>
      <c r="XF2032" s="418"/>
      <c r="XG2032" s="418"/>
      <c r="XH2032" s="418"/>
      <c r="XI2032" s="418"/>
      <c r="XJ2032" s="418"/>
      <c r="XK2032" s="418"/>
      <c r="XL2032" s="418"/>
      <c r="XM2032" s="418"/>
      <c r="XN2032" s="418"/>
      <c r="XO2032" s="418"/>
      <c r="XP2032" s="418"/>
      <c r="XQ2032" s="418"/>
      <c r="XR2032" s="418"/>
      <c r="XS2032" s="418"/>
      <c r="XT2032" s="418"/>
      <c r="XU2032" s="418"/>
      <c r="XV2032" s="418"/>
      <c r="XW2032" s="418"/>
      <c r="XX2032" s="418"/>
      <c r="XY2032" s="418"/>
      <c r="XZ2032" s="418"/>
      <c r="YA2032" s="418"/>
      <c r="YB2032" s="418"/>
      <c r="YC2032" s="418"/>
      <c r="YD2032" s="418"/>
      <c r="YE2032" s="418"/>
      <c r="YF2032" s="418"/>
      <c r="YG2032" s="418"/>
      <c r="YH2032" s="418"/>
      <c r="YI2032" s="418"/>
      <c r="YJ2032" s="418"/>
      <c r="YK2032" s="418"/>
      <c r="YL2032" s="418"/>
      <c r="YM2032" s="418"/>
      <c r="YN2032" s="418"/>
      <c r="YO2032" s="418"/>
      <c r="YP2032" s="418"/>
      <c r="YQ2032" s="418"/>
      <c r="YR2032" s="418"/>
      <c r="YS2032" s="418"/>
      <c r="YT2032" s="418"/>
      <c r="YU2032" s="418"/>
      <c r="YV2032" s="418"/>
      <c r="YW2032" s="418"/>
      <c r="YX2032" s="418"/>
      <c r="YY2032" s="418"/>
      <c r="YZ2032" s="418"/>
      <c r="ZA2032" s="418"/>
      <c r="ZB2032" s="418"/>
      <c r="ZC2032" s="418"/>
      <c r="ZD2032" s="418"/>
      <c r="ZE2032" s="418"/>
      <c r="ZF2032" s="418"/>
      <c r="ZG2032" s="418"/>
      <c r="ZH2032" s="418"/>
      <c r="ZI2032" s="418"/>
      <c r="ZJ2032" s="418"/>
      <c r="ZK2032" s="418"/>
      <c r="ZL2032" s="418"/>
      <c r="ZM2032" s="418"/>
      <c r="ZN2032" s="418"/>
      <c r="ZO2032" s="418"/>
      <c r="ZP2032" s="418"/>
      <c r="ZQ2032" s="418"/>
      <c r="ZR2032" s="418"/>
      <c r="ZS2032" s="418"/>
      <c r="ZT2032" s="418"/>
      <c r="ZU2032" s="418"/>
      <c r="ZV2032" s="418"/>
      <c r="ZW2032" s="418"/>
      <c r="ZX2032" s="418"/>
      <c r="ZY2032" s="418"/>
      <c r="ZZ2032" s="418"/>
      <c r="AAA2032" s="418"/>
      <c r="AAB2032" s="418"/>
      <c r="AAC2032" s="418"/>
      <c r="AAD2032" s="418"/>
      <c r="AAE2032" s="418"/>
      <c r="AAF2032" s="418"/>
      <c r="AAG2032" s="418"/>
      <c r="AAH2032" s="418"/>
      <c r="AAI2032" s="418"/>
      <c r="AAJ2032" s="418"/>
      <c r="AAK2032" s="418"/>
      <c r="AAL2032" s="418"/>
      <c r="AAM2032" s="418"/>
      <c r="AAN2032" s="418"/>
      <c r="AAO2032" s="418"/>
      <c r="AAP2032" s="418"/>
      <c r="AAQ2032" s="418"/>
      <c r="AAR2032" s="418"/>
      <c r="AAS2032" s="418"/>
      <c r="AAT2032" s="418"/>
      <c r="AAU2032" s="418"/>
      <c r="AAV2032" s="418"/>
      <c r="AAW2032" s="418"/>
      <c r="AAX2032" s="418"/>
      <c r="AAY2032" s="418"/>
      <c r="AAZ2032" s="418"/>
      <c r="ABA2032" s="418"/>
      <c r="ABB2032" s="418"/>
      <c r="ABC2032" s="418"/>
      <c r="ABD2032" s="418"/>
      <c r="ABE2032" s="418"/>
      <c r="ABF2032" s="418"/>
      <c r="ABG2032" s="418"/>
      <c r="ABH2032" s="418"/>
      <c r="ABI2032" s="418"/>
      <c r="ABJ2032" s="418"/>
      <c r="ABK2032" s="418"/>
      <c r="ABL2032" s="418"/>
      <c r="ABM2032" s="418"/>
      <c r="ABN2032" s="418"/>
      <c r="ABO2032" s="418"/>
      <c r="ABP2032" s="418"/>
      <c r="ABQ2032" s="418"/>
      <c r="ABR2032" s="418"/>
      <c r="ABS2032" s="418"/>
      <c r="ABT2032" s="418"/>
      <c r="ABU2032" s="418"/>
      <c r="ABV2032" s="418"/>
      <c r="ABW2032" s="418"/>
      <c r="ABX2032" s="418"/>
      <c r="ABY2032" s="418"/>
      <c r="ABZ2032" s="418"/>
      <c r="ACA2032" s="418"/>
      <c r="ACB2032" s="418"/>
      <c r="ACC2032" s="418"/>
      <c r="ACD2032" s="418"/>
      <c r="ACE2032" s="418"/>
      <c r="ACF2032" s="418"/>
      <c r="ACG2032" s="418"/>
      <c r="ACH2032" s="418"/>
      <c r="ACI2032" s="418"/>
      <c r="ACJ2032" s="418"/>
      <c r="ACK2032" s="418"/>
      <c r="ACL2032" s="418"/>
      <c r="ACM2032" s="418"/>
      <c r="ACN2032" s="418"/>
      <c r="ACO2032" s="418"/>
      <c r="ACP2032" s="418"/>
      <c r="ACQ2032" s="418"/>
      <c r="ACR2032" s="418"/>
      <c r="ACS2032" s="418"/>
      <c r="ACT2032" s="418"/>
      <c r="ACU2032" s="418"/>
      <c r="ACV2032" s="418"/>
      <c r="ACW2032" s="418"/>
      <c r="ACX2032" s="418"/>
      <c r="ACY2032" s="418"/>
      <c r="ACZ2032" s="418"/>
      <c r="ADA2032" s="418"/>
      <c r="ADB2032" s="418"/>
      <c r="ADC2032" s="418"/>
      <c r="ADD2032" s="418"/>
      <c r="ADE2032" s="418"/>
      <c r="ADF2032" s="418"/>
      <c r="ADG2032" s="418"/>
      <c r="ADH2032" s="418"/>
      <c r="ADI2032" s="418"/>
      <c r="ADJ2032" s="418"/>
      <c r="ADK2032" s="418"/>
      <c r="ADL2032" s="418"/>
      <c r="ADM2032" s="418"/>
      <c r="ADN2032" s="418"/>
      <c r="ADO2032" s="418"/>
      <c r="ADP2032" s="418"/>
      <c r="ADQ2032" s="418"/>
      <c r="ADR2032" s="418"/>
      <c r="ADS2032" s="418"/>
      <c r="ADT2032" s="418"/>
      <c r="ADU2032" s="418"/>
      <c r="ADV2032" s="418"/>
      <c r="ADW2032" s="418"/>
      <c r="ADX2032" s="418"/>
      <c r="ADY2032" s="418"/>
      <c r="ADZ2032" s="418"/>
      <c r="AEA2032" s="418"/>
      <c r="AEB2032" s="418"/>
      <c r="AEC2032" s="418"/>
      <c r="AED2032" s="418"/>
      <c r="AEE2032" s="418"/>
      <c r="AEF2032" s="418"/>
      <c r="AEG2032" s="418"/>
      <c r="AEH2032" s="418"/>
      <c r="AEI2032" s="418"/>
      <c r="AEJ2032" s="418"/>
      <c r="AEK2032" s="418"/>
      <c r="AEL2032" s="418"/>
      <c r="AEM2032" s="418"/>
      <c r="AEN2032" s="418"/>
      <c r="AEO2032" s="418"/>
      <c r="AEP2032" s="418"/>
      <c r="AEQ2032" s="418"/>
      <c r="AER2032" s="418"/>
      <c r="AES2032" s="418"/>
      <c r="AET2032" s="418"/>
      <c r="AEU2032" s="418"/>
      <c r="AEV2032" s="418"/>
      <c r="AEW2032" s="418"/>
      <c r="AEX2032" s="418"/>
      <c r="AEY2032" s="418"/>
      <c r="AEZ2032" s="418"/>
      <c r="AFA2032" s="418"/>
      <c r="AFB2032" s="418"/>
      <c r="AFC2032" s="418"/>
      <c r="AFD2032" s="418"/>
      <c r="AFE2032" s="418"/>
      <c r="AFF2032" s="418"/>
      <c r="AFG2032" s="418"/>
      <c r="AFH2032" s="418"/>
      <c r="AFI2032" s="418"/>
      <c r="AFJ2032" s="418"/>
      <c r="AFK2032" s="418"/>
      <c r="AFL2032" s="418"/>
      <c r="AFM2032" s="418"/>
      <c r="AFN2032" s="418"/>
      <c r="AFO2032" s="418"/>
      <c r="AFP2032" s="418"/>
      <c r="AFQ2032" s="418"/>
      <c r="AFR2032" s="418"/>
      <c r="AFS2032" s="418"/>
      <c r="AFT2032" s="418"/>
      <c r="AFU2032" s="418"/>
      <c r="AFV2032" s="418"/>
      <c r="AFW2032" s="418"/>
      <c r="AFX2032" s="418"/>
      <c r="AFY2032" s="418"/>
      <c r="AFZ2032" s="418"/>
      <c r="AGA2032" s="418"/>
      <c r="AGB2032" s="418"/>
      <c r="AGC2032" s="418"/>
      <c r="AGD2032" s="418"/>
      <c r="AGE2032" s="418"/>
      <c r="AGF2032" s="418"/>
      <c r="AGG2032" s="418"/>
      <c r="AGH2032" s="418"/>
      <c r="AGI2032" s="418"/>
      <c r="AGJ2032" s="418"/>
      <c r="AGK2032" s="418"/>
      <c r="AGL2032" s="418"/>
      <c r="AGM2032" s="418"/>
      <c r="AGN2032" s="418"/>
      <c r="AGO2032" s="418"/>
      <c r="AGP2032" s="418"/>
      <c r="AGQ2032" s="418"/>
      <c r="AGR2032" s="418"/>
      <c r="AGS2032" s="418"/>
      <c r="AGT2032" s="418"/>
      <c r="AGU2032" s="418"/>
      <c r="AGV2032" s="418"/>
      <c r="AGW2032" s="418"/>
      <c r="AGX2032" s="418"/>
      <c r="AGY2032" s="418"/>
      <c r="AGZ2032" s="418"/>
      <c r="AHA2032" s="418"/>
      <c r="AHB2032" s="418"/>
      <c r="AHC2032" s="418"/>
      <c r="AHD2032" s="418"/>
      <c r="AHE2032" s="418"/>
      <c r="AHF2032" s="418"/>
      <c r="AHG2032" s="418"/>
      <c r="AHH2032" s="418"/>
      <c r="AHI2032" s="418"/>
      <c r="AHJ2032" s="418"/>
      <c r="AHK2032" s="418"/>
      <c r="AHL2032" s="418"/>
      <c r="AHM2032" s="418"/>
      <c r="AHN2032" s="418"/>
      <c r="AHO2032" s="418"/>
      <c r="AHP2032" s="418"/>
      <c r="AHQ2032" s="418"/>
      <c r="AHR2032" s="418"/>
      <c r="AHS2032" s="418"/>
      <c r="AHT2032" s="418"/>
      <c r="AHU2032" s="418"/>
      <c r="AHV2032" s="418"/>
      <c r="AHW2032" s="418"/>
      <c r="AHX2032" s="418"/>
      <c r="AHY2032" s="418"/>
      <c r="AHZ2032" s="418"/>
      <c r="AIA2032" s="418"/>
      <c r="AIB2032" s="418"/>
      <c r="AIC2032" s="418"/>
      <c r="AID2032" s="418"/>
      <c r="AIE2032" s="418"/>
      <c r="AIF2032" s="418"/>
      <c r="AIG2032" s="418"/>
      <c r="AIH2032" s="418"/>
      <c r="AII2032" s="418"/>
      <c r="AIJ2032" s="418"/>
      <c r="AIK2032" s="418"/>
      <c r="AIL2032" s="418"/>
      <c r="AIM2032" s="418"/>
      <c r="AIN2032" s="418"/>
      <c r="AIO2032" s="418"/>
      <c r="AIP2032" s="418"/>
      <c r="AIQ2032" s="418"/>
      <c r="AIR2032" s="418"/>
      <c r="AIS2032" s="418"/>
      <c r="AIT2032" s="418"/>
      <c r="AIU2032" s="418"/>
      <c r="AIV2032" s="418"/>
      <c r="AIW2032" s="418"/>
      <c r="AIX2032" s="418"/>
      <c r="AIY2032" s="418"/>
      <c r="AIZ2032" s="418"/>
      <c r="AJA2032" s="418"/>
      <c r="AJB2032" s="418"/>
      <c r="AJC2032" s="418"/>
      <c r="AJD2032" s="418"/>
      <c r="AJE2032" s="418"/>
      <c r="AJF2032" s="418"/>
      <c r="AJG2032" s="418"/>
      <c r="AJH2032" s="418"/>
      <c r="AJI2032" s="418"/>
      <c r="AJJ2032" s="418"/>
      <c r="AJK2032" s="418"/>
      <c r="AJL2032" s="418"/>
      <c r="AJM2032" s="418"/>
      <c r="AJN2032" s="418"/>
      <c r="AJO2032" s="418"/>
      <c r="AJP2032" s="418"/>
      <c r="AJQ2032" s="418"/>
      <c r="AJR2032" s="418"/>
      <c r="AJS2032" s="418"/>
      <c r="AJT2032" s="418"/>
      <c r="AJU2032" s="418"/>
      <c r="AJV2032" s="418"/>
      <c r="AJW2032" s="418"/>
      <c r="AJX2032" s="418"/>
      <c r="AJY2032" s="418"/>
      <c r="AJZ2032" s="418"/>
      <c r="AKA2032" s="418"/>
      <c r="AKB2032" s="418"/>
      <c r="AKC2032" s="418"/>
      <c r="AKD2032" s="418"/>
      <c r="AKE2032" s="418"/>
      <c r="AKF2032" s="418"/>
      <c r="AKG2032" s="418"/>
      <c r="AKH2032" s="418"/>
      <c r="AKI2032" s="418"/>
      <c r="AKJ2032" s="418"/>
      <c r="AKK2032" s="418"/>
      <c r="AKL2032" s="418"/>
      <c r="AKM2032" s="418"/>
      <c r="AKN2032" s="418"/>
      <c r="AKO2032" s="418"/>
      <c r="AKP2032" s="418"/>
      <c r="AKQ2032" s="418"/>
      <c r="AKR2032" s="418"/>
      <c r="AKS2032" s="418"/>
      <c r="AKT2032" s="418"/>
      <c r="AKU2032" s="418"/>
      <c r="AKV2032" s="418"/>
      <c r="AKW2032" s="418"/>
      <c r="AKX2032" s="418"/>
      <c r="AKY2032" s="418"/>
      <c r="AKZ2032" s="418"/>
      <c r="ALA2032" s="418"/>
      <c r="ALB2032" s="418"/>
      <c r="ALC2032" s="418"/>
      <c r="ALD2032" s="418"/>
      <c r="ALE2032" s="418"/>
      <c r="ALF2032" s="418"/>
      <c r="ALG2032" s="418"/>
      <c r="ALH2032" s="418"/>
      <c r="ALI2032" s="418"/>
      <c r="ALJ2032" s="418"/>
      <c r="ALK2032" s="418"/>
      <c r="ALL2032" s="418"/>
      <c r="ALM2032" s="418"/>
      <c r="ALN2032" s="418"/>
      <c r="ALO2032" s="418"/>
      <c r="ALP2032" s="418"/>
      <c r="ALQ2032" s="418"/>
      <c r="ALR2032" s="418"/>
      <c r="ALS2032" s="418"/>
      <c r="ALT2032" s="418"/>
      <c r="ALU2032" s="418"/>
      <c r="ALV2032" s="418"/>
      <c r="ALW2032" s="418"/>
      <c r="ALX2032" s="418"/>
      <c r="ALY2032" s="418"/>
      <c r="ALZ2032" s="418"/>
      <c r="AMA2032" s="418"/>
      <c r="AMB2032" s="418"/>
      <c r="AMC2032" s="418"/>
      <c r="AMD2032" s="418"/>
      <c r="AME2032" s="418"/>
      <c r="AMF2032" s="418"/>
      <c r="AMG2032" s="418"/>
      <c r="AMH2032" s="418"/>
      <c r="AMI2032" s="418"/>
      <c r="AMJ2032" s="418"/>
      <c r="AMK2032" s="418"/>
      <c r="AML2032" s="418"/>
      <c r="AMM2032" s="418"/>
      <c r="AMN2032" s="418"/>
      <c r="AMO2032" s="418"/>
      <c r="AMP2032" s="418"/>
      <c r="AMQ2032" s="418"/>
      <c r="AMR2032" s="418"/>
      <c r="AMS2032" s="418"/>
      <c r="AMT2032" s="418"/>
      <c r="AMU2032" s="418"/>
      <c r="AMV2032" s="418"/>
      <c r="AMW2032" s="418"/>
      <c r="AMX2032" s="418"/>
      <c r="AMY2032" s="418"/>
      <c r="AMZ2032" s="418"/>
      <c r="ANA2032" s="418"/>
      <c r="ANB2032" s="418"/>
      <c r="ANC2032" s="418"/>
      <c r="AND2032" s="418"/>
      <c r="ANE2032" s="418"/>
      <c r="ANF2032" s="418"/>
      <c r="ANG2032" s="418"/>
      <c r="ANH2032" s="418"/>
      <c r="ANI2032" s="418"/>
      <c r="ANJ2032" s="418"/>
      <c r="ANK2032" s="418"/>
      <c r="ANL2032" s="418"/>
      <c r="ANM2032" s="418"/>
      <c r="ANN2032" s="418"/>
      <c r="ANO2032" s="418"/>
      <c r="ANP2032" s="418"/>
      <c r="ANQ2032" s="418"/>
      <c r="ANR2032" s="418"/>
      <c r="ANS2032" s="418"/>
      <c r="ANT2032" s="418"/>
      <c r="ANU2032" s="418"/>
      <c r="ANV2032" s="418"/>
      <c r="ANW2032" s="418"/>
      <c r="ANX2032" s="418"/>
      <c r="ANY2032" s="418"/>
      <c r="ANZ2032" s="418"/>
      <c r="AOA2032" s="418"/>
      <c r="AOB2032" s="418"/>
      <c r="AOC2032" s="418"/>
      <c r="AOD2032" s="418"/>
      <c r="AOE2032" s="418"/>
      <c r="AOF2032" s="418"/>
      <c r="AOG2032" s="418"/>
      <c r="AOH2032" s="418"/>
      <c r="AOI2032" s="418"/>
      <c r="AOJ2032" s="418"/>
      <c r="AOK2032" s="418"/>
      <c r="AOL2032" s="418"/>
      <c r="AOM2032" s="418"/>
      <c r="AON2032" s="418"/>
      <c r="AOO2032" s="418"/>
      <c r="AOP2032" s="418"/>
      <c r="AOQ2032" s="418"/>
      <c r="AOR2032" s="418"/>
      <c r="AOS2032" s="418"/>
      <c r="AOT2032" s="418"/>
      <c r="AOU2032" s="418"/>
      <c r="AOV2032" s="418"/>
      <c r="AOW2032" s="418"/>
      <c r="AOX2032" s="418"/>
      <c r="AOY2032" s="418"/>
      <c r="AOZ2032" s="418"/>
      <c r="APA2032" s="418"/>
      <c r="APB2032" s="418"/>
      <c r="APC2032" s="418"/>
      <c r="APD2032" s="418"/>
      <c r="APE2032" s="418"/>
      <c r="APF2032" s="418"/>
      <c r="APG2032" s="418"/>
      <c r="APH2032" s="418"/>
      <c r="API2032" s="418"/>
      <c r="APJ2032" s="418"/>
      <c r="APK2032" s="418"/>
      <c r="APL2032" s="418"/>
      <c r="APM2032" s="418"/>
      <c r="APN2032" s="418"/>
      <c r="APO2032" s="418"/>
      <c r="APP2032" s="418"/>
      <c r="APQ2032" s="418"/>
      <c r="APR2032" s="418"/>
      <c r="APS2032" s="418"/>
      <c r="APT2032" s="418"/>
      <c r="APU2032" s="418"/>
      <c r="APV2032" s="418"/>
      <c r="APW2032" s="418"/>
      <c r="APX2032" s="418"/>
      <c r="APY2032" s="418"/>
      <c r="APZ2032" s="418"/>
      <c r="AQA2032" s="418"/>
      <c r="AQB2032" s="418"/>
      <c r="AQC2032" s="418"/>
      <c r="AQD2032" s="418"/>
      <c r="AQE2032" s="418"/>
      <c r="AQF2032" s="418"/>
      <c r="AQG2032" s="418"/>
      <c r="AQH2032" s="418"/>
      <c r="AQI2032" s="418"/>
      <c r="AQJ2032" s="418"/>
      <c r="AQK2032" s="418"/>
      <c r="AQL2032" s="418"/>
      <c r="AQM2032" s="418"/>
      <c r="AQN2032" s="418"/>
      <c r="AQO2032" s="418"/>
      <c r="AQP2032" s="418"/>
      <c r="AQQ2032" s="418"/>
      <c r="AQR2032" s="418"/>
      <c r="AQS2032" s="418"/>
      <c r="AQT2032" s="418"/>
      <c r="AQU2032" s="418"/>
      <c r="AQV2032" s="418"/>
      <c r="AQW2032" s="418"/>
      <c r="AQX2032" s="418"/>
      <c r="AQY2032" s="418"/>
      <c r="AQZ2032" s="418"/>
      <c r="ARA2032" s="418"/>
      <c r="ARB2032" s="418"/>
      <c r="ARC2032" s="418"/>
      <c r="ARD2032" s="418"/>
      <c r="ARE2032" s="418"/>
      <c r="ARF2032" s="418"/>
      <c r="ARG2032" s="418"/>
      <c r="ARH2032" s="418"/>
      <c r="ARI2032" s="418"/>
      <c r="ARJ2032" s="418"/>
      <c r="ARK2032" s="418"/>
      <c r="ARL2032" s="418"/>
      <c r="ARM2032" s="418"/>
      <c r="ARN2032" s="418"/>
      <c r="ARO2032" s="418"/>
      <c r="ARP2032" s="418"/>
      <c r="ARQ2032" s="418"/>
      <c r="ARR2032" s="418"/>
      <c r="ARS2032" s="418"/>
      <c r="ART2032" s="418"/>
      <c r="ARU2032" s="418"/>
      <c r="ARV2032" s="418"/>
      <c r="ARW2032" s="418"/>
      <c r="ARX2032" s="418"/>
      <c r="ARY2032" s="418"/>
      <c r="ARZ2032" s="418"/>
      <c r="ASA2032" s="418"/>
      <c r="ASB2032" s="418"/>
      <c r="ASC2032" s="418"/>
      <c r="ASD2032" s="418"/>
      <c r="ASE2032" s="418"/>
      <c r="ASF2032" s="418"/>
      <c r="ASG2032" s="418"/>
      <c r="ASH2032" s="418"/>
      <c r="ASI2032" s="418"/>
      <c r="ASJ2032" s="418"/>
      <c r="ASK2032" s="418"/>
      <c r="ASL2032" s="418"/>
      <c r="ASM2032" s="418"/>
      <c r="ASN2032" s="418"/>
      <c r="ASO2032" s="418"/>
      <c r="ASP2032" s="418"/>
      <c r="ASQ2032" s="418"/>
      <c r="ASR2032" s="418"/>
      <c r="ASS2032" s="418"/>
      <c r="AST2032" s="418"/>
      <c r="ASU2032" s="418"/>
      <c r="ASV2032" s="418"/>
      <c r="ASW2032" s="418"/>
      <c r="ASX2032" s="418"/>
      <c r="ASY2032" s="418"/>
      <c r="ASZ2032" s="418"/>
      <c r="ATA2032" s="418"/>
      <c r="ATB2032" s="418"/>
      <c r="ATC2032" s="418"/>
      <c r="ATD2032" s="418"/>
      <c r="ATE2032" s="418"/>
      <c r="ATF2032" s="418"/>
      <c r="ATG2032" s="418"/>
      <c r="ATH2032" s="418"/>
      <c r="ATI2032" s="418"/>
      <c r="ATJ2032" s="418"/>
      <c r="ATK2032" s="418"/>
      <c r="ATL2032" s="418"/>
      <c r="ATM2032" s="418"/>
      <c r="ATN2032" s="418"/>
      <c r="ATO2032" s="418"/>
      <c r="ATP2032" s="418"/>
      <c r="ATQ2032" s="418"/>
      <c r="ATR2032" s="418"/>
      <c r="ATS2032" s="418"/>
      <c r="ATT2032" s="418"/>
      <c r="ATU2032" s="418"/>
      <c r="ATV2032" s="418"/>
      <c r="ATW2032" s="418"/>
      <c r="ATX2032" s="418"/>
      <c r="ATY2032" s="418"/>
      <c r="ATZ2032" s="418"/>
      <c r="AUA2032" s="418"/>
      <c r="AUB2032" s="418"/>
      <c r="AUC2032" s="418"/>
      <c r="AUD2032" s="418"/>
      <c r="AUE2032" s="418"/>
      <c r="AUF2032" s="418"/>
      <c r="AUG2032" s="418"/>
      <c r="AUH2032" s="418"/>
      <c r="AUI2032" s="418"/>
      <c r="AUJ2032" s="418"/>
      <c r="AUK2032" s="418"/>
      <c r="AUL2032" s="418"/>
      <c r="AUM2032" s="418"/>
      <c r="AUN2032" s="418"/>
      <c r="AUO2032" s="418"/>
      <c r="AUP2032" s="418"/>
      <c r="AUQ2032" s="418"/>
      <c r="AUR2032" s="418"/>
      <c r="AUS2032" s="418"/>
      <c r="AUT2032" s="418"/>
      <c r="AUU2032" s="418"/>
      <c r="AUV2032" s="418"/>
      <c r="AUW2032" s="418"/>
      <c r="AUX2032" s="418"/>
      <c r="AUY2032" s="418"/>
      <c r="AUZ2032" s="418"/>
      <c r="AVA2032" s="418"/>
      <c r="AVB2032" s="418"/>
      <c r="AVC2032" s="418"/>
      <c r="AVD2032" s="418"/>
      <c r="AVE2032" s="418"/>
      <c r="AVF2032" s="418"/>
      <c r="AVG2032" s="418"/>
      <c r="AVH2032" s="418"/>
      <c r="AVI2032" s="418"/>
      <c r="AVJ2032" s="418"/>
      <c r="AVK2032" s="418"/>
      <c r="AVL2032" s="418"/>
      <c r="AVM2032" s="418"/>
      <c r="AVN2032" s="418"/>
      <c r="AVO2032" s="418"/>
      <c r="AVP2032" s="418"/>
      <c r="AVQ2032" s="418"/>
      <c r="AVR2032" s="418"/>
      <c r="AVS2032" s="418"/>
      <c r="AVT2032" s="418"/>
      <c r="AVU2032" s="418"/>
      <c r="AVV2032" s="418"/>
      <c r="AVW2032" s="418"/>
      <c r="AVX2032" s="418"/>
      <c r="AVY2032" s="418"/>
      <c r="AVZ2032" s="418"/>
      <c r="AWA2032" s="418"/>
      <c r="AWB2032" s="418"/>
      <c r="AWC2032" s="418"/>
      <c r="AWD2032" s="418"/>
      <c r="AWE2032" s="418"/>
      <c r="AWF2032" s="418"/>
      <c r="AWG2032" s="418"/>
      <c r="AWH2032" s="418"/>
      <c r="AWI2032" s="418"/>
      <c r="AWJ2032" s="418"/>
      <c r="AWK2032" s="418"/>
      <c r="AWL2032" s="418"/>
      <c r="AWM2032" s="418"/>
      <c r="AWN2032" s="418"/>
      <c r="AWO2032" s="418"/>
      <c r="AWP2032" s="418"/>
      <c r="AWQ2032" s="418"/>
      <c r="AWR2032" s="418"/>
      <c r="AWS2032" s="418"/>
      <c r="AWT2032" s="418"/>
      <c r="AWU2032" s="418"/>
      <c r="AWV2032" s="418"/>
      <c r="AWW2032" s="418"/>
      <c r="AWX2032" s="418"/>
      <c r="AWY2032" s="418"/>
      <c r="AWZ2032" s="418"/>
      <c r="AXA2032" s="418"/>
      <c r="AXB2032" s="418"/>
      <c r="AXC2032" s="418"/>
      <c r="AXD2032" s="418"/>
      <c r="AXE2032" s="418"/>
      <c r="AXF2032" s="418"/>
      <c r="AXG2032" s="418"/>
      <c r="AXH2032" s="418"/>
      <c r="AXI2032" s="418"/>
      <c r="AXJ2032" s="418"/>
      <c r="AXK2032" s="418"/>
      <c r="AXL2032" s="418"/>
      <c r="AXM2032" s="418"/>
      <c r="AXN2032" s="418"/>
      <c r="AXO2032" s="418"/>
      <c r="AXP2032" s="418"/>
      <c r="AXQ2032" s="418"/>
      <c r="AXR2032" s="418"/>
      <c r="AXS2032" s="418"/>
      <c r="AXT2032" s="418"/>
      <c r="AXU2032" s="418"/>
      <c r="AXV2032" s="418"/>
      <c r="AXW2032" s="418"/>
      <c r="AXX2032" s="418"/>
      <c r="AXY2032" s="418"/>
      <c r="AXZ2032" s="418"/>
      <c r="AYA2032" s="418"/>
      <c r="AYB2032" s="418"/>
      <c r="AYC2032" s="418"/>
      <c r="AYD2032" s="418"/>
      <c r="AYE2032" s="418"/>
      <c r="AYF2032" s="418"/>
      <c r="AYG2032" s="418"/>
      <c r="AYH2032" s="418"/>
      <c r="AYI2032" s="418"/>
      <c r="AYJ2032" s="418"/>
      <c r="AYK2032" s="418"/>
      <c r="AYL2032" s="418"/>
      <c r="AYM2032" s="418"/>
      <c r="AYN2032" s="418"/>
      <c r="AYO2032" s="418"/>
      <c r="AYP2032" s="418"/>
      <c r="AYQ2032" s="418"/>
      <c r="AYR2032" s="418"/>
      <c r="AYS2032" s="418"/>
      <c r="AYT2032" s="418"/>
      <c r="AYU2032" s="418"/>
      <c r="AYV2032" s="418"/>
      <c r="AYW2032" s="418"/>
      <c r="AYX2032" s="418"/>
      <c r="AYY2032" s="418"/>
      <c r="AYZ2032" s="418"/>
      <c r="AZA2032" s="418"/>
      <c r="AZB2032" s="418"/>
      <c r="AZC2032" s="418"/>
      <c r="AZD2032" s="418"/>
      <c r="AZE2032" s="418"/>
      <c r="AZF2032" s="418"/>
      <c r="AZG2032" s="418"/>
      <c r="AZH2032" s="418"/>
      <c r="AZI2032" s="418"/>
      <c r="AZJ2032" s="418"/>
      <c r="AZK2032" s="418"/>
      <c r="AZL2032" s="418"/>
      <c r="AZM2032" s="418"/>
      <c r="AZN2032" s="418"/>
      <c r="AZO2032" s="418"/>
      <c r="AZP2032" s="418"/>
      <c r="AZQ2032" s="418"/>
      <c r="AZR2032" s="418"/>
      <c r="AZS2032" s="418"/>
      <c r="AZT2032" s="418"/>
      <c r="AZU2032" s="418"/>
      <c r="AZV2032" s="418"/>
      <c r="AZW2032" s="418"/>
      <c r="AZX2032" s="418"/>
      <c r="AZY2032" s="418"/>
      <c r="AZZ2032" s="418"/>
      <c r="BAA2032" s="418"/>
      <c r="BAB2032" s="418"/>
      <c r="BAC2032" s="418"/>
      <c r="BAD2032" s="418"/>
      <c r="BAE2032" s="418"/>
      <c r="BAF2032" s="418"/>
      <c r="BAG2032" s="418"/>
      <c r="BAH2032" s="418"/>
      <c r="BAI2032" s="418"/>
      <c r="BAJ2032" s="418"/>
      <c r="BAK2032" s="418"/>
      <c r="BAL2032" s="418"/>
      <c r="BAM2032" s="418"/>
      <c r="BAN2032" s="418"/>
      <c r="BAO2032" s="418"/>
      <c r="BAP2032" s="418"/>
      <c r="BAQ2032" s="418"/>
      <c r="BAR2032" s="418"/>
      <c r="BAS2032" s="418"/>
      <c r="BAT2032" s="418"/>
      <c r="BAU2032" s="418"/>
      <c r="BAV2032" s="418"/>
      <c r="BAW2032" s="418"/>
      <c r="BAX2032" s="418"/>
      <c r="BAY2032" s="418"/>
      <c r="BAZ2032" s="418"/>
      <c r="BBA2032" s="418"/>
      <c r="BBB2032" s="418"/>
      <c r="BBC2032" s="418"/>
      <c r="BBD2032" s="418"/>
      <c r="BBE2032" s="418"/>
      <c r="BBF2032" s="418"/>
      <c r="BBG2032" s="418"/>
      <c r="BBH2032" s="418"/>
      <c r="BBI2032" s="418"/>
      <c r="BBJ2032" s="418"/>
      <c r="BBK2032" s="418"/>
      <c r="BBL2032" s="418"/>
      <c r="BBM2032" s="418"/>
      <c r="BBN2032" s="418"/>
      <c r="BBO2032" s="418"/>
      <c r="BBP2032" s="418"/>
      <c r="BBQ2032" s="418"/>
      <c r="BBR2032" s="418"/>
      <c r="BBS2032" s="418"/>
      <c r="BBT2032" s="418"/>
      <c r="BBU2032" s="418"/>
      <c r="BBV2032" s="418"/>
      <c r="BBW2032" s="418"/>
      <c r="BBX2032" s="418"/>
      <c r="BBY2032" s="418"/>
      <c r="BBZ2032" s="418"/>
      <c r="BCA2032" s="418"/>
      <c r="BCB2032" s="418"/>
      <c r="BCC2032" s="418"/>
      <c r="BCD2032" s="418"/>
      <c r="BCE2032" s="418"/>
      <c r="BCF2032" s="418"/>
      <c r="BCG2032" s="418"/>
      <c r="BCH2032" s="418"/>
      <c r="BCI2032" s="418"/>
      <c r="BCJ2032" s="418"/>
      <c r="BCK2032" s="418"/>
      <c r="BCL2032" s="418"/>
      <c r="BCM2032" s="418"/>
      <c r="BCN2032" s="418"/>
      <c r="BCO2032" s="418"/>
      <c r="BCP2032" s="418"/>
      <c r="BCQ2032" s="418"/>
      <c r="BCR2032" s="418"/>
      <c r="BCS2032" s="418"/>
      <c r="BCT2032" s="418"/>
      <c r="BCU2032" s="418"/>
      <c r="BCV2032" s="418"/>
      <c r="BCW2032" s="418"/>
      <c r="BCX2032" s="418"/>
      <c r="BCY2032" s="418"/>
      <c r="BCZ2032" s="418"/>
      <c r="BDA2032" s="418"/>
      <c r="BDB2032" s="418"/>
      <c r="BDC2032" s="418"/>
      <c r="BDD2032" s="418"/>
      <c r="BDE2032" s="418"/>
      <c r="BDF2032" s="418"/>
      <c r="BDG2032" s="418"/>
      <c r="BDH2032" s="418"/>
      <c r="BDI2032" s="418"/>
      <c r="BDJ2032" s="418"/>
      <c r="BDK2032" s="418"/>
      <c r="BDL2032" s="418"/>
      <c r="BDM2032" s="418"/>
      <c r="BDN2032" s="418"/>
      <c r="BDO2032" s="418"/>
      <c r="BDP2032" s="418"/>
      <c r="BDQ2032" s="418"/>
      <c r="BDR2032" s="418"/>
      <c r="BDS2032" s="418"/>
      <c r="BDT2032" s="418"/>
      <c r="BDU2032" s="418"/>
      <c r="BDV2032" s="418"/>
      <c r="BDW2032" s="418"/>
      <c r="BDX2032" s="418"/>
      <c r="BDY2032" s="418"/>
      <c r="BDZ2032" s="418"/>
      <c r="BEA2032" s="418"/>
      <c r="BEB2032" s="418"/>
      <c r="BEC2032" s="418"/>
      <c r="BED2032" s="418"/>
      <c r="BEE2032" s="418"/>
      <c r="BEF2032" s="418"/>
      <c r="BEG2032" s="418"/>
      <c r="BEH2032" s="418"/>
      <c r="BEI2032" s="418"/>
      <c r="BEJ2032" s="418"/>
      <c r="BEK2032" s="418"/>
      <c r="BEL2032" s="418"/>
      <c r="BEM2032" s="418"/>
      <c r="BEN2032" s="418"/>
      <c r="BEO2032" s="418"/>
      <c r="BEP2032" s="418"/>
      <c r="BEQ2032" s="418"/>
      <c r="BER2032" s="418"/>
      <c r="BES2032" s="418"/>
      <c r="BET2032" s="418"/>
      <c r="BEU2032" s="418"/>
      <c r="BEV2032" s="418"/>
      <c r="BEW2032" s="418"/>
      <c r="BEX2032" s="418"/>
      <c r="BEY2032" s="418"/>
      <c r="BEZ2032" s="418"/>
      <c r="BFA2032" s="418"/>
      <c r="BFB2032" s="418"/>
      <c r="BFC2032" s="418"/>
      <c r="BFD2032" s="418"/>
      <c r="BFE2032" s="418"/>
      <c r="BFF2032" s="418"/>
      <c r="BFG2032" s="418"/>
      <c r="BFH2032" s="418"/>
      <c r="BFI2032" s="418"/>
      <c r="BFJ2032" s="418"/>
      <c r="BFK2032" s="418"/>
      <c r="BFL2032" s="418"/>
      <c r="BFM2032" s="418"/>
      <c r="BFN2032" s="418"/>
      <c r="BFO2032" s="418"/>
      <c r="BFP2032" s="418"/>
      <c r="BFQ2032" s="418"/>
      <c r="BFR2032" s="418"/>
      <c r="BFS2032" s="418"/>
      <c r="BFT2032" s="418"/>
      <c r="BFU2032" s="418"/>
      <c r="BFV2032" s="418"/>
      <c r="BFW2032" s="418"/>
      <c r="BFX2032" s="418"/>
      <c r="BFY2032" s="418"/>
      <c r="BFZ2032" s="418"/>
      <c r="BGA2032" s="418"/>
      <c r="BGB2032" s="418"/>
      <c r="BGC2032" s="418"/>
      <c r="BGD2032" s="418"/>
      <c r="BGE2032" s="418"/>
      <c r="BGF2032" s="418"/>
      <c r="BGG2032" s="418"/>
      <c r="BGH2032" s="418"/>
      <c r="BGI2032" s="418"/>
      <c r="BGJ2032" s="418"/>
      <c r="BGK2032" s="418"/>
      <c r="BGL2032" s="418"/>
      <c r="BGM2032" s="418"/>
      <c r="BGN2032" s="418"/>
      <c r="BGO2032" s="418"/>
      <c r="BGP2032" s="418"/>
      <c r="BGQ2032" s="418"/>
      <c r="BGR2032" s="418"/>
      <c r="BGS2032" s="418"/>
      <c r="BGT2032" s="418"/>
      <c r="BGU2032" s="418"/>
      <c r="BGV2032" s="418"/>
      <c r="BGW2032" s="418"/>
      <c r="BGX2032" s="418"/>
      <c r="BGY2032" s="418"/>
      <c r="BGZ2032" s="418"/>
      <c r="BHA2032" s="418"/>
      <c r="BHB2032" s="418"/>
      <c r="BHC2032" s="418"/>
      <c r="BHD2032" s="418"/>
      <c r="BHE2032" s="418"/>
      <c r="BHF2032" s="418"/>
      <c r="BHG2032" s="418"/>
      <c r="BHH2032" s="418"/>
      <c r="BHI2032" s="418"/>
      <c r="BHJ2032" s="418"/>
      <c r="BHK2032" s="418"/>
      <c r="BHL2032" s="418"/>
      <c r="BHM2032" s="418"/>
      <c r="BHN2032" s="418"/>
      <c r="BHO2032" s="418"/>
      <c r="BHP2032" s="418"/>
      <c r="BHQ2032" s="418"/>
      <c r="BHR2032" s="418"/>
      <c r="BHS2032" s="418"/>
      <c r="BHT2032" s="418"/>
      <c r="BHU2032" s="418"/>
      <c r="BHV2032" s="418"/>
      <c r="BHW2032" s="418"/>
      <c r="BHX2032" s="418"/>
      <c r="BHY2032" s="418"/>
      <c r="BHZ2032" s="418"/>
      <c r="BIA2032" s="418"/>
      <c r="BIB2032" s="418"/>
      <c r="BIC2032" s="418"/>
      <c r="BID2032" s="418"/>
      <c r="BIE2032" s="418"/>
      <c r="BIF2032" s="418"/>
      <c r="BIG2032" s="418"/>
      <c r="BIH2032" s="418"/>
      <c r="BII2032" s="418"/>
      <c r="BIJ2032" s="418"/>
      <c r="BIK2032" s="418"/>
      <c r="BIL2032" s="418"/>
      <c r="BIM2032" s="418"/>
      <c r="BIN2032" s="418"/>
      <c r="BIO2032" s="418"/>
      <c r="BIP2032" s="418"/>
      <c r="BIQ2032" s="418"/>
      <c r="BIR2032" s="418"/>
      <c r="BIS2032" s="418"/>
      <c r="BIT2032" s="418"/>
      <c r="BIU2032" s="418"/>
      <c r="BIV2032" s="418"/>
      <c r="BIW2032" s="418"/>
      <c r="BIX2032" s="418"/>
      <c r="BIY2032" s="418"/>
      <c r="BIZ2032" s="418"/>
      <c r="BJA2032" s="418"/>
      <c r="BJB2032" s="418"/>
      <c r="BJC2032" s="418"/>
      <c r="BJD2032" s="418"/>
      <c r="BJE2032" s="418"/>
      <c r="BJF2032" s="418"/>
      <c r="BJG2032" s="418"/>
      <c r="BJH2032" s="418"/>
      <c r="BJI2032" s="418"/>
      <c r="BJJ2032" s="418"/>
      <c r="BJK2032" s="418"/>
      <c r="BJL2032" s="418"/>
      <c r="BJM2032" s="418"/>
      <c r="BJN2032" s="418"/>
      <c r="BJO2032" s="418"/>
      <c r="BJP2032" s="418"/>
      <c r="BJQ2032" s="418"/>
      <c r="BJR2032" s="418"/>
      <c r="BJS2032" s="418"/>
      <c r="BJT2032" s="418"/>
      <c r="BJU2032" s="418"/>
      <c r="BJV2032" s="418"/>
      <c r="BJW2032" s="418"/>
      <c r="BJX2032" s="418"/>
      <c r="BJY2032" s="418"/>
      <c r="BJZ2032" s="418"/>
      <c r="BKA2032" s="418"/>
      <c r="BKB2032" s="418"/>
      <c r="BKC2032" s="418"/>
      <c r="BKD2032" s="418"/>
      <c r="BKE2032" s="418"/>
      <c r="BKF2032" s="418"/>
      <c r="BKG2032" s="418"/>
      <c r="BKH2032" s="418"/>
      <c r="BKI2032" s="418"/>
      <c r="BKJ2032" s="418"/>
      <c r="BKK2032" s="418"/>
      <c r="BKL2032" s="418"/>
      <c r="BKM2032" s="418"/>
      <c r="BKN2032" s="418"/>
      <c r="BKO2032" s="418"/>
      <c r="BKP2032" s="418"/>
      <c r="BKQ2032" s="418"/>
      <c r="BKR2032" s="418"/>
      <c r="BKS2032" s="418"/>
      <c r="BKT2032" s="418"/>
      <c r="BKU2032" s="418"/>
      <c r="BKV2032" s="418"/>
      <c r="BKW2032" s="418"/>
      <c r="BKX2032" s="418"/>
      <c r="BKY2032" s="418"/>
      <c r="BKZ2032" s="418"/>
      <c r="BLA2032" s="418"/>
      <c r="BLB2032" s="418"/>
      <c r="BLC2032" s="418"/>
      <c r="BLD2032" s="418"/>
      <c r="BLE2032" s="418"/>
      <c r="BLF2032" s="418"/>
      <c r="BLG2032" s="418"/>
      <c r="BLH2032" s="418"/>
      <c r="BLI2032" s="418"/>
      <c r="BLJ2032" s="418"/>
      <c r="BLK2032" s="418"/>
      <c r="BLL2032" s="418"/>
      <c r="BLM2032" s="418"/>
      <c r="BLN2032" s="418"/>
      <c r="BLO2032" s="418"/>
      <c r="BLP2032" s="418"/>
      <c r="BLQ2032" s="418"/>
      <c r="BLR2032" s="418"/>
      <c r="BLS2032" s="418"/>
      <c r="BLT2032" s="418"/>
      <c r="BLU2032" s="418"/>
      <c r="BLV2032" s="418"/>
      <c r="BLW2032" s="418"/>
      <c r="BLX2032" s="418"/>
      <c r="BLY2032" s="418"/>
      <c r="BLZ2032" s="418"/>
      <c r="BMA2032" s="418"/>
      <c r="BMB2032" s="418"/>
      <c r="BMC2032" s="418"/>
      <c r="BMD2032" s="418"/>
      <c r="BME2032" s="418"/>
      <c r="BMF2032" s="418"/>
      <c r="BMG2032" s="418"/>
      <c r="BMH2032" s="418"/>
      <c r="BMI2032" s="418"/>
      <c r="BMJ2032" s="418"/>
      <c r="BMK2032" s="418"/>
      <c r="BML2032" s="418"/>
      <c r="BMM2032" s="418"/>
      <c r="BMN2032" s="418"/>
      <c r="BMO2032" s="418"/>
      <c r="BMP2032" s="418"/>
      <c r="BMQ2032" s="418"/>
      <c r="BMR2032" s="418"/>
      <c r="BMS2032" s="418"/>
      <c r="BMT2032" s="418"/>
      <c r="BMU2032" s="418"/>
      <c r="BMV2032" s="418"/>
      <c r="BMW2032" s="418"/>
      <c r="BMX2032" s="418"/>
      <c r="BMY2032" s="418"/>
      <c r="BMZ2032" s="418"/>
      <c r="BNA2032" s="418"/>
      <c r="BNB2032" s="418"/>
      <c r="BNC2032" s="418"/>
      <c r="BND2032" s="418"/>
      <c r="BNE2032" s="418"/>
      <c r="BNF2032" s="418"/>
      <c r="BNG2032" s="418"/>
      <c r="BNH2032" s="418"/>
      <c r="BNI2032" s="418"/>
      <c r="BNJ2032" s="418"/>
      <c r="BNK2032" s="418"/>
      <c r="BNL2032" s="418"/>
      <c r="BNM2032" s="418"/>
      <c r="BNN2032" s="418"/>
      <c r="BNO2032" s="418"/>
      <c r="BNP2032" s="418"/>
      <c r="BNQ2032" s="418"/>
      <c r="BNR2032" s="418"/>
      <c r="BNS2032" s="418"/>
      <c r="BNT2032" s="418"/>
      <c r="BNU2032" s="418"/>
      <c r="BNV2032" s="418"/>
      <c r="BNW2032" s="418"/>
      <c r="BNX2032" s="418"/>
      <c r="BNY2032" s="418"/>
      <c r="BNZ2032" s="418"/>
      <c r="BOA2032" s="418"/>
      <c r="BOB2032" s="418"/>
      <c r="BOC2032" s="418"/>
      <c r="BOD2032" s="418"/>
      <c r="BOE2032" s="418"/>
      <c r="BOF2032" s="418"/>
      <c r="BOG2032" s="418"/>
      <c r="BOH2032" s="418"/>
      <c r="BOI2032" s="418"/>
      <c r="BOJ2032" s="418"/>
      <c r="BOK2032" s="418"/>
      <c r="BOL2032" s="418"/>
      <c r="BOM2032" s="418"/>
      <c r="BON2032" s="418"/>
      <c r="BOO2032" s="418"/>
      <c r="BOP2032" s="418"/>
      <c r="BOQ2032" s="418"/>
      <c r="BOR2032" s="418"/>
      <c r="BOS2032" s="418"/>
      <c r="BOT2032" s="418"/>
      <c r="BOU2032" s="418"/>
      <c r="BOV2032" s="418"/>
      <c r="BOW2032" s="418"/>
      <c r="BOX2032" s="418"/>
      <c r="BOY2032" s="418"/>
      <c r="BOZ2032" s="418"/>
      <c r="BPA2032" s="418"/>
      <c r="BPB2032" s="418"/>
      <c r="BPC2032" s="418"/>
      <c r="BPD2032" s="418"/>
      <c r="BPE2032" s="418"/>
      <c r="BPF2032" s="418"/>
      <c r="BPG2032" s="418"/>
      <c r="BPH2032" s="418"/>
      <c r="BPI2032" s="418"/>
      <c r="BPJ2032" s="418"/>
      <c r="BPK2032" s="418"/>
      <c r="BPL2032" s="418"/>
      <c r="BPM2032" s="418"/>
      <c r="BPN2032" s="418"/>
      <c r="BPO2032" s="418"/>
      <c r="BPP2032" s="418"/>
      <c r="BPQ2032" s="418"/>
      <c r="BPR2032" s="418"/>
      <c r="BPS2032" s="418"/>
      <c r="BPT2032" s="418"/>
      <c r="BPU2032" s="418"/>
      <c r="BPV2032" s="418"/>
      <c r="BPW2032" s="418"/>
      <c r="BPX2032" s="418"/>
      <c r="BPY2032" s="418"/>
      <c r="BPZ2032" s="418"/>
      <c r="BQA2032" s="418"/>
      <c r="BQB2032" s="418"/>
      <c r="BQC2032" s="418"/>
      <c r="BQD2032" s="418"/>
      <c r="BQE2032" s="418"/>
      <c r="BQF2032" s="418"/>
      <c r="BQG2032" s="418"/>
      <c r="BQH2032" s="418"/>
      <c r="BQI2032" s="418"/>
      <c r="BQJ2032" s="418"/>
      <c r="BQK2032" s="418"/>
      <c r="BQL2032" s="418"/>
      <c r="BQM2032" s="418"/>
      <c r="BQN2032" s="418"/>
      <c r="BQO2032" s="418"/>
      <c r="BQP2032" s="418"/>
      <c r="BQQ2032" s="418"/>
      <c r="BQR2032" s="418"/>
      <c r="BQS2032" s="418"/>
      <c r="BQT2032" s="418"/>
      <c r="BQU2032" s="418"/>
      <c r="BQV2032" s="418"/>
      <c r="BQW2032" s="418"/>
      <c r="BQX2032" s="418"/>
      <c r="BQY2032" s="418"/>
      <c r="BQZ2032" s="418"/>
      <c r="BRA2032" s="418"/>
      <c r="BRB2032" s="418"/>
      <c r="BRC2032" s="418"/>
      <c r="BRD2032" s="418"/>
      <c r="BRE2032" s="418"/>
      <c r="BRF2032" s="418"/>
      <c r="BRG2032" s="418"/>
      <c r="BRH2032" s="418"/>
      <c r="BRI2032" s="418"/>
      <c r="BRJ2032" s="418"/>
      <c r="BRK2032" s="418"/>
      <c r="BRL2032" s="418"/>
      <c r="BRM2032" s="418"/>
      <c r="BRN2032" s="418"/>
      <c r="BRO2032" s="418"/>
      <c r="BRP2032" s="418"/>
      <c r="BRQ2032" s="418"/>
      <c r="BRR2032" s="418"/>
      <c r="BRS2032" s="418"/>
      <c r="BRT2032" s="418"/>
      <c r="BRU2032" s="418"/>
      <c r="BRV2032" s="418"/>
      <c r="BRW2032" s="418"/>
      <c r="BRX2032" s="418"/>
      <c r="BRY2032" s="418"/>
      <c r="BRZ2032" s="418"/>
      <c r="BSA2032" s="418"/>
      <c r="BSB2032" s="418"/>
      <c r="BSC2032" s="418"/>
      <c r="BSD2032" s="418"/>
      <c r="BSE2032" s="418"/>
      <c r="BSF2032" s="418"/>
      <c r="BSG2032" s="418"/>
      <c r="BSH2032" s="418"/>
      <c r="BSI2032" s="418"/>
      <c r="BSJ2032" s="418"/>
      <c r="BSK2032" s="418"/>
      <c r="BSL2032" s="418"/>
      <c r="BSM2032" s="418"/>
      <c r="BSN2032" s="418"/>
      <c r="BSO2032" s="418"/>
      <c r="BSP2032" s="418"/>
      <c r="BSQ2032" s="418"/>
      <c r="BSR2032" s="418"/>
      <c r="BSS2032" s="418"/>
      <c r="BST2032" s="418"/>
      <c r="BSU2032" s="418"/>
      <c r="BSV2032" s="418"/>
      <c r="BSW2032" s="418"/>
      <c r="BSX2032" s="418"/>
      <c r="BSY2032" s="418"/>
      <c r="BSZ2032" s="418"/>
      <c r="BTA2032" s="418"/>
      <c r="BTB2032" s="418"/>
      <c r="BTC2032" s="418"/>
      <c r="BTD2032" s="418"/>
      <c r="BTE2032" s="418"/>
      <c r="BTF2032" s="418"/>
      <c r="BTG2032" s="418"/>
      <c r="BTH2032" s="418"/>
      <c r="BTI2032" s="418"/>
      <c r="BTJ2032" s="418"/>
      <c r="BTK2032" s="418"/>
      <c r="BTL2032" s="418"/>
      <c r="BTM2032" s="418"/>
      <c r="BTN2032" s="418"/>
      <c r="BTO2032" s="418"/>
      <c r="BTP2032" s="418"/>
      <c r="BTQ2032" s="418"/>
      <c r="BTR2032" s="418"/>
      <c r="BTS2032" s="418"/>
      <c r="BTT2032" s="418"/>
      <c r="BTU2032" s="418"/>
      <c r="BTV2032" s="418"/>
      <c r="BTW2032" s="418"/>
      <c r="BTX2032" s="418"/>
      <c r="BTY2032" s="418"/>
      <c r="BTZ2032" s="418"/>
      <c r="BUA2032" s="418"/>
      <c r="BUB2032" s="418"/>
      <c r="BUC2032" s="418"/>
      <c r="BUD2032" s="418"/>
      <c r="BUE2032" s="418"/>
      <c r="BUF2032" s="418"/>
      <c r="BUG2032" s="418"/>
      <c r="BUH2032" s="418"/>
      <c r="BUI2032" s="418"/>
      <c r="BUJ2032" s="418"/>
      <c r="BUK2032" s="418"/>
      <c r="BUL2032" s="418"/>
      <c r="BUM2032" s="418"/>
      <c r="BUN2032" s="418"/>
      <c r="BUO2032" s="418"/>
      <c r="BUP2032" s="418"/>
      <c r="BUQ2032" s="418"/>
      <c r="BUR2032" s="418"/>
      <c r="BUS2032" s="418"/>
      <c r="BUT2032" s="418"/>
      <c r="BUU2032" s="418"/>
      <c r="BUV2032" s="418"/>
      <c r="BUW2032" s="418"/>
      <c r="BUX2032" s="418"/>
      <c r="BUY2032" s="418"/>
      <c r="BUZ2032" s="418"/>
      <c r="BVA2032" s="418"/>
      <c r="BVB2032" s="418"/>
      <c r="BVC2032" s="418"/>
      <c r="BVD2032" s="418"/>
      <c r="BVE2032" s="418"/>
      <c r="BVF2032" s="418"/>
      <c r="BVG2032" s="418"/>
      <c r="BVH2032" s="418"/>
      <c r="BVI2032" s="418"/>
      <c r="BVJ2032" s="418"/>
      <c r="BVK2032" s="418"/>
      <c r="BVL2032" s="418"/>
      <c r="BVM2032" s="418"/>
      <c r="BVN2032" s="418"/>
      <c r="BVO2032" s="418"/>
      <c r="BVP2032" s="418"/>
      <c r="BVQ2032" s="418"/>
      <c r="BVR2032" s="418"/>
      <c r="BVS2032" s="418"/>
      <c r="BVT2032" s="418"/>
      <c r="BVU2032" s="418"/>
      <c r="BVV2032" s="418"/>
      <c r="BVW2032" s="418"/>
      <c r="BVX2032" s="418"/>
      <c r="BVY2032" s="418"/>
      <c r="BVZ2032" s="418"/>
      <c r="BWA2032" s="418"/>
      <c r="BWB2032" s="418"/>
      <c r="BWC2032" s="418"/>
      <c r="BWD2032" s="418"/>
      <c r="BWE2032" s="418"/>
      <c r="BWF2032" s="418"/>
      <c r="BWG2032" s="418"/>
      <c r="BWH2032" s="418"/>
      <c r="BWI2032" s="418"/>
      <c r="BWJ2032" s="418"/>
      <c r="BWK2032" s="418"/>
      <c r="BWL2032" s="418"/>
      <c r="BWM2032" s="418"/>
      <c r="BWN2032" s="418"/>
      <c r="BWO2032" s="418"/>
      <c r="BWP2032" s="418"/>
      <c r="BWQ2032" s="418"/>
      <c r="BWR2032" s="418"/>
      <c r="BWS2032" s="418"/>
      <c r="BWT2032" s="418"/>
      <c r="BWU2032" s="418"/>
      <c r="BWV2032" s="418"/>
      <c r="BWW2032" s="418"/>
      <c r="BWX2032" s="418"/>
      <c r="BWY2032" s="418"/>
      <c r="BWZ2032" s="418"/>
      <c r="BXA2032" s="418"/>
      <c r="BXB2032" s="418"/>
      <c r="BXC2032" s="418"/>
      <c r="BXD2032" s="418"/>
      <c r="BXE2032" s="418"/>
      <c r="BXF2032" s="418"/>
      <c r="BXG2032" s="418"/>
      <c r="BXH2032" s="418"/>
      <c r="BXI2032" s="418"/>
      <c r="BXJ2032" s="418"/>
      <c r="BXK2032" s="418"/>
      <c r="BXL2032" s="418"/>
      <c r="BXM2032" s="418"/>
      <c r="BXN2032" s="418"/>
      <c r="BXO2032" s="418"/>
      <c r="BXP2032" s="418"/>
      <c r="BXQ2032" s="418"/>
      <c r="BXR2032" s="418"/>
      <c r="BXS2032" s="418"/>
      <c r="BXT2032" s="418"/>
      <c r="BXU2032" s="418"/>
      <c r="BXV2032" s="418"/>
      <c r="BXW2032" s="418"/>
      <c r="BXX2032" s="418"/>
      <c r="BXY2032" s="418"/>
      <c r="BXZ2032" s="418"/>
      <c r="BYA2032" s="418"/>
      <c r="BYB2032" s="418"/>
      <c r="BYC2032" s="418"/>
      <c r="BYD2032" s="418"/>
      <c r="BYE2032" s="418"/>
      <c r="BYF2032" s="418"/>
      <c r="BYG2032" s="418"/>
      <c r="BYH2032" s="418"/>
      <c r="BYI2032" s="418"/>
      <c r="BYJ2032" s="418"/>
      <c r="BYK2032" s="418"/>
      <c r="BYL2032" s="418"/>
      <c r="BYM2032" s="418"/>
      <c r="BYN2032" s="418"/>
      <c r="BYO2032" s="418"/>
      <c r="BYP2032" s="418"/>
      <c r="BYQ2032" s="418"/>
      <c r="BYR2032" s="418"/>
      <c r="BYS2032" s="418"/>
      <c r="BYT2032" s="418"/>
      <c r="BYU2032" s="418"/>
      <c r="BYV2032" s="418"/>
      <c r="BYW2032" s="418"/>
      <c r="BYX2032" s="418"/>
      <c r="BYY2032" s="418"/>
      <c r="BYZ2032" s="418"/>
      <c r="BZA2032" s="418"/>
      <c r="BZB2032" s="418"/>
      <c r="BZC2032" s="418"/>
      <c r="BZD2032" s="418"/>
      <c r="BZE2032" s="418"/>
      <c r="BZF2032" s="418"/>
      <c r="BZG2032" s="418"/>
      <c r="BZH2032" s="418"/>
      <c r="BZI2032" s="418"/>
      <c r="BZJ2032" s="418"/>
      <c r="BZK2032" s="418"/>
      <c r="BZL2032" s="418"/>
      <c r="BZM2032" s="418"/>
      <c r="BZN2032" s="418"/>
      <c r="BZO2032" s="418"/>
      <c r="BZP2032" s="418"/>
      <c r="BZQ2032" s="418"/>
      <c r="BZR2032" s="418"/>
      <c r="BZS2032" s="418"/>
      <c r="BZT2032" s="418"/>
      <c r="BZU2032" s="418"/>
      <c r="BZV2032" s="418"/>
      <c r="BZW2032" s="418"/>
      <c r="BZX2032" s="418"/>
      <c r="BZY2032" s="418"/>
      <c r="BZZ2032" s="418"/>
      <c r="CAA2032" s="418"/>
      <c r="CAB2032" s="418"/>
      <c r="CAC2032" s="418"/>
      <c r="CAD2032" s="418"/>
      <c r="CAE2032" s="418"/>
      <c r="CAF2032" s="418"/>
      <c r="CAG2032" s="418"/>
      <c r="CAH2032" s="418"/>
      <c r="CAI2032" s="418"/>
      <c r="CAJ2032" s="418"/>
      <c r="CAK2032" s="418"/>
      <c r="CAL2032" s="418"/>
      <c r="CAM2032" s="418"/>
      <c r="CAN2032" s="418"/>
      <c r="CAO2032" s="418"/>
      <c r="CAP2032" s="418"/>
      <c r="CAQ2032" s="418"/>
      <c r="CAR2032" s="418"/>
      <c r="CAS2032" s="418"/>
      <c r="CAT2032" s="418"/>
      <c r="CAU2032" s="418"/>
      <c r="CAV2032" s="418"/>
      <c r="CAW2032" s="418"/>
      <c r="CAX2032" s="418"/>
      <c r="CAY2032" s="418"/>
      <c r="CAZ2032" s="418"/>
      <c r="CBA2032" s="418"/>
      <c r="CBB2032" s="418"/>
      <c r="CBC2032" s="418"/>
      <c r="CBD2032" s="418"/>
      <c r="CBE2032" s="418"/>
      <c r="CBF2032" s="418"/>
      <c r="CBG2032" s="418"/>
      <c r="CBH2032" s="418"/>
      <c r="CBI2032" s="418"/>
      <c r="CBJ2032" s="418"/>
      <c r="CBK2032" s="418"/>
      <c r="CBL2032" s="418"/>
      <c r="CBM2032" s="418"/>
      <c r="CBN2032" s="418"/>
      <c r="CBO2032" s="418"/>
      <c r="CBP2032" s="418"/>
      <c r="CBQ2032" s="418"/>
      <c r="CBR2032" s="418"/>
      <c r="CBS2032" s="418"/>
      <c r="CBT2032" s="418"/>
      <c r="CBU2032" s="418"/>
      <c r="CBV2032" s="418"/>
      <c r="CBW2032" s="418"/>
      <c r="CBX2032" s="418"/>
      <c r="CBY2032" s="418"/>
      <c r="CBZ2032" s="418"/>
      <c r="CCA2032" s="418"/>
      <c r="CCB2032" s="418"/>
      <c r="CCC2032" s="418"/>
      <c r="CCD2032" s="418"/>
      <c r="CCE2032" s="418"/>
      <c r="CCF2032" s="418"/>
      <c r="CCG2032" s="418"/>
      <c r="CCH2032" s="418"/>
      <c r="CCI2032" s="418"/>
      <c r="CCJ2032" s="418"/>
      <c r="CCK2032" s="418"/>
      <c r="CCL2032" s="418"/>
      <c r="CCM2032" s="418"/>
      <c r="CCN2032" s="418"/>
      <c r="CCO2032" s="418"/>
      <c r="CCP2032" s="418"/>
      <c r="CCQ2032" s="418"/>
      <c r="CCR2032" s="418"/>
      <c r="CCS2032" s="418"/>
      <c r="CCT2032" s="418"/>
      <c r="CCU2032" s="418"/>
      <c r="CCV2032" s="418"/>
      <c r="CCW2032" s="418"/>
      <c r="CCX2032" s="418"/>
      <c r="CCY2032" s="418"/>
      <c r="CCZ2032" s="418"/>
      <c r="CDA2032" s="418"/>
      <c r="CDB2032" s="418"/>
      <c r="CDC2032" s="418"/>
      <c r="CDD2032" s="418"/>
      <c r="CDE2032" s="418"/>
      <c r="CDF2032" s="418"/>
      <c r="CDG2032" s="418"/>
      <c r="CDH2032" s="418"/>
      <c r="CDI2032" s="418"/>
      <c r="CDJ2032" s="418"/>
      <c r="CDK2032" s="418"/>
      <c r="CDL2032" s="418"/>
      <c r="CDM2032" s="418"/>
      <c r="CDN2032" s="418"/>
      <c r="CDO2032" s="418"/>
      <c r="CDP2032" s="418"/>
      <c r="CDQ2032" s="418"/>
      <c r="CDR2032" s="418"/>
      <c r="CDS2032" s="418"/>
      <c r="CDT2032" s="418"/>
      <c r="CDU2032" s="418"/>
      <c r="CDV2032" s="418"/>
      <c r="CDW2032" s="418"/>
      <c r="CDX2032" s="418"/>
      <c r="CDY2032" s="418"/>
      <c r="CDZ2032" s="418"/>
      <c r="CEA2032" s="418"/>
      <c r="CEB2032" s="418"/>
      <c r="CEC2032" s="418"/>
      <c r="CED2032" s="418"/>
      <c r="CEE2032" s="418"/>
      <c r="CEF2032" s="418"/>
      <c r="CEG2032" s="418"/>
      <c r="CEH2032" s="418"/>
      <c r="CEI2032" s="418"/>
      <c r="CEJ2032" s="418"/>
      <c r="CEK2032" s="418"/>
      <c r="CEL2032" s="418"/>
      <c r="CEM2032" s="418"/>
      <c r="CEN2032" s="418"/>
      <c r="CEO2032" s="418"/>
      <c r="CEP2032" s="418"/>
      <c r="CEQ2032" s="418"/>
      <c r="CER2032" s="418"/>
      <c r="CES2032" s="418"/>
      <c r="CET2032" s="418"/>
      <c r="CEU2032" s="418"/>
      <c r="CEV2032" s="418"/>
      <c r="CEW2032" s="418"/>
      <c r="CEX2032" s="418"/>
      <c r="CEY2032" s="418"/>
      <c r="CEZ2032" s="418"/>
      <c r="CFA2032" s="418"/>
      <c r="CFB2032" s="418"/>
      <c r="CFC2032" s="418"/>
      <c r="CFD2032" s="418"/>
      <c r="CFE2032" s="418"/>
      <c r="CFF2032" s="418"/>
      <c r="CFG2032" s="418"/>
      <c r="CFH2032" s="418"/>
      <c r="CFI2032" s="418"/>
      <c r="CFJ2032" s="418"/>
      <c r="CFK2032" s="418"/>
      <c r="CFL2032" s="418"/>
      <c r="CFM2032" s="418"/>
      <c r="CFN2032" s="418"/>
      <c r="CFO2032" s="418"/>
      <c r="CFP2032" s="418"/>
      <c r="CFQ2032" s="418"/>
      <c r="CFR2032" s="418"/>
      <c r="CFS2032" s="418"/>
      <c r="CFT2032" s="418"/>
      <c r="CFU2032" s="418"/>
      <c r="CFV2032" s="418"/>
      <c r="CFW2032" s="418"/>
      <c r="CFX2032" s="418"/>
      <c r="CFY2032" s="418"/>
      <c r="CFZ2032" s="418"/>
      <c r="CGA2032" s="418"/>
      <c r="CGB2032" s="418"/>
      <c r="CGC2032" s="418"/>
      <c r="CGD2032" s="418"/>
      <c r="CGE2032" s="418"/>
      <c r="CGF2032" s="418"/>
      <c r="CGG2032" s="418"/>
      <c r="CGH2032" s="418"/>
      <c r="CGI2032" s="418"/>
      <c r="CGJ2032" s="418"/>
      <c r="CGK2032" s="418"/>
      <c r="CGL2032" s="418"/>
      <c r="CGM2032" s="418"/>
      <c r="CGN2032" s="418"/>
      <c r="CGO2032" s="418"/>
      <c r="CGP2032" s="418"/>
      <c r="CGQ2032" s="418"/>
      <c r="CGR2032" s="418"/>
      <c r="CGS2032" s="418"/>
      <c r="CGT2032" s="418"/>
      <c r="CGU2032" s="418"/>
      <c r="CGV2032" s="418"/>
      <c r="CGW2032" s="418"/>
      <c r="CGX2032" s="418"/>
      <c r="CGY2032" s="418"/>
      <c r="CGZ2032" s="418"/>
      <c r="CHA2032" s="418"/>
      <c r="CHB2032" s="418"/>
      <c r="CHC2032" s="418"/>
      <c r="CHD2032" s="418"/>
      <c r="CHE2032" s="418"/>
      <c r="CHF2032" s="418"/>
      <c r="CHG2032" s="418"/>
      <c r="CHH2032" s="418"/>
      <c r="CHI2032" s="418"/>
      <c r="CHJ2032" s="418"/>
      <c r="CHK2032" s="418"/>
      <c r="CHL2032" s="418"/>
      <c r="CHM2032" s="418"/>
      <c r="CHN2032" s="418"/>
      <c r="CHO2032" s="418"/>
      <c r="CHP2032" s="418"/>
      <c r="CHQ2032" s="418"/>
      <c r="CHR2032" s="418"/>
      <c r="CHS2032" s="418"/>
      <c r="CHT2032" s="418"/>
      <c r="CHU2032" s="418"/>
      <c r="CHV2032" s="418"/>
      <c r="CHW2032" s="418"/>
    </row>
    <row r="2033" spans="1:2259" s="567" customFormat="1" ht="18" customHeight="1" x14ac:dyDescent="0.25">
      <c r="A2033" s="456"/>
      <c r="B2033" s="75"/>
      <c r="C2033" s="404"/>
      <c r="D2033" s="182"/>
      <c r="E2033" s="183"/>
      <c r="F2033" s="78"/>
      <c r="G2033" s="79"/>
      <c r="H2033" s="80">
        <v>1541</v>
      </c>
      <c r="I2033" s="87" t="s">
        <v>1924</v>
      </c>
      <c r="J2033" s="79">
        <v>1000</v>
      </c>
      <c r="K2033" s="83">
        <v>0</v>
      </c>
      <c r="L2033" s="83">
        <v>0</v>
      </c>
      <c r="M2033" s="83">
        <v>0</v>
      </c>
      <c r="N2033" s="82"/>
      <c r="O2033" s="83">
        <f t="shared" si="352"/>
        <v>0</v>
      </c>
      <c r="P2033" s="84">
        <f t="shared" si="349"/>
        <v>0</v>
      </c>
      <c r="Q2033" s="337"/>
      <c r="R2033" s="85" t="s">
        <v>2623</v>
      </c>
      <c r="S2033" s="79">
        <v>1000</v>
      </c>
      <c r="T2033" s="83">
        <v>99</v>
      </c>
      <c r="U2033" s="83">
        <v>121</v>
      </c>
      <c r="V2033" s="83">
        <v>113</v>
      </c>
      <c r="W2033" s="82"/>
      <c r="X2033" s="83">
        <f t="shared" si="353"/>
        <v>111</v>
      </c>
      <c r="Y2033" s="84">
        <f t="shared" si="348"/>
        <v>7.2971400000000006E-2</v>
      </c>
      <c r="Z2033" s="86"/>
      <c r="AA2033" s="73">
        <f t="shared" si="354"/>
        <v>7.2971400000000006E-2</v>
      </c>
      <c r="AB2033" s="831">
        <f t="shared" si="350"/>
        <v>927.02859999999998</v>
      </c>
      <c r="AC2033" s="418"/>
      <c r="AD2033" s="418"/>
      <c r="AE2033" s="418"/>
      <c r="AF2033" s="418"/>
      <c r="AG2033" s="418"/>
      <c r="AH2033" s="418"/>
      <c r="AI2033" s="418"/>
      <c r="AJ2033" s="418"/>
      <c r="AK2033" s="418"/>
      <c r="AL2033" s="418"/>
      <c r="AM2033" s="418"/>
      <c r="AN2033" s="418"/>
      <c r="AO2033" s="418"/>
      <c r="AP2033" s="418"/>
      <c r="AQ2033" s="418"/>
      <c r="AR2033" s="418"/>
      <c r="AS2033" s="418"/>
      <c r="AT2033" s="418"/>
      <c r="AU2033" s="418"/>
      <c r="AV2033" s="418"/>
      <c r="AW2033" s="418"/>
      <c r="AX2033" s="418"/>
      <c r="AY2033" s="418"/>
      <c r="AZ2033" s="418"/>
      <c r="BA2033" s="418"/>
      <c r="BB2033" s="418"/>
      <c r="BC2033" s="418"/>
      <c r="BD2033" s="418"/>
      <c r="BE2033" s="418"/>
      <c r="BF2033" s="418"/>
      <c r="BG2033" s="418"/>
      <c r="BH2033" s="418"/>
      <c r="BI2033" s="418"/>
      <c r="BJ2033" s="418"/>
      <c r="BK2033" s="418"/>
      <c r="BL2033" s="418"/>
      <c r="BM2033" s="418"/>
      <c r="BN2033" s="418"/>
      <c r="BO2033" s="418"/>
      <c r="BP2033" s="418"/>
      <c r="BQ2033" s="418"/>
      <c r="BR2033" s="418"/>
      <c r="BS2033" s="418"/>
      <c r="BT2033" s="418"/>
      <c r="BU2033" s="418"/>
      <c r="BV2033" s="418"/>
      <c r="BW2033" s="418"/>
      <c r="BX2033" s="418"/>
      <c r="BY2033" s="418"/>
      <c r="BZ2033" s="418"/>
      <c r="CA2033" s="418"/>
      <c r="CB2033" s="418"/>
      <c r="CC2033" s="418"/>
      <c r="CD2033" s="418"/>
      <c r="CE2033" s="418"/>
      <c r="CF2033" s="418"/>
      <c r="CG2033" s="418"/>
      <c r="CH2033" s="418"/>
      <c r="CI2033" s="418"/>
      <c r="CJ2033" s="418"/>
      <c r="CK2033" s="418"/>
      <c r="CL2033" s="418"/>
      <c r="CM2033" s="418"/>
      <c r="CN2033" s="418"/>
      <c r="CO2033" s="418"/>
      <c r="CP2033" s="418"/>
      <c r="CQ2033" s="418"/>
      <c r="CR2033" s="418"/>
      <c r="CS2033" s="418"/>
      <c r="CT2033" s="418"/>
      <c r="CU2033" s="418"/>
      <c r="CV2033" s="418"/>
      <c r="CW2033" s="418"/>
      <c r="CX2033" s="418"/>
      <c r="CY2033" s="418"/>
      <c r="CZ2033" s="418"/>
      <c r="DA2033" s="418"/>
      <c r="DB2033" s="418"/>
      <c r="DC2033" s="418"/>
      <c r="DD2033" s="418"/>
      <c r="DE2033" s="418"/>
      <c r="DF2033" s="418"/>
      <c r="DG2033" s="418"/>
      <c r="DH2033" s="418"/>
      <c r="DI2033" s="418"/>
      <c r="DJ2033" s="418"/>
      <c r="DK2033" s="418"/>
      <c r="DL2033" s="418"/>
      <c r="DM2033" s="418"/>
      <c r="DN2033" s="418"/>
      <c r="DO2033" s="418"/>
      <c r="DP2033" s="418"/>
      <c r="DQ2033" s="418"/>
      <c r="DR2033" s="418"/>
      <c r="DS2033" s="418"/>
      <c r="DT2033" s="418"/>
      <c r="DU2033" s="418"/>
      <c r="DV2033" s="418"/>
      <c r="DW2033" s="418"/>
      <c r="DX2033" s="418"/>
      <c r="DY2033" s="418"/>
      <c r="DZ2033" s="418"/>
      <c r="EA2033" s="418"/>
      <c r="EB2033" s="418"/>
      <c r="EC2033" s="418"/>
      <c r="ED2033" s="418"/>
      <c r="EE2033" s="418"/>
      <c r="EF2033" s="418"/>
      <c r="EG2033" s="418"/>
      <c r="EH2033" s="418"/>
      <c r="EI2033" s="418"/>
      <c r="EJ2033" s="418"/>
      <c r="EK2033" s="418"/>
      <c r="EL2033" s="418"/>
      <c r="EM2033" s="418"/>
      <c r="EN2033" s="418"/>
      <c r="EO2033" s="418"/>
      <c r="EP2033" s="418"/>
      <c r="EQ2033" s="418"/>
      <c r="ER2033" s="418"/>
      <c r="ES2033" s="418"/>
      <c r="ET2033" s="418"/>
      <c r="EU2033" s="418"/>
      <c r="EV2033" s="418"/>
      <c r="EW2033" s="418"/>
      <c r="EX2033" s="418"/>
      <c r="EY2033" s="418"/>
      <c r="EZ2033" s="418"/>
      <c r="FA2033" s="418"/>
      <c r="FB2033" s="418"/>
      <c r="FC2033" s="418"/>
      <c r="FD2033" s="418"/>
      <c r="FE2033" s="418"/>
      <c r="FF2033" s="418"/>
      <c r="FG2033" s="418"/>
      <c r="FH2033" s="418"/>
      <c r="FI2033" s="418"/>
      <c r="FJ2033" s="418"/>
      <c r="FK2033" s="418"/>
      <c r="FL2033" s="418"/>
      <c r="FM2033" s="418"/>
      <c r="FN2033" s="418"/>
      <c r="FO2033" s="418"/>
      <c r="FP2033" s="418"/>
      <c r="FQ2033" s="418"/>
      <c r="FR2033" s="418"/>
      <c r="FS2033" s="418"/>
      <c r="FT2033" s="418"/>
      <c r="FU2033" s="418"/>
      <c r="FV2033" s="418"/>
      <c r="FW2033" s="418"/>
      <c r="FX2033" s="418"/>
      <c r="FY2033" s="418"/>
      <c r="FZ2033" s="418"/>
      <c r="GA2033" s="418"/>
      <c r="GB2033" s="418"/>
      <c r="GC2033" s="418"/>
      <c r="GD2033" s="418"/>
      <c r="GE2033" s="418"/>
      <c r="GF2033" s="418"/>
      <c r="GG2033" s="418"/>
      <c r="GH2033" s="418"/>
      <c r="GI2033" s="418"/>
      <c r="GJ2033" s="418"/>
      <c r="GK2033" s="418"/>
      <c r="GL2033" s="418"/>
      <c r="GM2033" s="418"/>
      <c r="GN2033" s="418"/>
      <c r="GO2033" s="418"/>
      <c r="GP2033" s="418"/>
      <c r="GQ2033" s="418"/>
      <c r="GR2033" s="418"/>
      <c r="GS2033" s="418"/>
      <c r="GT2033" s="418"/>
      <c r="GU2033" s="418"/>
      <c r="GV2033" s="418"/>
      <c r="GW2033" s="418"/>
      <c r="GX2033" s="418"/>
      <c r="GY2033" s="418"/>
      <c r="GZ2033" s="418"/>
      <c r="HA2033" s="418"/>
      <c r="HB2033" s="418"/>
      <c r="HC2033" s="418"/>
      <c r="HD2033" s="418"/>
      <c r="HE2033" s="418"/>
      <c r="HF2033" s="418"/>
      <c r="HG2033" s="418"/>
      <c r="HH2033" s="418"/>
      <c r="HI2033" s="418"/>
      <c r="HJ2033" s="418"/>
      <c r="HK2033" s="418"/>
      <c r="HL2033" s="418"/>
      <c r="HM2033" s="418"/>
      <c r="HN2033" s="418"/>
      <c r="HO2033" s="418"/>
      <c r="HP2033" s="418"/>
      <c r="HQ2033" s="418"/>
      <c r="HR2033" s="418"/>
      <c r="HS2033" s="418"/>
      <c r="HT2033" s="418"/>
      <c r="HU2033" s="418"/>
      <c r="HV2033" s="418"/>
      <c r="HW2033" s="418"/>
      <c r="HX2033" s="418"/>
      <c r="HY2033" s="418"/>
      <c r="HZ2033" s="418"/>
      <c r="IA2033" s="418"/>
      <c r="IB2033" s="418"/>
      <c r="IC2033" s="418"/>
      <c r="ID2033" s="418"/>
      <c r="IE2033" s="418"/>
      <c r="IF2033" s="418"/>
      <c r="IG2033" s="418"/>
      <c r="IH2033" s="418"/>
      <c r="II2033" s="418"/>
      <c r="IJ2033" s="418"/>
      <c r="IK2033" s="418"/>
      <c r="IL2033" s="418"/>
      <c r="IM2033" s="418"/>
      <c r="IN2033" s="418"/>
      <c r="IO2033" s="418"/>
      <c r="IP2033" s="418"/>
      <c r="IQ2033" s="418"/>
      <c r="IR2033" s="418"/>
      <c r="IS2033" s="418"/>
      <c r="IT2033" s="418"/>
      <c r="IU2033" s="418"/>
      <c r="IV2033" s="418"/>
      <c r="IW2033" s="418"/>
      <c r="IX2033" s="418"/>
      <c r="IY2033" s="418"/>
      <c r="IZ2033" s="418"/>
      <c r="JA2033" s="418"/>
      <c r="JB2033" s="418"/>
      <c r="JC2033" s="418"/>
      <c r="JD2033" s="418"/>
      <c r="JE2033" s="418"/>
      <c r="JF2033" s="418"/>
      <c r="JG2033" s="418"/>
      <c r="JH2033" s="418"/>
      <c r="JI2033" s="418"/>
      <c r="JJ2033" s="418"/>
      <c r="JK2033" s="418"/>
      <c r="JL2033" s="418"/>
      <c r="JM2033" s="418"/>
      <c r="JN2033" s="418"/>
      <c r="JO2033" s="418"/>
      <c r="JP2033" s="418"/>
      <c r="JQ2033" s="418"/>
      <c r="JR2033" s="418"/>
      <c r="JS2033" s="418"/>
      <c r="JT2033" s="418"/>
      <c r="JU2033" s="418"/>
      <c r="JV2033" s="418"/>
      <c r="JW2033" s="418"/>
      <c r="JX2033" s="418"/>
      <c r="JY2033" s="418"/>
      <c r="JZ2033" s="418"/>
      <c r="KA2033" s="418"/>
      <c r="KB2033" s="418"/>
      <c r="KC2033" s="418"/>
      <c r="KD2033" s="418"/>
      <c r="KE2033" s="418"/>
      <c r="KF2033" s="418"/>
      <c r="KG2033" s="418"/>
      <c r="KH2033" s="418"/>
      <c r="KI2033" s="418"/>
      <c r="KJ2033" s="418"/>
      <c r="KK2033" s="418"/>
      <c r="KL2033" s="418"/>
      <c r="KM2033" s="418"/>
      <c r="KN2033" s="418"/>
      <c r="KO2033" s="418"/>
      <c r="KP2033" s="418"/>
      <c r="KQ2033" s="418"/>
      <c r="KR2033" s="418"/>
      <c r="KS2033" s="418"/>
      <c r="KT2033" s="418"/>
      <c r="KU2033" s="418"/>
      <c r="KV2033" s="418"/>
      <c r="KW2033" s="418"/>
      <c r="KX2033" s="418"/>
      <c r="KY2033" s="418"/>
      <c r="KZ2033" s="418"/>
      <c r="LA2033" s="418"/>
      <c r="LB2033" s="418"/>
      <c r="LC2033" s="418"/>
      <c r="LD2033" s="418"/>
      <c r="LE2033" s="418"/>
      <c r="LF2033" s="418"/>
      <c r="LG2033" s="418"/>
      <c r="LH2033" s="418"/>
      <c r="LI2033" s="418"/>
      <c r="LJ2033" s="418"/>
      <c r="LK2033" s="418"/>
      <c r="LL2033" s="418"/>
      <c r="LM2033" s="418"/>
      <c r="LN2033" s="418"/>
      <c r="LO2033" s="418"/>
      <c r="LP2033" s="418"/>
      <c r="LQ2033" s="418"/>
      <c r="LR2033" s="418"/>
      <c r="LS2033" s="418"/>
      <c r="LT2033" s="418"/>
      <c r="LU2033" s="418"/>
      <c r="LV2033" s="418"/>
      <c r="LW2033" s="418"/>
      <c r="LX2033" s="418"/>
      <c r="LY2033" s="418"/>
      <c r="LZ2033" s="418"/>
      <c r="MA2033" s="418"/>
      <c r="MB2033" s="418"/>
      <c r="MC2033" s="418"/>
      <c r="MD2033" s="418"/>
      <c r="ME2033" s="418"/>
      <c r="MF2033" s="418"/>
      <c r="MG2033" s="418"/>
      <c r="MH2033" s="418"/>
      <c r="MI2033" s="418"/>
      <c r="MJ2033" s="418"/>
      <c r="MK2033" s="418"/>
      <c r="ML2033" s="418"/>
      <c r="MM2033" s="418"/>
      <c r="MN2033" s="418"/>
      <c r="MO2033" s="418"/>
      <c r="MP2033" s="418"/>
      <c r="MQ2033" s="418"/>
      <c r="MR2033" s="418"/>
      <c r="MS2033" s="418"/>
      <c r="MT2033" s="418"/>
      <c r="MU2033" s="418"/>
      <c r="MV2033" s="418"/>
      <c r="MW2033" s="418"/>
      <c r="MX2033" s="418"/>
      <c r="MY2033" s="418"/>
      <c r="MZ2033" s="418"/>
      <c r="NA2033" s="418"/>
      <c r="NB2033" s="418"/>
      <c r="NC2033" s="418"/>
      <c r="ND2033" s="418"/>
      <c r="NE2033" s="418"/>
      <c r="NF2033" s="418"/>
      <c r="NG2033" s="418"/>
      <c r="NH2033" s="418"/>
      <c r="NI2033" s="418"/>
      <c r="NJ2033" s="418"/>
      <c r="NK2033" s="418"/>
      <c r="NL2033" s="418"/>
      <c r="NM2033" s="418"/>
      <c r="NN2033" s="418"/>
      <c r="NO2033" s="418"/>
      <c r="NP2033" s="418"/>
      <c r="NQ2033" s="418"/>
      <c r="NR2033" s="418"/>
      <c r="NS2033" s="418"/>
      <c r="NT2033" s="418"/>
      <c r="NU2033" s="418"/>
      <c r="NV2033" s="418"/>
      <c r="NW2033" s="418"/>
      <c r="NX2033" s="418"/>
      <c r="NY2033" s="418"/>
      <c r="NZ2033" s="418"/>
      <c r="OA2033" s="418"/>
      <c r="OB2033" s="418"/>
      <c r="OC2033" s="418"/>
      <c r="OD2033" s="418"/>
      <c r="OE2033" s="418"/>
      <c r="OF2033" s="418"/>
      <c r="OG2033" s="418"/>
      <c r="OH2033" s="418"/>
      <c r="OI2033" s="418"/>
      <c r="OJ2033" s="418"/>
      <c r="OK2033" s="418"/>
      <c r="OL2033" s="418"/>
      <c r="OM2033" s="418"/>
      <c r="ON2033" s="418"/>
      <c r="OO2033" s="418"/>
      <c r="OP2033" s="418"/>
      <c r="OQ2033" s="418"/>
      <c r="OR2033" s="418"/>
      <c r="OS2033" s="418"/>
      <c r="OT2033" s="418"/>
      <c r="OU2033" s="418"/>
      <c r="OV2033" s="418"/>
      <c r="OW2033" s="418"/>
      <c r="OX2033" s="418"/>
      <c r="OY2033" s="418"/>
      <c r="OZ2033" s="418"/>
      <c r="PA2033" s="418"/>
      <c r="PB2033" s="418"/>
      <c r="PC2033" s="418"/>
      <c r="PD2033" s="418"/>
      <c r="PE2033" s="418"/>
      <c r="PF2033" s="418"/>
      <c r="PG2033" s="418"/>
      <c r="PH2033" s="418"/>
      <c r="PI2033" s="418"/>
      <c r="PJ2033" s="418"/>
      <c r="PK2033" s="418"/>
      <c r="PL2033" s="418"/>
      <c r="PM2033" s="418"/>
      <c r="PN2033" s="418"/>
      <c r="PO2033" s="418"/>
      <c r="PP2033" s="418"/>
      <c r="PQ2033" s="418"/>
      <c r="PR2033" s="418"/>
      <c r="PS2033" s="418"/>
      <c r="PT2033" s="418"/>
      <c r="PU2033" s="418"/>
      <c r="PV2033" s="418"/>
      <c r="PW2033" s="418"/>
      <c r="PX2033" s="418"/>
      <c r="PY2033" s="418"/>
      <c r="PZ2033" s="418"/>
      <c r="QA2033" s="418"/>
      <c r="QB2033" s="418"/>
      <c r="QC2033" s="418"/>
      <c r="QD2033" s="418"/>
      <c r="QE2033" s="418"/>
      <c r="QF2033" s="418"/>
      <c r="QG2033" s="418"/>
      <c r="QH2033" s="418"/>
      <c r="QI2033" s="418"/>
      <c r="QJ2033" s="418"/>
      <c r="QK2033" s="418"/>
      <c r="QL2033" s="418"/>
      <c r="QM2033" s="418"/>
      <c r="QN2033" s="418"/>
      <c r="QO2033" s="418"/>
      <c r="QP2033" s="418"/>
      <c r="QQ2033" s="418"/>
      <c r="QR2033" s="418"/>
      <c r="QS2033" s="418"/>
      <c r="QT2033" s="418"/>
      <c r="QU2033" s="418"/>
      <c r="QV2033" s="418"/>
      <c r="QW2033" s="418"/>
      <c r="QX2033" s="418"/>
      <c r="QY2033" s="418"/>
      <c r="QZ2033" s="418"/>
      <c r="RA2033" s="418"/>
      <c r="RB2033" s="418"/>
      <c r="RC2033" s="418"/>
      <c r="RD2033" s="418"/>
      <c r="RE2033" s="418"/>
      <c r="RF2033" s="418"/>
      <c r="RG2033" s="418"/>
      <c r="RH2033" s="418"/>
      <c r="RI2033" s="418"/>
      <c r="RJ2033" s="418"/>
      <c r="RK2033" s="418"/>
      <c r="RL2033" s="418"/>
      <c r="RM2033" s="418"/>
      <c r="RN2033" s="418"/>
      <c r="RO2033" s="418"/>
      <c r="RP2033" s="418"/>
      <c r="RQ2033" s="418"/>
      <c r="RR2033" s="418"/>
      <c r="RS2033" s="418"/>
      <c r="RT2033" s="418"/>
      <c r="RU2033" s="418"/>
      <c r="RV2033" s="418"/>
      <c r="RW2033" s="418"/>
      <c r="RX2033" s="418"/>
      <c r="RY2033" s="418"/>
      <c r="RZ2033" s="418"/>
      <c r="SA2033" s="418"/>
      <c r="SB2033" s="418"/>
      <c r="SC2033" s="418"/>
      <c r="SD2033" s="418"/>
      <c r="SE2033" s="418"/>
      <c r="SF2033" s="418"/>
      <c r="SG2033" s="418"/>
      <c r="SH2033" s="418"/>
      <c r="SI2033" s="418"/>
      <c r="SJ2033" s="418"/>
      <c r="SK2033" s="418"/>
      <c r="SL2033" s="418"/>
      <c r="SM2033" s="418"/>
      <c r="SN2033" s="418"/>
      <c r="SO2033" s="418"/>
      <c r="SP2033" s="418"/>
      <c r="SQ2033" s="418"/>
      <c r="SR2033" s="418"/>
      <c r="SS2033" s="418"/>
      <c r="ST2033" s="418"/>
      <c r="SU2033" s="418"/>
      <c r="SV2033" s="418"/>
      <c r="SW2033" s="418"/>
      <c r="SX2033" s="418"/>
      <c r="SY2033" s="418"/>
      <c r="SZ2033" s="418"/>
      <c r="TA2033" s="418"/>
      <c r="TB2033" s="418"/>
      <c r="TC2033" s="418"/>
      <c r="TD2033" s="418"/>
      <c r="TE2033" s="418"/>
      <c r="TF2033" s="418"/>
      <c r="TG2033" s="418"/>
      <c r="TH2033" s="418"/>
      <c r="TI2033" s="418"/>
      <c r="TJ2033" s="418"/>
      <c r="TK2033" s="418"/>
      <c r="TL2033" s="418"/>
      <c r="TM2033" s="418"/>
      <c r="TN2033" s="418"/>
      <c r="TO2033" s="418"/>
      <c r="TP2033" s="418"/>
      <c r="TQ2033" s="418"/>
      <c r="TR2033" s="418"/>
      <c r="TS2033" s="418"/>
      <c r="TT2033" s="418"/>
      <c r="TU2033" s="418"/>
      <c r="TV2033" s="418"/>
      <c r="TW2033" s="418"/>
      <c r="TX2033" s="418"/>
      <c r="TY2033" s="418"/>
      <c r="TZ2033" s="418"/>
      <c r="UA2033" s="418"/>
      <c r="UB2033" s="418"/>
      <c r="UC2033" s="418"/>
      <c r="UD2033" s="418"/>
      <c r="UE2033" s="418"/>
      <c r="UF2033" s="418"/>
      <c r="UG2033" s="418"/>
      <c r="UH2033" s="418"/>
      <c r="UI2033" s="418"/>
      <c r="UJ2033" s="418"/>
      <c r="UK2033" s="418"/>
      <c r="UL2033" s="418"/>
      <c r="UM2033" s="418"/>
      <c r="UN2033" s="418"/>
      <c r="UO2033" s="418"/>
      <c r="UP2033" s="418"/>
      <c r="UQ2033" s="418"/>
      <c r="UR2033" s="418"/>
      <c r="US2033" s="418"/>
      <c r="UT2033" s="418"/>
      <c r="UU2033" s="418"/>
      <c r="UV2033" s="418"/>
      <c r="UW2033" s="418"/>
      <c r="UX2033" s="418"/>
      <c r="UY2033" s="418"/>
      <c r="UZ2033" s="418"/>
      <c r="VA2033" s="418"/>
      <c r="VB2033" s="418"/>
      <c r="VC2033" s="418"/>
      <c r="VD2033" s="418"/>
      <c r="VE2033" s="418"/>
      <c r="VF2033" s="418"/>
      <c r="VG2033" s="418"/>
      <c r="VH2033" s="418"/>
      <c r="VI2033" s="418"/>
      <c r="VJ2033" s="418"/>
      <c r="VK2033" s="418"/>
      <c r="VL2033" s="418"/>
      <c r="VM2033" s="418"/>
      <c r="VN2033" s="418"/>
      <c r="VO2033" s="418"/>
      <c r="VP2033" s="418"/>
      <c r="VQ2033" s="418"/>
      <c r="VR2033" s="418"/>
      <c r="VS2033" s="418"/>
      <c r="VT2033" s="418"/>
      <c r="VU2033" s="418"/>
      <c r="VV2033" s="418"/>
      <c r="VW2033" s="418"/>
      <c r="VX2033" s="418"/>
      <c r="VY2033" s="418"/>
      <c r="VZ2033" s="418"/>
      <c r="WA2033" s="418"/>
      <c r="WB2033" s="418"/>
      <c r="WC2033" s="418"/>
      <c r="WD2033" s="418"/>
      <c r="WE2033" s="418"/>
      <c r="WF2033" s="418"/>
      <c r="WG2033" s="418"/>
      <c r="WH2033" s="418"/>
      <c r="WI2033" s="418"/>
      <c r="WJ2033" s="418"/>
      <c r="WK2033" s="418"/>
      <c r="WL2033" s="418"/>
      <c r="WM2033" s="418"/>
      <c r="WN2033" s="418"/>
      <c r="WO2033" s="418"/>
      <c r="WP2033" s="418"/>
      <c r="WQ2033" s="418"/>
      <c r="WR2033" s="418"/>
      <c r="WS2033" s="418"/>
      <c r="WT2033" s="418"/>
      <c r="WU2033" s="418"/>
      <c r="WV2033" s="418"/>
      <c r="WW2033" s="418"/>
      <c r="WX2033" s="418"/>
      <c r="WY2033" s="418"/>
      <c r="WZ2033" s="418"/>
      <c r="XA2033" s="418"/>
      <c r="XB2033" s="418"/>
      <c r="XC2033" s="418"/>
      <c r="XD2033" s="418"/>
      <c r="XE2033" s="418"/>
      <c r="XF2033" s="418"/>
      <c r="XG2033" s="418"/>
      <c r="XH2033" s="418"/>
      <c r="XI2033" s="418"/>
      <c r="XJ2033" s="418"/>
      <c r="XK2033" s="418"/>
      <c r="XL2033" s="418"/>
      <c r="XM2033" s="418"/>
      <c r="XN2033" s="418"/>
      <c r="XO2033" s="418"/>
      <c r="XP2033" s="418"/>
      <c r="XQ2033" s="418"/>
      <c r="XR2033" s="418"/>
      <c r="XS2033" s="418"/>
      <c r="XT2033" s="418"/>
      <c r="XU2033" s="418"/>
      <c r="XV2033" s="418"/>
      <c r="XW2033" s="418"/>
      <c r="XX2033" s="418"/>
      <c r="XY2033" s="418"/>
      <c r="XZ2033" s="418"/>
      <c r="YA2033" s="418"/>
      <c r="YB2033" s="418"/>
      <c r="YC2033" s="418"/>
      <c r="YD2033" s="418"/>
      <c r="YE2033" s="418"/>
      <c r="YF2033" s="418"/>
      <c r="YG2033" s="418"/>
      <c r="YH2033" s="418"/>
      <c r="YI2033" s="418"/>
      <c r="YJ2033" s="418"/>
      <c r="YK2033" s="418"/>
      <c r="YL2033" s="418"/>
      <c r="YM2033" s="418"/>
      <c r="YN2033" s="418"/>
      <c r="YO2033" s="418"/>
      <c r="YP2033" s="418"/>
      <c r="YQ2033" s="418"/>
      <c r="YR2033" s="418"/>
      <c r="YS2033" s="418"/>
      <c r="YT2033" s="418"/>
      <c r="YU2033" s="418"/>
      <c r="YV2033" s="418"/>
      <c r="YW2033" s="418"/>
      <c r="YX2033" s="418"/>
      <c r="YY2033" s="418"/>
      <c r="YZ2033" s="418"/>
      <c r="ZA2033" s="418"/>
      <c r="ZB2033" s="418"/>
      <c r="ZC2033" s="418"/>
      <c r="ZD2033" s="418"/>
      <c r="ZE2033" s="418"/>
      <c r="ZF2033" s="418"/>
      <c r="ZG2033" s="418"/>
      <c r="ZH2033" s="418"/>
      <c r="ZI2033" s="418"/>
      <c r="ZJ2033" s="418"/>
      <c r="ZK2033" s="418"/>
      <c r="ZL2033" s="418"/>
      <c r="ZM2033" s="418"/>
      <c r="ZN2033" s="418"/>
      <c r="ZO2033" s="418"/>
      <c r="ZP2033" s="418"/>
      <c r="ZQ2033" s="418"/>
      <c r="ZR2033" s="418"/>
      <c r="ZS2033" s="418"/>
      <c r="ZT2033" s="418"/>
      <c r="ZU2033" s="418"/>
      <c r="ZV2033" s="418"/>
      <c r="ZW2033" s="418"/>
      <c r="ZX2033" s="418"/>
      <c r="ZY2033" s="418"/>
      <c r="ZZ2033" s="418"/>
      <c r="AAA2033" s="418"/>
      <c r="AAB2033" s="418"/>
      <c r="AAC2033" s="418"/>
      <c r="AAD2033" s="418"/>
      <c r="AAE2033" s="418"/>
      <c r="AAF2033" s="418"/>
      <c r="AAG2033" s="418"/>
      <c r="AAH2033" s="418"/>
      <c r="AAI2033" s="418"/>
      <c r="AAJ2033" s="418"/>
      <c r="AAK2033" s="418"/>
      <c r="AAL2033" s="418"/>
      <c r="AAM2033" s="418"/>
      <c r="AAN2033" s="418"/>
      <c r="AAO2033" s="418"/>
      <c r="AAP2033" s="418"/>
      <c r="AAQ2033" s="418"/>
      <c r="AAR2033" s="418"/>
      <c r="AAS2033" s="418"/>
      <c r="AAT2033" s="418"/>
      <c r="AAU2033" s="418"/>
      <c r="AAV2033" s="418"/>
      <c r="AAW2033" s="418"/>
      <c r="AAX2033" s="418"/>
      <c r="AAY2033" s="418"/>
      <c r="AAZ2033" s="418"/>
      <c r="ABA2033" s="418"/>
      <c r="ABB2033" s="418"/>
      <c r="ABC2033" s="418"/>
      <c r="ABD2033" s="418"/>
      <c r="ABE2033" s="418"/>
      <c r="ABF2033" s="418"/>
      <c r="ABG2033" s="418"/>
      <c r="ABH2033" s="418"/>
      <c r="ABI2033" s="418"/>
      <c r="ABJ2033" s="418"/>
      <c r="ABK2033" s="418"/>
      <c r="ABL2033" s="418"/>
      <c r="ABM2033" s="418"/>
      <c r="ABN2033" s="418"/>
      <c r="ABO2033" s="418"/>
      <c r="ABP2033" s="418"/>
      <c r="ABQ2033" s="418"/>
      <c r="ABR2033" s="418"/>
      <c r="ABS2033" s="418"/>
      <c r="ABT2033" s="418"/>
      <c r="ABU2033" s="418"/>
      <c r="ABV2033" s="418"/>
      <c r="ABW2033" s="418"/>
      <c r="ABX2033" s="418"/>
      <c r="ABY2033" s="418"/>
      <c r="ABZ2033" s="418"/>
      <c r="ACA2033" s="418"/>
      <c r="ACB2033" s="418"/>
      <c r="ACC2033" s="418"/>
      <c r="ACD2033" s="418"/>
      <c r="ACE2033" s="418"/>
      <c r="ACF2033" s="418"/>
      <c r="ACG2033" s="418"/>
      <c r="ACH2033" s="418"/>
      <c r="ACI2033" s="418"/>
      <c r="ACJ2033" s="418"/>
      <c r="ACK2033" s="418"/>
      <c r="ACL2033" s="418"/>
      <c r="ACM2033" s="418"/>
      <c r="ACN2033" s="418"/>
      <c r="ACO2033" s="418"/>
      <c r="ACP2033" s="418"/>
      <c r="ACQ2033" s="418"/>
      <c r="ACR2033" s="418"/>
      <c r="ACS2033" s="418"/>
      <c r="ACT2033" s="418"/>
      <c r="ACU2033" s="418"/>
      <c r="ACV2033" s="418"/>
      <c r="ACW2033" s="418"/>
      <c r="ACX2033" s="418"/>
      <c r="ACY2033" s="418"/>
      <c r="ACZ2033" s="418"/>
      <c r="ADA2033" s="418"/>
      <c r="ADB2033" s="418"/>
      <c r="ADC2033" s="418"/>
      <c r="ADD2033" s="418"/>
      <c r="ADE2033" s="418"/>
      <c r="ADF2033" s="418"/>
      <c r="ADG2033" s="418"/>
      <c r="ADH2033" s="418"/>
      <c r="ADI2033" s="418"/>
      <c r="ADJ2033" s="418"/>
      <c r="ADK2033" s="418"/>
      <c r="ADL2033" s="418"/>
      <c r="ADM2033" s="418"/>
      <c r="ADN2033" s="418"/>
      <c r="ADO2033" s="418"/>
      <c r="ADP2033" s="418"/>
      <c r="ADQ2033" s="418"/>
      <c r="ADR2033" s="418"/>
      <c r="ADS2033" s="418"/>
      <c r="ADT2033" s="418"/>
      <c r="ADU2033" s="418"/>
      <c r="ADV2033" s="418"/>
      <c r="ADW2033" s="418"/>
      <c r="ADX2033" s="418"/>
      <c r="ADY2033" s="418"/>
      <c r="ADZ2033" s="418"/>
      <c r="AEA2033" s="418"/>
      <c r="AEB2033" s="418"/>
      <c r="AEC2033" s="418"/>
      <c r="AED2033" s="418"/>
      <c r="AEE2033" s="418"/>
      <c r="AEF2033" s="418"/>
      <c r="AEG2033" s="418"/>
      <c r="AEH2033" s="418"/>
      <c r="AEI2033" s="418"/>
      <c r="AEJ2033" s="418"/>
      <c r="AEK2033" s="418"/>
      <c r="AEL2033" s="418"/>
      <c r="AEM2033" s="418"/>
      <c r="AEN2033" s="418"/>
      <c r="AEO2033" s="418"/>
      <c r="AEP2033" s="418"/>
      <c r="AEQ2033" s="418"/>
      <c r="AER2033" s="418"/>
      <c r="AES2033" s="418"/>
      <c r="AET2033" s="418"/>
      <c r="AEU2033" s="418"/>
      <c r="AEV2033" s="418"/>
      <c r="AEW2033" s="418"/>
      <c r="AEX2033" s="418"/>
      <c r="AEY2033" s="418"/>
      <c r="AEZ2033" s="418"/>
      <c r="AFA2033" s="418"/>
      <c r="AFB2033" s="418"/>
      <c r="AFC2033" s="418"/>
      <c r="AFD2033" s="418"/>
      <c r="AFE2033" s="418"/>
      <c r="AFF2033" s="418"/>
      <c r="AFG2033" s="418"/>
      <c r="AFH2033" s="418"/>
      <c r="AFI2033" s="418"/>
      <c r="AFJ2033" s="418"/>
      <c r="AFK2033" s="418"/>
      <c r="AFL2033" s="418"/>
      <c r="AFM2033" s="418"/>
      <c r="AFN2033" s="418"/>
      <c r="AFO2033" s="418"/>
      <c r="AFP2033" s="418"/>
      <c r="AFQ2033" s="418"/>
      <c r="AFR2033" s="418"/>
      <c r="AFS2033" s="418"/>
      <c r="AFT2033" s="418"/>
      <c r="AFU2033" s="418"/>
      <c r="AFV2033" s="418"/>
      <c r="AFW2033" s="418"/>
      <c r="AFX2033" s="418"/>
      <c r="AFY2033" s="418"/>
      <c r="AFZ2033" s="418"/>
      <c r="AGA2033" s="418"/>
      <c r="AGB2033" s="418"/>
      <c r="AGC2033" s="418"/>
      <c r="AGD2033" s="418"/>
      <c r="AGE2033" s="418"/>
      <c r="AGF2033" s="418"/>
      <c r="AGG2033" s="418"/>
      <c r="AGH2033" s="418"/>
      <c r="AGI2033" s="418"/>
      <c r="AGJ2033" s="418"/>
      <c r="AGK2033" s="418"/>
      <c r="AGL2033" s="418"/>
      <c r="AGM2033" s="418"/>
      <c r="AGN2033" s="418"/>
      <c r="AGO2033" s="418"/>
      <c r="AGP2033" s="418"/>
      <c r="AGQ2033" s="418"/>
      <c r="AGR2033" s="418"/>
      <c r="AGS2033" s="418"/>
      <c r="AGT2033" s="418"/>
      <c r="AGU2033" s="418"/>
      <c r="AGV2033" s="418"/>
      <c r="AGW2033" s="418"/>
      <c r="AGX2033" s="418"/>
      <c r="AGY2033" s="418"/>
      <c r="AGZ2033" s="418"/>
      <c r="AHA2033" s="418"/>
      <c r="AHB2033" s="418"/>
      <c r="AHC2033" s="418"/>
      <c r="AHD2033" s="418"/>
      <c r="AHE2033" s="418"/>
      <c r="AHF2033" s="418"/>
      <c r="AHG2033" s="418"/>
      <c r="AHH2033" s="418"/>
      <c r="AHI2033" s="418"/>
      <c r="AHJ2033" s="418"/>
      <c r="AHK2033" s="418"/>
      <c r="AHL2033" s="418"/>
      <c r="AHM2033" s="418"/>
      <c r="AHN2033" s="418"/>
      <c r="AHO2033" s="418"/>
      <c r="AHP2033" s="418"/>
      <c r="AHQ2033" s="418"/>
      <c r="AHR2033" s="418"/>
      <c r="AHS2033" s="418"/>
      <c r="AHT2033" s="418"/>
      <c r="AHU2033" s="418"/>
      <c r="AHV2033" s="418"/>
      <c r="AHW2033" s="418"/>
      <c r="AHX2033" s="418"/>
      <c r="AHY2033" s="418"/>
      <c r="AHZ2033" s="418"/>
      <c r="AIA2033" s="418"/>
      <c r="AIB2033" s="418"/>
      <c r="AIC2033" s="418"/>
      <c r="AID2033" s="418"/>
      <c r="AIE2033" s="418"/>
      <c r="AIF2033" s="418"/>
      <c r="AIG2033" s="418"/>
      <c r="AIH2033" s="418"/>
      <c r="AII2033" s="418"/>
      <c r="AIJ2033" s="418"/>
      <c r="AIK2033" s="418"/>
      <c r="AIL2033" s="418"/>
      <c r="AIM2033" s="418"/>
      <c r="AIN2033" s="418"/>
      <c r="AIO2033" s="418"/>
      <c r="AIP2033" s="418"/>
      <c r="AIQ2033" s="418"/>
      <c r="AIR2033" s="418"/>
      <c r="AIS2033" s="418"/>
      <c r="AIT2033" s="418"/>
      <c r="AIU2033" s="418"/>
      <c r="AIV2033" s="418"/>
      <c r="AIW2033" s="418"/>
      <c r="AIX2033" s="418"/>
      <c r="AIY2033" s="418"/>
      <c r="AIZ2033" s="418"/>
      <c r="AJA2033" s="418"/>
      <c r="AJB2033" s="418"/>
      <c r="AJC2033" s="418"/>
      <c r="AJD2033" s="418"/>
      <c r="AJE2033" s="418"/>
      <c r="AJF2033" s="418"/>
      <c r="AJG2033" s="418"/>
      <c r="AJH2033" s="418"/>
      <c r="AJI2033" s="418"/>
      <c r="AJJ2033" s="418"/>
      <c r="AJK2033" s="418"/>
      <c r="AJL2033" s="418"/>
      <c r="AJM2033" s="418"/>
      <c r="AJN2033" s="418"/>
      <c r="AJO2033" s="418"/>
      <c r="AJP2033" s="418"/>
      <c r="AJQ2033" s="418"/>
      <c r="AJR2033" s="418"/>
      <c r="AJS2033" s="418"/>
      <c r="AJT2033" s="418"/>
      <c r="AJU2033" s="418"/>
      <c r="AJV2033" s="418"/>
      <c r="AJW2033" s="418"/>
      <c r="AJX2033" s="418"/>
      <c r="AJY2033" s="418"/>
      <c r="AJZ2033" s="418"/>
      <c r="AKA2033" s="418"/>
      <c r="AKB2033" s="418"/>
      <c r="AKC2033" s="418"/>
      <c r="AKD2033" s="418"/>
      <c r="AKE2033" s="418"/>
      <c r="AKF2033" s="418"/>
      <c r="AKG2033" s="418"/>
      <c r="AKH2033" s="418"/>
      <c r="AKI2033" s="418"/>
      <c r="AKJ2033" s="418"/>
      <c r="AKK2033" s="418"/>
      <c r="AKL2033" s="418"/>
      <c r="AKM2033" s="418"/>
      <c r="AKN2033" s="418"/>
      <c r="AKO2033" s="418"/>
      <c r="AKP2033" s="418"/>
      <c r="AKQ2033" s="418"/>
      <c r="AKR2033" s="418"/>
      <c r="AKS2033" s="418"/>
      <c r="AKT2033" s="418"/>
      <c r="AKU2033" s="418"/>
      <c r="AKV2033" s="418"/>
      <c r="AKW2033" s="418"/>
      <c r="AKX2033" s="418"/>
      <c r="AKY2033" s="418"/>
      <c r="AKZ2033" s="418"/>
      <c r="ALA2033" s="418"/>
      <c r="ALB2033" s="418"/>
      <c r="ALC2033" s="418"/>
      <c r="ALD2033" s="418"/>
      <c r="ALE2033" s="418"/>
      <c r="ALF2033" s="418"/>
      <c r="ALG2033" s="418"/>
      <c r="ALH2033" s="418"/>
      <c r="ALI2033" s="418"/>
      <c r="ALJ2033" s="418"/>
      <c r="ALK2033" s="418"/>
      <c r="ALL2033" s="418"/>
      <c r="ALM2033" s="418"/>
      <c r="ALN2033" s="418"/>
      <c r="ALO2033" s="418"/>
      <c r="ALP2033" s="418"/>
      <c r="ALQ2033" s="418"/>
      <c r="ALR2033" s="418"/>
      <c r="ALS2033" s="418"/>
      <c r="ALT2033" s="418"/>
      <c r="ALU2033" s="418"/>
      <c r="ALV2033" s="418"/>
      <c r="ALW2033" s="418"/>
      <c r="ALX2033" s="418"/>
      <c r="ALY2033" s="418"/>
      <c r="ALZ2033" s="418"/>
      <c r="AMA2033" s="418"/>
      <c r="AMB2033" s="418"/>
      <c r="AMC2033" s="418"/>
      <c r="AMD2033" s="418"/>
      <c r="AME2033" s="418"/>
      <c r="AMF2033" s="418"/>
      <c r="AMG2033" s="418"/>
      <c r="AMH2033" s="418"/>
      <c r="AMI2033" s="418"/>
      <c r="AMJ2033" s="418"/>
      <c r="AMK2033" s="418"/>
      <c r="AML2033" s="418"/>
      <c r="AMM2033" s="418"/>
      <c r="AMN2033" s="418"/>
      <c r="AMO2033" s="418"/>
      <c r="AMP2033" s="418"/>
      <c r="AMQ2033" s="418"/>
      <c r="AMR2033" s="418"/>
      <c r="AMS2033" s="418"/>
      <c r="AMT2033" s="418"/>
      <c r="AMU2033" s="418"/>
      <c r="AMV2033" s="418"/>
      <c r="AMW2033" s="418"/>
      <c r="AMX2033" s="418"/>
      <c r="AMY2033" s="418"/>
      <c r="AMZ2033" s="418"/>
      <c r="ANA2033" s="418"/>
      <c r="ANB2033" s="418"/>
      <c r="ANC2033" s="418"/>
      <c r="AND2033" s="418"/>
      <c r="ANE2033" s="418"/>
      <c r="ANF2033" s="418"/>
      <c r="ANG2033" s="418"/>
      <c r="ANH2033" s="418"/>
      <c r="ANI2033" s="418"/>
      <c r="ANJ2033" s="418"/>
      <c r="ANK2033" s="418"/>
      <c r="ANL2033" s="418"/>
      <c r="ANM2033" s="418"/>
      <c r="ANN2033" s="418"/>
      <c r="ANO2033" s="418"/>
      <c r="ANP2033" s="418"/>
      <c r="ANQ2033" s="418"/>
      <c r="ANR2033" s="418"/>
      <c r="ANS2033" s="418"/>
      <c r="ANT2033" s="418"/>
      <c r="ANU2033" s="418"/>
      <c r="ANV2033" s="418"/>
      <c r="ANW2033" s="418"/>
      <c r="ANX2033" s="418"/>
      <c r="ANY2033" s="418"/>
      <c r="ANZ2033" s="418"/>
      <c r="AOA2033" s="418"/>
      <c r="AOB2033" s="418"/>
      <c r="AOC2033" s="418"/>
      <c r="AOD2033" s="418"/>
      <c r="AOE2033" s="418"/>
      <c r="AOF2033" s="418"/>
      <c r="AOG2033" s="418"/>
      <c r="AOH2033" s="418"/>
      <c r="AOI2033" s="418"/>
      <c r="AOJ2033" s="418"/>
      <c r="AOK2033" s="418"/>
      <c r="AOL2033" s="418"/>
      <c r="AOM2033" s="418"/>
      <c r="AON2033" s="418"/>
      <c r="AOO2033" s="418"/>
      <c r="AOP2033" s="418"/>
      <c r="AOQ2033" s="418"/>
      <c r="AOR2033" s="418"/>
      <c r="AOS2033" s="418"/>
      <c r="AOT2033" s="418"/>
      <c r="AOU2033" s="418"/>
      <c r="AOV2033" s="418"/>
      <c r="AOW2033" s="418"/>
      <c r="AOX2033" s="418"/>
      <c r="AOY2033" s="418"/>
      <c r="AOZ2033" s="418"/>
      <c r="APA2033" s="418"/>
      <c r="APB2033" s="418"/>
      <c r="APC2033" s="418"/>
      <c r="APD2033" s="418"/>
      <c r="APE2033" s="418"/>
      <c r="APF2033" s="418"/>
      <c r="APG2033" s="418"/>
      <c r="APH2033" s="418"/>
      <c r="API2033" s="418"/>
      <c r="APJ2033" s="418"/>
      <c r="APK2033" s="418"/>
      <c r="APL2033" s="418"/>
      <c r="APM2033" s="418"/>
      <c r="APN2033" s="418"/>
      <c r="APO2033" s="418"/>
      <c r="APP2033" s="418"/>
      <c r="APQ2033" s="418"/>
      <c r="APR2033" s="418"/>
      <c r="APS2033" s="418"/>
      <c r="APT2033" s="418"/>
      <c r="APU2033" s="418"/>
      <c r="APV2033" s="418"/>
      <c r="APW2033" s="418"/>
      <c r="APX2033" s="418"/>
      <c r="APY2033" s="418"/>
      <c r="APZ2033" s="418"/>
      <c r="AQA2033" s="418"/>
      <c r="AQB2033" s="418"/>
      <c r="AQC2033" s="418"/>
      <c r="AQD2033" s="418"/>
      <c r="AQE2033" s="418"/>
      <c r="AQF2033" s="418"/>
      <c r="AQG2033" s="418"/>
      <c r="AQH2033" s="418"/>
      <c r="AQI2033" s="418"/>
      <c r="AQJ2033" s="418"/>
      <c r="AQK2033" s="418"/>
      <c r="AQL2033" s="418"/>
      <c r="AQM2033" s="418"/>
      <c r="AQN2033" s="418"/>
      <c r="AQO2033" s="418"/>
      <c r="AQP2033" s="418"/>
      <c r="AQQ2033" s="418"/>
      <c r="AQR2033" s="418"/>
      <c r="AQS2033" s="418"/>
      <c r="AQT2033" s="418"/>
      <c r="AQU2033" s="418"/>
      <c r="AQV2033" s="418"/>
      <c r="AQW2033" s="418"/>
      <c r="AQX2033" s="418"/>
      <c r="AQY2033" s="418"/>
      <c r="AQZ2033" s="418"/>
      <c r="ARA2033" s="418"/>
      <c r="ARB2033" s="418"/>
      <c r="ARC2033" s="418"/>
      <c r="ARD2033" s="418"/>
      <c r="ARE2033" s="418"/>
      <c r="ARF2033" s="418"/>
      <c r="ARG2033" s="418"/>
      <c r="ARH2033" s="418"/>
      <c r="ARI2033" s="418"/>
      <c r="ARJ2033" s="418"/>
      <c r="ARK2033" s="418"/>
      <c r="ARL2033" s="418"/>
      <c r="ARM2033" s="418"/>
      <c r="ARN2033" s="418"/>
      <c r="ARO2033" s="418"/>
      <c r="ARP2033" s="418"/>
      <c r="ARQ2033" s="418"/>
      <c r="ARR2033" s="418"/>
      <c r="ARS2033" s="418"/>
      <c r="ART2033" s="418"/>
      <c r="ARU2033" s="418"/>
      <c r="ARV2033" s="418"/>
      <c r="ARW2033" s="418"/>
      <c r="ARX2033" s="418"/>
      <c r="ARY2033" s="418"/>
      <c r="ARZ2033" s="418"/>
      <c r="ASA2033" s="418"/>
      <c r="ASB2033" s="418"/>
      <c r="ASC2033" s="418"/>
      <c r="ASD2033" s="418"/>
      <c r="ASE2033" s="418"/>
      <c r="ASF2033" s="418"/>
      <c r="ASG2033" s="418"/>
      <c r="ASH2033" s="418"/>
      <c r="ASI2033" s="418"/>
      <c r="ASJ2033" s="418"/>
      <c r="ASK2033" s="418"/>
      <c r="ASL2033" s="418"/>
      <c r="ASM2033" s="418"/>
      <c r="ASN2033" s="418"/>
      <c r="ASO2033" s="418"/>
      <c r="ASP2033" s="418"/>
      <c r="ASQ2033" s="418"/>
      <c r="ASR2033" s="418"/>
      <c r="ASS2033" s="418"/>
      <c r="AST2033" s="418"/>
      <c r="ASU2033" s="418"/>
      <c r="ASV2033" s="418"/>
      <c r="ASW2033" s="418"/>
      <c r="ASX2033" s="418"/>
      <c r="ASY2033" s="418"/>
      <c r="ASZ2033" s="418"/>
      <c r="ATA2033" s="418"/>
      <c r="ATB2033" s="418"/>
      <c r="ATC2033" s="418"/>
      <c r="ATD2033" s="418"/>
      <c r="ATE2033" s="418"/>
      <c r="ATF2033" s="418"/>
      <c r="ATG2033" s="418"/>
      <c r="ATH2033" s="418"/>
      <c r="ATI2033" s="418"/>
      <c r="ATJ2033" s="418"/>
      <c r="ATK2033" s="418"/>
      <c r="ATL2033" s="418"/>
      <c r="ATM2033" s="418"/>
      <c r="ATN2033" s="418"/>
      <c r="ATO2033" s="418"/>
      <c r="ATP2033" s="418"/>
      <c r="ATQ2033" s="418"/>
      <c r="ATR2033" s="418"/>
      <c r="ATS2033" s="418"/>
      <c r="ATT2033" s="418"/>
      <c r="ATU2033" s="418"/>
      <c r="ATV2033" s="418"/>
      <c r="ATW2033" s="418"/>
      <c r="ATX2033" s="418"/>
      <c r="ATY2033" s="418"/>
      <c r="ATZ2033" s="418"/>
      <c r="AUA2033" s="418"/>
      <c r="AUB2033" s="418"/>
      <c r="AUC2033" s="418"/>
      <c r="AUD2033" s="418"/>
      <c r="AUE2033" s="418"/>
      <c r="AUF2033" s="418"/>
      <c r="AUG2033" s="418"/>
      <c r="AUH2033" s="418"/>
      <c r="AUI2033" s="418"/>
      <c r="AUJ2033" s="418"/>
      <c r="AUK2033" s="418"/>
      <c r="AUL2033" s="418"/>
      <c r="AUM2033" s="418"/>
      <c r="AUN2033" s="418"/>
      <c r="AUO2033" s="418"/>
      <c r="AUP2033" s="418"/>
      <c r="AUQ2033" s="418"/>
      <c r="AUR2033" s="418"/>
      <c r="AUS2033" s="418"/>
      <c r="AUT2033" s="418"/>
      <c r="AUU2033" s="418"/>
      <c r="AUV2033" s="418"/>
      <c r="AUW2033" s="418"/>
      <c r="AUX2033" s="418"/>
      <c r="AUY2033" s="418"/>
      <c r="AUZ2033" s="418"/>
      <c r="AVA2033" s="418"/>
      <c r="AVB2033" s="418"/>
      <c r="AVC2033" s="418"/>
      <c r="AVD2033" s="418"/>
      <c r="AVE2033" s="418"/>
      <c r="AVF2033" s="418"/>
      <c r="AVG2033" s="418"/>
      <c r="AVH2033" s="418"/>
      <c r="AVI2033" s="418"/>
      <c r="AVJ2033" s="418"/>
      <c r="AVK2033" s="418"/>
      <c r="AVL2033" s="418"/>
      <c r="AVM2033" s="418"/>
      <c r="AVN2033" s="418"/>
      <c r="AVO2033" s="418"/>
      <c r="AVP2033" s="418"/>
      <c r="AVQ2033" s="418"/>
      <c r="AVR2033" s="418"/>
      <c r="AVS2033" s="418"/>
      <c r="AVT2033" s="418"/>
      <c r="AVU2033" s="418"/>
      <c r="AVV2033" s="418"/>
      <c r="AVW2033" s="418"/>
      <c r="AVX2033" s="418"/>
      <c r="AVY2033" s="418"/>
      <c r="AVZ2033" s="418"/>
      <c r="AWA2033" s="418"/>
      <c r="AWB2033" s="418"/>
      <c r="AWC2033" s="418"/>
      <c r="AWD2033" s="418"/>
      <c r="AWE2033" s="418"/>
      <c r="AWF2033" s="418"/>
      <c r="AWG2033" s="418"/>
      <c r="AWH2033" s="418"/>
      <c r="AWI2033" s="418"/>
      <c r="AWJ2033" s="418"/>
      <c r="AWK2033" s="418"/>
      <c r="AWL2033" s="418"/>
      <c r="AWM2033" s="418"/>
      <c r="AWN2033" s="418"/>
      <c r="AWO2033" s="418"/>
      <c r="AWP2033" s="418"/>
      <c r="AWQ2033" s="418"/>
      <c r="AWR2033" s="418"/>
      <c r="AWS2033" s="418"/>
      <c r="AWT2033" s="418"/>
      <c r="AWU2033" s="418"/>
      <c r="AWV2033" s="418"/>
      <c r="AWW2033" s="418"/>
      <c r="AWX2033" s="418"/>
      <c r="AWY2033" s="418"/>
      <c r="AWZ2033" s="418"/>
      <c r="AXA2033" s="418"/>
      <c r="AXB2033" s="418"/>
      <c r="AXC2033" s="418"/>
      <c r="AXD2033" s="418"/>
      <c r="AXE2033" s="418"/>
      <c r="AXF2033" s="418"/>
      <c r="AXG2033" s="418"/>
      <c r="AXH2033" s="418"/>
      <c r="AXI2033" s="418"/>
      <c r="AXJ2033" s="418"/>
      <c r="AXK2033" s="418"/>
      <c r="AXL2033" s="418"/>
      <c r="AXM2033" s="418"/>
      <c r="AXN2033" s="418"/>
      <c r="AXO2033" s="418"/>
      <c r="AXP2033" s="418"/>
      <c r="AXQ2033" s="418"/>
      <c r="AXR2033" s="418"/>
      <c r="AXS2033" s="418"/>
      <c r="AXT2033" s="418"/>
      <c r="AXU2033" s="418"/>
      <c r="AXV2033" s="418"/>
      <c r="AXW2033" s="418"/>
      <c r="AXX2033" s="418"/>
      <c r="AXY2033" s="418"/>
      <c r="AXZ2033" s="418"/>
      <c r="AYA2033" s="418"/>
      <c r="AYB2033" s="418"/>
      <c r="AYC2033" s="418"/>
      <c r="AYD2033" s="418"/>
      <c r="AYE2033" s="418"/>
      <c r="AYF2033" s="418"/>
      <c r="AYG2033" s="418"/>
      <c r="AYH2033" s="418"/>
      <c r="AYI2033" s="418"/>
      <c r="AYJ2033" s="418"/>
      <c r="AYK2033" s="418"/>
      <c r="AYL2033" s="418"/>
      <c r="AYM2033" s="418"/>
      <c r="AYN2033" s="418"/>
      <c r="AYO2033" s="418"/>
      <c r="AYP2033" s="418"/>
      <c r="AYQ2033" s="418"/>
      <c r="AYR2033" s="418"/>
      <c r="AYS2033" s="418"/>
      <c r="AYT2033" s="418"/>
      <c r="AYU2033" s="418"/>
      <c r="AYV2033" s="418"/>
      <c r="AYW2033" s="418"/>
      <c r="AYX2033" s="418"/>
      <c r="AYY2033" s="418"/>
      <c r="AYZ2033" s="418"/>
      <c r="AZA2033" s="418"/>
      <c r="AZB2033" s="418"/>
      <c r="AZC2033" s="418"/>
      <c r="AZD2033" s="418"/>
      <c r="AZE2033" s="418"/>
      <c r="AZF2033" s="418"/>
      <c r="AZG2033" s="418"/>
      <c r="AZH2033" s="418"/>
      <c r="AZI2033" s="418"/>
      <c r="AZJ2033" s="418"/>
      <c r="AZK2033" s="418"/>
      <c r="AZL2033" s="418"/>
      <c r="AZM2033" s="418"/>
      <c r="AZN2033" s="418"/>
      <c r="AZO2033" s="418"/>
      <c r="AZP2033" s="418"/>
      <c r="AZQ2033" s="418"/>
      <c r="AZR2033" s="418"/>
      <c r="AZS2033" s="418"/>
      <c r="AZT2033" s="418"/>
      <c r="AZU2033" s="418"/>
      <c r="AZV2033" s="418"/>
      <c r="AZW2033" s="418"/>
      <c r="AZX2033" s="418"/>
      <c r="AZY2033" s="418"/>
      <c r="AZZ2033" s="418"/>
      <c r="BAA2033" s="418"/>
      <c r="BAB2033" s="418"/>
      <c r="BAC2033" s="418"/>
      <c r="BAD2033" s="418"/>
      <c r="BAE2033" s="418"/>
      <c r="BAF2033" s="418"/>
      <c r="BAG2033" s="418"/>
      <c r="BAH2033" s="418"/>
      <c r="BAI2033" s="418"/>
      <c r="BAJ2033" s="418"/>
      <c r="BAK2033" s="418"/>
      <c r="BAL2033" s="418"/>
      <c r="BAM2033" s="418"/>
      <c r="BAN2033" s="418"/>
      <c r="BAO2033" s="418"/>
      <c r="BAP2033" s="418"/>
      <c r="BAQ2033" s="418"/>
      <c r="BAR2033" s="418"/>
      <c r="BAS2033" s="418"/>
      <c r="BAT2033" s="418"/>
      <c r="BAU2033" s="418"/>
      <c r="BAV2033" s="418"/>
      <c r="BAW2033" s="418"/>
      <c r="BAX2033" s="418"/>
      <c r="BAY2033" s="418"/>
      <c r="BAZ2033" s="418"/>
      <c r="BBA2033" s="418"/>
      <c r="BBB2033" s="418"/>
      <c r="BBC2033" s="418"/>
      <c r="BBD2033" s="418"/>
      <c r="BBE2033" s="418"/>
      <c r="BBF2033" s="418"/>
      <c r="BBG2033" s="418"/>
      <c r="BBH2033" s="418"/>
      <c r="BBI2033" s="418"/>
      <c r="BBJ2033" s="418"/>
      <c r="BBK2033" s="418"/>
      <c r="BBL2033" s="418"/>
      <c r="BBM2033" s="418"/>
      <c r="BBN2033" s="418"/>
      <c r="BBO2033" s="418"/>
      <c r="BBP2033" s="418"/>
      <c r="BBQ2033" s="418"/>
      <c r="BBR2033" s="418"/>
      <c r="BBS2033" s="418"/>
      <c r="BBT2033" s="418"/>
      <c r="BBU2033" s="418"/>
      <c r="BBV2033" s="418"/>
      <c r="BBW2033" s="418"/>
      <c r="BBX2033" s="418"/>
      <c r="BBY2033" s="418"/>
      <c r="BBZ2033" s="418"/>
      <c r="BCA2033" s="418"/>
      <c r="BCB2033" s="418"/>
      <c r="BCC2033" s="418"/>
      <c r="BCD2033" s="418"/>
      <c r="BCE2033" s="418"/>
      <c r="BCF2033" s="418"/>
      <c r="BCG2033" s="418"/>
      <c r="BCH2033" s="418"/>
      <c r="BCI2033" s="418"/>
      <c r="BCJ2033" s="418"/>
      <c r="BCK2033" s="418"/>
      <c r="BCL2033" s="418"/>
      <c r="BCM2033" s="418"/>
      <c r="BCN2033" s="418"/>
      <c r="BCO2033" s="418"/>
      <c r="BCP2033" s="418"/>
      <c r="BCQ2033" s="418"/>
      <c r="BCR2033" s="418"/>
      <c r="BCS2033" s="418"/>
      <c r="BCT2033" s="418"/>
      <c r="BCU2033" s="418"/>
      <c r="BCV2033" s="418"/>
      <c r="BCW2033" s="418"/>
      <c r="BCX2033" s="418"/>
      <c r="BCY2033" s="418"/>
      <c r="BCZ2033" s="418"/>
      <c r="BDA2033" s="418"/>
      <c r="BDB2033" s="418"/>
      <c r="BDC2033" s="418"/>
      <c r="BDD2033" s="418"/>
      <c r="BDE2033" s="418"/>
      <c r="BDF2033" s="418"/>
      <c r="BDG2033" s="418"/>
      <c r="BDH2033" s="418"/>
      <c r="BDI2033" s="418"/>
      <c r="BDJ2033" s="418"/>
      <c r="BDK2033" s="418"/>
      <c r="BDL2033" s="418"/>
      <c r="BDM2033" s="418"/>
      <c r="BDN2033" s="418"/>
      <c r="BDO2033" s="418"/>
      <c r="BDP2033" s="418"/>
      <c r="BDQ2033" s="418"/>
      <c r="BDR2033" s="418"/>
      <c r="BDS2033" s="418"/>
      <c r="BDT2033" s="418"/>
      <c r="BDU2033" s="418"/>
      <c r="BDV2033" s="418"/>
      <c r="BDW2033" s="418"/>
      <c r="BDX2033" s="418"/>
      <c r="BDY2033" s="418"/>
      <c r="BDZ2033" s="418"/>
      <c r="BEA2033" s="418"/>
      <c r="BEB2033" s="418"/>
      <c r="BEC2033" s="418"/>
      <c r="BED2033" s="418"/>
      <c r="BEE2033" s="418"/>
      <c r="BEF2033" s="418"/>
      <c r="BEG2033" s="418"/>
      <c r="BEH2033" s="418"/>
      <c r="BEI2033" s="418"/>
      <c r="BEJ2033" s="418"/>
      <c r="BEK2033" s="418"/>
      <c r="BEL2033" s="418"/>
      <c r="BEM2033" s="418"/>
      <c r="BEN2033" s="418"/>
      <c r="BEO2033" s="418"/>
      <c r="BEP2033" s="418"/>
      <c r="BEQ2033" s="418"/>
      <c r="BER2033" s="418"/>
      <c r="BES2033" s="418"/>
      <c r="BET2033" s="418"/>
      <c r="BEU2033" s="418"/>
      <c r="BEV2033" s="418"/>
      <c r="BEW2033" s="418"/>
      <c r="BEX2033" s="418"/>
      <c r="BEY2033" s="418"/>
      <c r="BEZ2033" s="418"/>
      <c r="BFA2033" s="418"/>
      <c r="BFB2033" s="418"/>
      <c r="BFC2033" s="418"/>
      <c r="BFD2033" s="418"/>
      <c r="BFE2033" s="418"/>
      <c r="BFF2033" s="418"/>
      <c r="BFG2033" s="418"/>
      <c r="BFH2033" s="418"/>
      <c r="BFI2033" s="418"/>
      <c r="BFJ2033" s="418"/>
      <c r="BFK2033" s="418"/>
      <c r="BFL2033" s="418"/>
      <c r="BFM2033" s="418"/>
      <c r="BFN2033" s="418"/>
      <c r="BFO2033" s="418"/>
      <c r="BFP2033" s="418"/>
      <c r="BFQ2033" s="418"/>
      <c r="BFR2033" s="418"/>
      <c r="BFS2033" s="418"/>
      <c r="BFT2033" s="418"/>
      <c r="BFU2033" s="418"/>
      <c r="BFV2033" s="418"/>
      <c r="BFW2033" s="418"/>
      <c r="BFX2033" s="418"/>
      <c r="BFY2033" s="418"/>
      <c r="BFZ2033" s="418"/>
      <c r="BGA2033" s="418"/>
      <c r="BGB2033" s="418"/>
      <c r="BGC2033" s="418"/>
      <c r="BGD2033" s="418"/>
      <c r="BGE2033" s="418"/>
      <c r="BGF2033" s="418"/>
      <c r="BGG2033" s="418"/>
      <c r="BGH2033" s="418"/>
      <c r="BGI2033" s="418"/>
      <c r="BGJ2033" s="418"/>
      <c r="BGK2033" s="418"/>
      <c r="BGL2033" s="418"/>
      <c r="BGM2033" s="418"/>
      <c r="BGN2033" s="418"/>
      <c r="BGO2033" s="418"/>
      <c r="BGP2033" s="418"/>
      <c r="BGQ2033" s="418"/>
      <c r="BGR2033" s="418"/>
      <c r="BGS2033" s="418"/>
      <c r="BGT2033" s="418"/>
      <c r="BGU2033" s="418"/>
      <c r="BGV2033" s="418"/>
      <c r="BGW2033" s="418"/>
      <c r="BGX2033" s="418"/>
      <c r="BGY2033" s="418"/>
      <c r="BGZ2033" s="418"/>
      <c r="BHA2033" s="418"/>
      <c r="BHB2033" s="418"/>
      <c r="BHC2033" s="418"/>
      <c r="BHD2033" s="418"/>
      <c r="BHE2033" s="418"/>
      <c r="BHF2033" s="418"/>
      <c r="BHG2033" s="418"/>
      <c r="BHH2033" s="418"/>
      <c r="BHI2033" s="418"/>
      <c r="BHJ2033" s="418"/>
      <c r="BHK2033" s="418"/>
      <c r="BHL2033" s="418"/>
      <c r="BHM2033" s="418"/>
      <c r="BHN2033" s="418"/>
      <c r="BHO2033" s="418"/>
      <c r="BHP2033" s="418"/>
      <c r="BHQ2033" s="418"/>
      <c r="BHR2033" s="418"/>
      <c r="BHS2033" s="418"/>
      <c r="BHT2033" s="418"/>
      <c r="BHU2033" s="418"/>
      <c r="BHV2033" s="418"/>
      <c r="BHW2033" s="418"/>
      <c r="BHX2033" s="418"/>
      <c r="BHY2033" s="418"/>
      <c r="BHZ2033" s="418"/>
      <c r="BIA2033" s="418"/>
      <c r="BIB2033" s="418"/>
      <c r="BIC2033" s="418"/>
      <c r="BID2033" s="418"/>
      <c r="BIE2033" s="418"/>
      <c r="BIF2033" s="418"/>
      <c r="BIG2033" s="418"/>
      <c r="BIH2033" s="418"/>
      <c r="BII2033" s="418"/>
      <c r="BIJ2033" s="418"/>
      <c r="BIK2033" s="418"/>
      <c r="BIL2033" s="418"/>
      <c r="BIM2033" s="418"/>
      <c r="BIN2033" s="418"/>
      <c r="BIO2033" s="418"/>
      <c r="BIP2033" s="418"/>
      <c r="BIQ2033" s="418"/>
      <c r="BIR2033" s="418"/>
      <c r="BIS2033" s="418"/>
      <c r="BIT2033" s="418"/>
      <c r="BIU2033" s="418"/>
      <c r="BIV2033" s="418"/>
      <c r="BIW2033" s="418"/>
      <c r="BIX2033" s="418"/>
      <c r="BIY2033" s="418"/>
      <c r="BIZ2033" s="418"/>
      <c r="BJA2033" s="418"/>
      <c r="BJB2033" s="418"/>
      <c r="BJC2033" s="418"/>
      <c r="BJD2033" s="418"/>
      <c r="BJE2033" s="418"/>
      <c r="BJF2033" s="418"/>
      <c r="BJG2033" s="418"/>
      <c r="BJH2033" s="418"/>
      <c r="BJI2033" s="418"/>
      <c r="BJJ2033" s="418"/>
      <c r="BJK2033" s="418"/>
      <c r="BJL2033" s="418"/>
      <c r="BJM2033" s="418"/>
      <c r="BJN2033" s="418"/>
      <c r="BJO2033" s="418"/>
      <c r="BJP2033" s="418"/>
      <c r="BJQ2033" s="418"/>
      <c r="BJR2033" s="418"/>
      <c r="BJS2033" s="418"/>
      <c r="BJT2033" s="418"/>
      <c r="BJU2033" s="418"/>
      <c r="BJV2033" s="418"/>
      <c r="BJW2033" s="418"/>
      <c r="BJX2033" s="418"/>
      <c r="BJY2033" s="418"/>
      <c r="BJZ2033" s="418"/>
      <c r="BKA2033" s="418"/>
      <c r="BKB2033" s="418"/>
      <c r="BKC2033" s="418"/>
      <c r="BKD2033" s="418"/>
      <c r="BKE2033" s="418"/>
      <c r="BKF2033" s="418"/>
      <c r="BKG2033" s="418"/>
      <c r="BKH2033" s="418"/>
      <c r="BKI2033" s="418"/>
      <c r="BKJ2033" s="418"/>
      <c r="BKK2033" s="418"/>
      <c r="BKL2033" s="418"/>
      <c r="BKM2033" s="418"/>
      <c r="BKN2033" s="418"/>
      <c r="BKO2033" s="418"/>
      <c r="BKP2033" s="418"/>
      <c r="BKQ2033" s="418"/>
      <c r="BKR2033" s="418"/>
      <c r="BKS2033" s="418"/>
      <c r="BKT2033" s="418"/>
      <c r="BKU2033" s="418"/>
      <c r="BKV2033" s="418"/>
      <c r="BKW2033" s="418"/>
      <c r="BKX2033" s="418"/>
      <c r="BKY2033" s="418"/>
      <c r="BKZ2033" s="418"/>
      <c r="BLA2033" s="418"/>
      <c r="BLB2033" s="418"/>
      <c r="BLC2033" s="418"/>
      <c r="BLD2033" s="418"/>
      <c r="BLE2033" s="418"/>
      <c r="BLF2033" s="418"/>
      <c r="BLG2033" s="418"/>
      <c r="BLH2033" s="418"/>
      <c r="BLI2033" s="418"/>
      <c r="BLJ2033" s="418"/>
      <c r="BLK2033" s="418"/>
      <c r="BLL2033" s="418"/>
      <c r="BLM2033" s="418"/>
      <c r="BLN2033" s="418"/>
      <c r="BLO2033" s="418"/>
      <c r="BLP2033" s="418"/>
      <c r="BLQ2033" s="418"/>
      <c r="BLR2033" s="418"/>
      <c r="BLS2033" s="418"/>
      <c r="BLT2033" s="418"/>
      <c r="BLU2033" s="418"/>
      <c r="BLV2033" s="418"/>
      <c r="BLW2033" s="418"/>
      <c r="BLX2033" s="418"/>
      <c r="BLY2033" s="418"/>
      <c r="BLZ2033" s="418"/>
      <c r="BMA2033" s="418"/>
      <c r="BMB2033" s="418"/>
      <c r="BMC2033" s="418"/>
      <c r="BMD2033" s="418"/>
      <c r="BME2033" s="418"/>
      <c r="BMF2033" s="418"/>
      <c r="BMG2033" s="418"/>
      <c r="BMH2033" s="418"/>
      <c r="BMI2033" s="418"/>
      <c r="BMJ2033" s="418"/>
      <c r="BMK2033" s="418"/>
      <c r="BML2033" s="418"/>
      <c r="BMM2033" s="418"/>
      <c r="BMN2033" s="418"/>
      <c r="BMO2033" s="418"/>
      <c r="BMP2033" s="418"/>
      <c r="BMQ2033" s="418"/>
      <c r="BMR2033" s="418"/>
      <c r="BMS2033" s="418"/>
      <c r="BMT2033" s="418"/>
      <c r="BMU2033" s="418"/>
      <c r="BMV2033" s="418"/>
      <c r="BMW2033" s="418"/>
      <c r="BMX2033" s="418"/>
      <c r="BMY2033" s="418"/>
      <c r="BMZ2033" s="418"/>
      <c r="BNA2033" s="418"/>
      <c r="BNB2033" s="418"/>
      <c r="BNC2033" s="418"/>
      <c r="BND2033" s="418"/>
      <c r="BNE2033" s="418"/>
      <c r="BNF2033" s="418"/>
      <c r="BNG2033" s="418"/>
      <c r="BNH2033" s="418"/>
      <c r="BNI2033" s="418"/>
      <c r="BNJ2033" s="418"/>
      <c r="BNK2033" s="418"/>
      <c r="BNL2033" s="418"/>
      <c r="BNM2033" s="418"/>
      <c r="BNN2033" s="418"/>
      <c r="BNO2033" s="418"/>
      <c r="BNP2033" s="418"/>
      <c r="BNQ2033" s="418"/>
      <c r="BNR2033" s="418"/>
      <c r="BNS2033" s="418"/>
      <c r="BNT2033" s="418"/>
      <c r="BNU2033" s="418"/>
      <c r="BNV2033" s="418"/>
      <c r="BNW2033" s="418"/>
      <c r="BNX2033" s="418"/>
      <c r="BNY2033" s="418"/>
      <c r="BNZ2033" s="418"/>
      <c r="BOA2033" s="418"/>
      <c r="BOB2033" s="418"/>
      <c r="BOC2033" s="418"/>
      <c r="BOD2033" s="418"/>
      <c r="BOE2033" s="418"/>
      <c r="BOF2033" s="418"/>
      <c r="BOG2033" s="418"/>
      <c r="BOH2033" s="418"/>
      <c r="BOI2033" s="418"/>
      <c r="BOJ2033" s="418"/>
      <c r="BOK2033" s="418"/>
      <c r="BOL2033" s="418"/>
      <c r="BOM2033" s="418"/>
      <c r="BON2033" s="418"/>
      <c r="BOO2033" s="418"/>
      <c r="BOP2033" s="418"/>
      <c r="BOQ2033" s="418"/>
      <c r="BOR2033" s="418"/>
      <c r="BOS2033" s="418"/>
      <c r="BOT2033" s="418"/>
      <c r="BOU2033" s="418"/>
      <c r="BOV2033" s="418"/>
      <c r="BOW2033" s="418"/>
      <c r="BOX2033" s="418"/>
      <c r="BOY2033" s="418"/>
      <c r="BOZ2033" s="418"/>
      <c r="BPA2033" s="418"/>
      <c r="BPB2033" s="418"/>
      <c r="BPC2033" s="418"/>
      <c r="BPD2033" s="418"/>
      <c r="BPE2033" s="418"/>
      <c r="BPF2033" s="418"/>
      <c r="BPG2033" s="418"/>
      <c r="BPH2033" s="418"/>
      <c r="BPI2033" s="418"/>
      <c r="BPJ2033" s="418"/>
      <c r="BPK2033" s="418"/>
      <c r="BPL2033" s="418"/>
      <c r="BPM2033" s="418"/>
      <c r="BPN2033" s="418"/>
      <c r="BPO2033" s="418"/>
      <c r="BPP2033" s="418"/>
      <c r="BPQ2033" s="418"/>
      <c r="BPR2033" s="418"/>
      <c r="BPS2033" s="418"/>
      <c r="BPT2033" s="418"/>
      <c r="BPU2033" s="418"/>
      <c r="BPV2033" s="418"/>
      <c r="BPW2033" s="418"/>
      <c r="BPX2033" s="418"/>
      <c r="BPY2033" s="418"/>
      <c r="BPZ2033" s="418"/>
      <c r="BQA2033" s="418"/>
      <c r="BQB2033" s="418"/>
      <c r="BQC2033" s="418"/>
      <c r="BQD2033" s="418"/>
      <c r="BQE2033" s="418"/>
      <c r="BQF2033" s="418"/>
      <c r="BQG2033" s="418"/>
      <c r="BQH2033" s="418"/>
      <c r="BQI2033" s="418"/>
      <c r="BQJ2033" s="418"/>
      <c r="BQK2033" s="418"/>
      <c r="BQL2033" s="418"/>
      <c r="BQM2033" s="418"/>
      <c r="BQN2033" s="418"/>
      <c r="BQO2033" s="418"/>
      <c r="BQP2033" s="418"/>
      <c r="BQQ2033" s="418"/>
      <c r="BQR2033" s="418"/>
      <c r="BQS2033" s="418"/>
      <c r="BQT2033" s="418"/>
      <c r="BQU2033" s="418"/>
      <c r="BQV2033" s="418"/>
      <c r="BQW2033" s="418"/>
      <c r="BQX2033" s="418"/>
      <c r="BQY2033" s="418"/>
      <c r="BQZ2033" s="418"/>
      <c r="BRA2033" s="418"/>
      <c r="BRB2033" s="418"/>
      <c r="BRC2033" s="418"/>
      <c r="BRD2033" s="418"/>
      <c r="BRE2033" s="418"/>
      <c r="BRF2033" s="418"/>
      <c r="BRG2033" s="418"/>
      <c r="BRH2033" s="418"/>
      <c r="BRI2033" s="418"/>
      <c r="BRJ2033" s="418"/>
      <c r="BRK2033" s="418"/>
      <c r="BRL2033" s="418"/>
      <c r="BRM2033" s="418"/>
      <c r="BRN2033" s="418"/>
      <c r="BRO2033" s="418"/>
      <c r="BRP2033" s="418"/>
      <c r="BRQ2033" s="418"/>
      <c r="BRR2033" s="418"/>
      <c r="BRS2033" s="418"/>
      <c r="BRT2033" s="418"/>
      <c r="BRU2033" s="418"/>
      <c r="BRV2033" s="418"/>
      <c r="BRW2033" s="418"/>
      <c r="BRX2033" s="418"/>
      <c r="BRY2033" s="418"/>
      <c r="BRZ2033" s="418"/>
      <c r="BSA2033" s="418"/>
      <c r="BSB2033" s="418"/>
      <c r="BSC2033" s="418"/>
      <c r="BSD2033" s="418"/>
      <c r="BSE2033" s="418"/>
      <c r="BSF2033" s="418"/>
      <c r="BSG2033" s="418"/>
      <c r="BSH2033" s="418"/>
      <c r="BSI2033" s="418"/>
      <c r="BSJ2033" s="418"/>
      <c r="BSK2033" s="418"/>
      <c r="BSL2033" s="418"/>
      <c r="BSM2033" s="418"/>
      <c r="BSN2033" s="418"/>
      <c r="BSO2033" s="418"/>
      <c r="BSP2033" s="418"/>
      <c r="BSQ2033" s="418"/>
      <c r="BSR2033" s="418"/>
      <c r="BSS2033" s="418"/>
      <c r="BST2033" s="418"/>
      <c r="BSU2033" s="418"/>
      <c r="BSV2033" s="418"/>
      <c r="BSW2033" s="418"/>
      <c r="BSX2033" s="418"/>
      <c r="BSY2033" s="418"/>
      <c r="BSZ2033" s="418"/>
      <c r="BTA2033" s="418"/>
      <c r="BTB2033" s="418"/>
      <c r="BTC2033" s="418"/>
      <c r="BTD2033" s="418"/>
      <c r="BTE2033" s="418"/>
      <c r="BTF2033" s="418"/>
      <c r="BTG2033" s="418"/>
      <c r="BTH2033" s="418"/>
      <c r="BTI2033" s="418"/>
      <c r="BTJ2033" s="418"/>
      <c r="BTK2033" s="418"/>
      <c r="BTL2033" s="418"/>
      <c r="BTM2033" s="418"/>
      <c r="BTN2033" s="418"/>
      <c r="BTO2033" s="418"/>
      <c r="BTP2033" s="418"/>
      <c r="BTQ2033" s="418"/>
      <c r="BTR2033" s="418"/>
      <c r="BTS2033" s="418"/>
      <c r="BTT2033" s="418"/>
      <c r="BTU2033" s="418"/>
      <c r="BTV2033" s="418"/>
      <c r="BTW2033" s="418"/>
      <c r="BTX2033" s="418"/>
      <c r="BTY2033" s="418"/>
      <c r="BTZ2033" s="418"/>
      <c r="BUA2033" s="418"/>
      <c r="BUB2033" s="418"/>
      <c r="BUC2033" s="418"/>
      <c r="BUD2033" s="418"/>
      <c r="BUE2033" s="418"/>
      <c r="BUF2033" s="418"/>
      <c r="BUG2033" s="418"/>
      <c r="BUH2033" s="418"/>
      <c r="BUI2033" s="418"/>
      <c r="BUJ2033" s="418"/>
      <c r="BUK2033" s="418"/>
      <c r="BUL2033" s="418"/>
      <c r="BUM2033" s="418"/>
      <c r="BUN2033" s="418"/>
      <c r="BUO2033" s="418"/>
      <c r="BUP2033" s="418"/>
      <c r="BUQ2033" s="418"/>
      <c r="BUR2033" s="418"/>
      <c r="BUS2033" s="418"/>
      <c r="BUT2033" s="418"/>
      <c r="BUU2033" s="418"/>
      <c r="BUV2033" s="418"/>
      <c r="BUW2033" s="418"/>
      <c r="BUX2033" s="418"/>
      <c r="BUY2033" s="418"/>
      <c r="BUZ2033" s="418"/>
      <c r="BVA2033" s="418"/>
      <c r="BVB2033" s="418"/>
      <c r="BVC2033" s="418"/>
      <c r="BVD2033" s="418"/>
      <c r="BVE2033" s="418"/>
      <c r="BVF2033" s="418"/>
      <c r="BVG2033" s="418"/>
      <c r="BVH2033" s="418"/>
      <c r="BVI2033" s="418"/>
      <c r="BVJ2033" s="418"/>
      <c r="BVK2033" s="418"/>
      <c r="BVL2033" s="418"/>
      <c r="BVM2033" s="418"/>
      <c r="BVN2033" s="418"/>
      <c r="BVO2033" s="418"/>
      <c r="BVP2033" s="418"/>
      <c r="BVQ2033" s="418"/>
      <c r="BVR2033" s="418"/>
      <c r="BVS2033" s="418"/>
      <c r="BVT2033" s="418"/>
      <c r="BVU2033" s="418"/>
      <c r="BVV2033" s="418"/>
      <c r="BVW2033" s="418"/>
      <c r="BVX2033" s="418"/>
      <c r="BVY2033" s="418"/>
      <c r="BVZ2033" s="418"/>
      <c r="BWA2033" s="418"/>
      <c r="BWB2033" s="418"/>
      <c r="BWC2033" s="418"/>
      <c r="BWD2033" s="418"/>
      <c r="BWE2033" s="418"/>
      <c r="BWF2033" s="418"/>
      <c r="BWG2033" s="418"/>
      <c r="BWH2033" s="418"/>
      <c r="BWI2033" s="418"/>
      <c r="BWJ2033" s="418"/>
      <c r="BWK2033" s="418"/>
      <c r="BWL2033" s="418"/>
      <c r="BWM2033" s="418"/>
      <c r="BWN2033" s="418"/>
      <c r="BWO2033" s="418"/>
      <c r="BWP2033" s="418"/>
      <c r="BWQ2033" s="418"/>
      <c r="BWR2033" s="418"/>
      <c r="BWS2033" s="418"/>
      <c r="BWT2033" s="418"/>
      <c r="BWU2033" s="418"/>
      <c r="BWV2033" s="418"/>
      <c r="BWW2033" s="418"/>
      <c r="BWX2033" s="418"/>
      <c r="BWY2033" s="418"/>
      <c r="BWZ2033" s="418"/>
      <c r="BXA2033" s="418"/>
      <c r="BXB2033" s="418"/>
      <c r="BXC2033" s="418"/>
      <c r="BXD2033" s="418"/>
      <c r="BXE2033" s="418"/>
      <c r="BXF2033" s="418"/>
      <c r="BXG2033" s="418"/>
      <c r="BXH2033" s="418"/>
      <c r="BXI2033" s="418"/>
      <c r="BXJ2033" s="418"/>
      <c r="BXK2033" s="418"/>
      <c r="BXL2033" s="418"/>
      <c r="BXM2033" s="418"/>
      <c r="BXN2033" s="418"/>
      <c r="BXO2033" s="418"/>
      <c r="BXP2033" s="418"/>
      <c r="BXQ2033" s="418"/>
      <c r="BXR2033" s="418"/>
      <c r="BXS2033" s="418"/>
      <c r="BXT2033" s="418"/>
      <c r="BXU2033" s="418"/>
      <c r="BXV2033" s="418"/>
      <c r="BXW2033" s="418"/>
      <c r="BXX2033" s="418"/>
      <c r="BXY2033" s="418"/>
      <c r="BXZ2033" s="418"/>
      <c r="BYA2033" s="418"/>
      <c r="BYB2033" s="418"/>
      <c r="BYC2033" s="418"/>
      <c r="BYD2033" s="418"/>
      <c r="BYE2033" s="418"/>
      <c r="BYF2033" s="418"/>
      <c r="BYG2033" s="418"/>
      <c r="BYH2033" s="418"/>
      <c r="BYI2033" s="418"/>
      <c r="BYJ2033" s="418"/>
      <c r="BYK2033" s="418"/>
      <c r="BYL2033" s="418"/>
      <c r="BYM2033" s="418"/>
      <c r="BYN2033" s="418"/>
      <c r="BYO2033" s="418"/>
      <c r="BYP2033" s="418"/>
      <c r="BYQ2033" s="418"/>
      <c r="BYR2033" s="418"/>
      <c r="BYS2033" s="418"/>
      <c r="BYT2033" s="418"/>
      <c r="BYU2033" s="418"/>
      <c r="BYV2033" s="418"/>
      <c r="BYW2033" s="418"/>
      <c r="BYX2033" s="418"/>
      <c r="BYY2033" s="418"/>
      <c r="BYZ2033" s="418"/>
      <c r="BZA2033" s="418"/>
      <c r="BZB2033" s="418"/>
      <c r="BZC2033" s="418"/>
      <c r="BZD2033" s="418"/>
      <c r="BZE2033" s="418"/>
      <c r="BZF2033" s="418"/>
      <c r="BZG2033" s="418"/>
      <c r="BZH2033" s="418"/>
      <c r="BZI2033" s="418"/>
      <c r="BZJ2033" s="418"/>
      <c r="BZK2033" s="418"/>
      <c r="BZL2033" s="418"/>
      <c r="BZM2033" s="418"/>
      <c r="BZN2033" s="418"/>
      <c r="BZO2033" s="418"/>
      <c r="BZP2033" s="418"/>
      <c r="BZQ2033" s="418"/>
      <c r="BZR2033" s="418"/>
      <c r="BZS2033" s="418"/>
      <c r="BZT2033" s="418"/>
      <c r="BZU2033" s="418"/>
      <c r="BZV2033" s="418"/>
      <c r="BZW2033" s="418"/>
      <c r="BZX2033" s="418"/>
      <c r="BZY2033" s="418"/>
      <c r="BZZ2033" s="418"/>
      <c r="CAA2033" s="418"/>
      <c r="CAB2033" s="418"/>
      <c r="CAC2033" s="418"/>
      <c r="CAD2033" s="418"/>
      <c r="CAE2033" s="418"/>
      <c r="CAF2033" s="418"/>
      <c r="CAG2033" s="418"/>
      <c r="CAH2033" s="418"/>
      <c r="CAI2033" s="418"/>
      <c r="CAJ2033" s="418"/>
      <c r="CAK2033" s="418"/>
      <c r="CAL2033" s="418"/>
      <c r="CAM2033" s="418"/>
      <c r="CAN2033" s="418"/>
      <c r="CAO2033" s="418"/>
      <c r="CAP2033" s="418"/>
      <c r="CAQ2033" s="418"/>
      <c r="CAR2033" s="418"/>
      <c r="CAS2033" s="418"/>
      <c r="CAT2033" s="418"/>
      <c r="CAU2033" s="418"/>
      <c r="CAV2033" s="418"/>
      <c r="CAW2033" s="418"/>
      <c r="CAX2033" s="418"/>
      <c r="CAY2033" s="418"/>
      <c r="CAZ2033" s="418"/>
      <c r="CBA2033" s="418"/>
      <c r="CBB2033" s="418"/>
      <c r="CBC2033" s="418"/>
      <c r="CBD2033" s="418"/>
      <c r="CBE2033" s="418"/>
      <c r="CBF2033" s="418"/>
      <c r="CBG2033" s="418"/>
      <c r="CBH2033" s="418"/>
      <c r="CBI2033" s="418"/>
      <c r="CBJ2033" s="418"/>
      <c r="CBK2033" s="418"/>
      <c r="CBL2033" s="418"/>
      <c r="CBM2033" s="418"/>
      <c r="CBN2033" s="418"/>
      <c r="CBO2033" s="418"/>
      <c r="CBP2033" s="418"/>
      <c r="CBQ2033" s="418"/>
      <c r="CBR2033" s="418"/>
      <c r="CBS2033" s="418"/>
      <c r="CBT2033" s="418"/>
      <c r="CBU2033" s="418"/>
      <c r="CBV2033" s="418"/>
      <c r="CBW2033" s="418"/>
      <c r="CBX2033" s="418"/>
      <c r="CBY2033" s="418"/>
      <c r="CBZ2033" s="418"/>
      <c r="CCA2033" s="418"/>
      <c r="CCB2033" s="418"/>
      <c r="CCC2033" s="418"/>
      <c r="CCD2033" s="418"/>
      <c r="CCE2033" s="418"/>
      <c r="CCF2033" s="418"/>
      <c r="CCG2033" s="418"/>
      <c r="CCH2033" s="418"/>
      <c r="CCI2033" s="418"/>
      <c r="CCJ2033" s="418"/>
      <c r="CCK2033" s="418"/>
      <c r="CCL2033" s="418"/>
      <c r="CCM2033" s="418"/>
      <c r="CCN2033" s="418"/>
      <c r="CCO2033" s="418"/>
      <c r="CCP2033" s="418"/>
      <c r="CCQ2033" s="418"/>
      <c r="CCR2033" s="418"/>
      <c r="CCS2033" s="418"/>
      <c r="CCT2033" s="418"/>
      <c r="CCU2033" s="418"/>
      <c r="CCV2033" s="418"/>
      <c r="CCW2033" s="418"/>
      <c r="CCX2033" s="418"/>
      <c r="CCY2033" s="418"/>
      <c r="CCZ2033" s="418"/>
      <c r="CDA2033" s="418"/>
      <c r="CDB2033" s="418"/>
      <c r="CDC2033" s="418"/>
      <c r="CDD2033" s="418"/>
      <c r="CDE2033" s="418"/>
      <c r="CDF2033" s="418"/>
      <c r="CDG2033" s="418"/>
      <c r="CDH2033" s="418"/>
      <c r="CDI2033" s="418"/>
      <c r="CDJ2033" s="418"/>
      <c r="CDK2033" s="418"/>
      <c r="CDL2033" s="418"/>
      <c r="CDM2033" s="418"/>
      <c r="CDN2033" s="418"/>
      <c r="CDO2033" s="418"/>
      <c r="CDP2033" s="418"/>
      <c r="CDQ2033" s="418"/>
      <c r="CDR2033" s="418"/>
      <c r="CDS2033" s="418"/>
      <c r="CDT2033" s="418"/>
      <c r="CDU2033" s="418"/>
      <c r="CDV2033" s="418"/>
      <c r="CDW2033" s="418"/>
      <c r="CDX2033" s="418"/>
      <c r="CDY2033" s="418"/>
      <c r="CDZ2033" s="418"/>
      <c r="CEA2033" s="418"/>
      <c r="CEB2033" s="418"/>
      <c r="CEC2033" s="418"/>
      <c r="CED2033" s="418"/>
      <c r="CEE2033" s="418"/>
      <c r="CEF2033" s="418"/>
      <c r="CEG2033" s="418"/>
      <c r="CEH2033" s="418"/>
      <c r="CEI2033" s="418"/>
      <c r="CEJ2033" s="418"/>
      <c r="CEK2033" s="418"/>
      <c r="CEL2033" s="418"/>
      <c r="CEM2033" s="418"/>
      <c r="CEN2033" s="418"/>
      <c r="CEO2033" s="418"/>
      <c r="CEP2033" s="418"/>
      <c r="CEQ2033" s="418"/>
      <c r="CER2033" s="418"/>
      <c r="CES2033" s="418"/>
      <c r="CET2033" s="418"/>
      <c r="CEU2033" s="418"/>
      <c r="CEV2033" s="418"/>
      <c r="CEW2033" s="418"/>
      <c r="CEX2033" s="418"/>
      <c r="CEY2033" s="418"/>
      <c r="CEZ2033" s="418"/>
      <c r="CFA2033" s="418"/>
      <c r="CFB2033" s="418"/>
      <c r="CFC2033" s="418"/>
      <c r="CFD2033" s="418"/>
      <c r="CFE2033" s="418"/>
      <c r="CFF2033" s="418"/>
      <c r="CFG2033" s="418"/>
      <c r="CFH2033" s="418"/>
      <c r="CFI2033" s="418"/>
      <c r="CFJ2033" s="418"/>
      <c r="CFK2033" s="418"/>
      <c r="CFL2033" s="418"/>
      <c r="CFM2033" s="418"/>
      <c r="CFN2033" s="418"/>
      <c r="CFO2033" s="418"/>
      <c r="CFP2033" s="418"/>
      <c r="CFQ2033" s="418"/>
      <c r="CFR2033" s="418"/>
      <c r="CFS2033" s="418"/>
      <c r="CFT2033" s="418"/>
      <c r="CFU2033" s="418"/>
      <c r="CFV2033" s="418"/>
      <c r="CFW2033" s="418"/>
      <c r="CFX2033" s="418"/>
      <c r="CFY2033" s="418"/>
      <c r="CFZ2033" s="418"/>
      <c r="CGA2033" s="418"/>
      <c r="CGB2033" s="418"/>
      <c r="CGC2033" s="418"/>
      <c r="CGD2033" s="418"/>
      <c r="CGE2033" s="418"/>
      <c r="CGF2033" s="418"/>
      <c r="CGG2033" s="418"/>
      <c r="CGH2033" s="418"/>
      <c r="CGI2033" s="418"/>
      <c r="CGJ2033" s="418"/>
      <c r="CGK2033" s="418"/>
      <c r="CGL2033" s="418"/>
      <c r="CGM2033" s="418"/>
      <c r="CGN2033" s="418"/>
      <c r="CGO2033" s="418"/>
      <c r="CGP2033" s="418"/>
      <c r="CGQ2033" s="418"/>
      <c r="CGR2033" s="418"/>
      <c r="CGS2033" s="418"/>
      <c r="CGT2033" s="418"/>
      <c r="CGU2033" s="418"/>
      <c r="CGV2033" s="418"/>
      <c r="CGW2033" s="418"/>
      <c r="CGX2033" s="418"/>
      <c r="CGY2033" s="418"/>
      <c r="CGZ2033" s="418"/>
      <c r="CHA2033" s="418"/>
      <c r="CHB2033" s="418"/>
      <c r="CHC2033" s="418"/>
      <c r="CHD2033" s="418"/>
      <c r="CHE2033" s="418"/>
      <c r="CHF2033" s="418"/>
      <c r="CHG2033" s="418"/>
      <c r="CHH2033" s="418"/>
      <c r="CHI2033" s="418"/>
      <c r="CHJ2033" s="418"/>
      <c r="CHK2033" s="418"/>
      <c r="CHL2033" s="418"/>
      <c r="CHM2033" s="418"/>
      <c r="CHN2033" s="418"/>
      <c r="CHO2033" s="418"/>
      <c r="CHP2033" s="418"/>
      <c r="CHQ2033" s="418"/>
      <c r="CHR2033" s="418"/>
      <c r="CHS2033" s="418"/>
      <c r="CHT2033" s="418"/>
      <c r="CHU2033" s="418"/>
      <c r="CHV2033" s="418"/>
      <c r="CHW2033" s="418"/>
    </row>
    <row r="2034" spans="1:2259" s="567" customFormat="1" ht="18" customHeight="1" x14ac:dyDescent="0.25">
      <c r="A2034" s="456"/>
      <c r="B2034" s="75"/>
      <c r="C2034" s="404"/>
      <c r="D2034" s="182"/>
      <c r="E2034" s="183"/>
      <c r="F2034" s="78"/>
      <c r="G2034" s="79"/>
      <c r="H2034" s="80">
        <v>1541</v>
      </c>
      <c r="I2034" s="87" t="s">
        <v>2634</v>
      </c>
      <c r="J2034" s="79">
        <v>1000</v>
      </c>
      <c r="K2034" s="83">
        <v>38</v>
      </c>
      <c r="L2034" s="83">
        <v>55</v>
      </c>
      <c r="M2034" s="83">
        <v>61</v>
      </c>
      <c r="N2034" s="82"/>
      <c r="O2034" s="83">
        <f t="shared" si="352"/>
        <v>51.333333333333336</v>
      </c>
      <c r="P2034" s="84">
        <f t="shared" si="349"/>
        <v>3.3746533333333335E-2</v>
      </c>
      <c r="Q2034" s="337"/>
      <c r="R2034" s="85" t="s">
        <v>2625</v>
      </c>
      <c r="S2034" s="79">
        <v>1000</v>
      </c>
      <c r="T2034" s="83">
        <v>5</v>
      </c>
      <c r="U2034" s="83">
        <v>3</v>
      </c>
      <c r="V2034" s="83">
        <v>11</v>
      </c>
      <c r="W2034" s="82"/>
      <c r="X2034" s="83">
        <f t="shared" si="353"/>
        <v>6.333333333333333</v>
      </c>
      <c r="Y2034" s="84">
        <f t="shared" si="348"/>
        <v>4.1635333333333328E-3</v>
      </c>
      <c r="Z2034" s="86"/>
      <c r="AA2034" s="73">
        <f t="shared" si="354"/>
        <v>3.7910066666666666E-2</v>
      </c>
      <c r="AB2034" s="831">
        <f t="shared" si="350"/>
        <v>962.08993333333331</v>
      </c>
      <c r="AC2034" s="418"/>
      <c r="AD2034" s="418"/>
      <c r="AE2034" s="418"/>
      <c r="AF2034" s="418"/>
      <c r="AG2034" s="418"/>
      <c r="AH2034" s="418"/>
      <c r="AI2034" s="418"/>
      <c r="AJ2034" s="418"/>
      <c r="AK2034" s="418"/>
      <c r="AL2034" s="418"/>
      <c r="AM2034" s="418"/>
      <c r="AN2034" s="418"/>
      <c r="AO2034" s="418"/>
      <c r="AP2034" s="418"/>
      <c r="AQ2034" s="418"/>
      <c r="AR2034" s="418"/>
      <c r="AS2034" s="418"/>
      <c r="AT2034" s="418"/>
      <c r="AU2034" s="418"/>
      <c r="AV2034" s="418"/>
      <c r="AW2034" s="418"/>
      <c r="AX2034" s="418"/>
      <c r="AY2034" s="418"/>
      <c r="AZ2034" s="418"/>
      <c r="BA2034" s="418"/>
      <c r="BB2034" s="418"/>
      <c r="BC2034" s="418"/>
      <c r="BD2034" s="418"/>
      <c r="BE2034" s="418"/>
      <c r="BF2034" s="418"/>
      <c r="BG2034" s="418"/>
      <c r="BH2034" s="418"/>
      <c r="BI2034" s="418"/>
      <c r="BJ2034" s="418"/>
      <c r="BK2034" s="418"/>
      <c r="BL2034" s="418"/>
      <c r="BM2034" s="418"/>
      <c r="BN2034" s="418"/>
      <c r="BO2034" s="418"/>
      <c r="BP2034" s="418"/>
      <c r="BQ2034" s="418"/>
      <c r="BR2034" s="418"/>
      <c r="BS2034" s="418"/>
      <c r="BT2034" s="418"/>
      <c r="BU2034" s="418"/>
      <c r="BV2034" s="418"/>
      <c r="BW2034" s="418"/>
      <c r="BX2034" s="418"/>
      <c r="BY2034" s="418"/>
      <c r="BZ2034" s="418"/>
      <c r="CA2034" s="418"/>
      <c r="CB2034" s="418"/>
      <c r="CC2034" s="418"/>
      <c r="CD2034" s="418"/>
      <c r="CE2034" s="418"/>
      <c r="CF2034" s="418"/>
      <c r="CG2034" s="418"/>
      <c r="CH2034" s="418"/>
      <c r="CI2034" s="418"/>
      <c r="CJ2034" s="418"/>
      <c r="CK2034" s="418"/>
      <c r="CL2034" s="418"/>
      <c r="CM2034" s="418"/>
      <c r="CN2034" s="418"/>
      <c r="CO2034" s="418"/>
      <c r="CP2034" s="418"/>
      <c r="CQ2034" s="418"/>
      <c r="CR2034" s="418"/>
      <c r="CS2034" s="418"/>
      <c r="CT2034" s="418"/>
      <c r="CU2034" s="418"/>
      <c r="CV2034" s="418"/>
      <c r="CW2034" s="418"/>
      <c r="CX2034" s="418"/>
      <c r="CY2034" s="418"/>
      <c r="CZ2034" s="418"/>
      <c r="DA2034" s="418"/>
      <c r="DB2034" s="418"/>
      <c r="DC2034" s="418"/>
      <c r="DD2034" s="418"/>
      <c r="DE2034" s="418"/>
      <c r="DF2034" s="418"/>
      <c r="DG2034" s="418"/>
      <c r="DH2034" s="418"/>
      <c r="DI2034" s="418"/>
      <c r="DJ2034" s="418"/>
      <c r="DK2034" s="418"/>
      <c r="DL2034" s="418"/>
      <c r="DM2034" s="418"/>
      <c r="DN2034" s="418"/>
      <c r="DO2034" s="418"/>
      <c r="DP2034" s="418"/>
      <c r="DQ2034" s="418"/>
      <c r="DR2034" s="418"/>
      <c r="DS2034" s="418"/>
      <c r="DT2034" s="418"/>
      <c r="DU2034" s="418"/>
      <c r="DV2034" s="418"/>
      <c r="DW2034" s="418"/>
      <c r="DX2034" s="418"/>
      <c r="DY2034" s="418"/>
      <c r="DZ2034" s="418"/>
      <c r="EA2034" s="418"/>
      <c r="EB2034" s="418"/>
      <c r="EC2034" s="418"/>
      <c r="ED2034" s="418"/>
      <c r="EE2034" s="418"/>
      <c r="EF2034" s="418"/>
      <c r="EG2034" s="418"/>
      <c r="EH2034" s="418"/>
      <c r="EI2034" s="418"/>
      <c r="EJ2034" s="418"/>
      <c r="EK2034" s="418"/>
      <c r="EL2034" s="418"/>
      <c r="EM2034" s="418"/>
      <c r="EN2034" s="418"/>
      <c r="EO2034" s="418"/>
      <c r="EP2034" s="418"/>
      <c r="EQ2034" s="418"/>
      <c r="ER2034" s="418"/>
      <c r="ES2034" s="418"/>
      <c r="ET2034" s="418"/>
      <c r="EU2034" s="418"/>
      <c r="EV2034" s="418"/>
      <c r="EW2034" s="418"/>
      <c r="EX2034" s="418"/>
      <c r="EY2034" s="418"/>
      <c r="EZ2034" s="418"/>
      <c r="FA2034" s="418"/>
      <c r="FB2034" s="418"/>
      <c r="FC2034" s="418"/>
      <c r="FD2034" s="418"/>
      <c r="FE2034" s="418"/>
      <c r="FF2034" s="418"/>
      <c r="FG2034" s="418"/>
      <c r="FH2034" s="418"/>
      <c r="FI2034" s="418"/>
      <c r="FJ2034" s="418"/>
      <c r="FK2034" s="418"/>
      <c r="FL2034" s="418"/>
      <c r="FM2034" s="418"/>
      <c r="FN2034" s="418"/>
      <c r="FO2034" s="418"/>
      <c r="FP2034" s="418"/>
      <c r="FQ2034" s="418"/>
      <c r="FR2034" s="418"/>
      <c r="FS2034" s="418"/>
      <c r="FT2034" s="418"/>
      <c r="FU2034" s="418"/>
      <c r="FV2034" s="418"/>
      <c r="FW2034" s="418"/>
      <c r="FX2034" s="418"/>
      <c r="FY2034" s="418"/>
      <c r="FZ2034" s="418"/>
      <c r="GA2034" s="418"/>
      <c r="GB2034" s="418"/>
      <c r="GC2034" s="418"/>
      <c r="GD2034" s="418"/>
      <c r="GE2034" s="418"/>
      <c r="GF2034" s="418"/>
      <c r="GG2034" s="418"/>
      <c r="GH2034" s="418"/>
      <c r="GI2034" s="418"/>
      <c r="GJ2034" s="418"/>
      <c r="GK2034" s="418"/>
      <c r="GL2034" s="418"/>
      <c r="GM2034" s="418"/>
      <c r="GN2034" s="418"/>
      <c r="GO2034" s="418"/>
      <c r="GP2034" s="418"/>
      <c r="GQ2034" s="418"/>
      <c r="GR2034" s="418"/>
      <c r="GS2034" s="418"/>
      <c r="GT2034" s="418"/>
      <c r="GU2034" s="418"/>
      <c r="GV2034" s="418"/>
      <c r="GW2034" s="418"/>
      <c r="GX2034" s="418"/>
      <c r="GY2034" s="418"/>
      <c r="GZ2034" s="418"/>
      <c r="HA2034" s="418"/>
      <c r="HB2034" s="418"/>
      <c r="HC2034" s="418"/>
      <c r="HD2034" s="418"/>
      <c r="HE2034" s="418"/>
      <c r="HF2034" s="418"/>
      <c r="HG2034" s="418"/>
      <c r="HH2034" s="418"/>
      <c r="HI2034" s="418"/>
      <c r="HJ2034" s="418"/>
      <c r="HK2034" s="418"/>
      <c r="HL2034" s="418"/>
      <c r="HM2034" s="418"/>
      <c r="HN2034" s="418"/>
      <c r="HO2034" s="418"/>
      <c r="HP2034" s="418"/>
      <c r="HQ2034" s="418"/>
      <c r="HR2034" s="418"/>
      <c r="HS2034" s="418"/>
      <c r="HT2034" s="418"/>
      <c r="HU2034" s="418"/>
      <c r="HV2034" s="418"/>
      <c r="HW2034" s="418"/>
      <c r="HX2034" s="418"/>
      <c r="HY2034" s="418"/>
      <c r="HZ2034" s="418"/>
      <c r="IA2034" s="418"/>
      <c r="IB2034" s="418"/>
      <c r="IC2034" s="418"/>
      <c r="ID2034" s="418"/>
      <c r="IE2034" s="418"/>
      <c r="IF2034" s="418"/>
      <c r="IG2034" s="418"/>
      <c r="IH2034" s="418"/>
      <c r="II2034" s="418"/>
      <c r="IJ2034" s="418"/>
      <c r="IK2034" s="418"/>
      <c r="IL2034" s="418"/>
      <c r="IM2034" s="418"/>
      <c r="IN2034" s="418"/>
      <c r="IO2034" s="418"/>
      <c r="IP2034" s="418"/>
      <c r="IQ2034" s="418"/>
      <c r="IR2034" s="418"/>
      <c r="IS2034" s="418"/>
      <c r="IT2034" s="418"/>
      <c r="IU2034" s="418"/>
      <c r="IV2034" s="418"/>
      <c r="IW2034" s="418"/>
      <c r="IX2034" s="418"/>
      <c r="IY2034" s="418"/>
      <c r="IZ2034" s="418"/>
      <c r="JA2034" s="418"/>
      <c r="JB2034" s="418"/>
      <c r="JC2034" s="418"/>
      <c r="JD2034" s="418"/>
      <c r="JE2034" s="418"/>
      <c r="JF2034" s="418"/>
      <c r="JG2034" s="418"/>
      <c r="JH2034" s="418"/>
      <c r="JI2034" s="418"/>
      <c r="JJ2034" s="418"/>
      <c r="JK2034" s="418"/>
      <c r="JL2034" s="418"/>
      <c r="JM2034" s="418"/>
      <c r="JN2034" s="418"/>
      <c r="JO2034" s="418"/>
      <c r="JP2034" s="418"/>
      <c r="JQ2034" s="418"/>
      <c r="JR2034" s="418"/>
      <c r="JS2034" s="418"/>
      <c r="JT2034" s="418"/>
      <c r="JU2034" s="418"/>
      <c r="JV2034" s="418"/>
      <c r="JW2034" s="418"/>
      <c r="JX2034" s="418"/>
      <c r="JY2034" s="418"/>
      <c r="JZ2034" s="418"/>
      <c r="KA2034" s="418"/>
      <c r="KB2034" s="418"/>
      <c r="KC2034" s="418"/>
      <c r="KD2034" s="418"/>
      <c r="KE2034" s="418"/>
      <c r="KF2034" s="418"/>
      <c r="KG2034" s="418"/>
      <c r="KH2034" s="418"/>
      <c r="KI2034" s="418"/>
      <c r="KJ2034" s="418"/>
      <c r="KK2034" s="418"/>
      <c r="KL2034" s="418"/>
      <c r="KM2034" s="418"/>
      <c r="KN2034" s="418"/>
      <c r="KO2034" s="418"/>
      <c r="KP2034" s="418"/>
      <c r="KQ2034" s="418"/>
      <c r="KR2034" s="418"/>
      <c r="KS2034" s="418"/>
      <c r="KT2034" s="418"/>
      <c r="KU2034" s="418"/>
      <c r="KV2034" s="418"/>
      <c r="KW2034" s="418"/>
      <c r="KX2034" s="418"/>
      <c r="KY2034" s="418"/>
      <c r="KZ2034" s="418"/>
      <c r="LA2034" s="418"/>
      <c r="LB2034" s="418"/>
      <c r="LC2034" s="418"/>
      <c r="LD2034" s="418"/>
      <c r="LE2034" s="418"/>
      <c r="LF2034" s="418"/>
      <c r="LG2034" s="418"/>
      <c r="LH2034" s="418"/>
      <c r="LI2034" s="418"/>
      <c r="LJ2034" s="418"/>
      <c r="LK2034" s="418"/>
      <c r="LL2034" s="418"/>
      <c r="LM2034" s="418"/>
      <c r="LN2034" s="418"/>
      <c r="LO2034" s="418"/>
      <c r="LP2034" s="418"/>
      <c r="LQ2034" s="418"/>
      <c r="LR2034" s="418"/>
      <c r="LS2034" s="418"/>
      <c r="LT2034" s="418"/>
      <c r="LU2034" s="418"/>
      <c r="LV2034" s="418"/>
      <c r="LW2034" s="418"/>
      <c r="LX2034" s="418"/>
      <c r="LY2034" s="418"/>
      <c r="LZ2034" s="418"/>
      <c r="MA2034" s="418"/>
      <c r="MB2034" s="418"/>
      <c r="MC2034" s="418"/>
      <c r="MD2034" s="418"/>
      <c r="ME2034" s="418"/>
      <c r="MF2034" s="418"/>
      <c r="MG2034" s="418"/>
      <c r="MH2034" s="418"/>
      <c r="MI2034" s="418"/>
      <c r="MJ2034" s="418"/>
      <c r="MK2034" s="418"/>
      <c r="ML2034" s="418"/>
      <c r="MM2034" s="418"/>
      <c r="MN2034" s="418"/>
      <c r="MO2034" s="418"/>
      <c r="MP2034" s="418"/>
      <c r="MQ2034" s="418"/>
      <c r="MR2034" s="418"/>
      <c r="MS2034" s="418"/>
      <c r="MT2034" s="418"/>
      <c r="MU2034" s="418"/>
      <c r="MV2034" s="418"/>
      <c r="MW2034" s="418"/>
      <c r="MX2034" s="418"/>
      <c r="MY2034" s="418"/>
      <c r="MZ2034" s="418"/>
      <c r="NA2034" s="418"/>
      <c r="NB2034" s="418"/>
      <c r="NC2034" s="418"/>
      <c r="ND2034" s="418"/>
      <c r="NE2034" s="418"/>
      <c r="NF2034" s="418"/>
      <c r="NG2034" s="418"/>
      <c r="NH2034" s="418"/>
      <c r="NI2034" s="418"/>
      <c r="NJ2034" s="418"/>
      <c r="NK2034" s="418"/>
      <c r="NL2034" s="418"/>
      <c r="NM2034" s="418"/>
      <c r="NN2034" s="418"/>
      <c r="NO2034" s="418"/>
      <c r="NP2034" s="418"/>
      <c r="NQ2034" s="418"/>
      <c r="NR2034" s="418"/>
      <c r="NS2034" s="418"/>
      <c r="NT2034" s="418"/>
      <c r="NU2034" s="418"/>
      <c r="NV2034" s="418"/>
      <c r="NW2034" s="418"/>
      <c r="NX2034" s="418"/>
      <c r="NY2034" s="418"/>
      <c r="NZ2034" s="418"/>
      <c r="OA2034" s="418"/>
      <c r="OB2034" s="418"/>
      <c r="OC2034" s="418"/>
      <c r="OD2034" s="418"/>
      <c r="OE2034" s="418"/>
      <c r="OF2034" s="418"/>
      <c r="OG2034" s="418"/>
      <c r="OH2034" s="418"/>
      <c r="OI2034" s="418"/>
      <c r="OJ2034" s="418"/>
      <c r="OK2034" s="418"/>
      <c r="OL2034" s="418"/>
      <c r="OM2034" s="418"/>
      <c r="ON2034" s="418"/>
      <c r="OO2034" s="418"/>
      <c r="OP2034" s="418"/>
      <c r="OQ2034" s="418"/>
      <c r="OR2034" s="418"/>
      <c r="OS2034" s="418"/>
      <c r="OT2034" s="418"/>
      <c r="OU2034" s="418"/>
      <c r="OV2034" s="418"/>
      <c r="OW2034" s="418"/>
      <c r="OX2034" s="418"/>
      <c r="OY2034" s="418"/>
      <c r="OZ2034" s="418"/>
      <c r="PA2034" s="418"/>
      <c r="PB2034" s="418"/>
      <c r="PC2034" s="418"/>
      <c r="PD2034" s="418"/>
      <c r="PE2034" s="418"/>
      <c r="PF2034" s="418"/>
      <c r="PG2034" s="418"/>
      <c r="PH2034" s="418"/>
      <c r="PI2034" s="418"/>
      <c r="PJ2034" s="418"/>
      <c r="PK2034" s="418"/>
      <c r="PL2034" s="418"/>
      <c r="PM2034" s="418"/>
      <c r="PN2034" s="418"/>
      <c r="PO2034" s="418"/>
      <c r="PP2034" s="418"/>
      <c r="PQ2034" s="418"/>
      <c r="PR2034" s="418"/>
      <c r="PS2034" s="418"/>
      <c r="PT2034" s="418"/>
      <c r="PU2034" s="418"/>
      <c r="PV2034" s="418"/>
      <c r="PW2034" s="418"/>
      <c r="PX2034" s="418"/>
      <c r="PY2034" s="418"/>
      <c r="PZ2034" s="418"/>
      <c r="QA2034" s="418"/>
      <c r="QB2034" s="418"/>
      <c r="QC2034" s="418"/>
      <c r="QD2034" s="418"/>
      <c r="QE2034" s="418"/>
      <c r="QF2034" s="418"/>
      <c r="QG2034" s="418"/>
      <c r="QH2034" s="418"/>
      <c r="QI2034" s="418"/>
      <c r="QJ2034" s="418"/>
      <c r="QK2034" s="418"/>
      <c r="QL2034" s="418"/>
      <c r="QM2034" s="418"/>
      <c r="QN2034" s="418"/>
      <c r="QO2034" s="418"/>
      <c r="QP2034" s="418"/>
      <c r="QQ2034" s="418"/>
      <c r="QR2034" s="418"/>
      <c r="QS2034" s="418"/>
      <c r="QT2034" s="418"/>
      <c r="QU2034" s="418"/>
      <c r="QV2034" s="418"/>
      <c r="QW2034" s="418"/>
      <c r="QX2034" s="418"/>
      <c r="QY2034" s="418"/>
      <c r="QZ2034" s="418"/>
      <c r="RA2034" s="418"/>
      <c r="RB2034" s="418"/>
      <c r="RC2034" s="418"/>
      <c r="RD2034" s="418"/>
      <c r="RE2034" s="418"/>
      <c r="RF2034" s="418"/>
      <c r="RG2034" s="418"/>
      <c r="RH2034" s="418"/>
      <c r="RI2034" s="418"/>
      <c r="RJ2034" s="418"/>
      <c r="RK2034" s="418"/>
      <c r="RL2034" s="418"/>
      <c r="RM2034" s="418"/>
      <c r="RN2034" s="418"/>
      <c r="RO2034" s="418"/>
      <c r="RP2034" s="418"/>
      <c r="RQ2034" s="418"/>
      <c r="RR2034" s="418"/>
      <c r="RS2034" s="418"/>
      <c r="RT2034" s="418"/>
      <c r="RU2034" s="418"/>
      <c r="RV2034" s="418"/>
      <c r="RW2034" s="418"/>
      <c r="RX2034" s="418"/>
      <c r="RY2034" s="418"/>
      <c r="RZ2034" s="418"/>
      <c r="SA2034" s="418"/>
      <c r="SB2034" s="418"/>
      <c r="SC2034" s="418"/>
      <c r="SD2034" s="418"/>
      <c r="SE2034" s="418"/>
      <c r="SF2034" s="418"/>
      <c r="SG2034" s="418"/>
      <c r="SH2034" s="418"/>
      <c r="SI2034" s="418"/>
      <c r="SJ2034" s="418"/>
      <c r="SK2034" s="418"/>
      <c r="SL2034" s="418"/>
      <c r="SM2034" s="418"/>
      <c r="SN2034" s="418"/>
      <c r="SO2034" s="418"/>
      <c r="SP2034" s="418"/>
      <c r="SQ2034" s="418"/>
      <c r="SR2034" s="418"/>
      <c r="SS2034" s="418"/>
      <c r="ST2034" s="418"/>
      <c r="SU2034" s="418"/>
      <c r="SV2034" s="418"/>
      <c r="SW2034" s="418"/>
      <c r="SX2034" s="418"/>
      <c r="SY2034" s="418"/>
      <c r="SZ2034" s="418"/>
      <c r="TA2034" s="418"/>
      <c r="TB2034" s="418"/>
      <c r="TC2034" s="418"/>
      <c r="TD2034" s="418"/>
      <c r="TE2034" s="418"/>
      <c r="TF2034" s="418"/>
      <c r="TG2034" s="418"/>
      <c r="TH2034" s="418"/>
      <c r="TI2034" s="418"/>
      <c r="TJ2034" s="418"/>
      <c r="TK2034" s="418"/>
      <c r="TL2034" s="418"/>
      <c r="TM2034" s="418"/>
      <c r="TN2034" s="418"/>
      <c r="TO2034" s="418"/>
      <c r="TP2034" s="418"/>
      <c r="TQ2034" s="418"/>
      <c r="TR2034" s="418"/>
      <c r="TS2034" s="418"/>
      <c r="TT2034" s="418"/>
      <c r="TU2034" s="418"/>
      <c r="TV2034" s="418"/>
      <c r="TW2034" s="418"/>
      <c r="TX2034" s="418"/>
      <c r="TY2034" s="418"/>
      <c r="TZ2034" s="418"/>
      <c r="UA2034" s="418"/>
      <c r="UB2034" s="418"/>
      <c r="UC2034" s="418"/>
      <c r="UD2034" s="418"/>
      <c r="UE2034" s="418"/>
      <c r="UF2034" s="418"/>
      <c r="UG2034" s="418"/>
      <c r="UH2034" s="418"/>
      <c r="UI2034" s="418"/>
      <c r="UJ2034" s="418"/>
      <c r="UK2034" s="418"/>
      <c r="UL2034" s="418"/>
      <c r="UM2034" s="418"/>
      <c r="UN2034" s="418"/>
      <c r="UO2034" s="418"/>
      <c r="UP2034" s="418"/>
      <c r="UQ2034" s="418"/>
      <c r="UR2034" s="418"/>
      <c r="US2034" s="418"/>
      <c r="UT2034" s="418"/>
      <c r="UU2034" s="418"/>
      <c r="UV2034" s="418"/>
      <c r="UW2034" s="418"/>
      <c r="UX2034" s="418"/>
      <c r="UY2034" s="418"/>
      <c r="UZ2034" s="418"/>
      <c r="VA2034" s="418"/>
      <c r="VB2034" s="418"/>
      <c r="VC2034" s="418"/>
      <c r="VD2034" s="418"/>
      <c r="VE2034" s="418"/>
      <c r="VF2034" s="418"/>
      <c r="VG2034" s="418"/>
      <c r="VH2034" s="418"/>
      <c r="VI2034" s="418"/>
      <c r="VJ2034" s="418"/>
      <c r="VK2034" s="418"/>
      <c r="VL2034" s="418"/>
      <c r="VM2034" s="418"/>
      <c r="VN2034" s="418"/>
      <c r="VO2034" s="418"/>
      <c r="VP2034" s="418"/>
      <c r="VQ2034" s="418"/>
      <c r="VR2034" s="418"/>
      <c r="VS2034" s="418"/>
      <c r="VT2034" s="418"/>
      <c r="VU2034" s="418"/>
      <c r="VV2034" s="418"/>
      <c r="VW2034" s="418"/>
      <c r="VX2034" s="418"/>
      <c r="VY2034" s="418"/>
      <c r="VZ2034" s="418"/>
      <c r="WA2034" s="418"/>
      <c r="WB2034" s="418"/>
      <c r="WC2034" s="418"/>
      <c r="WD2034" s="418"/>
      <c r="WE2034" s="418"/>
      <c r="WF2034" s="418"/>
      <c r="WG2034" s="418"/>
      <c r="WH2034" s="418"/>
      <c r="WI2034" s="418"/>
      <c r="WJ2034" s="418"/>
      <c r="WK2034" s="418"/>
      <c r="WL2034" s="418"/>
      <c r="WM2034" s="418"/>
      <c r="WN2034" s="418"/>
      <c r="WO2034" s="418"/>
      <c r="WP2034" s="418"/>
      <c r="WQ2034" s="418"/>
      <c r="WR2034" s="418"/>
      <c r="WS2034" s="418"/>
      <c r="WT2034" s="418"/>
      <c r="WU2034" s="418"/>
      <c r="WV2034" s="418"/>
      <c r="WW2034" s="418"/>
      <c r="WX2034" s="418"/>
      <c r="WY2034" s="418"/>
      <c r="WZ2034" s="418"/>
      <c r="XA2034" s="418"/>
      <c r="XB2034" s="418"/>
      <c r="XC2034" s="418"/>
      <c r="XD2034" s="418"/>
      <c r="XE2034" s="418"/>
      <c r="XF2034" s="418"/>
      <c r="XG2034" s="418"/>
      <c r="XH2034" s="418"/>
      <c r="XI2034" s="418"/>
      <c r="XJ2034" s="418"/>
      <c r="XK2034" s="418"/>
      <c r="XL2034" s="418"/>
      <c r="XM2034" s="418"/>
      <c r="XN2034" s="418"/>
      <c r="XO2034" s="418"/>
      <c r="XP2034" s="418"/>
      <c r="XQ2034" s="418"/>
      <c r="XR2034" s="418"/>
      <c r="XS2034" s="418"/>
      <c r="XT2034" s="418"/>
      <c r="XU2034" s="418"/>
      <c r="XV2034" s="418"/>
      <c r="XW2034" s="418"/>
      <c r="XX2034" s="418"/>
      <c r="XY2034" s="418"/>
      <c r="XZ2034" s="418"/>
      <c r="YA2034" s="418"/>
      <c r="YB2034" s="418"/>
      <c r="YC2034" s="418"/>
      <c r="YD2034" s="418"/>
      <c r="YE2034" s="418"/>
      <c r="YF2034" s="418"/>
      <c r="YG2034" s="418"/>
      <c r="YH2034" s="418"/>
      <c r="YI2034" s="418"/>
      <c r="YJ2034" s="418"/>
      <c r="YK2034" s="418"/>
      <c r="YL2034" s="418"/>
      <c r="YM2034" s="418"/>
      <c r="YN2034" s="418"/>
      <c r="YO2034" s="418"/>
      <c r="YP2034" s="418"/>
      <c r="YQ2034" s="418"/>
      <c r="YR2034" s="418"/>
      <c r="YS2034" s="418"/>
      <c r="YT2034" s="418"/>
      <c r="YU2034" s="418"/>
      <c r="YV2034" s="418"/>
      <c r="YW2034" s="418"/>
      <c r="YX2034" s="418"/>
      <c r="YY2034" s="418"/>
      <c r="YZ2034" s="418"/>
      <c r="ZA2034" s="418"/>
      <c r="ZB2034" s="418"/>
      <c r="ZC2034" s="418"/>
      <c r="ZD2034" s="418"/>
      <c r="ZE2034" s="418"/>
      <c r="ZF2034" s="418"/>
      <c r="ZG2034" s="418"/>
      <c r="ZH2034" s="418"/>
      <c r="ZI2034" s="418"/>
      <c r="ZJ2034" s="418"/>
      <c r="ZK2034" s="418"/>
      <c r="ZL2034" s="418"/>
      <c r="ZM2034" s="418"/>
      <c r="ZN2034" s="418"/>
      <c r="ZO2034" s="418"/>
      <c r="ZP2034" s="418"/>
      <c r="ZQ2034" s="418"/>
      <c r="ZR2034" s="418"/>
      <c r="ZS2034" s="418"/>
      <c r="ZT2034" s="418"/>
      <c r="ZU2034" s="418"/>
      <c r="ZV2034" s="418"/>
      <c r="ZW2034" s="418"/>
      <c r="ZX2034" s="418"/>
      <c r="ZY2034" s="418"/>
      <c r="ZZ2034" s="418"/>
      <c r="AAA2034" s="418"/>
      <c r="AAB2034" s="418"/>
      <c r="AAC2034" s="418"/>
      <c r="AAD2034" s="418"/>
      <c r="AAE2034" s="418"/>
      <c r="AAF2034" s="418"/>
      <c r="AAG2034" s="418"/>
      <c r="AAH2034" s="418"/>
      <c r="AAI2034" s="418"/>
      <c r="AAJ2034" s="418"/>
      <c r="AAK2034" s="418"/>
      <c r="AAL2034" s="418"/>
      <c r="AAM2034" s="418"/>
      <c r="AAN2034" s="418"/>
      <c r="AAO2034" s="418"/>
      <c r="AAP2034" s="418"/>
      <c r="AAQ2034" s="418"/>
      <c r="AAR2034" s="418"/>
      <c r="AAS2034" s="418"/>
      <c r="AAT2034" s="418"/>
      <c r="AAU2034" s="418"/>
      <c r="AAV2034" s="418"/>
      <c r="AAW2034" s="418"/>
      <c r="AAX2034" s="418"/>
      <c r="AAY2034" s="418"/>
      <c r="AAZ2034" s="418"/>
      <c r="ABA2034" s="418"/>
      <c r="ABB2034" s="418"/>
      <c r="ABC2034" s="418"/>
      <c r="ABD2034" s="418"/>
      <c r="ABE2034" s="418"/>
      <c r="ABF2034" s="418"/>
      <c r="ABG2034" s="418"/>
      <c r="ABH2034" s="418"/>
      <c r="ABI2034" s="418"/>
      <c r="ABJ2034" s="418"/>
      <c r="ABK2034" s="418"/>
      <c r="ABL2034" s="418"/>
      <c r="ABM2034" s="418"/>
      <c r="ABN2034" s="418"/>
      <c r="ABO2034" s="418"/>
      <c r="ABP2034" s="418"/>
      <c r="ABQ2034" s="418"/>
      <c r="ABR2034" s="418"/>
      <c r="ABS2034" s="418"/>
      <c r="ABT2034" s="418"/>
      <c r="ABU2034" s="418"/>
      <c r="ABV2034" s="418"/>
      <c r="ABW2034" s="418"/>
      <c r="ABX2034" s="418"/>
      <c r="ABY2034" s="418"/>
      <c r="ABZ2034" s="418"/>
      <c r="ACA2034" s="418"/>
      <c r="ACB2034" s="418"/>
      <c r="ACC2034" s="418"/>
      <c r="ACD2034" s="418"/>
      <c r="ACE2034" s="418"/>
      <c r="ACF2034" s="418"/>
      <c r="ACG2034" s="418"/>
      <c r="ACH2034" s="418"/>
      <c r="ACI2034" s="418"/>
      <c r="ACJ2034" s="418"/>
      <c r="ACK2034" s="418"/>
      <c r="ACL2034" s="418"/>
      <c r="ACM2034" s="418"/>
      <c r="ACN2034" s="418"/>
      <c r="ACO2034" s="418"/>
      <c r="ACP2034" s="418"/>
      <c r="ACQ2034" s="418"/>
      <c r="ACR2034" s="418"/>
      <c r="ACS2034" s="418"/>
      <c r="ACT2034" s="418"/>
      <c r="ACU2034" s="418"/>
      <c r="ACV2034" s="418"/>
      <c r="ACW2034" s="418"/>
      <c r="ACX2034" s="418"/>
      <c r="ACY2034" s="418"/>
      <c r="ACZ2034" s="418"/>
      <c r="ADA2034" s="418"/>
      <c r="ADB2034" s="418"/>
      <c r="ADC2034" s="418"/>
      <c r="ADD2034" s="418"/>
      <c r="ADE2034" s="418"/>
      <c r="ADF2034" s="418"/>
      <c r="ADG2034" s="418"/>
      <c r="ADH2034" s="418"/>
      <c r="ADI2034" s="418"/>
      <c r="ADJ2034" s="418"/>
      <c r="ADK2034" s="418"/>
      <c r="ADL2034" s="418"/>
      <c r="ADM2034" s="418"/>
      <c r="ADN2034" s="418"/>
      <c r="ADO2034" s="418"/>
      <c r="ADP2034" s="418"/>
      <c r="ADQ2034" s="418"/>
      <c r="ADR2034" s="418"/>
      <c r="ADS2034" s="418"/>
      <c r="ADT2034" s="418"/>
      <c r="ADU2034" s="418"/>
      <c r="ADV2034" s="418"/>
      <c r="ADW2034" s="418"/>
      <c r="ADX2034" s="418"/>
      <c r="ADY2034" s="418"/>
      <c r="ADZ2034" s="418"/>
      <c r="AEA2034" s="418"/>
      <c r="AEB2034" s="418"/>
      <c r="AEC2034" s="418"/>
      <c r="AED2034" s="418"/>
      <c r="AEE2034" s="418"/>
      <c r="AEF2034" s="418"/>
      <c r="AEG2034" s="418"/>
      <c r="AEH2034" s="418"/>
      <c r="AEI2034" s="418"/>
      <c r="AEJ2034" s="418"/>
      <c r="AEK2034" s="418"/>
      <c r="AEL2034" s="418"/>
      <c r="AEM2034" s="418"/>
      <c r="AEN2034" s="418"/>
      <c r="AEO2034" s="418"/>
      <c r="AEP2034" s="418"/>
      <c r="AEQ2034" s="418"/>
      <c r="AER2034" s="418"/>
      <c r="AES2034" s="418"/>
      <c r="AET2034" s="418"/>
      <c r="AEU2034" s="418"/>
      <c r="AEV2034" s="418"/>
      <c r="AEW2034" s="418"/>
      <c r="AEX2034" s="418"/>
      <c r="AEY2034" s="418"/>
      <c r="AEZ2034" s="418"/>
      <c r="AFA2034" s="418"/>
      <c r="AFB2034" s="418"/>
      <c r="AFC2034" s="418"/>
      <c r="AFD2034" s="418"/>
      <c r="AFE2034" s="418"/>
      <c r="AFF2034" s="418"/>
      <c r="AFG2034" s="418"/>
      <c r="AFH2034" s="418"/>
      <c r="AFI2034" s="418"/>
      <c r="AFJ2034" s="418"/>
      <c r="AFK2034" s="418"/>
      <c r="AFL2034" s="418"/>
      <c r="AFM2034" s="418"/>
      <c r="AFN2034" s="418"/>
      <c r="AFO2034" s="418"/>
      <c r="AFP2034" s="418"/>
      <c r="AFQ2034" s="418"/>
      <c r="AFR2034" s="418"/>
      <c r="AFS2034" s="418"/>
      <c r="AFT2034" s="418"/>
      <c r="AFU2034" s="418"/>
      <c r="AFV2034" s="418"/>
      <c r="AFW2034" s="418"/>
      <c r="AFX2034" s="418"/>
      <c r="AFY2034" s="418"/>
      <c r="AFZ2034" s="418"/>
      <c r="AGA2034" s="418"/>
      <c r="AGB2034" s="418"/>
      <c r="AGC2034" s="418"/>
      <c r="AGD2034" s="418"/>
      <c r="AGE2034" s="418"/>
      <c r="AGF2034" s="418"/>
      <c r="AGG2034" s="418"/>
      <c r="AGH2034" s="418"/>
      <c r="AGI2034" s="418"/>
      <c r="AGJ2034" s="418"/>
      <c r="AGK2034" s="418"/>
      <c r="AGL2034" s="418"/>
      <c r="AGM2034" s="418"/>
      <c r="AGN2034" s="418"/>
      <c r="AGO2034" s="418"/>
      <c r="AGP2034" s="418"/>
      <c r="AGQ2034" s="418"/>
      <c r="AGR2034" s="418"/>
      <c r="AGS2034" s="418"/>
      <c r="AGT2034" s="418"/>
      <c r="AGU2034" s="418"/>
      <c r="AGV2034" s="418"/>
      <c r="AGW2034" s="418"/>
      <c r="AGX2034" s="418"/>
      <c r="AGY2034" s="418"/>
      <c r="AGZ2034" s="418"/>
      <c r="AHA2034" s="418"/>
      <c r="AHB2034" s="418"/>
      <c r="AHC2034" s="418"/>
      <c r="AHD2034" s="418"/>
      <c r="AHE2034" s="418"/>
      <c r="AHF2034" s="418"/>
      <c r="AHG2034" s="418"/>
      <c r="AHH2034" s="418"/>
      <c r="AHI2034" s="418"/>
      <c r="AHJ2034" s="418"/>
      <c r="AHK2034" s="418"/>
      <c r="AHL2034" s="418"/>
      <c r="AHM2034" s="418"/>
      <c r="AHN2034" s="418"/>
      <c r="AHO2034" s="418"/>
      <c r="AHP2034" s="418"/>
      <c r="AHQ2034" s="418"/>
      <c r="AHR2034" s="418"/>
      <c r="AHS2034" s="418"/>
      <c r="AHT2034" s="418"/>
      <c r="AHU2034" s="418"/>
      <c r="AHV2034" s="418"/>
      <c r="AHW2034" s="418"/>
      <c r="AHX2034" s="418"/>
      <c r="AHY2034" s="418"/>
      <c r="AHZ2034" s="418"/>
      <c r="AIA2034" s="418"/>
      <c r="AIB2034" s="418"/>
      <c r="AIC2034" s="418"/>
      <c r="AID2034" s="418"/>
      <c r="AIE2034" s="418"/>
      <c r="AIF2034" s="418"/>
      <c r="AIG2034" s="418"/>
      <c r="AIH2034" s="418"/>
      <c r="AII2034" s="418"/>
      <c r="AIJ2034" s="418"/>
      <c r="AIK2034" s="418"/>
      <c r="AIL2034" s="418"/>
      <c r="AIM2034" s="418"/>
      <c r="AIN2034" s="418"/>
      <c r="AIO2034" s="418"/>
      <c r="AIP2034" s="418"/>
      <c r="AIQ2034" s="418"/>
      <c r="AIR2034" s="418"/>
      <c r="AIS2034" s="418"/>
      <c r="AIT2034" s="418"/>
      <c r="AIU2034" s="418"/>
      <c r="AIV2034" s="418"/>
      <c r="AIW2034" s="418"/>
      <c r="AIX2034" s="418"/>
      <c r="AIY2034" s="418"/>
      <c r="AIZ2034" s="418"/>
      <c r="AJA2034" s="418"/>
      <c r="AJB2034" s="418"/>
      <c r="AJC2034" s="418"/>
      <c r="AJD2034" s="418"/>
      <c r="AJE2034" s="418"/>
      <c r="AJF2034" s="418"/>
      <c r="AJG2034" s="418"/>
      <c r="AJH2034" s="418"/>
      <c r="AJI2034" s="418"/>
      <c r="AJJ2034" s="418"/>
      <c r="AJK2034" s="418"/>
      <c r="AJL2034" s="418"/>
      <c r="AJM2034" s="418"/>
      <c r="AJN2034" s="418"/>
      <c r="AJO2034" s="418"/>
      <c r="AJP2034" s="418"/>
      <c r="AJQ2034" s="418"/>
      <c r="AJR2034" s="418"/>
      <c r="AJS2034" s="418"/>
      <c r="AJT2034" s="418"/>
      <c r="AJU2034" s="418"/>
      <c r="AJV2034" s="418"/>
      <c r="AJW2034" s="418"/>
      <c r="AJX2034" s="418"/>
      <c r="AJY2034" s="418"/>
      <c r="AJZ2034" s="418"/>
      <c r="AKA2034" s="418"/>
      <c r="AKB2034" s="418"/>
      <c r="AKC2034" s="418"/>
      <c r="AKD2034" s="418"/>
      <c r="AKE2034" s="418"/>
      <c r="AKF2034" s="418"/>
      <c r="AKG2034" s="418"/>
      <c r="AKH2034" s="418"/>
      <c r="AKI2034" s="418"/>
      <c r="AKJ2034" s="418"/>
      <c r="AKK2034" s="418"/>
      <c r="AKL2034" s="418"/>
      <c r="AKM2034" s="418"/>
      <c r="AKN2034" s="418"/>
      <c r="AKO2034" s="418"/>
      <c r="AKP2034" s="418"/>
      <c r="AKQ2034" s="418"/>
      <c r="AKR2034" s="418"/>
      <c r="AKS2034" s="418"/>
      <c r="AKT2034" s="418"/>
      <c r="AKU2034" s="418"/>
      <c r="AKV2034" s="418"/>
      <c r="AKW2034" s="418"/>
      <c r="AKX2034" s="418"/>
      <c r="AKY2034" s="418"/>
      <c r="AKZ2034" s="418"/>
      <c r="ALA2034" s="418"/>
      <c r="ALB2034" s="418"/>
      <c r="ALC2034" s="418"/>
      <c r="ALD2034" s="418"/>
      <c r="ALE2034" s="418"/>
      <c r="ALF2034" s="418"/>
      <c r="ALG2034" s="418"/>
      <c r="ALH2034" s="418"/>
      <c r="ALI2034" s="418"/>
      <c r="ALJ2034" s="418"/>
      <c r="ALK2034" s="418"/>
      <c r="ALL2034" s="418"/>
      <c r="ALM2034" s="418"/>
      <c r="ALN2034" s="418"/>
      <c r="ALO2034" s="418"/>
      <c r="ALP2034" s="418"/>
      <c r="ALQ2034" s="418"/>
      <c r="ALR2034" s="418"/>
      <c r="ALS2034" s="418"/>
      <c r="ALT2034" s="418"/>
      <c r="ALU2034" s="418"/>
      <c r="ALV2034" s="418"/>
      <c r="ALW2034" s="418"/>
      <c r="ALX2034" s="418"/>
      <c r="ALY2034" s="418"/>
      <c r="ALZ2034" s="418"/>
      <c r="AMA2034" s="418"/>
      <c r="AMB2034" s="418"/>
      <c r="AMC2034" s="418"/>
      <c r="AMD2034" s="418"/>
      <c r="AME2034" s="418"/>
      <c r="AMF2034" s="418"/>
      <c r="AMG2034" s="418"/>
      <c r="AMH2034" s="418"/>
      <c r="AMI2034" s="418"/>
      <c r="AMJ2034" s="418"/>
      <c r="AMK2034" s="418"/>
      <c r="AML2034" s="418"/>
      <c r="AMM2034" s="418"/>
      <c r="AMN2034" s="418"/>
      <c r="AMO2034" s="418"/>
      <c r="AMP2034" s="418"/>
      <c r="AMQ2034" s="418"/>
      <c r="AMR2034" s="418"/>
      <c r="AMS2034" s="418"/>
      <c r="AMT2034" s="418"/>
      <c r="AMU2034" s="418"/>
      <c r="AMV2034" s="418"/>
      <c r="AMW2034" s="418"/>
      <c r="AMX2034" s="418"/>
      <c r="AMY2034" s="418"/>
      <c r="AMZ2034" s="418"/>
      <c r="ANA2034" s="418"/>
      <c r="ANB2034" s="418"/>
      <c r="ANC2034" s="418"/>
      <c r="AND2034" s="418"/>
      <c r="ANE2034" s="418"/>
      <c r="ANF2034" s="418"/>
      <c r="ANG2034" s="418"/>
      <c r="ANH2034" s="418"/>
      <c r="ANI2034" s="418"/>
      <c r="ANJ2034" s="418"/>
      <c r="ANK2034" s="418"/>
      <c r="ANL2034" s="418"/>
      <c r="ANM2034" s="418"/>
      <c r="ANN2034" s="418"/>
      <c r="ANO2034" s="418"/>
      <c r="ANP2034" s="418"/>
      <c r="ANQ2034" s="418"/>
      <c r="ANR2034" s="418"/>
      <c r="ANS2034" s="418"/>
      <c r="ANT2034" s="418"/>
      <c r="ANU2034" s="418"/>
      <c r="ANV2034" s="418"/>
      <c r="ANW2034" s="418"/>
      <c r="ANX2034" s="418"/>
      <c r="ANY2034" s="418"/>
      <c r="ANZ2034" s="418"/>
      <c r="AOA2034" s="418"/>
      <c r="AOB2034" s="418"/>
      <c r="AOC2034" s="418"/>
      <c r="AOD2034" s="418"/>
      <c r="AOE2034" s="418"/>
      <c r="AOF2034" s="418"/>
      <c r="AOG2034" s="418"/>
      <c r="AOH2034" s="418"/>
      <c r="AOI2034" s="418"/>
      <c r="AOJ2034" s="418"/>
      <c r="AOK2034" s="418"/>
      <c r="AOL2034" s="418"/>
      <c r="AOM2034" s="418"/>
      <c r="AON2034" s="418"/>
      <c r="AOO2034" s="418"/>
      <c r="AOP2034" s="418"/>
      <c r="AOQ2034" s="418"/>
      <c r="AOR2034" s="418"/>
      <c r="AOS2034" s="418"/>
      <c r="AOT2034" s="418"/>
      <c r="AOU2034" s="418"/>
      <c r="AOV2034" s="418"/>
      <c r="AOW2034" s="418"/>
      <c r="AOX2034" s="418"/>
      <c r="AOY2034" s="418"/>
      <c r="AOZ2034" s="418"/>
      <c r="APA2034" s="418"/>
      <c r="APB2034" s="418"/>
      <c r="APC2034" s="418"/>
      <c r="APD2034" s="418"/>
      <c r="APE2034" s="418"/>
      <c r="APF2034" s="418"/>
      <c r="APG2034" s="418"/>
      <c r="APH2034" s="418"/>
      <c r="API2034" s="418"/>
      <c r="APJ2034" s="418"/>
      <c r="APK2034" s="418"/>
      <c r="APL2034" s="418"/>
      <c r="APM2034" s="418"/>
      <c r="APN2034" s="418"/>
      <c r="APO2034" s="418"/>
      <c r="APP2034" s="418"/>
      <c r="APQ2034" s="418"/>
      <c r="APR2034" s="418"/>
      <c r="APS2034" s="418"/>
      <c r="APT2034" s="418"/>
      <c r="APU2034" s="418"/>
      <c r="APV2034" s="418"/>
      <c r="APW2034" s="418"/>
      <c r="APX2034" s="418"/>
      <c r="APY2034" s="418"/>
      <c r="APZ2034" s="418"/>
      <c r="AQA2034" s="418"/>
      <c r="AQB2034" s="418"/>
      <c r="AQC2034" s="418"/>
      <c r="AQD2034" s="418"/>
      <c r="AQE2034" s="418"/>
      <c r="AQF2034" s="418"/>
      <c r="AQG2034" s="418"/>
      <c r="AQH2034" s="418"/>
      <c r="AQI2034" s="418"/>
      <c r="AQJ2034" s="418"/>
      <c r="AQK2034" s="418"/>
      <c r="AQL2034" s="418"/>
      <c r="AQM2034" s="418"/>
      <c r="AQN2034" s="418"/>
      <c r="AQO2034" s="418"/>
      <c r="AQP2034" s="418"/>
      <c r="AQQ2034" s="418"/>
      <c r="AQR2034" s="418"/>
      <c r="AQS2034" s="418"/>
      <c r="AQT2034" s="418"/>
      <c r="AQU2034" s="418"/>
      <c r="AQV2034" s="418"/>
      <c r="AQW2034" s="418"/>
      <c r="AQX2034" s="418"/>
      <c r="AQY2034" s="418"/>
      <c r="AQZ2034" s="418"/>
      <c r="ARA2034" s="418"/>
      <c r="ARB2034" s="418"/>
      <c r="ARC2034" s="418"/>
      <c r="ARD2034" s="418"/>
      <c r="ARE2034" s="418"/>
      <c r="ARF2034" s="418"/>
      <c r="ARG2034" s="418"/>
      <c r="ARH2034" s="418"/>
      <c r="ARI2034" s="418"/>
      <c r="ARJ2034" s="418"/>
      <c r="ARK2034" s="418"/>
      <c r="ARL2034" s="418"/>
      <c r="ARM2034" s="418"/>
      <c r="ARN2034" s="418"/>
      <c r="ARO2034" s="418"/>
      <c r="ARP2034" s="418"/>
      <c r="ARQ2034" s="418"/>
      <c r="ARR2034" s="418"/>
      <c r="ARS2034" s="418"/>
      <c r="ART2034" s="418"/>
      <c r="ARU2034" s="418"/>
      <c r="ARV2034" s="418"/>
      <c r="ARW2034" s="418"/>
      <c r="ARX2034" s="418"/>
      <c r="ARY2034" s="418"/>
      <c r="ARZ2034" s="418"/>
      <c r="ASA2034" s="418"/>
      <c r="ASB2034" s="418"/>
      <c r="ASC2034" s="418"/>
      <c r="ASD2034" s="418"/>
      <c r="ASE2034" s="418"/>
      <c r="ASF2034" s="418"/>
      <c r="ASG2034" s="418"/>
      <c r="ASH2034" s="418"/>
      <c r="ASI2034" s="418"/>
      <c r="ASJ2034" s="418"/>
      <c r="ASK2034" s="418"/>
      <c r="ASL2034" s="418"/>
      <c r="ASM2034" s="418"/>
      <c r="ASN2034" s="418"/>
      <c r="ASO2034" s="418"/>
      <c r="ASP2034" s="418"/>
      <c r="ASQ2034" s="418"/>
      <c r="ASR2034" s="418"/>
      <c r="ASS2034" s="418"/>
      <c r="AST2034" s="418"/>
      <c r="ASU2034" s="418"/>
      <c r="ASV2034" s="418"/>
      <c r="ASW2034" s="418"/>
      <c r="ASX2034" s="418"/>
      <c r="ASY2034" s="418"/>
      <c r="ASZ2034" s="418"/>
      <c r="ATA2034" s="418"/>
      <c r="ATB2034" s="418"/>
      <c r="ATC2034" s="418"/>
      <c r="ATD2034" s="418"/>
      <c r="ATE2034" s="418"/>
      <c r="ATF2034" s="418"/>
      <c r="ATG2034" s="418"/>
      <c r="ATH2034" s="418"/>
      <c r="ATI2034" s="418"/>
      <c r="ATJ2034" s="418"/>
      <c r="ATK2034" s="418"/>
      <c r="ATL2034" s="418"/>
      <c r="ATM2034" s="418"/>
      <c r="ATN2034" s="418"/>
      <c r="ATO2034" s="418"/>
      <c r="ATP2034" s="418"/>
      <c r="ATQ2034" s="418"/>
      <c r="ATR2034" s="418"/>
      <c r="ATS2034" s="418"/>
      <c r="ATT2034" s="418"/>
      <c r="ATU2034" s="418"/>
      <c r="ATV2034" s="418"/>
      <c r="ATW2034" s="418"/>
      <c r="ATX2034" s="418"/>
      <c r="ATY2034" s="418"/>
      <c r="ATZ2034" s="418"/>
      <c r="AUA2034" s="418"/>
      <c r="AUB2034" s="418"/>
      <c r="AUC2034" s="418"/>
      <c r="AUD2034" s="418"/>
      <c r="AUE2034" s="418"/>
      <c r="AUF2034" s="418"/>
      <c r="AUG2034" s="418"/>
      <c r="AUH2034" s="418"/>
      <c r="AUI2034" s="418"/>
      <c r="AUJ2034" s="418"/>
      <c r="AUK2034" s="418"/>
      <c r="AUL2034" s="418"/>
      <c r="AUM2034" s="418"/>
      <c r="AUN2034" s="418"/>
      <c r="AUO2034" s="418"/>
      <c r="AUP2034" s="418"/>
      <c r="AUQ2034" s="418"/>
      <c r="AUR2034" s="418"/>
      <c r="AUS2034" s="418"/>
      <c r="AUT2034" s="418"/>
      <c r="AUU2034" s="418"/>
      <c r="AUV2034" s="418"/>
      <c r="AUW2034" s="418"/>
      <c r="AUX2034" s="418"/>
      <c r="AUY2034" s="418"/>
      <c r="AUZ2034" s="418"/>
      <c r="AVA2034" s="418"/>
      <c r="AVB2034" s="418"/>
      <c r="AVC2034" s="418"/>
      <c r="AVD2034" s="418"/>
      <c r="AVE2034" s="418"/>
      <c r="AVF2034" s="418"/>
      <c r="AVG2034" s="418"/>
      <c r="AVH2034" s="418"/>
      <c r="AVI2034" s="418"/>
      <c r="AVJ2034" s="418"/>
      <c r="AVK2034" s="418"/>
      <c r="AVL2034" s="418"/>
      <c r="AVM2034" s="418"/>
      <c r="AVN2034" s="418"/>
      <c r="AVO2034" s="418"/>
      <c r="AVP2034" s="418"/>
      <c r="AVQ2034" s="418"/>
      <c r="AVR2034" s="418"/>
      <c r="AVS2034" s="418"/>
      <c r="AVT2034" s="418"/>
      <c r="AVU2034" s="418"/>
      <c r="AVV2034" s="418"/>
      <c r="AVW2034" s="418"/>
      <c r="AVX2034" s="418"/>
      <c r="AVY2034" s="418"/>
      <c r="AVZ2034" s="418"/>
      <c r="AWA2034" s="418"/>
      <c r="AWB2034" s="418"/>
      <c r="AWC2034" s="418"/>
      <c r="AWD2034" s="418"/>
      <c r="AWE2034" s="418"/>
      <c r="AWF2034" s="418"/>
      <c r="AWG2034" s="418"/>
      <c r="AWH2034" s="418"/>
      <c r="AWI2034" s="418"/>
      <c r="AWJ2034" s="418"/>
      <c r="AWK2034" s="418"/>
      <c r="AWL2034" s="418"/>
      <c r="AWM2034" s="418"/>
      <c r="AWN2034" s="418"/>
      <c r="AWO2034" s="418"/>
      <c r="AWP2034" s="418"/>
      <c r="AWQ2034" s="418"/>
      <c r="AWR2034" s="418"/>
      <c r="AWS2034" s="418"/>
      <c r="AWT2034" s="418"/>
      <c r="AWU2034" s="418"/>
      <c r="AWV2034" s="418"/>
      <c r="AWW2034" s="418"/>
      <c r="AWX2034" s="418"/>
      <c r="AWY2034" s="418"/>
      <c r="AWZ2034" s="418"/>
      <c r="AXA2034" s="418"/>
      <c r="AXB2034" s="418"/>
      <c r="AXC2034" s="418"/>
      <c r="AXD2034" s="418"/>
      <c r="AXE2034" s="418"/>
      <c r="AXF2034" s="418"/>
      <c r="AXG2034" s="418"/>
      <c r="AXH2034" s="418"/>
      <c r="AXI2034" s="418"/>
      <c r="AXJ2034" s="418"/>
      <c r="AXK2034" s="418"/>
      <c r="AXL2034" s="418"/>
      <c r="AXM2034" s="418"/>
      <c r="AXN2034" s="418"/>
      <c r="AXO2034" s="418"/>
      <c r="AXP2034" s="418"/>
      <c r="AXQ2034" s="418"/>
      <c r="AXR2034" s="418"/>
      <c r="AXS2034" s="418"/>
      <c r="AXT2034" s="418"/>
      <c r="AXU2034" s="418"/>
      <c r="AXV2034" s="418"/>
      <c r="AXW2034" s="418"/>
      <c r="AXX2034" s="418"/>
      <c r="AXY2034" s="418"/>
      <c r="AXZ2034" s="418"/>
      <c r="AYA2034" s="418"/>
      <c r="AYB2034" s="418"/>
      <c r="AYC2034" s="418"/>
      <c r="AYD2034" s="418"/>
      <c r="AYE2034" s="418"/>
      <c r="AYF2034" s="418"/>
      <c r="AYG2034" s="418"/>
      <c r="AYH2034" s="418"/>
      <c r="AYI2034" s="418"/>
      <c r="AYJ2034" s="418"/>
      <c r="AYK2034" s="418"/>
      <c r="AYL2034" s="418"/>
      <c r="AYM2034" s="418"/>
      <c r="AYN2034" s="418"/>
      <c r="AYO2034" s="418"/>
      <c r="AYP2034" s="418"/>
      <c r="AYQ2034" s="418"/>
      <c r="AYR2034" s="418"/>
      <c r="AYS2034" s="418"/>
      <c r="AYT2034" s="418"/>
      <c r="AYU2034" s="418"/>
      <c r="AYV2034" s="418"/>
      <c r="AYW2034" s="418"/>
      <c r="AYX2034" s="418"/>
      <c r="AYY2034" s="418"/>
      <c r="AYZ2034" s="418"/>
      <c r="AZA2034" s="418"/>
      <c r="AZB2034" s="418"/>
      <c r="AZC2034" s="418"/>
      <c r="AZD2034" s="418"/>
      <c r="AZE2034" s="418"/>
      <c r="AZF2034" s="418"/>
      <c r="AZG2034" s="418"/>
      <c r="AZH2034" s="418"/>
      <c r="AZI2034" s="418"/>
      <c r="AZJ2034" s="418"/>
      <c r="AZK2034" s="418"/>
      <c r="AZL2034" s="418"/>
      <c r="AZM2034" s="418"/>
      <c r="AZN2034" s="418"/>
      <c r="AZO2034" s="418"/>
      <c r="AZP2034" s="418"/>
      <c r="AZQ2034" s="418"/>
      <c r="AZR2034" s="418"/>
      <c r="AZS2034" s="418"/>
      <c r="AZT2034" s="418"/>
      <c r="AZU2034" s="418"/>
      <c r="AZV2034" s="418"/>
      <c r="AZW2034" s="418"/>
      <c r="AZX2034" s="418"/>
      <c r="AZY2034" s="418"/>
      <c r="AZZ2034" s="418"/>
      <c r="BAA2034" s="418"/>
      <c r="BAB2034" s="418"/>
      <c r="BAC2034" s="418"/>
      <c r="BAD2034" s="418"/>
      <c r="BAE2034" s="418"/>
      <c r="BAF2034" s="418"/>
      <c r="BAG2034" s="418"/>
      <c r="BAH2034" s="418"/>
      <c r="BAI2034" s="418"/>
      <c r="BAJ2034" s="418"/>
      <c r="BAK2034" s="418"/>
      <c r="BAL2034" s="418"/>
      <c r="BAM2034" s="418"/>
      <c r="BAN2034" s="418"/>
      <c r="BAO2034" s="418"/>
      <c r="BAP2034" s="418"/>
      <c r="BAQ2034" s="418"/>
      <c r="BAR2034" s="418"/>
      <c r="BAS2034" s="418"/>
      <c r="BAT2034" s="418"/>
      <c r="BAU2034" s="418"/>
      <c r="BAV2034" s="418"/>
      <c r="BAW2034" s="418"/>
      <c r="BAX2034" s="418"/>
      <c r="BAY2034" s="418"/>
      <c r="BAZ2034" s="418"/>
      <c r="BBA2034" s="418"/>
      <c r="BBB2034" s="418"/>
      <c r="BBC2034" s="418"/>
      <c r="BBD2034" s="418"/>
      <c r="BBE2034" s="418"/>
      <c r="BBF2034" s="418"/>
      <c r="BBG2034" s="418"/>
      <c r="BBH2034" s="418"/>
      <c r="BBI2034" s="418"/>
      <c r="BBJ2034" s="418"/>
      <c r="BBK2034" s="418"/>
      <c r="BBL2034" s="418"/>
      <c r="BBM2034" s="418"/>
      <c r="BBN2034" s="418"/>
      <c r="BBO2034" s="418"/>
      <c r="BBP2034" s="418"/>
      <c r="BBQ2034" s="418"/>
      <c r="BBR2034" s="418"/>
      <c r="BBS2034" s="418"/>
      <c r="BBT2034" s="418"/>
      <c r="BBU2034" s="418"/>
      <c r="BBV2034" s="418"/>
      <c r="BBW2034" s="418"/>
      <c r="BBX2034" s="418"/>
      <c r="BBY2034" s="418"/>
      <c r="BBZ2034" s="418"/>
      <c r="BCA2034" s="418"/>
      <c r="BCB2034" s="418"/>
      <c r="BCC2034" s="418"/>
      <c r="BCD2034" s="418"/>
      <c r="BCE2034" s="418"/>
      <c r="BCF2034" s="418"/>
      <c r="BCG2034" s="418"/>
      <c r="BCH2034" s="418"/>
      <c r="BCI2034" s="418"/>
      <c r="BCJ2034" s="418"/>
      <c r="BCK2034" s="418"/>
      <c r="BCL2034" s="418"/>
      <c r="BCM2034" s="418"/>
      <c r="BCN2034" s="418"/>
      <c r="BCO2034" s="418"/>
      <c r="BCP2034" s="418"/>
      <c r="BCQ2034" s="418"/>
      <c r="BCR2034" s="418"/>
      <c r="BCS2034" s="418"/>
      <c r="BCT2034" s="418"/>
      <c r="BCU2034" s="418"/>
      <c r="BCV2034" s="418"/>
      <c r="BCW2034" s="418"/>
      <c r="BCX2034" s="418"/>
      <c r="BCY2034" s="418"/>
      <c r="BCZ2034" s="418"/>
      <c r="BDA2034" s="418"/>
      <c r="BDB2034" s="418"/>
      <c r="BDC2034" s="418"/>
      <c r="BDD2034" s="418"/>
      <c r="BDE2034" s="418"/>
      <c r="BDF2034" s="418"/>
      <c r="BDG2034" s="418"/>
      <c r="BDH2034" s="418"/>
      <c r="BDI2034" s="418"/>
      <c r="BDJ2034" s="418"/>
      <c r="BDK2034" s="418"/>
      <c r="BDL2034" s="418"/>
      <c r="BDM2034" s="418"/>
      <c r="BDN2034" s="418"/>
      <c r="BDO2034" s="418"/>
      <c r="BDP2034" s="418"/>
      <c r="BDQ2034" s="418"/>
      <c r="BDR2034" s="418"/>
      <c r="BDS2034" s="418"/>
      <c r="BDT2034" s="418"/>
      <c r="BDU2034" s="418"/>
      <c r="BDV2034" s="418"/>
      <c r="BDW2034" s="418"/>
      <c r="BDX2034" s="418"/>
      <c r="BDY2034" s="418"/>
      <c r="BDZ2034" s="418"/>
      <c r="BEA2034" s="418"/>
      <c r="BEB2034" s="418"/>
      <c r="BEC2034" s="418"/>
      <c r="BED2034" s="418"/>
      <c r="BEE2034" s="418"/>
      <c r="BEF2034" s="418"/>
      <c r="BEG2034" s="418"/>
      <c r="BEH2034" s="418"/>
      <c r="BEI2034" s="418"/>
      <c r="BEJ2034" s="418"/>
      <c r="BEK2034" s="418"/>
      <c r="BEL2034" s="418"/>
      <c r="BEM2034" s="418"/>
      <c r="BEN2034" s="418"/>
      <c r="BEO2034" s="418"/>
      <c r="BEP2034" s="418"/>
      <c r="BEQ2034" s="418"/>
      <c r="BER2034" s="418"/>
      <c r="BES2034" s="418"/>
      <c r="BET2034" s="418"/>
      <c r="BEU2034" s="418"/>
      <c r="BEV2034" s="418"/>
      <c r="BEW2034" s="418"/>
      <c r="BEX2034" s="418"/>
      <c r="BEY2034" s="418"/>
      <c r="BEZ2034" s="418"/>
      <c r="BFA2034" s="418"/>
      <c r="BFB2034" s="418"/>
      <c r="BFC2034" s="418"/>
      <c r="BFD2034" s="418"/>
      <c r="BFE2034" s="418"/>
      <c r="BFF2034" s="418"/>
      <c r="BFG2034" s="418"/>
      <c r="BFH2034" s="418"/>
      <c r="BFI2034" s="418"/>
      <c r="BFJ2034" s="418"/>
      <c r="BFK2034" s="418"/>
      <c r="BFL2034" s="418"/>
      <c r="BFM2034" s="418"/>
      <c r="BFN2034" s="418"/>
      <c r="BFO2034" s="418"/>
      <c r="BFP2034" s="418"/>
      <c r="BFQ2034" s="418"/>
      <c r="BFR2034" s="418"/>
      <c r="BFS2034" s="418"/>
      <c r="BFT2034" s="418"/>
      <c r="BFU2034" s="418"/>
      <c r="BFV2034" s="418"/>
      <c r="BFW2034" s="418"/>
      <c r="BFX2034" s="418"/>
      <c r="BFY2034" s="418"/>
      <c r="BFZ2034" s="418"/>
      <c r="BGA2034" s="418"/>
      <c r="BGB2034" s="418"/>
      <c r="BGC2034" s="418"/>
      <c r="BGD2034" s="418"/>
      <c r="BGE2034" s="418"/>
      <c r="BGF2034" s="418"/>
      <c r="BGG2034" s="418"/>
      <c r="BGH2034" s="418"/>
      <c r="BGI2034" s="418"/>
      <c r="BGJ2034" s="418"/>
      <c r="BGK2034" s="418"/>
      <c r="BGL2034" s="418"/>
      <c r="BGM2034" s="418"/>
      <c r="BGN2034" s="418"/>
      <c r="BGO2034" s="418"/>
      <c r="BGP2034" s="418"/>
      <c r="BGQ2034" s="418"/>
      <c r="BGR2034" s="418"/>
      <c r="BGS2034" s="418"/>
      <c r="BGT2034" s="418"/>
      <c r="BGU2034" s="418"/>
      <c r="BGV2034" s="418"/>
      <c r="BGW2034" s="418"/>
      <c r="BGX2034" s="418"/>
      <c r="BGY2034" s="418"/>
      <c r="BGZ2034" s="418"/>
      <c r="BHA2034" s="418"/>
      <c r="BHB2034" s="418"/>
      <c r="BHC2034" s="418"/>
      <c r="BHD2034" s="418"/>
      <c r="BHE2034" s="418"/>
      <c r="BHF2034" s="418"/>
      <c r="BHG2034" s="418"/>
      <c r="BHH2034" s="418"/>
      <c r="BHI2034" s="418"/>
      <c r="BHJ2034" s="418"/>
      <c r="BHK2034" s="418"/>
      <c r="BHL2034" s="418"/>
      <c r="BHM2034" s="418"/>
      <c r="BHN2034" s="418"/>
      <c r="BHO2034" s="418"/>
      <c r="BHP2034" s="418"/>
      <c r="BHQ2034" s="418"/>
      <c r="BHR2034" s="418"/>
      <c r="BHS2034" s="418"/>
      <c r="BHT2034" s="418"/>
      <c r="BHU2034" s="418"/>
      <c r="BHV2034" s="418"/>
      <c r="BHW2034" s="418"/>
      <c r="BHX2034" s="418"/>
      <c r="BHY2034" s="418"/>
      <c r="BHZ2034" s="418"/>
      <c r="BIA2034" s="418"/>
      <c r="BIB2034" s="418"/>
      <c r="BIC2034" s="418"/>
      <c r="BID2034" s="418"/>
      <c r="BIE2034" s="418"/>
      <c r="BIF2034" s="418"/>
      <c r="BIG2034" s="418"/>
      <c r="BIH2034" s="418"/>
      <c r="BII2034" s="418"/>
      <c r="BIJ2034" s="418"/>
      <c r="BIK2034" s="418"/>
      <c r="BIL2034" s="418"/>
      <c r="BIM2034" s="418"/>
      <c r="BIN2034" s="418"/>
      <c r="BIO2034" s="418"/>
      <c r="BIP2034" s="418"/>
      <c r="BIQ2034" s="418"/>
      <c r="BIR2034" s="418"/>
      <c r="BIS2034" s="418"/>
      <c r="BIT2034" s="418"/>
      <c r="BIU2034" s="418"/>
      <c r="BIV2034" s="418"/>
      <c r="BIW2034" s="418"/>
      <c r="BIX2034" s="418"/>
      <c r="BIY2034" s="418"/>
      <c r="BIZ2034" s="418"/>
      <c r="BJA2034" s="418"/>
      <c r="BJB2034" s="418"/>
      <c r="BJC2034" s="418"/>
      <c r="BJD2034" s="418"/>
      <c r="BJE2034" s="418"/>
      <c r="BJF2034" s="418"/>
      <c r="BJG2034" s="418"/>
      <c r="BJH2034" s="418"/>
      <c r="BJI2034" s="418"/>
      <c r="BJJ2034" s="418"/>
      <c r="BJK2034" s="418"/>
      <c r="BJL2034" s="418"/>
      <c r="BJM2034" s="418"/>
      <c r="BJN2034" s="418"/>
      <c r="BJO2034" s="418"/>
      <c r="BJP2034" s="418"/>
      <c r="BJQ2034" s="418"/>
      <c r="BJR2034" s="418"/>
      <c r="BJS2034" s="418"/>
      <c r="BJT2034" s="418"/>
      <c r="BJU2034" s="418"/>
      <c r="BJV2034" s="418"/>
      <c r="BJW2034" s="418"/>
      <c r="BJX2034" s="418"/>
      <c r="BJY2034" s="418"/>
      <c r="BJZ2034" s="418"/>
      <c r="BKA2034" s="418"/>
      <c r="BKB2034" s="418"/>
      <c r="BKC2034" s="418"/>
      <c r="BKD2034" s="418"/>
      <c r="BKE2034" s="418"/>
      <c r="BKF2034" s="418"/>
      <c r="BKG2034" s="418"/>
      <c r="BKH2034" s="418"/>
      <c r="BKI2034" s="418"/>
      <c r="BKJ2034" s="418"/>
      <c r="BKK2034" s="418"/>
      <c r="BKL2034" s="418"/>
      <c r="BKM2034" s="418"/>
      <c r="BKN2034" s="418"/>
      <c r="BKO2034" s="418"/>
      <c r="BKP2034" s="418"/>
      <c r="BKQ2034" s="418"/>
      <c r="BKR2034" s="418"/>
      <c r="BKS2034" s="418"/>
      <c r="BKT2034" s="418"/>
      <c r="BKU2034" s="418"/>
      <c r="BKV2034" s="418"/>
      <c r="BKW2034" s="418"/>
      <c r="BKX2034" s="418"/>
      <c r="BKY2034" s="418"/>
      <c r="BKZ2034" s="418"/>
      <c r="BLA2034" s="418"/>
      <c r="BLB2034" s="418"/>
      <c r="BLC2034" s="418"/>
      <c r="BLD2034" s="418"/>
      <c r="BLE2034" s="418"/>
      <c r="BLF2034" s="418"/>
      <c r="BLG2034" s="418"/>
      <c r="BLH2034" s="418"/>
      <c r="BLI2034" s="418"/>
      <c r="BLJ2034" s="418"/>
      <c r="BLK2034" s="418"/>
      <c r="BLL2034" s="418"/>
      <c r="BLM2034" s="418"/>
      <c r="BLN2034" s="418"/>
      <c r="BLO2034" s="418"/>
      <c r="BLP2034" s="418"/>
      <c r="BLQ2034" s="418"/>
      <c r="BLR2034" s="418"/>
      <c r="BLS2034" s="418"/>
      <c r="BLT2034" s="418"/>
      <c r="BLU2034" s="418"/>
      <c r="BLV2034" s="418"/>
      <c r="BLW2034" s="418"/>
      <c r="BLX2034" s="418"/>
      <c r="BLY2034" s="418"/>
      <c r="BLZ2034" s="418"/>
      <c r="BMA2034" s="418"/>
      <c r="BMB2034" s="418"/>
      <c r="BMC2034" s="418"/>
      <c r="BMD2034" s="418"/>
      <c r="BME2034" s="418"/>
      <c r="BMF2034" s="418"/>
      <c r="BMG2034" s="418"/>
      <c r="BMH2034" s="418"/>
      <c r="BMI2034" s="418"/>
      <c r="BMJ2034" s="418"/>
      <c r="BMK2034" s="418"/>
      <c r="BML2034" s="418"/>
      <c r="BMM2034" s="418"/>
      <c r="BMN2034" s="418"/>
      <c r="BMO2034" s="418"/>
      <c r="BMP2034" s="418"/>
      <c r="BMQ2034" s="418"/>
      <c r="BMR2034" s="418"/>
      <c r="BMS2034" s="418"/>
      <c r="BMT2034" s="418"/>
      <c r="BMU2034" s="418"/>
      <c r="BMV2034" s="418"/>
      <c r="BMW2034" s="418"/>
      <c r="BMX2034" s="418"/>
      <c r="BMY2034" s="418"/>
      <c r="BMZ2034" s="418"/>
      <c r="BNA2034" s="418"/>
      <c r="BNB2034" s="418"/>
      <c r="BNC2034" s="418"/>
      <c r="BND2034" s="418"/>
      <c r="BNE2034" s="418"/>
      <c r="BNF2034" s="418"/>
      <c r="BNG2034" s="418"/>
      <c r="BNH2034" s="418"/>
      <c r="BNI2034" s="418"/>
      <c r="BNJ2034" s="418"/>
      <c r="BNK2034" s="418"/>
      <c r="BNL2034" s="418"/>
      <c r="BNM2034" s="418"/>
      <c r="BNN2034" s="418"/>
      <c r="BNO2034" s="418"/>
      <c r="BNP2034" s="418"/>
      <c r="BNQ2034" s="418"/>
      <c r="BNR2034" s="418"/>
      <c r="BNS2034" s="418"/>
      <c r="BNT2034" s="418"/>
      <c r="BNU2034" s="418"/>
      <c r="BNV2034" s="418"/>
      <c r="BNW2034" s="418"/>
      <c r="BNX2034" s="418"/>
      <c r="BNY2034" s="418"/>
      <c r="BNZ2034" s="418"/>
      <c r="BOA2034" s="418"/>
      <c r="BOB2034" s="418"/>
      <c r="BOC2034" s="418"/>
      <c r="BOD2034" s="418"/>
      <c r="BOE2034" s="418"/>
      <c r="BOF2034" s="418"/>
      <c r="BOG2034" s="418"/>
      <c r="BOH2034" s="418"/>
      <c r="BOI2034" s="418"/>
      <c r="BOJ2034" s="418"/>
      <c r="BOK2034" s="418"/>
      <c r="BOL2034" s="418"/>
      <c r="BOM2034" s="418"/>
      <c r="BON2034" s="418"/>
      <c r="BOO2034" s="418"/>
      <c r="BOP2034" s="418"/>
      <c r="BOQ2034" s="418"/>
      <c r="BOR2034" s="418"/>
      <c r="BOS2034" s="418"/>
      <c r="BOT2034" s="418"/>
      <c r="BOU2034" s="418"/>
      <c r="BOV2034" s="418"/>
      <c r="BOW2034" s="418"/>
      <c r="BOX2034" s="418"/>
      <c r="BOY2034" s="418"/>
      <c r="BOZ2034" s="418"/>
      <c r="BPA2034" s="418"/>
      <c r="BPB2034" s="418"/>
      <c r="BPC2034" s="418"/>
      <c r="BPD2034" s="418"/>
      <c r="BPE2034" s="418"/>
      <c r="BPF2034" s="418"/>
      <c r="BPG2034" s="418"/>
      <c r="BPH2034" s="418"/>
      <c r="BPI2034" s="418"/>
      <c r="BPJ2034" s="418"/>
      <c r="BPK2034" s="418"/>
      <c r="BPL2034" s="418"/>
      <c r="BPM2034" s="418"/>
      <c r="BPN2034" s="418"/>
      <c r="BPO2034" s="418"/>
      <c r="BPP2034" s="418"/>
      <c r="BPQ2034" s="418"/>
      <c r="BPR2034" s="418"/>
      <c r="BPS2034" s="418"/>
      <c r="BPT2034" s="418"/>
      <c r="BPU2034" s="418"/>
      <c r="BPV2034" s="418"/>
      <c r="BPW2034" s="418"/>
      <c r="BPX2034" s="418"/>
      <c r="BPY2034" s="418"/>
      <c r="BPZ2034" s="418"/>
      <c r="BQA2034" s="418"/>
      <c r="BQB2034" s="418"/>
      <c r="BQC2034" s="418"/>
      <c r="BQD2034" s="418"/>
      <c r="BQE2034" s="418"/>
      <c r="BQF2034" s="418"/>
      <c r="BQG2034" s="418"/>
      <c r="BQH2034" s="418"/>
      <c r="BQI2034" s="418"/>
      <c r="BQJ2034" s="418"/>
      <c r="BQK2034" s="418"/>
      <c r="BQL2034" s="418"/>
      <c r="BQM2034" s="418"/>
      <c r="BQN2034" s="418"/>
      <c r="BQO2034" s="418"/>
      <c r="BQP2034" s="418"/>
      <c r="BQQ2034" s="418"/>
      <c r="BQR2034" s="418"/>
      <c r="BQS2034" s="418"/>
      <c r="BQT2034" s="418"/>
      <c r="BQU2034" s="418"/>
      <c r="BQV2034" s="418"/>
      <c r="BQW2034" s="418"/>
      <c r="BQX2034" s="418"/>
      <c r="BQY2034" s="418"/>
      <c r="BQZ2034" s="418"/>
      <c r="BRA2034" s="418"/>
      <c r="BRB2034" s="418"/>
      <c r="BRC2034" s="418"/>
      <c r="BRD2034" s="418"/>
      <c r="BRE2034" s="418"/>
      <c r="BRF2034" s="418"/>
      <c r="BRG2034" s="418"/>
      <c r="BRH2034" s="418"/>
      <c r="BRI2034" s="418"/>
      <c r="BRJ2034" s="418"/>
      <c r="BRK2034" s="418"/>
      <c r="BRL2034" s="418"/>
      <c r="BRM2034" s="418"/>
      <c r="BRN2034" s="418"/>
      <c r="BRO2034" s="418"/>
      <c r="BRP2034" s="418"/>
      <c r="BRQ2034" s="418"/>
      <c r="BRR2034" s="418"/>
      <c r="BRS2034" s="418"/>
      <c r="BRT2034" s="418"/>
      <c r="BRU2034" s="418"/>
      <c r="BRV2034" s="418"/>
      <c r="BRW2034" s="418"/>
      <c r="BRX2034" s="418"/>
      <c r="BRY2034" s="418"/>
      <c r="BRZ2034" s="418"/>
      <c r="BSA2034" s="418"/>
      <c r="BSB2034" s="418"/>
      <c r="BSC2034" s="418"/>
      <c r="BSD2034" s="418"/>
      <c r="BSE2034" s="418"/>
      <c r="BSF2034" s="418"/>
      <c r="BSG2034" s="418"/>
      <c r="BSH2034" s="418"/>
      <c r="BSI2034" s="418"/>
      <c r="BSJ2034" s="418"/>
      <c r="BSK2034" s="418"/>
      <c r="BSL2034" s="418"/>
      <c r="BSM2034" s="418"/>
      <c r="BSN2034" s="418"/>
      <c r="BSO2034" s="418"/>
      <c r="BSP2034" s="418"/>
      <c r="BSQ2034" s="418"/>
      <c r="BSR2034" s="418"/>
      <c r="BSS2034" s="418"/>
      <c r="BST2034" s="418"/>
      <c r="BSU2034" s="418"/>
      <c r="BSV2034" s="418"/>
      <c r="BSW2034" s="418"/>
      <c r="BSX2034" s="418"/>
      <c r="BSY2034" s="418"/>
      <c r="BSZ2034" s="418"/>
      <c r="BTA2034" s="418"/>
      <c r="BTB2034" s="418"/>
      <c r="BTC2034" s="418"/>
      <c r="BTD2034" s="418"/>
      <c r="BTE2034" s="418"/>
      <c r="BTF2034" s="418"/>
      <c r="BTG2034" s="418"/>
      <c r="BTH2034" s="418"/>
      <c r="BTI2034" s="418"/>
      <c r="BTJ2034" s="418"/>
      <c r="BTK2034" s="418"/>
      <c r="BTL2034" s="418"/>
      <c r="BTM2034" s="418"/>
      <c r="BTN2034" s="418"/>
      <c r="BTO2034" s="418"/>
      <c r="BTP2034" s="418"/>
      <c r="BTQ2034" s="418"/>
      <c r="BTR2034" s="418"/>
      <c r="BTS2034" s="418"/>
      <c r="BTT2034" s="418"/>
      <c r="BTU2034" s="418"/>
      <c r="BTV2034" s="418"/>
      <c r="BTW2034" s="418"/>
      <c r="BTX2034" s="418"/>
      <c r="BTY2034" s="418"/>
      <c r="BTZ2034" s="418"/>
      <c r="BUA2034" s="418"/>
      <c r="BUB2034" s="418"/>
      <c r="BUC2034" s="418"/>
      <c r="BUD2034" s="418"/>
      <c r="BUE2034" s="418"/>
      <c r="BUF2034" s="418"/>
      <c r="BUG2034" s="418"/>
      <c r="BUH2034" s="418"/>
      <c r="BUI2034" s="418"/>
      <c r="BUJ2034" s="418"/>
      <c r="BUK2034" s="418"/>
      <c r="BUL2034" s="418"/>
      <c r="BUM2034" s="418"/>
      <c r="BUN2034" s="418"/>
      <c r="BUO2034" s="418"/>
      <c r="BUP2034" s="418"/>
      <c r="BUQ2034" s="418"/>
      <c r="BUR2034" s="418"/>
      <c r="BUS2034" s="418"/>
      <c r="BUT2034" s="418"/>
      <c r="BUU2034" s="418"/>
      <c r="BUV2034" s="418"/>
      <c r="BUW2034" s="418"/>
      <c r="BUX2034" s="418"/>
      <c r="BUY2034" s="418"/>
      <c r="BUZ2034" s="418"/>
      <c r="BVA2034" s="418"/>
      <c r="BVB2034" s="418"/>
      <c r="BVC2034" s="418"/>
      <c r="BVD2034" s="418"/>
      <c r="BVE2034" s="418"/>
      <c r="BVF2034" s="418"/>
      <c r="BVG2034" s="418"/>
      <c r="BVH2034" s="418"/>
      <c r="BVI2034" s="418"/>
      <c r="BVJ2034" s="418"/>
      <c r="BVK2034" s="418"/>
      <c r="BVL2034" s="418"/>
      <c r="BVM2034" s="418"/>
      <c r="BVN2034" s="418"/>
      <c r="BVO2034" s="418"/>
      <c r="BVP2034" s="418"/>
      <c r="BVQ2034" s="418"/>
      <c r="BVR2034" s="418"/>
      <c r="BVS2034" s="418"/>
      <c r="BVT2034" s="418"/>
      <c r="BVU2034" s="418"/>
      <c r="BVV2034" s="418"/>
      <c r="BVW2034" s="418"/>
      <c r="BVX2034" s="418"/>
      <c r="BVY2034" s="418"/>
      <c r="BVZ2034" s="418"/>
      <c r="BWA2034" s="418"/>
      <c r="BWB2034" s="418"/>
      <c r="BWC2034" s="418"/>
      <c r="BWD2034" s="418"/>
      <c r="BWE2034" s="418"/>
      <c r="BWF2034" s="418"/>
      <c r="BWG2034" s="418"/>
      <c r="BWH2034" s="418"/>
      <c r="BWI2034" s="418"/>
      <c r="BWJ2034" s="418"/>
      <c r="BWK2034" s="418"/>
      <c r="BWL2034" s="418"/>
      <c r="BWM2034" s="418"/>
      <c r="BWN2034" s="418"/>
      <c r="BWO2034" s="418"/>
      <c r="BWP2034" s="418"/>
      <c r="BWQ2034" s="418"/>
      <c r="BWR2034" s="418"/>
      <c r="BWS2034" s="418"/>
      <c r="BWT2034" s="418"/>
      <c r="BWU2034" s="418"/>
      <c r="BWV2034" s="418"/>
      <c r="BWW2034" s="418"/>
      <c r="BWX2034" s="418"/>
      <c r="BWY2034" s="418"/>
      <c r="BWZ2034" s="418"/>
      <c r="BXA2034" s="418"/>
      <c r="BXB2034" s="418"/>
      <c r="BXC2034" s="418"/>
      <c r="BXD2034" s="418"/>
      <c r="BXE2034" s="418"/>
      <c r="BXF2034" s="418"/>
      <c r="BXG2034" s="418"/>
      <c r="BXH2034" s="418"/>
      <c r="BXI2034" s="418"/>
      <c r="BXJ2034" s="418"/>
      <c r="BXK2034" s="418"/>
      <c r="BXL2034" s="418"/>
      <c r="BXM2034" s="418"/>
      <c r="BXN2034" s="418"/>
      <c r="BXO2034" s="418"/>
      <c r="BXP2034" s="418"/>
      <c r="BXQ2034" s="418"/>
      <c r="BXR2034" s="418"/>
      <c r="BXS2034" s="418"/>
      <c r="BXT2034" s="418"/>
      <c r="BXU2034" s="418"/>
      <c r="BXV2034" s="418"/>
      <c r="BXW2034" s="418"/>
      <c r="BXX2034" s="418"/>
      <c r="BXY2034" s="418"/>
      <c r="BXZ2034" s="418"/>
      <c r="BYA2034" s="418"/>
      <c r="BYB2034" s="418"/>
      <c r="BYC2034" s="418"/>
      <c r="BYD2034" s="418"/>
      <c r="BYE2034" s="418"/>
      <c r="BYF2034" s="418"/>
      <c r="BYG2034" s="418"/>
      <c r="BYH2034" s="418"/>
      <c r="BYI2034" s="418"/>
      <c r="BYJ2034" s="418"/>
      <c r="BYK2034" s="418"/>
      <c r="BYL2034" s="418"/>
      <c r="BYM2034" s="418"/>
      <c r="BYN2034" s="418"/>
      <c r="BYO2034" s="418"/>
      <c r="BYP2034" s="418"/>
      <c r="BYQ2034" s="418"/>
      <c r="BYR2034" s="418"/>
      <c r="BYS2034" s="418"/>
      <c r="BYT2034" s="418"/>
      <c r="BYU2034" s="418"/>
      <c r="BYV2034" s="418"/>
      <c r="BYW2034" s="418"/>
      <c r="BYX2034" s="418"/>
      <c r="BYY2034" s="418"/>
      <c r="BYZ2034" s="418"/>
      <c r="BZA2034" s="418"/>
      <c r="BZB2034" s="418"/>
      <c r="BZC2034" s="418"/>
      <c r="BZD2034" s="418"/>
      <c r="BZE2034" s="418"/>
      <c r="BZF2034" s="418"/>
      <c r="BZG2034" s="418"/>
      <c r="BZH2034" s="418"/>
      <c r="BZI2034" s="418"/>
      <c r="BZJ2034" s="418"/>
      <c r="BZK2034" s="418"/>
      <c r="BZL2034" s="418"/>
      <c r="BZM2034" s="418"/>
      <c r="BZN2034" s="418"/>
      <c r="BZO2034" s="418"/>
      <c r="BZP2034" s="418"/>
      <c r="BZQ2034" s="418"/>
      <c r="BZR2034" s="418"/>
      <c r="BZS2034" s="418"/>
      <c r="BZT2034" s="418"/>
      <c r="BZU2034" s="418"/>
      <c r="BZV2034" s="418"/>
      <c r="BZW2034" s="418"/>
      <c r="BZX2034" s="418"/>
      <c r="BZY2034" s="418"/>
      <c r="BZZ2034" s="418"/>
      <c r="CAA2034" s="418"/>
      <c r="CAB2034" s="418"/>
      <c r="CAC2034" s="418"/>
      <c r="CAD2034" s="418"/>
      <c r="CAE2034" s="418"/>
      <c r="CAF2034" s="418"/>
      <c r="CAG2034" s="418"/>
      <c r="CAH2034" s="418"/>
      <c r="CAI2034" s="418"/>
      <c r="CAJ2034" s="418"/>
      <c r="CAK2034" s="418"/>
      <c r="CAL2034" s="418"/>
      <c r="CAM2034" s="418"/>
      <c r="CAN2034" s="418"/>
      <c r="CAO2034" s="418"/>
      <c r="CAP2034" s="418"/>
      <c r="CAQ2034" s="418"/>
      <c r="CAR2034" s="418"/>
      <c r="CAS2034" s="418"/>
      <c r="CAT2034" s="418"/>
      <c r="CAU2034" s="418"/>
      <c r="CAV2034" s="418"/>
      <c r="CAW2034" s="418"/>
      <c r="CAX2034" s="418"/>
      <c r="CAY2034" s="418"/>
      <c r="CAZ2034" s="418"/>
      <c r="CBA2034" s="418"/>
      <c r="CBB2034" s="418"/>
      <c r="CBC2034" s="418"/>
      <c r="CBD2034" s="418"/>
      <c r="CBE2034" s="418"/>
      <c r="CBF2034" s="418"/>
      <c r="CBG2034" s="418"/>
      <c r="CBH2034" s="418"/>
      <c r="CBI2034" s="418"/>
      <c r="CBJ2034" s="418"/>
      <c r="CBK2034" s="418"/>
      <c r="CBL2034" s="418"/>
      <c r="CBM2034" s="418"/>
      <c r="CBN2034" s="418"/>
      <c r="CBO2034" s="418"/>
      <c r="CBP2034" s="418"/>
      <c r="CBQ2034" s="418"/>
      <c r="CBR2034" s="418"/>
      <c r="CBS2034" s="418"/>
      <c r="CBT2034" s="418"/>
      <c r="CBU2034" s="418"/>
      <c r="CBV2034" s="418"/>
      <c r="CBW2034" s="418"/>
      <c r="CBX2034" s="418"/>
      <c r="CBY2034" s="418"/>
      <c r="CBZ2034" s="418"/>
      <c r="CCA2034" s="418"/>
      <c r="CCB2034" s="418"/>
      <c r="CCC2034" s="418"/>
      <c r="CCD2034" s="418"/>
      <c r="CCE2034" s="418"/>
      <c r="CCF2034" s="418"/>
      <c r="CCG2034" s="418"/>
      <c r="CCH2034" s="418"/>
      <c r="CCI2034" s="418"/>
      <c r="CCJ2034" s="418"/>
      <c r="CCK2034" s="418"/>
      <c r="CCL2034" s="418"/>
      <c r="CCM2034" s="418"/>
      <c r="CCN2034" s="418"/>
      <c r="CCO2034" s="418"/>
      <c r="CCP2034" s="418"/>
      <c r="CCQ2034" s="418"/>
      <c r="CCR2034" s="418"/>
      <c r="CCS2034" s="418"/>
      <c r="CCT2034" s="418"/>
      <c r="CCU2034" s="418"/>
      <c r="CCV2034" s="418"/>
      <c r="CCW2034" s="418"/>
      <c r="CCX2034" s="418"/>
      <c r="CCY2034" s="418"/>
      <c r="CCZ2034" s="418"/>
      <c r="CDA2034" s="418"/>
      <c r="CDB2034" s="418"/>
      <c r="CDC2034" s="418"/>
      <c r="CDD2034" s="418"/>
      <c r="CDE2034" s="418"/>
      <c r="CDF2034" s="418"/>
      <c r="CDG2034" s="418"/>
      <c r="CDH2034" s="418"/>
      <c r="CDI2034" s="418"/>
      <c r="CDJ2034" s="418"/>
      <c r="CDK2034" s="418"/>
      <c r="CDL2034" s="418"/>
      <c r="CDM2034" s="418"/>
      <c r="CDN2034" s="418"/>
      <c r="CDO2034" s="418"/>
      <c r="CDP2034" s="418"/>
      <c r="CDQ2034" s="418"/>
      <c r="CDR2034" s="418"/>
      <c r="CDS2034" s="418"/>
      <c r="CDT2034" s="418"/>
      <c r="CDU2034" s="418"/>
      <c r="CDV2034" s="418"/>
      <c r="CDW2034" s="418"/>
      <c r="CDX2034" s="418"/>
      <c r="CDY2034" s="418"/>
      <c r="CDZ2034" s="418"/>
      <c r="CEA2034" s="418"/>
      <c r="CEB2034" s="418"/>
      <c r="CEC2034" s="418"/>
      <c r="CED2034" s="418"/>
      <c r="CEE2034" s="418"/>
      <c r="CEF2034" s="418"/>
      <c r="CEG2034" s="418"/>
      <c r="CEH2034" s="418"/>
      <c r="CEI2034" s="418"/>
      <c r="CEJ2034" s="418"/>
      <c r="CEK2034" s="418"/>
      <c r="CEL2034" s="418"/>
      <c r="CEM2034" s="418"/>
      <c r="CEN2034" s="418"/>
      <c r="CEO2034" s="418"/>
      <c r="CEP2034" s="418"/>
      <c r="CEQ2034" s="418"/>
      <c r="CER2034" s="418"/>
      <c r="CES2034" s="418"/>
      <c r="CET2034" s="418"/>
      <c r="CEU2034" s="418"/>
      <c r="CEV2034" s="418"/>
      <c r="CEW2034" s="418"/>
      <c r="CEX2034" s="418"/>
      <c r="CEY2034" s="418"/>
      <c r="CEZ2034" s="418"/>
      <c r="CFA2034" s="418"/>
      <c r="CFB2034" s="418"/>
      <c r="CFC2034" s="418"/>
      <c r="CFD2034" s="418"/>
      <c r="CFE2034" s="418"/>
      <c r="CFF2034" s="418"/>
      <c r="CFG2034" s="418"/>
      <c r="CFH2034" s="418"/>
      <c r="CFI2034" s="418"/>
      <c r="CFJ2034" s="418"/>
      <c r="CFK2034" s="418"/>
      <c r="CFL2034" s="418"/>
      <c r="CFM2034" s="418"/>
      <c r="CFN2034" s="418"/>
      <c r="CFO2034" s="418"/>
      <c r="CFP2034" s="418"/>
      <c r="CFQ2034" s="418"/>
      <c r="CFR2034" s="418"/>
      <c r="CFS2034" s="418"/>
      <c r="CFT2034" s="418"/>
      <c r="CFU2034" s="418"/>
      <c r="CFV2034" s="418"/>
      <c r="CFW2034" s="418"/>
      <c r="CFX2034" s="418"/>
      <c r="CFY2034" s="418"/>
      <c r="CFZ2034" s="418"/>
      <c r="CGA2034" s="418"/>
      <c r="CGB2034" s="418"/>
      <c r="CGC2034" s="418"/>
      <c r="CGD2034" s="418"/>
      <c r="CGE2034" s="418"/>
      <c r="CGF2034" s="418"/>
      <c r="CGG2034" s="418"/>
      <c r="CGH2034" s="418"/>
      <c r="CGI2034" s="418"/>
      <c r="CGJ2034" s="418"/>
      <c r="CGK2034" s="418"/>
      <c r="CGL2034" s="418"/>
      <c r="CGM2034" s="418"/>
      <c r="CGN2034" s="418"/>
      <c r="CGO2034" s="418"/>
      <c r="CGP2034" s="418"/>
      <c r="CGQ2034" s="418"/>
      <c r="CGR2034" s="418"/>
      <c r="CGS2034" s="418"/>
      <c r="CGT2034" s="418"/>
      <c r="CGU2034" s="418"/>
      <c r="CGV2034" s="418"/>
      <c r="CGW2034" s="418"/>
      <c r="CGX2034" s="418"/>
      <c r="CGY2034" s="418"/>
      <c r="CGZ2034" s="418"/>
      <c r="CHA2034" s="418"/>
      <c r="CHB2034" s="418"/>
      <c r="CHC2034" s="418"/>
      <c r="CHD2034" s="418"/>
      <c r="CHE2034" s="418"/>
      <c r="CHF2034" s="418"/>
      <c r="CHG2034" s="418"/>
      <c r="CHH2034" s="418"/>
      <c r="CHI2034" s="418"/>
      <c r="CHJ2034" s="418"/>
      <c r="CHK2034" s="418"/>
      <c r="CHL2034" s="418"/>
      <c r="CHM2034" s="418"/>
      <c r="CHN2034" s="418"/>
      <c r="CHO2034" s="418"/>
      <c r="CHP2034" s="418"/>
      <c r="CHQ2034" s="418"/>
      <c r="CHR2034" s="418"/>
      <c r="CHS2034" s="418"/>
      <c r="CHT2034" s="418"/>
      <c r="CHU2034" s="418"/>
      <c r="CHV2034" s="418"/>
      <c r="CHW2034" s="418"/>
    </row>
    <row r="2035" spans="1:2259" s="567" customFormat="1" ht="18" customHeight="1" x14ac:dyDescent="0.25">
      <c r="A2035" s="456"/>
      <c r="B2035" s="75"/>
      <c r="C2035" s="404"/>
      <c r="D2035" s="182"/>
      <c r="E2035" s="183"/>
      <c r="F2035" s="78"/>
      <c r="G2035" s="79"/>
      <c r="H2035" s="80">
        <v>1541</v>
      </c>
      <c r="I2035" s="87" t="s">
        <v>2635</v>
      </c>
      <c r="J2035" s="79">
        <v>1000</v>
      </c>
      <c r="K2035" s="83">
        <v>53</v>
      </c>
      <c r="L2035" s="83">
        <v>68</v>
      </c>
      <c r="M2035" s="83">
        <v>29</v>
      </c>
      <c r="N2035" s="82"/>
      <c r="O2035" s="83">
        <f t="shared" si="352"/>
        <v>50</v>
      </c>
      <c r="P2035" s="84">
        <f t="shared" si="349"/>
        <v>3.2869999999999996E-2</v>
      </c>
      <c r="Q2035" s="337"/>
      <c r="R2035" s="85" t="s">
        <v>1579</v>
      </c>
      <c r="S2035" s="79">
        <v>1000</v>
      </c>
      <c r="T2035" s="83">
        <v>25</v>
      </c>
      <c r="U2035" s="83">
        <v>24</v>
      </c>
      <c r="V2035" s="83">
        <v>24</v>
      </c>
      <c r="W2035" s="82"/>
      <c r="X2035" s="83">
        <f t="shared" si="353"/>
        <v>24.333333333333332</v>
      </c>
      <c r="Y2035" s="84">
        <f t="shared" si="348"/>
        <v>1.5996733333333332E-2</v>
      </c>
      <c r="Z2035" s="86"/>
      <c r="AA2035" s="73">
        <f t="shared" si="354"/>
        <v>4.8866733333333329E-2</v>
      </c>
      <c r="AB2035" s="831">
        <f t="shared" si="350"/>
        <v>951.13326666666671</v>
      </c>
      <c r="AC2035" s="418"/>
      <c r="AD2035" s="418"/>
      <c r="AE2035" s="418"/>
      <c r="AF2035" s="418"/>
      <c r="AG2035" s="418"/>
      <c r="AH2035" s="418"/>
      <c r="AI2035" s="418"/>
      <c r="AJ2035" s="418"/>
      <c r="AK2035" s="418"/>
      <c r="AL2035" s="418"/>
      <c r="AM2035" s="418"/>
      <c r="AN2035" s="418"/>
      <c r="AO2035" s="418"/>
      <c r="AP2035" s="418"/>
      <c r="AQ2035" s="418"/>
      <c r="AR2035" s="418"/>
      <c r="AS2035" s="418"/>
      <c r="AT2035" s="418"/>
      <c r="AU2035" s="418"/>
      <c r="AV2035" s="418"/>
      <c r="AW2035" s="418"/>
      <c r="AX2035" s="418"/>
      <c r="AY2035" s="418"/>
      <c r="AZ2035" s="418"/>
      <c r="BA2035" s="418"/>
      <c r="BB2035" s="418"/>
      <c r="BC2035" s="418"/>
      <c r="BD2035" s="418"/>
      <c r="BE2035" s="418"/>
      <c r="BF2035" s="418"/>
      <c r="BG2035" s="418"/>
      <c r="BH2035" s="418"/>
      <c r="BI2035" s="418"/>
      <c r="BJ2035" s="418"/>
      <c r="BK2035" s="418"/>
      <c r="BL2035" s="418"/>
      <c r="BM2035" s="418"/>
      <c r="BN2035" s="418"/>
      <c r="BO2035" s="418"/>
      <c r="BP2035" s="418"/>
      <c r="BQ2035" s="418"/>
      <c r="BR2035" s="418"/>
      <c r="BS2035" s="418"/>
      <c r="BT2035" s="418"/>
      <c r="BU2035" s="418"/>
      <c r="BV2035" s="418"/>
      <c r="BW2035" s="418"/>
      <c r="BX2035" s="418"/>
      <c r="BY2035" s="418"/>
      <c r="BZ2035" s="418"/>
      <c r="CA2035" s="418"/>
      <c r="CB2035" s="418"/>
      <c r="CC2035" s="418"/>
      <c r="CD2035" s="418"/>
      <c r="CE2035" s="418"/>
      <c r="CF2035" s="418"/>
      <c r="CG2035" s="418"/>
      <c r="CH2035" s="418"/>
      <c r="CI2035" s="418"/>
      <c r="CJ2035" s="418"/>
      <c r="CK2035" s="418"/>
      <c r="CL2035" s="418"/>
      <c r="CM2035" s="418"/>
      <c r="CN2035" s="418"/>
      <c r="CO2035" s="418"/>
      <c r="CP2035" s="418"/>
      <c r="CQ2035" s="418"/>
      <c r="CR2035" s="418"/>
      <c r="CS2035" s="418"/>
      <c r="CT2035" s="418"/>
      <c r="CU2035" s="418"/>
      <c r="CV2035" s="418"/>
      <c r="CW2035" s="418"/>
      <c r="CX2035" s="418"/>
      <c r="CY2035" s="418"/>
      <c r="CZ2035" s="418"/>
      <c r="DA2035" s="418"/>
      <c r="DB2035" s="418"/>
      <c r="DC2035" s="418"/>
      <c r="DD2035" s="418"/>
      <c r="DE2035" s="418"/>
      <c r="DF2035" s="418"/>
      <c r="DG2035" s="418"/>
      <c r="DH2035" s="418"/>
      <c r="DI2035" s="418"/>
      <c r="DJ2035" s="418"/>
      <c r="DK2035" s="418"/>
      <c r="DL2035" s="418"/>
      <c r="DM2035" s="418"/>
      <c r="DN2035" s="418"/>
      <c r="DO2035" s="418"/>
      <c r="DP2035" s="418"/>
      <c r="DQ2035" s="418"/>
      <c r="DR2035" s="418"/>
      <c r="DS2035" s="418"/>
      <c r="DT2035" s="418"/>
      <c r="DU2035" s="418"/>
      <c r="DV2035" s="418"/>
      <c r="DW2035" s="418"/>
      <c r="DX2035" s="418"/>
      <c r="DY2035" s="418"/>
      <c r="DZ2035" s="418"/>
      <c r="EA2035" s="418"/>
      <c r="EB2035" s="418"/>
      <c r="EC2035" s="418"/>
      <c r="ED2035" s="418"/>
      <c r="EE2035" s="418"/>
      <c r="EF2035" s="418"/>
      <c r="EG2035" s="418"/>
      <c r="EH2035" s="418"/>
      <c r="EI2035" s="418"/>
      <c r="EJ2035" s="418"/>
      <c r="EK2035" s="418"/>
      <c r="EL2035" s="418"/>
      <c r="EM2035" s="418"/>
      <c r="EN2035" s="418"/>
      <c r="EO2035" s="418"/>
      <c r="EP2035" s="418"/>
      <c r="EQ2035" s="418"/>
      <c r="ER2035" s="418"/>
      <c r="ES2035" s="418"/>
      <c r="ET2035" s="418"/>
      <c r="EU2035" s="418"/>
      <c r="EV2035" s="418"/>
      <c r="EW2035" s="418"/>
      <c r="EX2035" s="418"/>
      <c r="EY2035" s="418"/>
      <c r="EZ2035" s="418"/>
      <c r="FA2035" s="418"/>
      <c r="FB2035" s="418"/>
      <c r="FC2035" s="418"/>
      <c r="FD2035" s="418"/>
      <c r="FE2035" s="418"/>
      <c r="FF2035" s="418"/>
      <c r="FG2035" s="418"/>
      <c r="FH2035" s="418"/>
      <c r="FI2035" s="418"/>
      <c r="FJ2035" s="418"/>
      <c r="FK2035" s="418"/>
      <c r="FL2035" s="418"/>
      <c r="FM2035" s="418"/>
      <c r="FN2035" s="418"/>
      <c r="FO2035" s="418"/>
      <c r="FP2035" s="418"/>
      <c r="FQ2035" s="418"/>
      <c r="FR2035" s="418"/>
      <c r="FS2035" s="418"/>
      <c r="FT2035" s="418"/>
      <c r="FU2035" s="418"/>
      <c r="FV2035" s="418"/>
      <c r="FW2035" s="418"/>
      <c r="FX2035" s="418"/>
      <c r="FY2035" s="418"/>
      <c r="FZ2035" s="418"/>
      <c r="GA2035" s="418"/>
      <c r="GB2035" s="418"/>
      <c r="GC2035" s="418"/>
      <c r="GD2035" s="418"/>
      <c r="GE2035" s="418"/>
      <c r="GF2035" s="418"/>
      <c r="GG2035" s="418"/>
      <c r="GH2035" s="418"/>
      <c r="GI2035" s="418"/>
      <c r="GJ2035" s="418"/>
      <c r="GK2035" s="418"/>
      <c r="GL2035" s="418"/>
      <c r="GM2035" s="418"/>
      <c r="GN2035" s="418"/>
      <c r="GO2035" s="418"/>
      <c r="GP2035" s="418"/>
      <c r="GQ2035" s="418"/>
      <c r="GR2035" s="418"/>
      <c r="GS2035" s="418"/>
      <c r="GT2035" s="418"/>
      <c r="GU2035" s="418"/>
      <c r="GV2035" s="418"/>
      <c r="GW2035" s="418"/>
      <c r="GX2035" s="418"/>
      <c r="GY2035" s="418"/>
      <c r="GZ2035" s="418"/>
      <c r="HA2035" s="418"/>
      <c r="HB2035" s="418"/>
      <c r="HC2035" s="418"/>
      <c r="HD2035" s="418"/>
      <c r="HE2035" s="418"/>
      <c r="HF2035" s="418"/>
      <c r="HG2035" s="418"/>
      <c r="HH2035" s="418"/>
      <c r="HI2035" s="418"/>
      <c r="HJ2035" s="418"/>
      <c r="HK2035" s="418"/>
      <c r="HL2035" s="418"/>
      <c r="HM2035" s="418"/>
      <c r="HN2035" s="418"/>
      <c r="HO2035" s="418"/>
      <c r="HP2035" s="418"/>
      <c r="HQ2035" s="418"/>
      <c r="HR2035" s="418"/>
      <c r="HS2035" s="418"/>
      <c r="HT2035" s="418"/>
      <c r="HU2035" s="418"/>
      <c r="HV2035" s="418"/>
      <c r="HW2035" s="418"/>
      <c r="HX2035" s="418"/>
      <c r="HY2035" s="418"/>
      <c r="HZ2035" s="418"/>
      <c r="IA2035" s="418"/>
      <c r="IB2035" s="418"/>
      <c r="IC2035" s="418"/>
      <c r="ID2035" s="418"/>
      <c r="IE2035" s="418"/>
      <c r="IF2035" s="418"/>
      <c r="IG2035" s="418"/>
      <c r="IH2035" s="418"/>
      <c r="II2035" s="418"/>
      <c r="IJ2035" s="418"/>
      <c r="IK2035" s="418"/>
      <c r="IL2035" s="418"/>
      <c r="IM2035" s="418"/>
      <c r="IN2035" s="418"/>
      <c r="IO2035" s="418"/>
      <c r="IP2035" s="418"/>
      <c r="IQ2035" s="418"/>
      <c r="IR2035" s="418"/>
      <c r="IS2035" s="418"/>
      <c r="IT2035" s="418"/>
      <c r="IU2035" s="418"/>
      <c r="IV2035" s="418"/>
      <c r="IW2035" s="418"/>
      <c r="IX2035" s="418"/>
      <c r="IY2035" s="418"/>
      <c r="IZ2035" s="418"/>
      <c r="JA2035" s="418"/>
      <c r="JB2035" s="418"/>
      <c r="JC2035" s="418"/>
      <c r="JD2035" s="418"/>
      <c r="JE2035" s="418"/>
      <c r="JF2035" s="418"/>
      <c r="JG2035" s="418"/>
      <c r="JH2035" s="418"/>
      <c r="JI2035" s="418"/>
      <c r="JJ2035" s="418"/>
      <c r="JK2035" s="418"/>
      <c r="JL2035" s="418"/>
      <c r="JM2035" s="418"/>
      <c r="JN2035" s="418"/>
      <c r="JO2035" s="418"/>
      <c r="JP2035" s="418"/>
      <c r="JQ2035" s="418"/>
      <c r="JR2035" s="418"/>
      <c r="JS2035" s="418"/>
      <c r="JT2035" s="418"/>
      <c r="JU2035" s="418"/>
      <c r="JV2035" s="418"/>
      <c r="JW2035" s="418"/>
      <c r="JX2035" s="418"/>
      <c r="JY2035" s="418"/>
      <c r="JZ2035" s="418"/>
      <c r="KA2035" s="418"/>
      <c r="KB2035" s="418"/>
      <c r="KC2035" s="418"/>
      <c r="KD2035" s="418"/>
      <c r="KE2035" s="418"/>
      <c r="KF2035" s="418"/>
      <c r="KG2035" s="418"/>
      <c r="KH2035" s="418"/>
      <c r="KI2035" s="418"/>
      <c r="KJ2035" s="418"/>
      <c r="KK2035" s="418"/>
      <c r="KL2035" s="418"/>
      <c r="KM2035" s="418"/>
      <c r="KN2035" s="418"/>
      <c r="KO2035" s="418"/>
      <c r="KP2035" s="418"/>
      <c r="KQ2035" s="418"/>
      <c r="KR2035" s="418"/>
      <c r="KS2035" s="418"/>
      <c r="KT2035" s="418"/>
      <c r="KU2035" s="418"/>
      <c r="KV2035" s="418"/>
      <c r="KW2035" s="418"/>
      <c r="KX2035" s="418"/>
      <c r="KY2035" s="418"/>
      <c r="KZ2035" s="418"/>
      <c r="LA2035" s="418"/>
      <c r="LB2035" s="418"/>
      <c r="LC2035" s="418"/>
      <c r="LD2035" s="418"/>
      <c r="LE2035" s="418"/>
      <c r="LF2035" s="418"/>
      <c r="LG2035" s="418"/>
      <c r="LH2035" s="418"/>
      <c r="LI2035" s="418"/>
      <c r="LJ2035" s="418"/>
      <c r="LK2035" s="418"/>
      <c r="LL2035" s="418"/>
      <c r="LM2035" s="418"/>
      <c r="LN2035" s="418"/>
      <c r="LO2035" s="418"/>
      <c r="LP2035" s="418"/>
      <c r="LQ2035" s="418"/>
      <c r="LR2035" s="418"/>
      <c r="LS2035" s="418"/>
      <c r="LT2035" s="418"/>
      <c r="LU2035" s="418"/>
      <c r="LV2035" s="418"/>
      <c r="LW2035" s="418"/>
      <c r="LX2035" s="418"/>
      <c r="LY2035" s="418"/>
      <c r="LZ2035" s="418"/>
      <c r="MA2035" s="418"/>
      <c r="MB2035" s="418"/>
      <c r="MC2035" s="418"/>
      <c r="MD2035" s="418"/>
      <c r="ME2035" s="418"/>
      <c r="MF2035" s="418"/>
      <c r="MG2035" s="418"/>
      <c r="MH2035" s="418"/>
      <c r="MI2035" s="418"/>
      <c r="MJ2035" s="418"/>
      <c r="MK2035" s="418"/>
      <c r="ML2035" s="418"/>
      <c r="MM2035" s="418"/>
      <c r="MN2035" s="418"/>
      <c r="MO2035" s="418"/>
      <c r="MP2035" s="418"/>
      <c r="MQ2035" s="418"/>
      <c r="MR2035" s="418"/>
      <c r="MS2035" s="418"/>
      <c r="MT2035" s="418"/>
      <c r="MU2035" s="418"/>
      <c r="MV2035" s="418"/>
      <c r="MW2035" s="418"/>
      <c r="MX2035" s="418"/>
      <c r="MY2035" s="418"/>
      <c r="MZ2035" s="418"/>
      <c r="NA2035" s="418"/>
      <c r="NB2035" s="418"/>
      <c r="NC2035" s="418"/>
      <c r="ND2035" s="418"/>
      <c r="NE2035" s="418"/>
      <c r="NF2035" s="418"/>
      <c r="NG2035" s="418"/>
      <c r="NH2035" s="418"/>
      <c r="NI2035" s="418"/>
      <c r="NJ2035" s="418"/>
      <c r="NK2035" s="418"/>
      <c r="NL2035" s="418"/>
      <c r="NM2035" s="418"/>
      <c r="NN2035" s="418"/>
      <c r="NO2035" s="418"/>
      <c r="NP2035" s="418"/>
      <c r="NQ2035" s="418"/>
      <c r="NR2035" s="418"/>
      <c r="NS2035" s="418"/>
      <c r="NT2035" s="418"/>
      <c r="NU2035" s="418"/>
      <c r="NV2035" s="418"/>
      <c r="NW2035" s="418"/>
      <c r="NX2035" s="418"/>
      <c r="NY2035" s="418"/>
      <c r="NZ2035" s="418"/>
      <c r="OA2035" s="418"/>
      <c r="OB2035" s="418"/>
      <c r="OC2035" s="418"/>
      <c r="OD2035" s="418"/>
      <c r="OE2035" s="418"/>
      <c r="OF2035" s="418"/>
      <c r="OG2035" s="418"/>
      <c r="OH2035" s="418"/>
      <c r="OI2035" s="418"/>
      <c r="OJ2035" s="418"/>
      <c r="OK2035" s="418"/>
      <c r="OL2035" s="418"/>
      <c r="OM2035" s="418"/>
      <c r="ON2035" s="418"/>
      <c r="OO2035" s="418"/>
      <c r="OP2035" s="418"/>
      <c r="OQ2035" s="418"/>
      <c r="OR2035" s="418"/>
      <c r="OS2035" s="418"/>
      <c r="OT2035" s="418"/>
      <c r="OU2035" s="418"/>
      <c r="OV2035" s="418"/>
      <c r="OW2035" s="418"/>
      <c r="OX2035" s="418"/>
      <c r="OY2035" s="418"/>
      <c r="OZ2035" s="418"/>
      <c r="PA2035" s="418"/>
      <c r="PB2035" s="418"/>
      <c r="PC2035" s="418"/>
      <c r="PD2035" s="418"/>
      <c r="PE2035" s="418"/>
      <c r="PF2035" s="418"/>
      <c r="PG2035" s="418"/>
      <c r="PH2035" s="418"/>
      <c r="PI2035" s="418"/>
      <c r="PJ2035" s="418"/>
      <c r="PK2035" s="418"/>
      <c r="PL2035" s="418"/>
      <c r="PM2035" s="418"/>
      <c r="PN2035" s="418"/>
      <c r="PO2035" s="418"/>
      <c r="PP2035" s="418"/>
      <c r="PQ2035" s="418"/>
      <c r="PR2035" s="418"/>
      <c r="PS2035" s="418"/>
      <c r="PT2035" s="418"/>
      <c r="PU2035" s="418"/>
      <c r="PV2035" s="418"/>
      <c r="PW2035" s="418"/>
      <c r="PX2035" s="418"/>
      <c r="PY2035" s="418"/>
      <c r="PZ2035" s="418"/>
      <c r="QA2035" s="418"/>
      <c r="QB2035" s="418"/>
      <c r="QC2035" s="418"/>
      <c r="QD2035" s="418"/>
      <c r="QE2035" s="418"/>
      <c r="QF2035" s="418"/>
      <c r="QG2035" s="418"/>
      <c r="QH2035" s="418"/>
      <c r="QI2035" s="418"/>
      <c r="QJ2035" s="418"/>
      <c r="QK2035" s="418"/>
      <c r="QL2035" s="418"/>
      <c r="QM2035" s="418"/>
      <c r="QN2035" s="418"/>
      <c r="QO2035" s="418"/>
      <c r="QP2035" s="418"/>
      <c r="QQ2035" s="418"/>
      <c r="QR2035" s="418"/>
      <c r="QS2035" s="418"/>
      <c r="QT2035" s="418"/>
      <c r="QU2035" s="418"/>
      <c r="QV2035" s="418"/>
      <c r="QW2035" s="418"/>
      <c r="QX2035" s="418"/>
      <c r="QY2035" s="418"/>
      <c r="QZ2035" s="418"/>
      <c r="RA2035" s="418"/>
      <c r="RB2035" s="418"/>
      <c r="RC2035" s="418"/>
      <c r="RD2035" s="418"/>
      <c r="RE2035" s="418"/>
      <c r="RF2035" s="418"/>
      <c r="RG2035" s="418"/>
      <c r="RH2035" s="418"/>
      <c r="RI2035" s="418"/>
      <c r="RJ2035" s="418"/>
      <c r="RK2035" s="418"/>
      <c r="RL2035" s="418"/>
      <c r="RM2035" s="418"/>
      <c r="RN2035" s="418"/>
      <c r="RO2035" s="418"/>
      <c r="RP2035" s="418"/>
      <c r="RQ2035" s="418"/>
      <c r="RR2035" s="418"/>
      <c r="RS2035" s="418"/>
      <c r="RT2035" s="418"/>
      <c r="RU2035" s="418"/>
      <c r="RV2035" s="418"/>
      <c r="RW2035" s="418"/>
      <c r="RX2035" s="418"/>
      <c r="RY2035" s="418"/>
      <c r="RZ2035" s="418"/>
      <c r="SA2035" s="418"/>
      <c r="SB2035" s="418"/>
      <c r="SC2035" s="418"/>
      <c r="SD2035" s="418"/>
      <c r="SE2035" s="418"/>
      <c r="SF2035" s="418"/>
      <c r="SG2035" s="418"/>
      <c r="SH2035" s="418"/>
      <c r="SI2035" s="418"/>
      <c r="SJ2035" s="418"/>
      <c r="SK2035" s="418"/>
      <c r="SL2035" s="418"/>
      <c r="SM2035" s="418"/>
      <c r="SN2035" s="418"/>
      <c r="SO2035" s="418"/>
      <c r="SP2035" s="418"/>
      <c r="SQ2035" s="418"/>
      <c r="SR2035" s="418"/>
      <c r="SS2035" s="418"/>
      <c r="ST2035" s="418"/>
      <c r="SU2035" s="418"/>
      <c r="SV2035" s="418"/>
      <c r="SW2035" s="418"/>
      <c r="SX2035" s="418"/>
      <c r="SY2035" s="418"/>
      <c r="SZ2035" s="418"/>
      <c r="TA2035" s="418"/>
      <c r="TB2035" s="418"/>
      <c r="TC2035" s="418"/>
      <c r="TD2035" s="418"/>
      <c r="TE2035" s="418"/>
      <c r="TF2035" s="418"/>
      <c r="TG2035" s="418"/>
      <c r="TH2035" s="418"/>
      <c r="TI2035" s="418"/>
      <c r="TJ2035" s="418"/>
      <c r="TK2035" s="418"/>
      <c r="TL2035" s="418"/>
      <c r="TM2035" s="418"/>
      <c r="TN2035" s="418"/>
      <c r="TO2035" s="418"/>
      <c r="TP2035" s="418"/>
      <c r="TQ2035" s="418"/>
      <c r="TR2035" s="418"/>
      <c r="TS2035" s="418"/>
      <c r="TT2035" s="418"/>
      <c r="TU2035" s="418"/>
      <c r="TV2035" s="418"/>
      <c r="TW2035" s="418"/>
      <c r="TX2035" s="418"/>
      <c r="TY2035" s="418"/>
      <c r="TZ2035" s="418"/>
      <c r="UA2035" s="418"/>
      <c r="UB2035" s="418"/>
      <c r="UC2035" s="418"/>
      <c r="UD2035" s="418"/>
      <c r="UE2035" s="418"/>
      <c r="UF2035" s="418"/>
      <c r="UG2035" s="418"/>
      <c r="UH2035" s="418"/>
      <c r="UI2035" s="418"/>
      <c r="UJ2035" s="418"/>
      <c r="UK2035" s="418"/>
      <c r="UL2035" s="418"/>
      <c r="UM2035" s="418"/>
      <c r="UN2035" s="418"/>
      <c r="UO2035" s="418"/>
      <c r="UP2035" s="418"/>
      <c r="UQ2035" s="418"/>
      <c r="UR2035" s="418"/>
      <c r="US2035" s="418"/>
      <c r="UT2035" s="418"/>
      <c r="UU2035" s="418"/>
      <c r="UV2035" s="418"/>
      <c r="UW2035" s="418"/>
      <c r="UX2035" s="418"/>
      <c r="UY2035" s="418"/>
      <c r="UZ2035" s="418"/>
      <c r="VA2035" s="418"/>
      <c r="VB2035" s="418"/>
      <c r="VC2035" s="418"/>
      <c r="VD2035" s="418"/>
      <c r="VE2035" s="418"/>
      <c r="VF2035" s="418"/>
      <c r="VG2035" s="418"/>
      <c r="VH2035" s="418"/>
      <c r="VI2035" s="418"/>
      <c r="VJ2035" s="418"/>
      <c r="VK2035" s="418"/>
      <c r="VL2035" s="418"/>
      <c r="VM2035" s="418"/>
      <c r="VN2035" s="418"/>
      <c r="VO2035" s="418"/>
      <c r="VP2035" s="418"/>
      <c r="VQ2035" s="418"/>
      <c r="VR2035" s="418"/>
      <c r="VS2035" s="418"/>
      <c r="VT2035" s="418"/>
      <c r="VU2035" s="418"/>
      <c r="VV2035" s="418"/>
      <c r="VW2035" s="418"/>
      <c r="VX2035" s="418"/>
      <c r="VY2035" s="418"/>
      <c r="VZ2035" s="418"/>
      <c r="WA2035" s="418"/>
      <c r="WB2035" s="418"/>
      <c r="WC2035" s="418"/>
      <c r="WD2035" s="418"/>
      <c r="WE2035" s="418"/>
      <c r="WF2035" s="418"/>
      <c r="WG2035" s="418"/>
      <c r="WH2035" s="418"/>
      <c r="WI2035" s="418"/>
      <c r="WJ2035" s="418"/>
      <c r="WK2035" s="418"/>
      <c r="WL2035" s="418"/>
      <c r="WM2035" s="418"/>
      <c r="WN2035" s="418"/>
      <c r="WO2035" s="418"/>
      <c r="WP2035" s="418"/>
      <c r="WQ2035" s="418"/>
      <c r="WR2035" s="418"/>
      <c r="WS2035" s="418"/>
      <c r="WT2035" s="418"/>
      <c r="WU2035" s="418"/>
      <c r="WV2035" s="418"/>
      <c r="WW2035" s="418"/>
      <c r="WX2035" s="418"/>
      <c r="WY2035" s="418"/>
      <c r="WZ2035" s="418"/>
      <c r="XA2035" s="418"/>
      <c r="XB2035" s="418"/>
      <c r="XC2035" s="418"/>
      <c r="XD2035" s="418"/>
      <c r="XE2035" s="418"/>
      <c r="XF2035" s="418"/>
      <c r="XG2035" s="418"/>
      <c r="XH2035" s="418"/>
      <c r="XI2035" s="418"/>
      <c r="XJ2035" s="418"/>
      <c r="XK2035" s="418"/>
      <c r="XL2035" s="418"/>
      <c r="XM2035" s="418"/>
      <c r="XN2035" s="418"/>
      <c r="XO2035" s="418"/>
      <c r="XP2035" s="418"/>
      <c r="XQ2035" s="418"/>
      <c r="XR2035" s="418"/>
      <c r="XS2035" s="418"/>
      <c r="XT2035" s="418"/>
      <c r="XU2035" s="418"/>
      <c r="XV2035" s="418"/>
      <c r="XW2035" s="418"/>
      <c r="XX2035" s="418"/>
      <c r="XY2035" s="418"/>
      <c r="XZ2035" s="418"/>
      <c r="YA2035" s="418"/>
      <c r="YB2035" s="418"/>
      <c r="YC2035" s="418"/>
      <c r="YD2035" s="418"/>
      <c r="YE2035" s="418"/>
      <c r="YF2035" s="418"/>
      <c r="YG2035" s="418"/>
      <c r="YH2035" s="418"/>
      <c r="YI2035" s="418"/>
      <c r="YJ2035" s="418"/>
      <c r="YK2035" s="418"/>
      <c r="YL2035" s="418"/>
      <c r="YM2035" s="418"/>
      <c r="YN2035" s="418"/>
      <c r="YO2035" s="418"/>
      <c r="YP2035" s="418"/>
      <c r="YQ2035" s="418"/>
      <c r="YR2035" s="418"/>
      <c r="YS2035" s="418"/>
      <c r="YT2035" s="418"/>
      <c r="YU2035" s="418"/>
      <c r="YV2035" s="418"/>
      <c r="YW2035" s="418"/>
      <c r="YX2035" s="418"/>
      <c r="YY2035" s="418"/>
      <c r="YZ2035" s="418"/>
      <c r="ZA2035" s="418"/>
      <c r="ZB2035" s="418"/>
      <c r="ZC2035" s="418"/>
      <c r="ZD2035" s="418"/>
      <c r="ZE2035" s="418"/>
      <c r="ZF2035" s="418"/>
      <c r="ZG2035" s="418"/>
      <c r="ZH2035" s="418"/>
      <c r="ZI2035" s="418"/>
      <c r="ZJ2035" s="418"/>
      <c r="ZK2035" s="418"/>
      <c r="ZL2035" s="418"/>
      <c r="ZM2035" s="418"/>
      <c r="ZN2035" s="418"/>
      <c r="ZO2035" s="418"/>
      <c r="ZP2035" s="418"/>
      <c r="ZQ2035" s="418"/>
      <c r="ZR2035" s="418"/>
      <c r="ZS2035" s="418"/>
      <c r="ZT2035" s="418"/>
      <c r="ZU2035" s="418"/>
      <c r="ZV2035" s="418"/>
      <c r="ZW2035" s="418"/>
      <c r="ZX2035" s="418"/>
      <c r="ZY2035" s="418"/>
      <c r="ZZ2035" s="418"/>
      <c r="AAA2035" s="418"/>
      <c r="AAB2035" s="418"/>
      <c r="AAC2035" s="418"/>
      <c r="AAD2035" s="418"/>
      <c r="AAE2035" s="418"/>
      <c r="AAF2035" s="418"/>
      <c r="AAG2035" s="418"/>
      <c r="AAH2035" s="418"/>
      <c r="AAI2035" s="418"/>
      <c r="AAJ2035" s="418"/>
      <c r="AAK2035" s="418"/>
      <c r="AAL2035" s="418"/>
      <c r="AAM2035" s="418"/>
      <c r="AAN2035" s="418"/>
      <c r="AAO2035" s="418"/>
      <c r="AAP2035" s="418"/>
      <c r="AAQ2035" s="418"/>
      <c r="AAR2035" s="418"/>
      <c r="AAS2035" s="418"/>
      <c r="AAT2035" s="418"/>
      <c r="AAU2035" s="418"/>
      <c r="AAV2035" s="418"/>
      <c r="AAW2035" s="418"/>
      <c r="AAX2035" s="418"/>
      <c r="AAY2035" s="418"/>
      <c r="AAZ2035" s="418"/>
      <c r="ABA2035" s="418"/>
      <c r="ABB2035" s="418"/>
      <c r="ABC2035" s="418"/>
      <c r="ABD2035" s="418"/>
      <c r="ABE2035" s="418"/>
      <c r="ABF2035" s="418"/>
      <c r="ABG2035" s="418"/>
      <c r="ABH2035" s="418"/>
      <c r="ABI2035" s="418"/>
      <c r="ABJ2035" s="418"/>
      <c r="ABK2035" s="418"/>
      <c r="ABL2035" s="418"/>
      <c r="ABM2035" s="418"/>
      <c r="ABN2035" s="418"/>
      <c r="ABO2035" s="418"/>
      <c r="ABP2035" s="418"/>
      <c r="ABQ2035" s="418"/>
      <c r="ABR2035" s="418"/>
      <c r="ABS2035" s="418"/>
      <c r="ABT2035" s="418"/>
      <c r="ABU2035" s="418"/>
      <c r="ABV2035" s="418"/>
      <c r="ABW2035" s="418"/>
      <c r="ABX2035" s="418"/>
      <c r="ABY2035" s="418"/>
      <c r="ABZ2035" s="418"/>
      <c r="ACA2035" s="418"/>
      <c r="ACB2035" s="418"/>
      <c r="ACC2035" s="418"/>
      <c r="ACD2035" s="418"/>
      <c r="ACE2035" s="418"/>
      <c r="ACF2035" s="418"/>
      <c r="ACG2035" s="418"/>
      <c r="ACH2035" s="418"/>
      <c r="ACI2035" s="418"/>
      <c r="ACJ2035" s="418"/>
      <c r="ACK2035" s="418"/>
      <c r="ACL2035" s="418"/>
      <c r="ACM2035" s="418"/>
      <c r="ACN2035" s="418"/>
      <c r="ACO2035" s="418"/>
      <c r="ACP2035" s="418"/>
      <c r="ACQ2035" s="418"/>
      <c r="ACR2035" s="418"/>
      <c r="ACS2035" s="418"/>
      <c r="ACT2035" s="418"/>
      <c r="ACU2035" s="418"/>
      <c r="ACV2035" s="418"/>
      <c r="ACW2035" s="418"/>
      <c r="ACX2035" s="418"/>
      <c r="ACY2035" s="418"/>
      <c r="ACZ2035" s="418"/>
      <c r="ADA2035" s="418"/>
      <c r="ADB2035" s="418"/>
      <c r="ADC2035" s="418"/>
      <c r="ADD2035" s="418"/>
      <c r="ADE2035" s="418"/>
      <c r="ADF2035" s="418"/>
      <c r="ADG2035" s="418"/>
      <c r="ADH2035" s="418"/>
      <c r="ADI2035" s="418"/>
      <c r="ADJ2035" s="418"/>
      <c r="ADK2035" s="418"/>
      <c r="ADL2035" s="418"/>
      <c r="ADM2035" s="418"/>
      <c r="ADN2035" s="418"/>
      <c r="ADO2035" s="418"/>
      <c r="ADP2035" s="418"/>
      <c r="ADQ2035" s="418"/>
      <c r="ADR2035" s="418"/>
      <c r="ADS2035" s="418"/>
      <c r="ADT2035" s="418"/>
      <c r="ADU2035" s="418"/>
      <c r="ADV2035" s="418"/>
      <c r="ADW2035" s="418"/>
      <c r="ADX2035" s="418"/>
      <c r="ADY2035" s="418"/>
      <c r="ADZ2035" s="418"/>
      <c r="AEA2035" s="418"/>
      <c r="AEB2035" s="418"/>
      <c r="AEC2035" s="418"/>
      <c r="AED2035" s="418"/>
      <c r="AEE2035" s="418"/>
      <c r="AEF2035" s="418"/>
      <c r="AEG2035" s="418"/>
      <c r="AEH2035" s="418"/>
      <c r="AEI2035" s="418"/>
      <c r="AEJ2035" s="418"/>
      <c r="AEK2035" s="418"/>
      <c r="AEL2035" s="418"/>
      <c r="AEM2035" s="418"/>
      <c r="AEN2035" s="418"/>
      <c r="AEO2035" s="418"/>
      <c r="AEP2035" s="418"/>
      <c r="AEQ2035" s="418"/>
      <c r="AER2035" s="418"/>
      <c r="AES2035" s="418"/>
      <c r="AET2035" s="418"/>
      <c r="AEU2035" s="418"/>
      <c r="AEV2035" s="418"/>
      <c r="AEW2035" s="418"/>
      <c r="AEX2035" s="418"/>
      <c r="AEY2035" s="418"/>
      <c r="AEZ2035" s="418"/>
      <c r="AFA2035" s="418"/>
      <c r="AFB2035" s="418"/>
      <c r="AFC2035" s="418"/>
      <c r="AFD2035" s="418"/>
      <c r="AFE2035" s="418"/>
      <c r="AFF2035" s="418"/>
      <c r="AFG2035" s="418"/>
      <c r="AFH2035" s="418"/>
      <c r="AFI2035" s="418"/>
      <c r="AFJ2035" s="418"/>
      <c r="AFK2035" s="418"/>
      <c r="AFL2035" s="418"/>
      <c r="AFM2035" s="418"/>
      <c r="AFN2035" s="418"/>
      <c r="AFO2035" s="418"/>
      <c r="AFP2035" s="418"/>
      <c r="AFQ2035" s="418"/>
      <c r="AFR2035" s="418"/>
      <c r="AFS2035" s="418"/>
      <c r="AFT2035" s="418"/>
      <c r="AFU2035" s="418"/>
      <c r="AFV2035" s="418"/>
      <c r="AFW2035" s="418"/>
      <c r="AFX2035" s="418"/>
      <c r="AFY2035" s="418"/>
      <c r="AFZ2035" s="418"/>
      <c r="AGA2035" s="418"/>
      <c r="AGB2035" s="418"/>
      <c r="AGC2035" s="418"/>
      <c r="AGD2035" s="418"/>
      <c r="AGE2035" s="418"/>
      <c r="AGF2035" s="418"/>
      <c r="AGG2035" s="418"/>
      <c r="AGH2035" s="418"/>
      <c r="AGI2035" s="418"/>
      <c r="AGJ2035" s="418"/>
      <c r="AGK2035" s="418"/>
      <c r="AGL2035" s="418"/>
      <c r="AGM2035" s="418"/>
      <c r="AGN2035" s="418"/>
      <c r="AGO2035" s="418"/>
      <c r="AGP2035" s="418"/>
      <c r="AGQ2035" s="418"/>
      <c r="AGR2035" s="418"/>
      <c r="AGS2035" s="418"/>
      <c r="AGT2035" s="418"/>
      <c r="AGU2035" s="418"/>
      <c r="AGV2035" s="418"/>
      <c r="AGW2035" s="418"/>
      <c r="AGX2035" s="418"/>
      <c r="AGY2035" s="418"/>
      <c r="AGZ2035" s="418"/>
      <c r="AHA2035" s="418"/>
      <c r="AHB2035" s="418"/>
      <c r="AHC2035" s="418"/>
      <c r="AHD2035" s="418"/>
      <c r="AHE2035" s="418"/>
      <c r="AHF2035" s="418"/>
      <c r="AHG2035" s="418"/>
      <c r="AHH2035" s="418"/>
      <c r="AHI2035" s="418"/>
      <c r="AHJ2035" s="418"/>
      <c r="AHK2035" s="418"/>
      <c r="AHL2035" s="418"/>
      <c r="AHM2035" s="418"/>
      <c r="AHN2035" s="418"/>
      <c r="AHO2035" s="418"/>
      <c r="AHP2035" s="418"/>
      <c r="AHQ2035" s="418"/>
      <c r="AHR2035" s="418"/>
      <c r="AHS2035" s="418"/>
      <c r="AHT2035" s="418"/>
      <c r="AHU2035" s="418"/>
      <c r="AHV2035" s="418"/>
      <c r="AHW2035" s="418"/>
      <c r="AHX2035" s="418"/>
      <c r="AHY2035" s="418"/>
      <c r="AHZ2035" s="418"/>
      <c r="AIA2035" s="418"/>
      <c r="AIB2035" s="418"/>
      <c r="AIC2035" s="418"/>
      <c r="AID2035" s="418"/>
      <c r="AIE2035" s="418"/>
      <c r="AIF2035" s="418"/>
      <c r="AIG2035" s="418"/>
      <c r="AIH2035" s="418"/>
      <c r="AII2035" s="418"/>
      <c r="AIJ2035" s="418"/>
      <c r="AIK2035" s="418"/>
      <c r="AIL2035" s="418"/>
      <c r="AIM2035" s="418"/>
      <c r="AIN2035" s="418"/>
      <c r="AIO2035" s="418"/>
      <c r="AIP2035" s="418"/>
      <c r="AIQ2035" s="418"/>
      <c r="AIR2035" s="418"/>
      <c r="AIS2035" s="418"/>
      <c r="AIT2035" s="418"/>
      <c r="AIU2035" s="418"/>
      <c r="AIV2035" s="418"/>
      <c r="AIW2035" s="418"/>
      <c r="AIX2035" s="418"/>
      <c r="AIY2035" s="418"/>
      <c r="AIZ2035" s="418"/>
      <c r="AJA2035" s="418"/>
      <c r="AJB2035" s="418"/>
      <c r="AJC2035" s="418"/>
      <c r="AJD2035" s="418"/>
      <c r="AJE2035" s="418"/>
      <c r="AJF2035" s="418"/>
      <c r="AJG2035" s="418"/>
      <c r="AJH2035" s="418"/>
      <c r="AJI2035" s="418"/>
      <c r="AJJ2035" s="418"/>
      <c r="AJK2035" s="418"/>
      <c r="AJL2035" s="418"/>
      <c r="AJM2035" s="418"/>
      <c r="AJN2035" s="418"/>
      <c r="AJO2035" s="418"/>
      <c r="AJP2035" s="418"/>
      <c r="AJQ2035" s="418"/>
      <c r="AJR2035" s="418"/>
      <c r="AJS2035" s="418"/>
      <c r="AJT2035" s="418"/>
      <c r="AJU2035" s="418"/>
      <c r="AJV2035" s="418"/>
      <c r="AJW2035" s="418"/>
      <c r="AJX2035" s="418"/>
      <c r="AJY2035" s="418"/>
      <c r="AJZ2035" s="418"/>
      <c r="AKA2035" s="418"/>
      <c r="AKB2035" s="418"/>
      <c r="AKC2035" s="418"/>
      <c r="AKD2035" s="418"/>
      <c r="AKE2035" s="418"/>
      <c r="AKF2035" s="418"/>
      <c r="AKG2035" s="418"/>
      <c r="AKH2035" s="418"/>
      <c r="AKI2035" s="418"/>
      <c r="AKJ2035" s="418"/>
      <c r="AKK2035" s="418"/>
      <c r="AKL2035" s="418"/>
      <c r="AKM2035" s="418"/>
      <c r="AKN2035" s="418"/>
      <c r="AKO2035" s="418"/>
      <c r="AKP2035" s="418"/>
      <c r="AKQ2035" s="418"/>
      <c r="AKR2035" s="418"/>
      <c r="AKS2035" s="418"/>
      <c r="AKT2035" s="418"/>
      <c r="AKU2035" s="418"/>
      <c r="AKV2035" s="418"/>
      <c r="AKW2035" s="418"/>
      <c r="AKX2035" s="418"/>
      <c r="AKY2035" s="418"/>
      <c r="AKZ2035" s="418"/>
      <c r="ALA2035" s="418"/>
      <c r="ALB2035" s="418"/>
      <c r="ALC2035" s="418"/>
      <c r="ALD2035" s="418"/>
      <c r="ALE2035" s="418"/>
      <c r="ALF2035" s="418"/>
      <c r="ALG2035" s="418"/>
      <c r="ALH2035" s="418"/>
      <c r="ALI2035" s="418"/>
      <c r="ALJ2035" s="418"/>
      <c r="ALK2035" s="418"/>
      <c r="ALL2035" s="418"/>
      <c r="ALM2035" s="418"/>
      <c r="ALN2035" s="418"/>
      <c r="ALO2035" s="418"/>
      <c r="ALP2035" s="418"/>
      <c r="ALQ2035" s="418"/>
      <c r="ALR2035" s="418"/>
      <c r="ALS2035" s="418"/>
      <c r="ALT2035" s="418"/>
      <c r="ALU2035" s="418"/>
      <c r="ALV2035" s="418"/>
      <c r="ALW2035" s="418"/>
      <c r="ALX2035" s="418"/>
      <c r="ALY2035" s="418"/>
      <c r="ALZ2035" s="418"/>
      <c r="AMA2035" s="418"/>
      <c r="AMB2035" s="418"/>
      <c r="AMC2035" s="418"/>
      <c r="AMD2035" s="418"/>
      <c r="AME2035" s="418"/>
      <c r="AMF2035" s="418"/>
      <c r="AMG2035" s="418"/>
      <c r="AMH2035" s="418"/>
      <c r="AMI2035" s="418"/>
      <c r="AMJ2035" s="418"/>
      <c r="AMK2035" s="418"/>
      <c r="AML2035" s="418"/>
      <c r="AMM2035" s="418"/>
      <c r="AMN2035" s="418"/>
      <c r="AMO2035" s="418"/>
      <c r="AMP2035" s="418"/>
      <c r="AMQ2035" s="418"/>
      <c r="AMR2035" s="418"/>
      <c r="AMS2035" s="418"/>
      <c r="AMT2035" s="418"/>
      <c r="AMU2035" s="418"/>
      <c r="AMV2035" s="418"/>
      <c r="AMW2035" s="418"/>
      <c r="AMX2035" s="418"/>
      <c r="AMY2035" s="418"/>
      <c r="AMZ2035" s="418"/>
      <c r="ANA2035" s="418"/>
      <c r="ANB2035" s="418"/>
      <c r="ANC2035" s="418"/>
      <c r="AND2035" s="418"/>
      <c r="ANE2035" s="418"/>
      <c r="ANF2035" s="418"/>
      <c r="ANG2035" s="418"/>
      <c r="ANH2035" s="418"/>
      <c r="ANI2035" s="418"/>
      <c r="ANJ2035" s="418"/>
      <c r="ANK2035" s="418"/>
      <c r="ANL2035" s="418"/>
      <c r="ANM2035" s="418"/>
      <c r="ANN2035" s="418"/>
      <c r="ANO2035" s="418"/>
      <c r="ANP2035" s="418"/>
      <c r="ANQ2035" s="418"/>
      <c r="ANR2035" s="418"/>
      <c r="ANS2035" s="418"/>
      <c r="ANT2035" s="418"/>
      <c r="ANU2035" s="418"/>
      <c r="ANV2035" s="418"/>
      <c r="ANW2035" s="418"/>
      <c r="ANX2035" s="418"/>
      <c r="ANY2035" s="418"/>
      <c r="ANZ2035" s="418"/>
      <c r="AOA2035" s="418"/>
      <c r="AOB2035" s="418"/>
      <c r="AOC2035" s="418"/>
      <c r="AOD2035" s="418"/>
      <c r="AOE2035" s="418"/>
      <c r="AOF2035" s="418"/>
      <c r="AOG2035" s="418"/>
      <c r="AOH2035" s="418"/>
      <c r="AOI2035" s="418"/>
      <c r="AOJ2035" s="418"/>
      <c r="AOK2035" s="418"/>
      <c r="AOL2035" s="418"/>
      <c r="AOM2035" s="418"/>
      <c r="AON2035" s="418"/>
      <c r="AOO2035" s="418"/>
      <c r="AOP2035" s="418"/>
      <c r="AOQ2035" s="418"/>
      <c r="AOR2035" s="418"/>
      <c r="AOS2035" s="418"/>
      <c r="AOT2035" s="418"/>
      <c r="AOU2035" s="418"/>
      <c r="AOV2035" s="418"/>
      <c r="AOW2035" s="418"/>
      <c r="AOX2035" s="418"/>
      <c r="AOY2035" s="418"/>
      <c r="AOZ2035" s="418"/>
      <c r="APA2035" s="418"/>
      <c r="APB2035" s="418"/>
      <c r="APC2035" s="418"/>
      <c r="APD2035" s="418"/>
      <c r="APE2035" s="418"/>
      <c r="APF2035" s="418"/>
      <c r="APG2035" s="418"/>
      <c r="APH2035" s="418"/>
      <c r="API2035" s="418"/>
      <c r="APJ2035" s="418"/>
      <c r="APK2035" s="418"/>
      <c r="APL2035" s="418"/>
      <c r="APM2035" s="418"/>
      <c r="APN2035" s="418"/>
      <c r="APO2035" s="418"/>
      <c r="APP2035" s="418"/>
      <c r="APQ2035" s="418"/>
      <c r="APR2035" s="418"/>
      <c r="APS2035" s="418"/>
      <c r="APT2035" s="418"/>
      <c r="APU2035" s="418"/>
      <c r="APV2035" s="418"/>
      <c r="APW2035" s="418"/>
      <c r="APX2035" s="418"/>
      <c r="APY2035" s="418"/>
      <c r="APZ2035" s="418"/>
      <c r="AQA2035" s="418"/>
      <c r="AQB2035" s="418"/>
      <c r="AQC2035" s="418"/>
      <c r="AQD2035" s="418"/>
      <c r="AQE2035" s="418"/>
      <c r="AQF2035" s="418"/>
      <c r="AQG2035" s="418"/>
      <c r="AQH2035" s="418"/>
      <c r="AQI2035" s="418"/>
      <c r="AQJ2035" s="418"/>
      <c r="AQK2035" s="418"/>
      <c r="AQL2035" s="418"/>
      <c r="AQM2035" s="418"/>
      <c r="AQN2035" s="418"/>
      <c r="AQO2035" s="418"/>
      <c r="AQP2035" s="418"/>
      <c r="AQQ2035" s="418"/>
      <c r="AQR2035" s="418"/>
      <c r="AQS2035" s="418"/>
      <c r="AQT2035" s="418"/>
      <c r="AQU2035" s="418"/>
      <c r="AQV2035" s="418"/>
      <c r="AQW2035" s="418"/>
      <c r="AQX2035" s="418"/>
      <c r="AQY2035" s="418"/>
      <c r="AQZ2035" s="418"/>
      <c r="ARA2035" s="418"/>
      <c r="ARB2035" s="418"/>
      <c r="ARC2035" s="418"/>
      <c r="ARD2035" s="418"/>
      <c r="ARE2035" s="418"/>
      <c r="ARF2035" s="418"/>
      <c r="ARG2035" s="418"/>
      <c r="ARH2035" s="418"/>
      <c r="ARI2035" s="418"/>
      <c r="ARJ2035" s="418"/>
      <c r="ARK2035" s="418"/>
      <c r="ARL2035" s="418"/>
      <c r="ARM2035" s="418"/>
      <c r="ARN2035" s="418"/>
      <c r="ARO2035" s="418"/>
      <c r="ARP2035" s="418"/>
      <c r="ARQ2035" s="418"/>
      <c r="ARR2035" s="418"/>
      <c r="ARS2035" s="418"/>
      <c r="ART2035" s="418"/>
      <c r="ARU2035" s="418"/>
      <c r="ARV2035" s="418"/>
      <c r="ARW2035" s="418"/>
      <c r="ARX2035" s="418"/>
      <c r="ARY2035" s="418"/>
      <c r="ARZ2035" s="418"/>
      <c r="ASA2035" s="418"/>
      <c r="ASB2035" s="418"/>
      <c r="ASC2035" s="418"/>
      <c r="ASD2035" s="418"/>
      <c r="ASE2035" s="418"/>
      <c r="ASF2035" s="418"/>
      <c r="ASG2035" s="418"/>
      <c r="ASH2035" s="418"/>
      <c r="ASI2035" s="418"/>
      <c r="ASJ2035" s="418"/>
      <c r="ASK2035" s="418"/>
      <c r="ASL2035" s="418"/>
      <c r="ASM2035" s="418"/>
      <c r="ASN2035" s="418"/>
      <c r="ASO2035" s="418"/>
      <c r="ASP2035" s="418"/>
      <c r="ASQ2035" s="418"/>
      <c r="ASR2035" s="418"/>
      <c r="ASS2035" s="418"/>
      <c r="AST2035" s="418"/>
      <c r="ASU2035" s="418"/>
      <c r="ASV2035" s="418"/>
      <c r="ASW2035" s="418"/>
      <c r="ASX2035" s="418"/>
      <c r="ASY2035" s="418"/>
      <c r="ASZ2035" s="418"/>
      <c r="ATA2035" s="418"/>
      <c r="ATB2035" s="418"/>
      <c r="ATC2035" s="418"/>
      <c r="ATD2035" s="418"/>
      <c r="ATE2035" s="418"/>
      <c r="ATF2035" s="418"/>
      <c r="ATG2035" s="418"/>
      <c r="ATH2035" s="418"/>
      <c r="ATI2035" s="418"/>
      <c r="ATJ2035" s="418"/>
      <c r="ATK2035" s="418"/>
      <c r="ATL2035" s="418"/>
      <c r="ATM2035" s="418"/>
      <c r="ATN2035" s="418"/>
      <c r="ATO2035" s="418"/>
      <c r="ATP2035" s="418"/>
      <c r="ATQ2035" s="418"/>
      <c r="ATR2035" s="418"/>
      <c r="ATS2035" s="418"/>
      <c r="ATT2035" s="418"/>
      <c r="ATU2035" s="418"/>
      <c r="ATV2035" s="418"/>
      <c r="ATW2035" s="418"/>
      <c r="ATX2035" s="418"/>
      <c r="ATY2035" s="418"/>
      <c r="ATZ2035" s="418"/>
      <c r="AUA2035" s="418"/>
      <c r="AUB2035" s="418"/>
      <c r="AUC2035" s="418"/>
      <c r="AUD2035" s="418"/>
      <c r="AUE2035" s="418"/>
      <c r="AUF2035" s="418"/>
      <c r="AUG2035" s="418"/>
      <c r="AUH2035" s="418"/>
      <c r="AUI2035" s="418"/>
      <c r="AUJ2035" s="418"/>
      <c r="AUK2035" s="418"/>
      <c r="AUL2035" s="418"/>
      <c r="AUM2035" s="418"/>
      <c r="AUN2035" s="418"/>
      <c r="AUO2035" s="418"/>
      <c r="AUP2035" s="418"/>
      <c r="AUQ2035" s="418"/>
      <c r="AUR2035" s="418"/>
      <c r="AUS2035" s="418"/>
      <c r="AUT2035" s="418"/>
      <c r="AUU2035" s="418"/>
      <c r="AUV2035" s="418"/>
      <c r="AUW2035" s="418"/>
      <c r="AUX2035" s="418"/>
      <c r="AUY2035" s="418"/>
      <c r="AUZ2035" s="418"/>
      <c r="AVA2035" s="418"/>
      <c r="AVB2035" s="418"/>
      <c r="AVC2035" s="418"/>
      <c r="AVD2035" s="418"/>
      <c r="AVE2035" s="418"/>
      <c r="AVF2035" s="418"/>
      <c r="AVG2035" s="418"/>
      <c r="AVH2035" s="418"/>
      <c r="AVI2035" s="418"/>
      <c r="AVJ2035" s="418"/>
      <c r="AVK2035" s="418"/>
      <c r="AVL2035" s="418"/>
      <c r="AVM2035" s="418"/>
      <c r="AVN2035" s="418"/>
      <c r="AVO2035" s="418"/>
      <c r="AVP2035" s="418"/>
      <c r="AVQ2035" s="418"/>
      <c r="AVR2035" s="418"/>
      <c r="AVS2035" s="418"/>
      <c r="AVT2035" s="418"/>
      <c r="AVU2035" s="418"/>
      <c r="AVV2035" s="418"/>
      <c r="AVW2035" s="418"/>
      <c r="AVX2035" s="418"/>
      <c r="AVY2035" s="418"/>
      <c r="AVZ2035" s="418"/>
      <c r="AWA2035" s="418"/>
      <c r="AWB2035" s="418"/>
      <c r="AWC2035" s="418"/>
      <c r="AWD2035" s="418"/>
      <c r="AWE2035" s="418"/>
      <c r="AWF2035" s="418"/>
      <c r="AWG2035" s="418"/>
      <c r="AWH2035" s="418"/>
      <c r="AWI2035" s="418"/>
      <c r="AWJ2035" s="418"/>
      <c r="AWK2035" s="418"/>
      <c r="AWL2035" s="418"/>
      <c r="AWM2035" s="418"/>
      <c r="AWN2035" s="418"/>
      <c r="AWO2035" s="418"/>
      <c r="AWP2035" s="418"/>
      <c r="AWQ2035" s="418"/>
      <c r="AWR2035" s="418"/>
      <c r="AWS2035" s="418"/>
      <c r="AWT2035" s="418"/>
      <c r="AWU2035" s="418"/>
      <c r="AWV2035" s="418"/>
      <c r="AWW2035" s="418"/>
      <c r="AWX2035" s="418"/>
      <c r="AWY2035" s="418"/>
      <c r="AWZ2035" s="418"/>
      <c r="AXA2035" s="418"/>
      <c r="AXB2035" s="418"/>
      <c r="AXC2035" s="418"/>
      <c r="AXD2035" s="418"/>
      <c r="AXE2035" s="418"/>
      <c r="AXF2035" s="418"/>
      <c r="AXG2035" s="418"/>
      <c r="AXH2035" s="418"/>
      <c r="AXI2035" s="418"/>
      <c r="AXJ2035" s="418"/>
      <c r="AXK2035" s="418"/>
      <c r="AXL2035" s="418"/>
      <c r="AXM2035" s="418"/>
      <c r="AXN2035" s="418"/>
      <c r="AXO2035" s="418"/>
      <c r="AXP2035" s="418"/>
      <c r="AXQ2035" s="418"/>
      <c r="AXR2035" s="418"/>
      <c r="AXS2035" s="418"/>
      <c r="AXT2035" s="418"/>
      <c r="AXU2035" s="418"/>
      <c r="AXV2035" s="418"/>
      <c r="AXW2035" s="418"/>
      <c r="AXX2035" s="418"/>
      <c r="AXY2035" s="418"/>
      <c r="AXZ2035" s="418"/>
      <c r="AYA2035" s="418"/>
      <c r="AYB2035" s="418"/>
      <c r="AYC2035" s="418"/>
      <c r="AYD2035" s="418"/>
      <c r="AYE2035" s="418"/>
      <c r="AYF2035" s="418"/>
      <c r="AYG2035" s="418"/>
      <c r="AYH2035" s="418"/>
      <c r="AYI2035" s="418"/>
      <c r="AYJ2035" s="418"/>
      <c r="AYK2035" s="418"/>
      <c r="AYL2035" s="418"/>
      <c r="AYM2035" s="418"/>
      <c r="AYN2035" s="418"/>
      <c r="AYO2035" s="418"/>
      <c r="AYP2035" s="418"/>
      <c r="AYQ2035" s="418"/>
      <c r="AYR2035" s="418"/>
      <c r="AYS2035" s="418"/>
      <c r="AYT2035" s="418"/>
      <c r="AYU2035" s="418"/>
      <c r="AYV2035" s="418"/>
      <c r="AYW2035" s="418"/>
      <c r="AYX2035" s="418"/>
      <c r="AYY2035" s="418"/>
      <c r="AYZ2035" s="418"/>
      <c r="AZA2035" s="418"/>
      <c r="AZB2035" s="418"/>
      <c r="AZC2035" s="418"/>
      <c r="AZD2035" s="418"/>
      <c r="AZE2035" s="418"/>
      <c r="AZF2035" s="418"/>
      <c r="AZG2035" s="418"/>
      <c r="AZH2035" s="418"/>
      <c r="AZI2035" s="418"/>
      <c r="AZJ2035" s="418"/>
      <c r="AZK2035" s="418"/>
      <c r="AZL2035" s="418"/>
      <c r="AZM2035" s="418"/>
      <c r="AZN2035" s="418"/>
      <c r="AZO2035" s="418"/>
      <c r="AZP2035" s="418"/>
      <c r="AZQ2035" s="418"/>
      <c r="AZR2035" s="418"/>
      <c r="AZS2035" s="418"/>
      <c r="AZT2035" s="418"/>
      <c r="AZU2035" s="418"/>
      <c r="AZV2035" s="418"/>
      <c r="AZW2035" s="418"/>
      <c r="AZX2035" s="418"/>
      <c r="AZY2035" s="418"/>
      <c r="AZZ2035" s="418"/>
      <c r="BAA2035" s="418"/>
      <c r="BAB2035" s="418"/>
      <c r="BAC2035" s="418"/>
      <c r="BAD2035" s="418"/>
      <c r="BAE2035" s="418"/>
      <c r="BAF2035" s="418"/>
      <c r="BAG2035" s="418"/>
      <c r="BAH2035" s="418"/>
      <c r="BAI2035" s="418"/>
      <c r="BAJ2035" s="418"/>
      <c r="BAK2035" s="418"/>
      <c r="BAL2035" s="418"/>
      <c r="BAM2035" s="418"/>
      <c r="BAN2035" s="418"/>
      <c r="BAO2035" s="418"/>
      <c r="BAP2035" s="418"/>
      <c r="BAQ2035" s="418"/>
      <c r="BAR2035" s="418"/>
      <c r="BAS2035" s="418"/>
      <c r="BAT2035" s="418"/>
      <c r="BAU2035" s="418"/>
      <c r="BAV2035" s="418"/>
      <c r="BAW2035" s="418"/>
      <c r="BAX2035" s="418"/>
      <c r="BAY2035" s="418"/>
      <c r="BAZ2035" s="418"/>
      <c r="BBA2035" s="418"/>
      <c r="BBB2035" s="418"/>
      <c r="BBC2035" s="418"/>
      <c r="BBD2035" s="418"/>
      <c r="BBE2035" s="418"/>
      <c r="BBF2035" s="418"/>
      <c r="BBG2035" s="418"/>
      <c r="BBH2035" s="418"/>
      <c r="BBI2035" s="418"/>
      <c r="BBJ2035" s="418"/>
      <c r="BBK2035" s="418"/>
      <c r="BBL2035" s="418"/>
      <c r="BBM2035" s="418"/>
      <c r="BBN2035" s="418"/>
      <c r="BBO2035" s="418"/>
      <c r="BBP2035" s="418"/>
      <c r="BBQ2035" s="418"/>
      <c r="BBR2035" s="418"/>
      <c r="BBS2035" s="418"/>
      <c r="BBT2035" s="418"/>
      <c r="BBU2035" s="418"/>
      <c r="BBV2035" s="418"/>
      <c r="BBW2035" s="418"/>
      <c r="BBX2035" s="418"/>
      <c r="BBY2035" s="418"/>
      <c r="BBZ2035" s="418"/>
      <c r="BCA2035" s="418"/>
      <c r="BCB2035" s="418"/>
      <c r="BCC2035" s="418"/>
      <c r="BCD2035" s="418"/>
      <c r="BCE2035" s="418"/>
      <c r="BCF2035" s="418"/>
      <c r="BCG2035" s="418"/>
      <c r="BCH2035" s="418"/>
      <c r="BCI2035" s="418"/>
      <c r="BCJ2035" s="418"/>
      <c r="BCK2035" s="418"/>
      <c r="BCL2035" s="418"/>
      <c r="BCM2035" s="418"/>
      <c r="BCN2035" s="418"/>
      <c r="BCO2035" s="418"/>
      <c r="BCP2035" s="418"/>
      <c r="BCQ2035" s="418"/>
      <c r="BCR2035" s="418"/>
      <c r="BCS2035" s="418"/>
      <c r="BCT2035" s="418"/>
      <c r="BCU2035" s="418"/>
      <c r="BCV2035" s="418"/>
      <c r="BCW2035" s="418"/>
      <c r="BCX2035" s="418"/>
      <c r="BCY2035" s="418"/>
      <c r="BCZ2035" s="418"/>
      <c r="BDA2035" s="418"/>
      <c r="BDB2035" s="418"/>
      <c r="BDC2035" s="418"/>
      <c r="BDD2035" s="418"/>
      <c r="BDE2035" s="418"/>
      <c r="BDF2035" s="418"/>
      <c r="BDG2035" s="418"/>
      <c r="BDH2035" s="418"/>
      <c r="BDI2035" s="418"/>
      <c r="BDJ2035" s="418"/>
      <c r="BDK2035" s="418"/>
      <c r="BDL2035" s="418"/>
      <c r="BDM2035" s="418"/>
      <c r="BDN2035" s="418"/>
      <c r="BDO2035" s="418"/>
      <c r="BDP2035" s="418"/>
      <c r="BDQ2035" s="418"/>
      <c r="BDR2035" s="418"/>
      <c r="BDS2035" s="418"/>
      <c r="BDT2035" s="418"/>
      <c r="BDU2035" s="418"/>
      <c r="BDV2035" s="418"/>
      <c r="BDW2035" s="418"/>
      <c r="BDX2035" s="418"/>
      <c r="BDY2035" s="418"/>
      <c r="BDZ2035" s="418"/>
      <c r="BEA2035" s="418"/>
      <c r="BEB2035" s="418"/>
      <c r="BEC2035" s="418"/>
      <c r="BED2035" s="418"/>
      <c r="BEE2035" s="418"/>
      <c r="BEF2035" s="418"/>
      <c r="BEG2035" s="418"/>
      <c r="BEH2035" s="418"/>
      <c r="BEI2035" s="418"/>
      <c r="BEJ2035" s="418"/>
      <c r="BEK2035" s="418"/>
      <c r="BEL2035" s="418"/>
      <c r="BEM2035" s="418"/>
      <c r="BEN2035" s="418"/>
      <c r="BEO2035" s="418"/>
      <c r="BEP2035" s="418"/>
      <c r="BEQ2035" s="418"/>
      <c r="BER2035" s="418"/>
      <c r="BES2035" s="418"/>
      <c r="BET2035" s="418"/>
      <c r="BEU2035" s="418"/>
      <c r="BEV2035" s="418"/>
      <c r="BEW2035" s="418"/>
      <c r="BEX2035" s="418"/>
      <c r="BEY2035" s="418"/>
      <c r="BEZ2035" s="418"/>
      <c r="BFA2035" s="418"/>
      <c r="BFB2035" s="418"/>
      <c r="BFC2035" s="418"/>
      <c r="BFD2035" s="418"/>
      <c r="BFE2035" s="418"/>
      <c r="BFF2035" s="418"/>
      <c r="BFG2035" s="418"/>
      <c r="BFH2035" s="418"/>
      <c r="BFI2035" s="418"/>
      <c r="BFJ2035" s="418"/>
      <c r="BFK2035" s="418"/>
      <c r="BFL2035" s="418"/>
      <c r="BFM2035" s="418"/>
      <c r="BFN2035" s="418"/>
      <c r="BFO2035" s="418"/>
      <c r="BFP2035" s="418"/>
      <c r="BFQ2035" s="418"/>
      <c r="BFR2035" s="418"/>
      <c r="BFS2035" s="418"/>
      <c r="BFT2035" s="418"/>
      <c r="BFU2035" s="418"/>
      <c r="BFV2035" s="418"/>
      <c r="BFW2035" s="418"/>
      <c r="BFX2035" s="418"/>
      <c r="BFY2035" s="418"/>
      <c r="BFZ2035" s="418"/>
      <c r="BGA2035" s="418"/>
      <c r="BGB2035" s="418"/>
      <c r="BGC2035" s="418"/>
      <c r="BGD2035" s="418"/>
      <c r="BGE2035" s="418"/>
      <c r="BGF2035" s="418"/>
      <c r="BGG2035" s="418"/>
      <c r="BGH2035" s="418"/>
      <c r="BGI2035" s="418"/>
      <c r="BGJ2035" s="418"/>
      <c r="BGK2035" s="418"/>
      <c r="BGL2035" s="418"/>
      <c r="BGM2035" s="418"/>
      <c r="BGN2035" s="418"/>
      <c r="BGO2035" s="418"/>
      <c r="BGP2035" s="418"/>
      <c r="BGQ2035" s="418"/>
      <c r="BGR2035" s="418"/>
      <c r="BGS2035" s="418"/>
      <c r="BGT2035" s="418"/>
      <c r="BGU2035" s="418"/>
      <c r="BGV2035" s="418"/>
      <c r="BGW2035" s="418"/>
      <c r="BGX2035" s="418"/>
      <c r="BGY2035" s="418"/>
      <c r="BGZ2035" s="418"/>
      <c r="BHA2035" s="418"/>
      <c r="BHB2035" s="418"/>
      <c r="BHC2035" s="418"/>
      <c r="BHD2035" s="418"/>
      <c r="BHE2035" s="418"/>
      <c r="BHF2035" s="418"/>
      <c r="BHG2035" s="418"/>
      <c r="BHH2035" s="418"/>
      <c r="BHI2035" s="418"/>
      <c r="BHJ2035" s="418"/>
      <c r="BHK2035" s="418"/>
      <c r="BHL2035" s="418"/>
      <c r="BHM2035" s="418"/>
      <c r="BHN2035" s="418"/>
      <c r="BHO2035" s="418"/>
      <c r="BHP2035" s="418"/>
      <c r="BHQ2035" s="418"/>
      <c r="BHR2035" s="418"/>
      <c r="BHS2035" s="418"/>
      <c r="BHT2035" s="418"/>
      <c r="BHU2035" s="418"/>
      <c r="BHV2035" s="418"/>
      <c r="BHW2035" s="418"/>
      <c r="BHX2035" s="418"/>
      <c r="BHY2035" s="418"/>
      <c r="BHZ2035" s="418"/>
      <c r="BIA2035" s="418"/>
      <c r="BIB2035" s="418"/>
      <c r="BIC2035" s="418"/>
      <c r="BID2035" s="418"/>
      <c r="BIE2035" s="418"/>
      <c r="BIF2035" s="418"/>
      <c r="BIG2035" s="418"/>
      <c r="BIH2035" s="418"/>
      <c r="BII2035" s="418"/>
      <c r="BIJ2035" s="418"/>
      <c r="BIK2035" s="418"/>
      <c r="BIL2035" s="418"/>
      <c r="BIM2035" s="418"/>
      <c r="BIN2035" s="418"/>
      <c r="BIO2035" s="418"/>
      <c r="BIP2035" s="418"/>
      <c r="BIQ2035" s="418"/>
      <c r="BIR2035" s="418"/>
      <c r="BIS2035" s="418"/>
      <c r="BIT2035" s="418"/>
      <c r="BIU2035" s="418"/>
      <c r="BIV2035" s="418"/>
      <c r="BIW2035" s="418"/>
      <c r="BIX2035" s="418"/>
      <c r="BIY2035" s="418"/>
      <c r="BIZ2035" s="418"/>
      <c r="BJA2035" s="418"/>
      <c r="BJB2035" s="418"/>
      <c r="BJC2035" s="418"/>
      <c r="BJD2035" s="418"/>
      <c r="BJE2035" s="418"/>
      <c r="BJF2035" s="418"/>
      <c r="BJG2035" s="418"/>
      <c r="BJH2035" s="418"/>
      <c r="BJI2035" s="418"/>
      <c r="BJJ2035" s="418"/>
      <c r="BJK2035" s="418"/>
      <c r="BJL2035" s="418"/>
      <c r="BJM2035" s="418"/>
      <c r="BJN2035" s="418"/>
      <c r="BJO2035" s="418"/>
      <c r="BJP2035" s="418"/>
      <c r="BJQ2035" s="418"/>
      <c r="BJR2035" s="418"/>
      <c r="BJS2035" s="418"/>
      <c r="BJT2035" s="418"/>
      <c r="BJU2035" s="418"/>
      <c r="BJV2035" s="418"/>
      <c r="BJW2035" s="418"/>
      <c r="BJX2035" s="418"/>
      <c r="BJY2035" s="418"/>
      <c r="BJZ2035" s="418"/>
      <c r="BKA2035" s="418"/>
      <c r="BKB2035" s="418"/>
      <c r="BKC2035" s="418"/>
      <c r="BKD2035" s="418"/>
      <c r="BKE2035" s="418"/>
      <c r="BKF2035" s="418"/>
      <c r="BKG2035" s="418"/>
      <c r="BKH2035" s="418"/>
      <c r="BKI2035" s="418"/>
      <c r="BKJ2035" s="418"/>
      <c r="BKK2035" s="418"/>
      <c r="BKL2035" s="418"/>
      <c r="BKM2035" s="418"/>
      <c r="BKN2035" s="418"/>
      <c r="BKO2035" s="418"/>
      <c r="BKP2035" s="418"/>
      <c r="BKQ2035" s="418"/>
      <c r="BKR2035" s="418"/>
      <c r="BKS2035" s="418"/>
      <c r="BKT2035" s="418"/>
      <c r="BKU2035" s="418"/>
      <c r="BKV2035" s="418"/>
      <c r="BKW2035" s="418"/>
      <c r="BKX2035" s="418"/>
      <c r="BKY2035" s="418"/>
      <c r="BKZ2035" s="418"/>
      <c r="BLA2035" s="418"/>
      <c r="BLB2035" s="418"/>
      <c r="BLC2035" s="418"/>
      <c r="BLD2035" s="418"/>
      <c r="BLE2035" s="418"/>
      <c r="BLF2035" s="418"/>
      <c r="BLG2035" s="418"/>
      <c r="BLH2035" s="418"/>
      <c r="BLI2035" s="418"/>
      <c r="BLJ2035" s="418"/>
      <c r="BLK2035" s="418"/>
      <c r="BLL2035" s="418"/>
      <c r="BLM2035" s="418"/>
      <c r="BLN2035" s="418"/>
      <c r="BLO2035" s="418"/>
      <c r="BLP2035" s="418"/>
      <c r="BLQ2035" s="418"/>
      <c r="BLR2035" s="418"/>
      <c r="BLS2035" s="418"/>
      <c r="BLT2035" s="418"/>
      <c r="BLU2035" s="418"/>
      <c r="BLV2035" s="418"/>
      <c r="BLW2035" s="418"/>
      <c r="BLX2035" s="418"/>
      <c r="BLY2035" s="418"/>
      <c r="BLZ2035" s="418"/>
      <c r="BMA2035" s="418"/>
      <c r="BMB2035" s="418"/>
      <c r="BMC2035" s="418"/>
      <c r="BMD2035" s="418"/>
      <c r="BME2035" s="418"/>
      <c r="BMF2035" s="418"/>
      <c r="BMG2035" s="418"/>
      <c r="BMH2035" s="418"/>
      <c r="BMI2035" s="418"/>
      <c r="BMJ2035" s="418"/>
      <c r="BMK2035" s="418"/>
      <c r="BML2035" s="418"/>
      <c r="BMM2035" s="418"/>
      <c r="BMN2035" s="418"/>
      <c r="BMO2035" s="418"/>
      <c r="BMP2035" s="418"/>
      <c r="BMQ2035" s="418"/>
      <c r="BMR2035" s="418"/>
      <c r="BMS2035" s="418"/>
      <c r="BMT2035" s="418"/>
      <c r="BMU2035" s="418"/>
      <c r="BMV2035" s="418"/>
      <c r="BMW2035" s="418"/>
      <c r="BMX2035" s="418"/>
      <c r="BMY2035" s="418"/>
      <c r="BMZ2035" s="418"/>
      <c r="BNA2035" s="418"/>
      <c r="BNB2035" s="418"/>
      <c r="BNC2035" s="418"/>
      <c r="BND2035" s="418"/>
      <c r="BNE2035" s="418"/>
      <c r="BNF2035" s="418"/>
      <c r="BNG2035" s="418"/>
      <c r="BNH2035" s="418"/>
      <c r="BNI2035" s="418"/>
      <c r="BNJ2035" s="418"/>
      <c r="BNK2035" s="418"/>
      <c r="BNL2035" s="418"/>
      <c r="BNM2035" s="418"/>
      <c r="BNN2035" s="418"/>
      <c r="BNO2035" s="418"/>
      <c r="BNP2035" s="418"/>
      <c r="BNQ2035" s="418"/>
      <c r="BNR2035" s="418"/>
      <c r="BNS2035" s="418"/>
      <c r="BNT2035" s="418"/>
      <c r="BNU2035" s="418"/>
      <c r="BNV2035" s="418"/>
      <c r="BNW2035" s="418"/>
      <c r="BNX2035" s="418"/>
      <c r="BNY2035" s="418"/>
      <c r="BNZ2035" s="418"/>
      <c r="BOA2035" s="418"/>
      <c r="BOB2035" s="418"/>
      <c r="BOC2035" s="418"/>
      <c r="BOD2035" s="418"/>
      <c r="BOE2035" s="418"/>
      <c r="BOF2035" s="418"/>
      <c r="BOG2035" s="418"/>
      <c r="BOH2035" s="418"/>
      <c r="BOI2035" s="418"/>
      <c r="BOJ2035" s="418"/>
      <c r="BOK2035" s="418"/>
      <c r="BOL2035" s="418"/>
      <c r="BOM2035" s="418"/>
      <c r="BON2035" s="418"/>
      <c r="BOO2035" s="418"/>
      <c r="BOP2035" s="418"/>
      <c r="BOQ2035" s="418"/>
      <c r="BOR2035" s="418"/>
      <c r="BOS2035" s="418"/>
      <c r="BOT2035" s="418"/>
      <c r="BOU2035" s="418"/>
      <c r="BOV2035" s="418"/>
      <c r="BOW2035" s="418"/>
      <c r="BOX2035" s="418"/>
      <c r="BOY2035" s="418"/>
      <c r="BOZ2035" s="418"/>
      <c r="BPA2035" s="418"/>
      <c r="BPB2035" s="418"/>
      <c r="BPC2035" s="418"/>
      <c r="BPD2035" s="418"/>
      <c r="BPE2035" s="418"/>
      <c r="BPF2035" s="418"/>
      <c r="BPG2035" s="418"/>
      <c r="BPH2035" s="418"/>
      <c r="BPI2035" s="418"/>
      <c r="BPJ2035" s="418"/>
      <c r="BPK2035" s="418"/>
      <c r="BPL2035" s="418"/>
      <c r="BPM2035" s="418"/>
      <c r="BPN2035" s="418"/>
      <c r="BPO2035" s="418"/>
      <c r="BPP2035" s="418"/>
      <c r="BPQ2035" s="418"/>
      <c r="BPR2035" s="418"/>
      <c r="BPS2035" s="418"/>
      <c r="BPT2035" s="418"/>
      <c r="BPU2035" s="418"/>
      <c r="BPV2035" s="418"/>
      <c r="BPW2035" s="418"/>
      <c r="BPX2035" s="418"/>
      <c r="BPY2035" s="418"/>
      <c r="BPZ2035" s="418"/>
      <c r="BQA2035" s="418"/>
      <c r="BQB2035" s="418"/>
      <c r="BQC2035" s="418"/>
      <c r="BQD2035" s="418"/>
      <c r="BQE2035" s="418"/>
      <c r="BQF2035" s="418"/>
      <c r="BQG2035" s="418"/>
      <c r="BQH2035" s="418"/>
      <c r="BQI2035" s="418"/>
      <c r="BQJ2035" s="418"/>
      <c r="BQK2035" s="418"/>
      <c r="BQL2035" s="418"/>
      <c r="BQM2035" s="418"/>
      <c r="BQN2035" s="418"/>
      <c r="BQO2035" s="418"/>
      <c r="BQP2035" s="418"/>
      <c r="BQQ2035" s="418"/>
      <c r="BQR2035" s="418"/>
      <c r="BQS2035" s="418"/>
      <c r="BQT2035" s="418"/>
      <c r="BQU2035" s="418"/>
      <c r="BQV2035" s="418"/>
      <c r="BQW2035" s="418"/>
      <c r="BQX2035" s="418"/>
      <c r="BQY2035" s="418"/>
      <c r="BQZ2035" s="418"/>
      <c r="BRA2035" s="418"/>
      <c r="BRB2035" s="418"/>
      <c r="BRC2035" s="418"/>
      <c r="BRD2035" s="418"/>
      <c r="BRE2035" s="418"/>
      <c r="BRF2035" s="418"/>
      <c r="BRG2035" s="418"/>
      <c r="BRH2035" s="418"/>
      <c r="BRI2035" s="418"/>
      <c r="BRJ2035" s="418"/>
      <c r="BRK2035" s="418"/>
      <c r="BRL2035" s="418"/>
      <c r="BRM2035" s="418"/>
      <c r="BRN2035" s="418"/>
      <c r="BRO2035" s="418"/>
      <c r="BRP2035" s="418"/>
      <c r="BRQ2035" s="418"/>
      <c r="BRR2035" s="418"/>
      <c r="BRS2035" s="418"/>
      <c r="BRT2035" s="418"/>
      <c r="BRU2035" s="418"/>
      <c r="BRV2035" s="418"/>
      <c r="BRW2035" s="418"/>
      <c r="BRX2035" s="418"/>
      <c r="BRY2035" s="418"/>
      <c r="BRZ2035" s="418"/>
      <c r="BSA2035" s="418"/>
      <c r="BSB2035" s="418"/>
      <c r="BSC2035" s="418"/>
      <c r="BSD2035" s="418"/>
      <c r="BSE2035" s="418"/>
      <c r="BSF2035" s="418"/>
      <c r="BSG2035" s="418"/>
      <c r="BSH2035" s="418"/>
      <c r="BSI2035" s="418"/>
      <c r="BSJ2035" s="418"/>
      <c r="BSK2035" s="418"/>
      <c r="BSL2035" s="418"/>
      <c r="BSM2035" s="418"/>
      <c r="BSN2035" s="418"/>
      <c r="BSO2035" s="418"/>
      <c r="BSP2035" s="418"/>
      <c r="BSQ2035" s="418"/>
      <c r="BSR2035" s="418"/>
      <c r="BSS2035" s="418"/>
      <c r="BST2035" s="418"/>
      <c r="BSU2035" s="418"/>
      <c r="BSV2035" s="418"/>
      <c r="BSW2035" s="418"/>
      <c r="BSX2035" s="418"/>
      <c r="BSY2035" s="418"/>
      <c r="BSZ2035" s="418"/>
      <c r="BTA2035" s="418"/>
      <c r="BTB2035" s="418"/>
      <c r="BTC2035" s="418"/>
      <c r="BTD2035" s="418"/>
      <c r="BTE2035" s="418"/>
      <c r="BTF2035" s="418"/>
      <c r="BTG2035" s="418"/>
      <c r="BTH2035" s="418"/>
      <c r="BTI2035" s="418"/>
      <c r="BTJ2035" s="418"/>
      <c r="BTK2035" s="418"/>
      <c r="BTL2035" s="418"/>
      <c r="BTM2035" s="418"/>
      <c r="BTN2035" s="418"/>
      <c r="BTO2035" s="418"/>
      <c r="BTP2035" s="418"/>
      <c r="BTQ2035" s="418"/>
      <c r="BTR2035" s="418"/>
      <c r="BTS2035" s="418"/>
      <c r="BTT2035" s="418"/>
      <c r="BTU2035" s="418"/>
      <c r="BTV2035" s="418"/>
      <c r="BTW2035" s="418"/>
      <c r="BTX2035" s="418"/>
      <c r="BTY2035" s="418"/>
      <c r="BTZ2035" s="418"/>
      <c r="BUA2035" s="418"/>
      <c r="BUB2035" s="418"/>
      <c r="BUC2035" s="418"/>
      <c r="BUD2035" s="418"/>
      <c r="BUE2035" s="418"/>
      <c r="BUF2035" s="418"/>
      <c r="BUG2035" s="418"/>
      <c r="BUH2035" s="418"/>
      <c r="BUI2035" s="418"/>
      <c r="BUJ2035" s="418"/>
      <c r="BUK2035" s="418"/>
      <c r="BUL2035" s="418"/>
      <c r="BUM2035" s="418"/>
      <c r="BUN2035" s="418"/>
      <c r="BUO2035" s="418"/>
      <c r="BUP2035" s="418"/>
      <c r="BUQ2035" s="418"/>
      <c r="BUR2035" s="418"/>
      <c r="BUS2035" s="418"/>
      <c r="BUT2035" s="418"/>
      <c r="BUU2035" s="418"/>
      <c r="BUV2035" s="418"/>
      <c r="BUW2035" s="418"/>
      <c r="BUX2035" s="418"/>
      <c r="BUY2035" s="418"/>
      <c r="BUZ2035" s="418"/>
      <c r="BVA2035" s="418"/>
      <c r="BVB2035" s="418"/>
      <c r="BVC2035" s="418"/>
      <c r="BVD2035" s="418"/>
      <c r="BVE2035" s="418"/>
      <c r="BVF2035" s="418"/>
      <c r="BVG2035" s="418"/>
      <c r="BVH2035" s="418"/>
      <c r="BVI2035" s="418"/>
      <c r="BVJ2035" s="418"/>
      <c r="BVK2035" s="418"/>
      <c r="BVL2035" s="418"/>
      <c r="BVM2035" s="418"/>
      <c r="BVN2035" s="418"/>
      <c r="BVO2035" s="418"/>
      <c r="BVP2035" s="418"/>
      <c r="BVQ2035" s="418"/>
      <c r="BVR2035" s="418"/>
      <c r="BVS2035" s="418"/>
      <c r="BVT2035" s="418"/>
      <c r="BVU2035" s="418"/>
      <c r="BVV2035" s="418"/>
      <c r="BVW2035" s="418"/>
      <c r="BVX2035" s="418"/>
      <c r="BVY2035" s="418"/>
      <c r="BVZ2035" s="418"/>
      <c r="BWA2035" s="418"/>
      <c r="BWB2035" s="418"/>
      <c r="BWC2035" s="418"/>
      <c r="BWD2035" s="418"/>
      <c r="BWE2035" s="418"/>
      <c r="BWF2035" s="418"/>
      <c r="BWG2035" s="418"/>
      <c r="BWH2035" s="418"/>
      <c r="BWI2035" s="418"/>
      <c r="BWJ2035" s="418"/>
      <c r="BWK2035" s="418"/>
      <c r="BWL2035" s="418"/>
      <c r="BWM2035" s="418"/>
      <c r="BWN2035" s="418"/>
      <c r="BWO2035" s="418"/>
      <c r="BWP2035" s="418"/>
      <c r="BWQ2035" s="418"/>
      <c r="BWR2035" s="418"/>
      <c r="BWS2035" s="418"/>
      <c r="BWT2035" s="418"/>
      <c r="BWU2035" s="418"/>
      <c r="BWV2035" s="418"/>
      <c r="BWW2035" s="418"/>
      <c r="BWX2035" s="418"/>
      <c r="BWY2035" s="418"/>
      <c r="BWZ2035" s="418"/>
      <c r="BXA2035" s="418"/>
      <c r="BXB2035" s="418"/>
      <c r="BXC2035" s="418"/>
      <c r="BXD2035" s="418"/>
      <c r="BXE2035" s="418"/>
      <c r="BXF2035" s="418"/>
      <c r="BXG2035" s="418"/>
      <c r="BXH2035" s="418"/>
      <c r="BXI2035" s="418"/>
      <c r="BXJ2035" s="418"/>
      <c r="BXK2035" s="418"/>
      <c r="BXL2035" s="418"/>
      <c r="BXM2035" s="418"/>
      <c r="BXN2035" s="418"/>
      <c r="BXO2035" s="418"/>
      <c r="BXP2035" s="418"/>
      <c r="BXQ2035" s="418"/>
      <c r="BXR2035" s="418"/>
      <c r="BXS2035" s="418"/>
      <c r="BXT2035" s="418"/>
      <c r="BXU2035" s="418"/>
      <c r="BXV2035" s="418"/>
      <c r="BXW2035" s="418"/>
      <c r="BXX2035" s="418"/>
      <c r="BXY2035" s="418"/>
      <c r="BXZ2035" s="418"/>
      <c r="BYA2035" s="418"/>
      <c r="BYB2035" s="418"/>
      <c r="BYC2035" s="418"/>
      <c r="BYD2035" s="418"/>
      <c r="BYE2035" s="418"/>
      <c r="BYF2035" s="418"/>
      <c r="BYG2035" s="418"/>
      <c r="BYH2035" s="418"/>
      <c r="BYI2035" s="418"/>
      <c r="BYJ2035" s="418"/>
      <c r="BYK2035" s="418"/>
      <c r="BYL2035" s="418"/>
      <c r="BYM2035" s="418"/>
      <c r="BYN2035" s="418"/>
      <c r="BYO2035" s="418"/>
      <c r="BYP2035" s="418"/>
      <c r="BYQ2035" s="418"/>
      <c r="BYR2035" s="418"/>
      <c r="BYS2035" s="418"/>
      <c r="BYT2035" s="418"/>
      <c r="BYU2035" s="418"/>
      <c r="BYV2035" s="418"/>
      <c r="BYW2035" s="418"/>
      <c r="BYX2035" s="418"/>
      <c r="BYY2035" s="418"/>
      <c r="BYZ2035" s="418"/>
      <c r="BZA2035" s="418"/>
      <c r="BZB2035" s="418"/>
      <c r="BZC2035" s="418"/>
      <c r="BZD2035" s="418"/>
      <c r="BZE2035" s="418"/>
      <c r="BZF2035" s="418"/>
      <c r="BZG2035" s="418"/>
      <c r="BZH2035" s="418"/>
      <c r="BZI2035" s="418"/>
      <c r="BZJ2035" s="418"/>
      <c r="BZK2035" s="418"/>
      <c r="BZL2035" s="418"/>
      <c r="BZM2035" s="418"/>
      <c r="BZN2035" s="418"/>
      <c r="BZO2035" s="418"/>
      <c r="BZP2035" s="418"/>
      <c r="BZQ2035" s="418"/>
      <c r="BZR2035" s="418"/>
      <c r="BZS2035" s="418"/>
      <c r="BZT2035" s="418"/>
      <c r="BZU2035" s="418"/>
      <c r="BZV2035" s="418"/>
      <c r="BZW2035" s="418"/>
      <c r="BZX2035" s="418"/>
      <c r="BZY2035" s="418"/>
      <c r="BZZ2035" s="418"/>
      <c r="CAA2035" s="418"/>
      <c r="CAB2035" s="418"/>
      <c r="CAC2035" s="418"/>
      <c r="CAD2035" s="418"/>
      <c r="CAE2035" s="418"/>
      <c r="CAF2035" s="418"/>
      <c r="CAG2035" s="418"/>
      <c r="CAH2035" s="418"/>
      <c r="CAI2035" s="418"/>
      <c r="CAJ2035" s="418"/>
      <c r="CAK2035" s="418"/>
      <c r="CAL2035" s="418"/>
      <c r="CAM2035" s="418"/>
      <c r="CAN2035" s="418"/>
      <c r="CAO2035" s="418"/>
      <c r="CAP2035" s="418"/>
      <c r="CAQ2035" s="418"/>
      <c r="CAR2035" s="418"/>
      <c r="CAS2035" s="418"/>
      <c r="CAT2035" s="418"/>
      <c r="CAU2035" s="418"/>
      <c r="CAV2035" s="418"/>
      <c r="CAW2035" s="418"/>
      <c r="CAX2035" s="418"/>
      <c r="CAY2035" s="418"/>
      <c r="CAZ2035" s="418"/>
      <c r="CBA2035" s="418"/>
      <c r="CBB2035" s="418"/>
      <c r="CBC2035" s="418"/>
      <c r="CBD2035" s="418"/>
      <c r="CBE2035" s="418"/>
      <c r="CBF2035" s="418"/>
      <c r="CBG2035" s="418"/>
      <c r="CBH2035" s="418"/>
      <c r="CBI2035" s="418"/>
      <c r="CBJ2035" s="418"/>
      <c r="CBK2035" s="418"/>
      <c r="CBL2035" s="418"/>
      <c r="CBM2035" s="418"/>
      <c r="CBN2035" s="418"/>
      <c r="CBO2035" s="418"/>
      <c r="CBP2035" s="418"/>
      <c r="CBQ2035" s="418"/>
      <c r="CBR2035" s="418"/>
      <c r="CBS2035" s="418"/>
      <c r="CBT2035" s="418"/>
      <c r="CBU2035" s="418"/>
      <c r="CBV2035" s="418"/>
      <c r="CBW2035" s="418"/>
      <c r="CBX2035" s="418"/>
      <c r="CBY2035" s="418"/>
      <c r="CBZ2035" s="418"/>
      <c r="CCA2035" s="418"/>
      <c r="CCB2035" s="418"/>
      <c r="CCC2035" s="418"/>
      <c r="CCD2035" s="418"/>
      <c r="CCE2035" s="418"/>
      <c r="CCF2035" s="418"/>
      <c r="CCG2035" s="418"/>
      <c r="CCH2035" s="418"/>
      <c r="CCI2035" s="418"/>
      <c r="CCJ2035" s="418"/>
      <c r="CCK2035" s="418"/>
      <c r="CCL2035" s="418"/>
      <c r="CCM2035" s="418"/>
      <c r="CCN2035" s="418"/>
      <c r="CCO2035" s="418"/>
      <c r="CCP2035" s="418"/>
      <c r="CCQ2035" s="418"/>
      <c r="CCR2035" s="418"/>
      <c r="CCS2035" s="418"/>
      <c r="CCT2035" s="418"/>
      <c r="CCU2035" s="418"/>
      <c r="CCV2035" s="418"/>
      <c r="CCW2035" s="418"/>
      <c r="CCX2035" s="418"/>
      <c r="CCY2035" s="418"/>
      <c r="CCZ2035" s="418"/>
      <c r="CDA2035" s="418"/>
      <c r="CDB2035" s="418"/>
      <c r="CDC2035" s="418"/>
      <c r="CDD2035" s="418"/>
      <c r="CDE2035" s="418"/>
      <c r="CDF2035" s="418"/>
      <c r="CDG2035" s="418"/>
      <c r="CDH2035" s="418"/>
      <c r="CDI2035" s="418"/>
      <c r="CDJ2035" s="418"/>
      <c r="CDK2035" s="418"/>
      <c r="CDL2035" s="418"/>
      <c r="CDM2035" s="418"/>
      <c r="CDN2035" s="418"/>
      <c r="CDO2035" s="418"/>
      <c r="CDP2035" s="418"/>
      <c r="CDQ2035" s="418"/>
      <c r="CDR2035" s="418"/>
      <c r="CDS2035" s="418"/>
      <c r="CDT2035" s="418"/>
      <c r="CDU2035" s="418"/>
      <c r="CDV2035" s="418"/>
      <c r="CDW2035" s="418"/>
      <c r="CDX2035" s="418"/>
      <c r="CDY2035" s="418"/>
      <c r="CDZ2035" s="418"/>
      <c r="CEA2035" s="418"/>
      <c r="CEB2035" s="418"/>
      <c r="CEC2035" s="418"/>
      <c r="CED2035" s="418"/>
      <c r="CEE2035" s="418"/>
      <c r="CEF2035" s="418"/>
      <c r="CEG2035" s="418"/>
      <c r="CEH2035" s="418"/>
      <c r="CEI2035" s="418"/>
      <c r="CEJ2035" s="418"/>
      <c r="CEK2035" s="418"/>
      <c r="CEL2035" s="418"/>
      <c r="CEM2035" s="418"/>
      <c r="CEN2035" s="418"/>
      <c r="CEO2035" s="418"/>
      <c r="CEP2035" s="418"/>
      <c r="CEQ2035" s="418"/>
      <c r="CER2035" s="418"/>
      <c r="CES2035" s="418"/>
      <c r="CET2035" s="418"/>
      <c r="CEU2035" s="418"/>
      <c r="CEV2035" s="418"/>
      <c r="CEW2035" s="418"/>
      <c r="CEX2035" s="418"/>
      <c r="CEY2035" s="418"/>
      <c r="CEZ2035" s="418"/>
      <c r="CFA2035" s="418"/>
      <c r="CFB2035" s="418"/>
      <c r="CFC2035" s="418"/>
      <c r="CFD2035" s="418"/>
      <c r="CFE2035" s="418"/>
      <c r="CFF2035" s="418"/>
      <c r="CFG2035" s="418"/>
      <c r="CFH2035" s="418"/>
      <c r="CFI2035" s="418"/>
      <c r="CFJ2035" s="418"/>
      <c r="CFK2035" s="418"/>
      <c r="CFL2035" s="418"/>
      <c r="CFM2035" s="418"/>
      <c r="CFN2035" s="418"/>
      <c r="CFO2035" s="418"/>
      <c r="CFP2035" s="418"/>
      <c r="CFQ2035" s="418"/>
      <c r="CFR2035" s="418"/>
      <c r="CFS2035" s="418"/>
      <c r="CFT2035" s="418"/>
      <c r="CFU2035" s="418"/>
      <c r="CFV2035" s="418"/>
      <c r="CFW2035" s="418"/>
      <c r="CFX2035" s="418"/>
      <c r="CFY2035" s="418"/>
      <c r="CFZ2035" s="418"/>
      <c r="CGA2035" s="418"/>
      <c r="CGB2035" s="418"/>
      <c r="CGC2035" s="418"/>
      <c r="CGD2035" s="418"/>
      <c r="CGE2035" s="418"/>
      <c r="CGF2035" s="418"/>
      <c r="CGG2035" s="418"/>
      <c r="CGH2035" s="418"/>
      <c r="CGI2035" s="418"/>
      <c r="CGJ2035" s="418"/>
      <c r="CGK2035" s="418"/>
      <c r="CGL2035" s="418"/>
      <c r="CGM2035" s="418"/>
      <c r="CGN2035" s="418"/>
      <c r="CGO2035" s="418"/>
      <c r="CGP2035" s="418"/>
      <c r="CGQ2035" s="418"/>
      <c r="CGR2035" s="418"/>
      <c r="CGS2035" s="418"/>
      <c r="CGT2035" s="418"/>
      <c r="CGU2035" s="418"/>
      <c r="CGV2035" s="418"/>
      <c r="CGW2035" s="418"/>
      <c r="CGX2035" s="418"/>
      <c r="CGY2035" s="418"/>
      <c r="CGZ2035" s="418"/>
      <c r="CHA2035" s="418"/>
      <c r="CHB2035" s="418"/>
      <c r="CHC2035" s="418"/>
      <c r="CHD2035" s="418"/>
      <c r="CHE2035" s="418"/>
      <c r="CHF2035" s="418"/>
      <c r="CHG2035" s="418"/>
      <c r="CHH2035" s="418"/>
      <c r="CHI2035" s="418"/>
      <c r="CHJ2035" s="418"/>
      <c r="CHK2035" s="418"/>
      <c r="CHL2035" s="418"/>
      <c r="CHM2035" s="418"/>
      <c r="CHN2035" s="418"/>
      <c r="CHO2035" s="418"/>
      <c r="CHP2035" s="418"/>
      <c r="CHQ2035" s="418"/>
      <c r="CHR2035" s="418"/>
      <c r="CHS2035" s="418"/>
      <c r="CHT2035" s="418"/>
      <c r="CHU2035" s="418"/>
      <c r="CHV2035" s="418"/>
      <c r="CHW2035" s="418"/>
    </row>
    <row r="2036" spans="1:2259" s="567" customFormat="1" ht="18" customHeight="1" thickBot="1" x14ac:dyDescent="0.3">
      <c r="A2036" s="394"/>
      <c r="B2036" s="90"/>
      <c r="C2036" s="227"/>
      <c r="D2036" s="355"/>
      <c r="E2036" s="438"/>
      <c r="F2036" s="94"/>
      <c r="G2036" s="95"/>
      <c r="H2036" s="96">
        <v>1541</v>
      </c>
      <c r="I2036" s="97"/>
      <c r="J2036" s="95">
        <v>1000</v>
      </c>
      <c r="K2036" s="99"/>
      <c r="L2036" s="99"/>
      <c r="M2036" s="99"/>
      <c r="N2036" s="98"/>
      <c r="O2036" s="99">
        <f t="shared" si="352"/>
        <v>0</v>
      </c>
      <c r="P2036" s="100">
        <f t="shared" si="349"/>
        <v>0</v>
      </c>
      <c r="Q2036" s="356"/>
      <c r="R2036" s="101" t="s">
        <v>2636</v>
      </c>
      <c r="S2036" s="95">
        <v>1000</v>
      </c>
      <c r="T2036" s="99">
        <v>51</v>
      </c>
      <c r="U2036" s="99">
        <v>52</v>
      </c>
      <c r="V2036" s="99">
        <v>29</v>
      </c>
      <c r="W2036" s="98"/>
      <c r="X2036" s="99">
        <f t="shared" si="353"/>
        <v>44</v>
      </c>
      <c r="Y2036" s="100">
        <f t="shared" si="348"/>
        <v>2.8925599999999999E-2</v>
      </c>
      <c r="Z2036" s="102"/>
      <c r="AA2036" s="73">
        <f t="shared" si="354"/>
        <v>2.8925599999999999E-2</v>
      </c>
      <c r="AB2036" s="831">
        <f t="shared" si="350"/>
        <v>971.07439999999997</v>
      </c>
      <c r="AC2036" s="418"/>
      <c r="AD2036" s="418"/>
      <c r="AE2036" s="418"/>
      <c r="AF2036" s="418"/>
      <c r="AG2036" s="418"/>
      <c r="AH2036" s="418"/>
      <c r="AI2036" s="418"/>
      <c r="AJ2036" s="418"/>
      <c r="AK2036" s="418"/>
      <c r="AL2036" s="418"/>
      <c r="AM2036" s="418"/>
      <c r="AN2036" s="418"/>
      <c r="AO2036" s="418"/>
      <c r="AP2036" s="418"/>
      <c r="AQ2036" s="418"/>
      <c r="AR2036" s="418"/>
      <c r="AS2036" s="418"/>
      <c r="AT2036" s="418"/>
      <c r="AU2036" s="418"/>
      <c r="AV2036" s="418"/>
      <c r="AW2036" s="418"/>
      <c r="AX2036" s="418"/>
      <c r="AY2036" s="418"/>
      <c r="AZ2036" s="418"/>
      <c r="BA2036" s="418"/>
      <c r="BB2036" s="418"/>
      <c r="BC2036" s="418"/>
      <c r="BD2036" s="418"/>
      <c r="BE2036" s="418"/>
      <c r="BF2036" s="418"/>
      <c r="BG2036" s="418"/>
      <c r="BH2036" s="418"/>
      <c r="BI2036" s="418"/>
      <c r="BJ2036" s="418"/>
      <c r="BK2036" s="418"/>
      <c r="BL2036" s="418"/>
      <c r="BM2036" s="418"/>
      <c r="BN2036" s="418"/>
      <c r="BO2036" s="418"/>
      <c r="BP2036" s="418"/>
      <c r="BQ2036" s="418"/>
      <c r="BR2036" s="418"/>
      <c r="BS2036" s="418"/>
      <c r="BT2036" s="418"/>
      <c r="BU2036" s="418"/>
      <c r="BV2036" s="418"/>
      <c r="BW2036" s="418"/>
      <c r="BX2036" s="418"/>
      <c r="BY2036" s="418"/>
      <c r="BZ2036" s="418"/>
      <c r="CA2036" s="418"/>
      <c r="CB2036" s="418"/>
      <c r="CC2036" s="418"/>
      <c r="CD2036" s="418"/>
      <c r="CE2036" s="418"/>
      <c r="CF2036" s="418"/>
      <c r="CG2036" s="418"/>
      <c r="CH2036" s="418"/>
      <c r="CI2036" s="418"/>
      <c r="CJ2036" s="418"/>
      <c r="CK2036" s="418"/>
      <c r="CL2036" s="418"/>
      <c r="CM2036" s="418"/>
      <c r="CN2036" s="418"/>
      <c r="CO2036" s="418"/>
      <c r="CP2036" s="418"/>
      <c r="CQ2036" s="418"/>
      <c r="CR2036" s="418"/>
      <c r="CS2036" s="418"/>
      <c r="CT2036" s="418"/>
      <c r="CU2036" s="418"/>
      <c r="CV2036" s="418"/>
      <c r="CW2036" s="418"/>
      <c r="CX2036" s="418"/>
      <c r="CY2036" s="418"/>
      <c r="CZ2036" s="418"/>
      <c r="DA2036" s="418"/>
      <c r="DB2036" s="418"/>
      <c r="DC2036" s="418"/>
      <c r="DD2036" s="418"/>
      <c r="DE2036" s="418"/>
      <c r="DF2036" s="418"/>
      <c r="DG2036" s="418"/>
      <c r="DH2036" s="418"/>
      <c r="DI2036" s="418"/>
      <c r="DJ2036" s="418"/>
      <c r="DK2036" s="418"/>
      <c r="DL2036" s="418"/>
      <c r="DM2036" s="418"/>
      <c r="DN2036" s="418"/>
      <c r="DO2036" s="418"/>
      <c r="DP2036" s="418"/>
      <c r="DQ2036" s="418"/>
      <c r="DR2036" s="418"/>
      <c r="DS2036" s="418"/>
      <c r="DT2036" s="418"/>
      <c r="DU2036" s="418"/>
      <c r="DV2036" s="418"/>
      <c r="DW2036" s="418"/>
      <c r="DX2036" s="418"/>
      <c r="DY2036" s="418"/>
      <c r="DZ2036" s="418"/>
      <c r="EA2036" s="418"/>
      <c r="EB2036" s="418"/>
      <c r="EC2036" s="418"/>
      <c r="ED2036" s="418"/>
      <c r="EE2036" s="418"/>
      <c r="EF2036" s="418"/>
      <c r="EG2036" s="418"/>
      <c r="EH2036" s="418"/>
      <c r="EI2036" s="418"/>
      <c r="EJ2036" s="418"/>
      <c r="EK2036" s="418"/>
      <c r="EL2036" s="418"/>
      <c r="EM2036" s="418"/>
      <c r="EN2036" s="418"/>
      <c r="EO2036" s="418"/>
      <c r="EP2036" s="418"/>
      <c r="EQ2036" s="418"/>
      <c r="ER2036" s="418"/>
      <c r="ES2036" s="418"/>
      <c r="ET2036" s="418"/>
      <c r="EU2036" s="418"/>
      <c r="EV2036" s="418"/>
      <c r="EW2036" s="418"/>
      <c r="EX2036" s="418"/>
      <c r="EY2036" s="418"/>
      <c r="EZ2036" s="418"/>
      <c r="FA2036" s="418"/>
      <c r="FB2036" s="418"/>
      <c r="FC2036" s="418"/>
      <c r="FD2036" s="418"/>
      <c r="FE2036" s="418"/>
      <c r="FF2036" s="418"/>
      <c r="FG2036" s="418"/>
      <c r="FH2036" s="418"/>
      <c r="FI2036" s="418"/>
      <c r="FJ2036" s="418"/>
      <c r="FK2036" s="418"/>
      <c r="FL2036" s="418"/>
      <c r="FM2036" s="418"/>
      <c r="FN2036" s="418"/>
      <c r="FO2036" s="418"/>
      <c r="FP2036" s="418"/>
      <c r="FQ2036" s="418"/>
      <c r="FR2036" s="418"/>
      <c r="FS2036" s="418"/>
      <c r="FT2036" s="418"/>
      <c r="FU2036" s="418"/>
      <c r="FV2036" s="418"/>
      <c r="FW2036" s="418"/>
      <c r="FX2036" s="418"/>
      <c r="FY2036" s="418"/>
      <c r="FZ2036" s="418"/>
      <c r="GA2036" s="418"/>
      <c r="GB2036" s="418"/>
      <c r="GC2036" s="418"/>
      <c r="GD2036" s="418"/>
      <c r="GE2036" s="418"/>
      <c r="GF2036" s="418"/>
      <c r="GG2036" s="418"/>
      <c r="GH2036" s="418"/>
      <c r="GI2036" s="418"/>
      <c r="GJ2036" s="418"/>
      <c r="GK2036" s="418"/>
      <c r="GL2036" s="418"/>
      <c r="GM2036" s="418"/>
      <c r="GN2036" s="418"/>
      <c r="GO2036" s="418"/>
      <c r="GP2036" s="418"/>
      <c r="GQ2036" s="418"/>
      <c r="GR2036" s="418"/>
      <c r="GS2036" s="418"/>
      <c r="GT2036" s="418"/>
      <c r="GU2036" s="418"/>
      <c r="GV2036" s="418"/>
      <c r="GW2036" s="418"/>
      <c r="GX2036" s="418"/>
      <c r="GY2036" s="418"/>
      <c r="GZ2036" s="418"/>
      <c r="HA2036" s="418"/>
      <c r="HB2036" s="418"/>
      <c r="HC2036" s="418"/>
      <c r="HD2036" s="418"/>
      <c r="HE2036" s="418"/>
      <c r="HF2036" s="418"/>
      <c r="HG2036" s="418"/>
      <c r="HH2036" s="418"/>
      <c r="HI2036" s="418"/>
      <c r="HJ2036" s="418"/>
      <c r="HK2036" s="418"/>
      <c r="HL2036" s="418"/>
      <c r="HM2036" s="418"/>
      <c r="HN2036" s="418"/>
      <c r="HO2036" s="418"/>
      <c r="HP2036" s="418"/>
      <c r="HQ2036" s="418"/>
      <c r="HR2036" s="418"/>
      <c r="HS2036" s="418"/>
      <c r="HT2036" s="418"/>
      <c r="HU2036" s="418"/>
      <c r="HV2036" s="418"/>
      <c r="HW2036" s="418"/>
      <c r="HX2036" s="418"/>
      <c r="HY2036" s="418"/>
      <c r="HZ2036" s="418"/>
      <c r="IA2036" s="418"/>
      <c r="IB2036" s="418"/>
      <c r="IC2036" s="418"/>
      <c r="ID2036" s="418"/>
      <c r="IE2036" s="418"/>
      <c r="IF2036" s="418"/>
      <c r="IG2036" s="418"/>
      <c r="IH2036" s="418"/>
      <c r="II2036" s="418"/>
      <c r="IJ2036" s="418"/>
      <c r="IK2036" s="418"/>
      <c r="IL2036" s="418"/>
      <c r="IM2036" s="418"/>
      <c r="IN2036" s="418"/>
      <c r="IO2036" s="418"/>
      <c r="IP2036" s="418"/>
      <c r="IQ2036" s="418"/>
      <c r="IR2036" s="418"/>
      <c r="IS2036" s="418"/>
      <c r="IT2036" s="418"/>
      <c r="IU2036" s="418"/>
      <c r="IV2036" s="418"/>
      <c r="IW2036" s="418"/>
      <c r="IX2036" s="418"/>
      <c r="IY2036" s="418"/>
      <c r="IZ2036" s="418"/>
      <c r="JA2036" s="418"/>
      <c r="JB2036" s="418"/>
      <c r="JC2036" s="418"/>
      <c r="JD2036" s="418"/>
      <c r="JE2036" s="418"/>
      <c r="JF2036" s="418"/>
      <c r="JG2036" s="418"/>
      <c r="JH2036" s="418"/>
      <c r="JI2036" s="418"/>
      <c r="JJ2036" s="418"/>
      <c r="JK2036" s="418"/>
      <c r="JL2036" s="418"/>
      <c r="JM2036" s="418"/>
      <c r="JN2036" s="418"/>
      <c r="JO2036" s="418"/>
      <c r="JP2036" s="418"/>
      <c r="JQ2036" s="418"/>
      <c r="JR2036" s="418"/>
      <c r="JS2036" s="418"/>
      <c r="JT2036" s="418"/>
      <c r="JU2036" s="418"/>
      <c r="JV2036" s="418"/>
      <c r="JW2036" s="418"/>
      <c r="JX2036" s="418"/>
      <c r="JY2036" s="418"/>
      <c r="JZ2036" s="418"/>
      <c r="KA2036" s="418"/>
      <c r="KB2036" s="418"/>
      <c r="KC2036" s="418"/>
      <c r="KD2036" s="418"/>
      <c r="KE2036" s="418"/>
      <c r="KF2036" s="418"/>
      <c r="KG2036" s="418"/>
      <c r="KH2036" s="418"/>
      <c r="KI2036" s="418"/>
      <c r="KJ2036" s="418"/>
      <c r="KK2036" s="418"/>
      <c r="KL2036" s="418"/>
      <c r="KM2036" s="418"/>
      <c r="KN2036" s="418"/>
      <c r="KO2036" s="418"/>
      <c r="KP2036" s="418"/>
      <c r="KQ2036" s="418"/>
      <c r="KR2036" s="418"/>
      <c r="KS2036" s="418"/>
      <c r="KT2036" s="418"/>
      <c r="KU2036" s="418"/>
      <c r="KV2036" s="418"/>
      <c r="KW2036" s="418"/>
      <c r="KX2036" s="418"/>
      <c r="KY2036" s="418"/>
      <c r="KZ2036" s="418"/>
      <c r="LA2036" s="418"/>
      <c r="LB2036" s="418"/>
      <c r="LC2036" s="418"/>
      <c r="LD2036" s="418"/>
      <c r="LE2036" s="418"/>
      <c r="LF2036" s="418"/>
      <c r="LG2036" s="418"/>
      <c r="LH2036" s="418"/>
      <c r="LI2036" s="418"/>
      <c r="LJ2036" s="418"/>
      <c r="LK2036" s="418"/>
      <c r="LL2036" s="418"/>
      <c r="LM2036" s="418"/>
      <c r="LN2036" s="418"/>
      <c r="LO2036" s="418"/>
      <c r="LP2036" s="418"/>
      <c r="LQ2036" s="418"/>
      <c r="LR2036" s="418"/>
      <c r="LS2036" s="418"/>
      <c r="LT2036" s="418"/>
      <c r="LU2036" s="418"/>
      <c r="LV2036" s="418"/>
      <c r="LW2036" s="418"/>
      <c r="LX2036" s="418"/>
      <c r="LY2036" s="418"/>
      <c r="LZ2036" s="418"/>
      <c r="MA2036" s="418"/>
      <c r="MB2036" s="418"/>
      <c r="MC2036" s="418"/>
      <c r="MD2036" s="418"/>
      <c r="ME2036" s="418"/>
      <c r="MF2036" s="418"/>
      <c r="MG2036" s="418"/>
      <c r="MH2036" s="418"/>
      <c r="MI2036" s="418"/>
      <c r="MJ2036" s="418"/>
      <c r="MK2036" s="418"/>
      <c r="ML2036" s="418"/>
      <c r="MM2036" s="418"/>
      <c r="MN2036" s="418"/>
      <c r="MO2036" s="418"/>
      <c r="MP2036" s="418"/>
      <c r="MQ2036" s="418"/>
      <c r="MR2036" s="418"/>
      <c r="MS2036" s="418"/>
      <c r="MT2036" s="418"/>
      <c r="MU2036" s="418"/>
      <c r="MV2036" s="418"/>
      <c r="MW2036" s="418"/>
      <c r="MX2036" s="418"/>
      <c r="MY2036" s="418"/>
      <c r="MZ2036" s="418"/>
      <c r="NA2036" s="418"/>
      <c r="NB2036" s="418"/>
      <c r="NC2036" s="418"/>
      <c r="ND2036" s="418"/>
      <c r="NE2036" s="418"/>
      <c r="NF2036" s="418"/>
      <c r="NG2036" s="418"/>
      <c r="NH2036" s="418"/>
      <c r="NI2036" s="418"/>
      <c r="NJ2036" s="418"/>
      <c r="NK2036" s="418"/>
      <c r="NL2036" s="418"/>
      <c r="NM2036" s="418"/>
      <c r="NN2036" s="418"/>
      <c r="NO2036" s="418"/>
      <c r="NP2036" s="418"/>
      <c r="NQ2036" s="418"/>
      <c r="NR2036" s="418"/>
      <c r="NS2036" s="418"/>
      <c r="NT2036" s="418"/>
      <c r="NU2036" s="418"/>
      <c r="NV2036" s="418"/>
      <c r="NW2036" s="418"/>
      <c r="NX2036" s="418"/>
      <c r="NY2036" s="418"/>
      <c r="NZ2036" s="418"/>
      <c r="OA2036" s="418"/>
      <c r="OB2036" s="418"/>
      <c r="OC2036" s="418"/>
      <c r="OD2036" s="418"/>
      <c r="OE2036" s="418"/>
      <c r="OF2036" s="418"/>
      <c r="OG2036" s="418"/>
      <c r="OH2036" s="418"/>
      <c r="OI2036" s="418"/>
      <c r="OJ2036" s="418"/>
      <c r="OK2036" s="418"/>
      <c r="OL2036" s="418"/>
      <c r="OM2036" s="418"/>
      <c r="ON2036" s="418"/>
      <c r="OO2036" s="418"/>
      <c r="OP2036" s="418"/>
      <c r="OQ2036" s="418"/>
      <c r="OR2036" s="418"/>
      <c r="OS2036" s="418"/>
      <c r="OT2036" s="418"/>
      <c r="OU2036" s="418"/>
      <c r="OV2036" s="418"/>
      <c r="OW2036" s="418"/>
      <c r="OX2036" s="418"/>
      <c r="OY2036" s="418"/>
      <c r="OZ2036" s="418"/>
      <c r="PA2036" s="418"/>
      <c r="PB2036" s="418"/>
      <c r="PC2036" s="418"/>
      <c r="PD2036" s="418"/>
      <c r="PE2036" s="418"/>
      <c r="PF2036" s="418"/>
      <c r="PG2036" s="418"/>
      <c r="PH2036" s="418"/>
      <c r="PI2036" s="418"/>
      <c r="PJ2036" s="418"/>
      <c r="PK2036" s="418"/>
      <c r="PL2036" s="418"/>
      <c r="PM2036" s="418"/>
      <c r="PN2036" s="418"/>
      <c r="PO2036" s="418"/>
      <c r="PP2036" s="418"/>
      <c r="PQ2036" s="418"/>
      <c r="PR2036" s="418"/>
      <c r="PS2036" s="418"/>
      <c r="PT2036" s="418"/>
      <c r="PU2036" s="418"/>
      <c r="PV2036" s="418"/>
      <c r="PW2036" s="418"/>
      <c r="PX2036" s="418"/>
      <c r="PY2036" s="418"/>
      <c r="PZ2036" s="418"/>
      <c r="QA2036" s="418"/>
      <c r="QB2036" s="418"/>
      <c r="QC2036" s="418"/>
      <c r="QD2036" s="418"/>
      <c r="QE2036" s="418"/>
      <c r="QF2036" s="418"/>
      <c r="QG2036" s="418"/>
      <c r="QH2036" s="418"/>
      <c r="QI2036" s="418"/>
      <c r="QJ2036" s="418"/>
      <c r="QK2036" s="418"/>
      <c r="QL2036" s="418"/>
      <c r="QM2036" s="418"/>
      <c r="QN2036" s="418"/>
      <c r="QO2036" s="418"/>
      <c r="QP2036" s="418"/>
      <c r="QQ2036" s="418"/>
      <c r="QR2036" s="418"/>
      <c r="QS2036" s="418"/>
      <c r="QT2036" s="418"/>
      <c r="QU2036" s="418"/>
      <c r="QV2036" s="418"/>
      <c r="QW2036" s="418"/>
      <c r="QX2036" s="418"/>
      <c r="QY2036" s="418"/>
      <c r="QZ2036" s="418"/>
      <c r="RA2036" s="418"/>
      <c r="RB2036" s="418"/>
      <c r="RC2036" s="418"/>
      <c r="RD2036" s="418"/>
      <c r="RE2036" s="418"/>
      <c r="RF2036" s="418"/>
      <c r="RG2036" s="418"/>
      <c r="RH2036" s="418"/>
      <c r="RI2036" s="418"/>
      <c r="RJ2036" s="418"/>
      <c r="RK2036" s="418"/>
      <c r="RL2036" s="418"/>
      <c r="RM2036" s="418"/>
      <c r="RN2036" s="418"/>
      <c r="RO2036" s="418"/>
      <c r="RP2036" s="418"/>
      <c r="RQ2036" s="418"/>
      <c r="RR2036" s="418"/>
      <c r="RS2036" s="418"/>
      <c r="RT2036" s="418"/>
      <c r="RU2036" s="418"/>
      <c r="RV2036" s="418"/>
      <c r="RW2036" s="418"/>
      <c r="RX2036" s="418"/>
      <c r="RY2036" s="418"/>
      <c r="RZ2036" s="418"/>
      <c r="SA2036" s="418"/>
      <c r="SB2036" s="418"/>
      <c r="SC2036" s="418"/>
      <c r="SD2036" s="418"/>
      <c r="SE2036" s="418"/>
      <c r="SF2036" s="418"/>
      <c r="SG2036" s="418"/>
      <c r="SH2036" s="418"/>
      <c r="SI2036" s="418"/>
      <c r="SJ2036" s="418"/>
      <c r="SK2036" s="418"/>
      <c r="SL2036" s="418"/>
      <c r="SM2036" s="418"/>
      <c r="SN2036" s="418"/>
      <c r="SO2036" s="418"/>
      <c r="SP2036" s="418"/>
      <c r="SQ2036" s="418"/>
      <c r="SR2036" s="418"/>
      <c r="SS2036" s="418"/>
      <c r="ST2036" s="418"/>
      <c r="SU2036" s="418"/>
      <c r="SV2036" s="418"/>
      <c r="SW2036" s="418"/>
      <c r="SX2036" s="418"/>
      <c r="SY2036" s="418"/>
      <c r="SZ2036" s="418"/>
      <c r="TA2036" s="418"/>
      <c r="TB2036" s="418"/>
      <c r="TC2036" s="418"/>
      <c r="TD2036" s="418"/>
      <c r="TE2036" s="418"/>
      <c r="TF2036" s="418"/>
      <c r="TG2036" s="418"/>
      <c r="TH2036" s="418"/>
      <c r="TI2036" s="418"/>
      <c r="TJ2036" s="418"/>
      <c r="TK2036" s="418"/>
      <c r="TL2036" s="418"/>
      <c r="TM2036" s="418"/>
      <c r="TN2036" s="418"/>
      <c r="TO2036" s="418"/>
      <c r="TP2036" s="418"/>
      <c r="TQ2036" s="418"/>
      <c r="TR2036" s="418"/>
      <c r="TS2036" s="418"/>
      <c r="TT2036" s="418"/>
      <c r="TU2036" s="418"/>
      <c r="TV2036" s="418"/>
      <c r="TW2036" s="418"/>
      <c r="TX2036" s="418"/>
      <c r="TY2036" s="418"/>
      <c r="TZ2036" s="418"/>
      <c r="UA2036" s="418"/>
      <c r="UB2036" s="418"/>
      <c r="UC2036" s="418"/>
      <c r="UD2036" s="418"/>
      <c r="UE2036" s="418"/>
      <c r="UF2036" s="418"/>
      <c r="UG2036" s="418"/>
      <c r="UH2036" s="418"/>
      <c r="UI2036" s="418"/>
      <c r="UJ2036" s="418"/>
      <c r="UK2036" s="418"/>
      <c r="UL2036" s="418"/>
      <c r="UM2036" s="418"/>
      <c r="UN2036" s="418"/>
      <c r="UO2036" s="418"/>
      <c r="UP2036" s="418"/>
      <c r="UQ2036" s="418"/>
      <c r="UR2036" s="418"/>
      <c r="US2036" s="418"/>
      <c r="UT2036" s="418"/>
      <c r="UU2036" s="418"/>
      <c r="UV2036" s="418"/>
      <c r="UW2036" s="418"/>
      <c r="UX2036" s="418"/>
      <c r="UY2036" s="418"/>
      <c r="UZ2036" s="418"/>
      <c r="VA2036" s="418"/>
      <c r="VB2036" s="418"/>
      <c r="VC2036" s="418"/>
      <c r="VD2036" s="418"/>
      <c r="VE2036" s="418"/>
      <c r="VF2036" s="418"/>
      <c r="VG2036" s="418"/>
      <c r="VH2036" s="418"/>
      <c r="VI2036" s="418"/>
      <c r="VJ2036" s="418"/>
      <c r="VK2036" s="418"/>
      <c r="VL2036" s="418"/>
      <c r="VM2036" s="418"/>
      <c r="VN2036" s="418"/>
      <c r="VO2036" s="418"/>
      <c r="VP2036" s="418"/>
      <c r="VQ2036" s="418"/>
      <c r="VR2036" s="418"/>
      <c r="VS2036" s="418"/>
      <c r="VT2036" s="418"/>
      <c r="VU2036" s="418"/>
      <c r="VV2036" s="418"/>
      <c r="VW2036" s="418"/>
      <c r="VX2036" s="418"/>
      <c r="VY2036" s="418"/>
      <c r="VZ2036" s="418"/>
      <c r="WA2036" s="418"/>
      <c r="WB2036" s="418"/>
      <c r="WC2036" s="418"/>
      <c r="WD2036" s="418"/>
      <c r="WE2036" s="418"/>
      <c r="WF2036" s="418"/>
      <c r="WG2036" s="418"/>
      <c r="WH2036" s="418"/>
      <c r="WI2036" s="418"/>
      <c r="WJ2036" s="418"/>
      <c r="WK2036" s="418"/>
      <c r="WL2036" s="418"/>
      <c r="WM2036" s="418"/>
      <c r="WN2036" s="418"/>
      <c r="WO2036" s="418"/>
      <c r="WP2036" s="418"/>
      <c r="WQ2036" s="418"/>
      <c r="WR2036" s="418"/>
      <c r="WS2036" s="418"/>
      <c r="WT2036" s="418"/>
      <c r="WU2036" s="418"/>
      <c r="WV2036" s="418"/>
      <c r="WW2036" s="418"/>
      <c r="WX2036" s="418"/>
      <c r="WY2036" s="418"/>
      <c r="WZ2036" s="418"/>
      <c r="XA2036" s="418"/>
      <c r="XB2036" s="418"/>
      <c r="XC2036" s="418"/>
      <c r="XD2036" s="418"/>
      <c r="XE2036" s="418"/>
      <c r="XF2036" s="418"/>
      <c r="XG2036" s="418"/>
      <c r="XH2036" s="418"/>
      <c r="XI2036" s="418"/>
      <c r="XJ2036" s="418"/>
      <c r="XK2036" s="418"/>
      <c r="XL2036" s="418"/>
      <c r="XM2036" s="418"/>
      <c r="XN2036" s="418"/>
      <c r="XO2036" s="418"/>
      <c r="XP2036" s="418"/>
      <c r="XQ2036" s="418"/>
      <c r="XR2036" s="418"/>
      <c r="XS2036" s="418"/>
      <c r="XT2036" s="418"/>
      <c r="XU2036" s="418"/>
      <c r="XV2036" s="418"/>
      <c r="XW2036" s="418"/>
      <c r="XX2036" s="418"/>
      <c r="XY2036" s="418"/>
      <c r="XZ2036" s="418"/>
      <c r="YA2036" s="418"/>
      <c r="YB2036" s="418"/>
      <c r="YC2036" s="418"/>
      <c r="YD2036" s="418"/>
      <c r="YE2036" s="418"/>
      <c r="YF2036" s="418"/>
      <c r="YG2036" s="418"/>
      <c r="YH2036" s="418"/>
      <c r="YI2036" s="418"/>
      <c r="YJ2036" s="418"/>
      <c r="YK2036" s="418"/>
      <c r="YL2036" s="418"/>
      <c r="YM2036" s="418"/>
      <c r="YN2036" s="418"/>
      <c r="YO2036" s="418"/>
      <c r="YP2036" s="418"/>
      <c r="YQ2036" s="418"/>
      <c r="YR2036" s="418"/>
      <c r="YS2036" s="418"/>
      <c r="YT2036" s="418"/>
      <c r="YU2036" s="418"/>
      <c r="YV2036" s="418"/>
      <c r="YW2036" s="418"/>
      <c r="YX2036" s="418"/>
      <c r="YY2036" s="418"/>
      <c r="YZ2036" s="418"/>
      <c r="ZA2036" s="418"/>
      <c r="ZB2036" s="418"/>
      <c r="ZC2036" s="418"/>
      <c r="ZD2036" s="418"/>
      <c r="ZE2036" s="418"/>
      <c r="ZF2036" s="418"/>
      <c r="ZG2036" s="418"/>
      <c r="ZH2036" s="418"/>
      <c r="ZI2036" s="418"/>
      <c r="ZJ2036" s="418"/>
      <c r="ZK2036" s="418"/>
      <c r="ZL2036" s="418"/>
      <c r="ZM2036" s="418"/>
      <c r="ZN2036" s="418"/>
      <c r="ZO2036" s="418"/>
      <c r="ZP2036" s="418"/>
      <c r="ZQ2036" s="418"/>
      <c r="ZR2036" s="418"/>
      <c r="ZS2036" s="418"/>
      <c r="ZT2036" s="418"/>
      <c r="ZU2036" s="418"/>
      <c r="ZV2036" s="418"/>
      <c r="ZW2036" s="418"/>
      <c r="ZX2036" s="418"/>
      <c r="ZY2036" s="418"/>
      <c r="ZZ2036" s="418"/>
      <c r="AAA2036" s="418"/>
      <c r="AAB2036" s="418"/>
      <c r="AAC2036" s="418"/>
      <c r="AAD2036" s="418"/>
      <c r="AAE2036" s="418"/>
      <c r="AAF2036" s="418"/>
      <c r="AAG2036" s="418"/>
      <c r="AAH2036" s="418"/>
      <c r="AAI2036" s="418"/>
      <c r="AAJ2036" s="418"/>
      <c r="AAK2036" s="418"/>
      <c r="AAL2036" s="418"/>
      <c r="AAM2036" s="418"/>
      <c r="AAN2036" s="418"/>
      <c r="AAO2036" s="418"/>
      <c r="AAP2036" s="418"/>
      <c r="AAQ2036" s="418"/>
      <c r="AAR2036" s="418"/>
      <c r="AAS2036" s="418"/>
      <c r="AAT2036" s="418"/>
      <c r="AAU2036" s="418"/>
      <c r="AAV2036" s="418"/>
      <c r="AAW2036" s="418"/>
      <c r="AAX2036" s="418"/>
      <c r="AAY2036" s="418"/>
      <c r="AAZ2036" s="418"/>
      <c r="ABA2036" s="418"/>
      <c r="ABB2036" s="418"/>
      <c r="ABC2036" s="418"/>
      <c r="ABD2036" s="418"/>
      <c r="ABE2036" s="418"/>
      <c r="ABF2036" s="418"/>
      <c r="ABG2036" s="418"/>
      <c r="ABH2036" s="418"/>
      <c r="ABI2036" s="418"/>
      <c r="ABJ2036" s="418"/>
      <c r="ABK2036" s="418"/>
      <c r="ABL2036" s="418"/>
      <c r="ABM2036" s="418"/>
      <c r="ABN2036" s="418"/>
      <c r="ABO2036" s="418"/>
      <c r="ABP2036" s="418"/>
      <c r="ABQ2036" s="418"/>
      <c r="ABR2036" s="418"/>
      <c r="ABS2036" s="418"/>
      <c r="ABT2036" s="418"/>
      <c r="ABU2036" s="418"/>
      <c r="ABV2036" s="418"/>
      <c r="ABW2036" s="418"/>
      <c r="ABX2036" s="418"/>
      <c r="ABY2036" s="418"/>
      <c r="ABZ2036" s="418"/>
      <c r="ACA2036" s="418"/>
      <c r="ACB2036" s="418"/>
      <c r="ACC2036" s="418"/>
      <c r="ACD2036" s="418"/>
      <c r="ACE2036" s="418"/>
      <c r="ACF2036" s="418"/>
      <c r="ACG2036" s="418"/>
      <c r="ACH2036" s="418"/>
      <c r="ACI2036" s="418"/>
      <c r="ACJ2036" s="418"/>
      <c r="ACK2036" s="418"/>
      <c r="ACL2036" s="418"/>
      <c r="ACM2036" s="418"/>
      <c r="ACN2036" s="418"/>
      <c r="ACO2036" s="418"/>
      <c r="ACP2036" s="418"/>
      <c r="ACQ2036" s="418"/>
      <c r="ACR2036" s="418"/>
      <c r="ACS2036" s="418"/>
      <c r="ACT2036" s="418"/>
      <c r="ACU2036" s="418"/>
      <c r="ACV2036" s="418"/>
      <c r="ACW2036" s="418"/>
      <c r="ACX2036" s="418"/>
      <c r="ACY2036" s="418"/>
      <c r="ACZ2036" s="418"/>
      <c r="ADA2036" s="418"/>
      <c r="ADB2036" s="418"/>
      <c r="ADC2036" s="418"/>
      <c r="ADD2036" s="418"/>
      <c r="ADE2036" s="418"/>
      <c r="ADF2036" s="418"/>
      <c r="ADG2036" s="418"/>
      <c r="ADH2036" s="418"/>
      <c r="ADI2036" s="418"/>
      <c r="ADJ2036" s="418"/>
      <c r="ADK2036" s="418"/>
      <c r="ADL2036" s="418"/>
      <c r="ADM2036" s="418"/>
      <c r="ADN2036" s="418"/>
      <c r="ADO2036" s="418"/>
      <c r="ADP2036" s="418"/>
      <c r="ADQ2036" s="418"/>
      <c r="ADR2036" s="418"/>
      <c r="ADS2036" s="418"/>
      <c r="ADT2036" s="418"/>
      <c r="ADU2036" s="418"/>
      <c r="ADV2036" s="418"/>
      <c r="ADW2036" s="418"/>
      <c r="ADX2036" s="418"/>
      <c r="ADY2036" s="418"/>
      <c r="ADZ2036" s="418"/>
      <c r="AEA2036" s="418"/>
      <c r="AEB2036" s="418"/>
      <c r="AEC2036" s="418"/>
      <c r="AED2036" s="418"/>
      <c r="AEE2036" s="418"/>
      <c r="AEF2036" s="418"/>
      <c r="AEG2036" s="418"/>
      <c r="AEH2036" s="418"/>
      <c r="AEI2036" s="418"/>
      <c r="AEJ2036" s="418"/>
      <c r="AEK2036" s="418"/>
      <c r="AEL2036" s="418"/>
      <c r="AEM2036" s="418"/>
      <c r="AEN2036" s="418"/>
      <c r="AEO2036" s="418"/>
      <c r="AEP2036" s="418"/>
      <c r="AEQ2036" s="418"/>
      <c r="AER2036" s="418"/>
      <c r="AES2036" s="418"/>
      <c r="AET2036" s="418"/>
      <c r="AEU2036" s="418"/>
      <c r="AEV2036" s="418"/>
      <c r="AEW2036" s="418"/>
      <c r="AEX2036" s="418"/>
      <c r="AEY2036" s="418"/>
      <c r="AEZ2036" s="418"/>
      <c r="AFA2036" s="418"/>
      <c r="AFB2036" s="418"/>
      <c r="AFC2036" s="418"/>
      <c r="AFD2036" s="418"/>
      <c r="AFE2036" s="418"/>
      <c r="AFF2036" s="418"/>
      <c r="AFG2036" s="418"/>
      <c r="AFH2036" s="418"/>
      <c r="AFI2036" s="418"/>
      <c r="AFJ2036" s="418"/>
      <c r="AFK2036" s="418"/>
      <c r="AFL2036" s="418"/>
      <c r="AFM2036" s="418"/>
      <c r="AFN2036" s="418"/>
      <c r="AFO2036" s="418"/>
      <c r="AFP2036" s="418"/>
      <c r="AFQ2036" s="418"/>
      <c r="AFR2036" s="418"/>
      <c r="AFS2036" s="418"/>
      <c r="AFT2036" s="418"/>
      <c r="AFU2036" s="418"/>
      <c r="AFV2036" s="418"/>
      <c r="AFW2036" s="418"/>
      <c r="AFX2036" s="418"/>
      <c r="AFY2036" s="418"/>
      <c r="AFZ2036" s="418"/>
      <c r="AGA2036" s="418"/>
      <c r="AGB2036" s="418"/>
      <c r="AGC2036" s="418"/>
      <c r="AGD2036" s="418"/>
      <c r="AGE2036" s="418"/>
      <c r="AGF2036" s="418"/>
      <c r="AGG2036" s="418"/>
      <c r="AGH2036" s="418"/>
      <c r="AGI2036" s="418"/>
      <c r="AGJ2036" s="418"/>
      <c r="AGK2036" s="418"/>
      <c r="AGL2036" s="418"/>
      <c r="AGM2036" s="418"/>
      <c r="AGN2036" s="418"/>
      <c r="AGO2036" s="418"/>
      <c r="AGP2036" s="418"/>
      <c r="AGQ2036" s="418"/>
      <c r="AGR2036" s="418"/>
      <c r="AGS2036" s="418"/>
      <c r="AGT2036" s="418"/>
      <c r="AGU2036" s="418"/>
      <c r="AGV2036" s="418"/>
      <c r="AGW2036" s="418"/>
      <c r="AGX2036" s="418"/>
      <c r="AGY2036" s="418"/>
      <c r="AGZ2036" s="418"/>
      <c r="AHA2036" s="418"/>
      <c r="AHB2036" s="418"/>
      <c r="AHC2036" s="418"/>
      <c r="AHD2036" s="418"/>
      <c r="AHE2036" s="418"/>
      <c r="AHF2036" s="418"/>
      <c r="AHG2036" s="418"/>
      <c r="AHH2036" s="418"/>
      <c r="AHI2036" s="418"/>
      <c r="AHJ2036" s="418"/>
      <c r="AHK2036" s="418"/>
      <c r="AHL2036" s="418"/>
      <c r="AHM2036" s="418"/>
      <c r="AHN2036" s="418"/>
      <c r="AHO2036" s="418"/>
      <c r="AHP2036" s="418"/>
      <c r="AHQ2036" s="418"/>
      <c r="AHR2036" s="418"/>
      <c r="AHS2036" s="418"/>
      <c r="AHT2036" s="418"/>
      <c r="AHU2036" s="418"/>
      <c r="AHV2036" s="418"/>
      <c r="AHW2036" s="418"/>
      <c r="AHX2036" s="418"/>
      <c r="AHY2036" s="418"/>
      <c r="AHZ2036" s="418"/>
      <c r="AIA2036" s="418"/>
      <c r="AIB2036" s="418"/>
      <c r="AIC2036" s="418"/>
      <c r="AID2036" s="418"/>
      <c r="AIE2036" s="418"/>
      <c r="AIF2036" s="418"/>
      <c r="AIG2036" s="418"/>
      <c r="AIH2036" s="418"/>
      <c r="AII2036" s="418"/>
      <c r="AIJ2036" s="418"/>
      <c r="AIK2036" s="418"/>
      <c r="AIL2036" s="418"/>
      <c r="AIM2036" s="418"/>
      <c r="AIN2036" s="418"/>
      <c r="AIO2036" s="418"/>
      <c r="AIP2036" s="418"/>
      <c r="AIQ2036" s="418"/>
      <c r="AIR2036" s="418"/>
      <c r="AIS2036" s="418"/>
      <c r="AIT2036" s="418"/>
      <c r="AIU2036" s="418"/>
      <c r="AIV2036" s="418"/>
      <c r="AIW2036" s="418"/>
      <c r="AIX2036" s="418"/>
      <c r="AIY2036" s="418"/>
      <c r="AIZ2036" s="418"/>
      <c r="AJA2036" s="418"/>
      <c r="AJB2036" s="418"/>
      <c r="AJC2036" s="418"/>
      <c r="AJD2036" s="418"/>
      <c r="AJE2036" s="418"/>
      <c r="AJF2036" s="418"/>
      <c r="AJG2036" s="418"/>
      <c r="AJH2036" s="418"/>
      <c r="AJI2036" s="418"/>
      <c r="AJJ2036" s="418"/>
      <c r="AJK2036" s="418"/>
      <c r="AJL2036" s="418"/>
      <c r="AJM2036" s="418"/>
      <c r="AJN2036" s="418"/>
      <c r="AJO2036" s="418"/>
      <c r="AJP2036" s="418"/>
      <c r="AJQ2036" s="418"/>
      <c r="AJR2036" s="418"/>
      <c r="AJS2036" s="418"/>
      <c r="AJT2036" s="418"/>
      <c r="AJU2036" s="418"/>
      <c r="AJV2036" s="418"/>
      <c r="AJW2036" s="418"/>
      <c r="AJX2036" s="418"/>
      <c r="AJY2036" s="418"/>
      <c r="AJZ2036" s="418"/>
      <c r="AKA2036" s="418"/>
      <c r="AKB2036" s="418"/>
      <c r="AKC2036" s="418"/>
      <c r="AKD2036" s="418"/>
      <c r="AKE2036" s="418"/>
      <c r="AKF2036" s="418"/>
      <c r="AKG2036" s="418"/>
      <c r="AKH2036" s="418"/>
      <c r="AKI2036" s="418"/>
      <c r="AKJ2036" s="418"/>
      <c r="AKK2036" s="418"/>
      <c r="AKL2036" s="418"/>
      <c r="AKM2036" s="418"/>
      <c r="AKN2036" s="418"/>
      <c r="AKO2036" s="418"/>
      <c r="AKP2036" s="418"/>
      <c r="AKQ2036" s="418"/>
      <c r="AKR2036" s="418"/>
      <c r="AKS2036" s="418"/>
      <c r="AKT2036" s="418"/>
      <c r="AKU2036" s="418"/>
      <c r="AKV2036" s="418"/>
      <c r="AKW2036" s="418"/>
      <c r="AKX2036" s="418"/>
      <c r="AKY2036" s="418"/>
      <c r="AKZ2036" s="418"/>
      <c r="ALA2036" s="418"/>
      <c r="ALB2036" s="418"/>
      <c r="ALC2036" s="418"/>
      <c r="ALD2036" s="418"/>
      <c r="ALE2036" s="418"/>
      <c r="ALF2036" s="418"/>
      <c r="ALG2036" s="418"/>
      <c r="ALH2036" s="418"/>
      <c r="ALI2036" s="418"/>
      <c r="ALJ2036" s="418"/>
      <c r="ALK2036" s="418"/>
      <c r="ALL2036" s="418"/>
      <c r="ALM2036" s="418"/>
      <c r="ALN2036" s="418"/>
      <c r="ALO2036" s="418"/>
      <c r="ALP2036" s="418"/>
      <c r="ALQ2036" s="418"/>
      <c r="ALR2036" s="418"/>
      <c r="ALS2036" s="418"/>
      <c r="ALT2036" s="418"/>
      <c r="ALU2036" s="418"/>
      <c r="ALV2036" s="418"/>
      <c r="ALW2036" s="418"/>
      <c r="ALX2036" s="418"/>
      <c r="ALY2036" s="418"/>
      <c r="ALZ2036" s="418"/>
      <c r="AMA2036" s="418"/>
      <c r="AMB2036" s="418"/>
      <c r="AMC2036" s="418"/>
      <c r="AMD2036" s="418"/>
      <c r="AME2036" s="418"/>
      <c r="AMF2036" s="418"/>
      <c r="AMG2036" s="418"/>
      <c r="AMH2036" s="418"/>
      <c r="AMI2036" s="418"/>
      <c r="AMJ2036" s="418"/>
      <c r="AMK2036" s="418"/>
      <c r="AML2036" s="418"/>
      <c r="AMM2036" s="418"/>
      <c r="AMN2036" s="418"/>
      <c r="AMO2036" s="418"/>
      <c r="AMP2036" s="418"/>
      <c r="AMQ2036" s="418"/>
      <c r="AMR2036" s="418"/>
      <c r="AMS2036" s="418"/>
      <c r="AMT2036" s="418"/>
      <c r="AMU2036" s="418"/>
      <c r="AMV2036" s="418"/>
      <c r="AMW2036" s="418"/>
      <c r="AMX2036" s="418"/>
      <c r="AMY2036" s="418"/>
      <c r="AMZ2036" s="418"/>
      <c r="ANA2036" s="418"/>
      <c r="ANB2036" s="418"/>
      <c r="ANC2036" s="418"/>
      <c r="AND2036" s="418"/>
      <c r="ANE2036" s="418"/>
      <c r="ANF2036" s="418"/>
      <c r="ANG2036" s="418"/>
      <c r="ANH2036" s="418"/>
      <c r="ANI2036" s="418"/>
      <c r="ANJ2036" s="418"/>
      <c r="ANK2036" s="418"/>
      <c r="ANL2036" s="418"/>
      <c r="ANM2036" s="418"/>
      <c r="ANN2036" s="418"/>
      <c r="ANO2036" s="418"/>
      <c r="ANP2036" s="418"/>
      <c r="ANQ2036" s="418"/>
      <c r="ANR2036" s="418"/>
      <c r="ANS2036" s="418"/>
      <c r="ANT2036" s="418"/>
      <c r="ANU2036" s="418"/>
      <c r="ANV2036" s="418"/>
      <c r="ANW2036" s="418"/>
      <c r="ANX2036" s="418"/>
      <c r="ANY2036" s="418"/>
      <c r="ANZ2036" s="418"/>
      <c r="AOA2036" s="418"/>
      <c r="AOB2036" s="418"/>
      <c r="AOC2036" s="418"/>
      <c r="AOD2036" s="418"/>
      <c r="AOE2036" s="418"/>
      <c r="AOF2036" s="418"/>
      <c r="AOG2036" s="418"/>
      <c r="AOH2036" s="418"/>
      <c r="AOI2036" s="418"/>
      <c r="AOJ2036" s="418"/>
      <c r="AOK2036" s="418"/>
      <c r="AOL2036" s="418"/>
      <c r="AOM2036" s="418"/>
      <c r="AON2036" s="418"/>
      <c r="AOO2036" s="418"/>
      <c r="AOP2036" s="418"/>
      <c r="AOQ2036" s="418"/>
      <c r="AOR2036" s="418"/>
      <c r="AOS2036" s="418"/>
      <c r="AOT2036" s="418"/>
      <c r="AOU2036" s="418"/>
      <c r="AOV2036" s="418"/>
      <c r="AOW2036" s="418"/>
      <c r="AOX2036" s="418"/>
      <c r="AOY2036" s="418"/>
      <c r="AOZ2036" s="418"/>
      <c r="APA2036" s="418"/>
      <c r="APB2036" s="418"/>
      <c r="APC2036" s="418"/>
      <c r="APD2036" s="418"/>
      <c r="APE2036" s="418"/>
      <c r="APF2036" s="418"/>
      <c r="APG2036" s="418"/>
      <c r="APH2036" s="418"/>
      <c r="API2036" s="418"/>
      <c r="APJ2036" s="418"/>
      <c r="APK2036" s="418"/>
      <c r="APL2036" s="418"/>
      <c r="APM2036" s="418"/>
      <c r="APN2036" s="418"/>
      <c r="APO2036" s="418"/>
      <c r="APP2036" s="418"/>
      <c r="APQ2036" s="418"/>
      <c r="APR2036" s="418"/>
      <c r="APS2036" s="418"/>
      <c r="APT2036" s="418"/>
      <c r="APU2036" s="418"/>
      <c r="APV2036" s="418"/>
      <c r="APW2036" s="418"/>
      <c r="APX2036" s="418"/>
      <c r="APY2036" s="418"/>
      <c r="APZ2036" s="418"/>
      <c r="AQA2036" s="418"/>
      <c r="AQB2036" s="418"/>
      <c r="AQC2036" s="418"/>
      <c r="AQD2036" s="418"/>
      <c r="AQE2036" s="418"/>
      <c r="AQF2036" s="418"/>
      <c r="AQG2036" s="418"/>
      <c r="AQH2036" s="418"/>
      <c r="AQI2036" s="418"/>
      <c r="AQJ2036" s="418"/>
      <c r="AQK2036" s="418"/>
      <c r="AQL2036" s="418"/>
      <c r="AQM2036" s="418"/>
      <c r="AQN2036" s="418"/>
      <c r="AQO2036" s="418"/>
      <c r="AQP2036" s="418"/>
      <c r="AQQ2036" s="418"/>
      <c r="AQR2036" s="418"/>
      <c r="AQS2036" s="418"/>
      <c r="AQT2036" s="418"/>
      <c r="AQU2036" s="418"/>
      <c r="AQV2036" s="418"/>
      <c r="AQW2036" s="418"/>
      <c r="AQX2036" s="418"/>
      <c r="AQY2036" s="418"/>
      <c r="AQZ2036" s="418"/>
      <c r="ARA2036" s="418"/>
      <c r="ARB2036" s="418"/>
      <c r="ARC2036" s="418"/>
      <c r="ARD2036" s="418"/>
      <c r="ARE2036" s="418"/>
      <c r="ARF2036" s="418"/>
      <c r="ARG2036" s="418"/>
      <c r="ARH2036" s="418"/>
      <c r="ARI2036" s="418"/>
      <c r="ARJ2036" s="418"/>
      <c r="ARK2036" s="418"/>
      <c r="ARL2036" s="418"/>
      <c r="ARM2036" s="418"/>
      <c r="ARN2036" s="418"/>
      <c r="ARO2036" s="418"/>
      <c r="ARP2036" s="418"/>
      <c r="ARQ2036" s="418"/>
      <c r="ARR2036" s="418"/>
      <c r="ARS2036" s="418"/>
      <c r="ART2036" s="418"/>
      <c r="ARU2036" s="418"/>
      <c r="ARV2036" s="418"/>
      <c r="ARW2036" s="418"/>
      <c r="ARX2036" s="418"/>
      <c r="ARY2036" s="418"/>
      <c r="ARZ2036" s="418"/>
      <c r="ASA2036" s="418"/>
      <c r="ASB2036" s="418"/>
      <c r="ASC2036" s="418"/>
      <c r="ASD2036" s="418"/>
      <c r="ASE2036" s="418"/>
      <c r="ASF2036" s="418"/>
      <c r="ASG2036" s="418"/>
      <c r="ASH2036" s="418"/>
      <c r="ASI2036" s="418"/>
      <c r="ASJ2036" s="418"/>
      <c r="ASK2036" s="418"/>
      <c r="ASL2036" s="418"/>
      <c r="ASM2036" s="418"/>
      <c r="ASN2036" s="418"/>
      <c r="ASO2036" s="418"/>
      <c r="ASP2036" s="418"/>
      <c r="ASQ2036" s="418"/>
      <c r="ASR2036" s="418"/>
      <c r="ASS2036" s="418"/>
      <c r="AST2036" s="418"/>
      <c r="ASU2036" s="418"/>
      <c r="ASV2036" s="418"/>
      <c r="ASW2036" s="418"/>
      <c r="ASX2036" s="418"/>
      <c r="ASY2036" s="418"/>
      <c r="ASZ2036" s="418"/>
      <c r="ATA2036" s="418"/>
      <c r="ATB2036" s="418"/>
      <c r="ATC2036" s="418"/>
      <c r="ATD2036" s="418"/>
      <c r="ATE2036" s="418"/>
      <c r="ATF2036" s="418"/>
      <c r="ATG2036" s="418"/>
      <c r="ATH2036" s="418"/>
      <c r="ATI2036" s="418"/>
      <c r="ATJ2036" s="418"/>
      <c r="ATK2036" s="418"/>
      <c r="ATL2036" s="418"/>
      <c r="ATM2036" s="418"/>
      <c r="ATN2036" s="418"/>
      <c r="ATO2036" s="418"/>
      <c r="ATP2036" s="418"/>
      <c r="ATQ2036" s="418"/>
      <c r="ATR2036" s="418"/>
      <c r="ATS2036" s="418"/>
      <c r="ATT2036" s="418"/>
      <c r="ATU2036" s="418"/>
      <c r="ATV2036" s="418"/>
      <c r="ATW2036" s="418"/>
      <c r="ATX2036" s="418"/>
      <c r="ATY2036" s="418"/>
      <c r="ATZ2036" s="418"/>
      <c r="AUA2036" s="418"/>
      <c r="AUB2036" s="418"/>
      <c r="AUC2036" s="418"/>
      <c r="AUD2036" s="418"/>
      <c r="AUE2036" s="418"/>
      <c r="AUF2036" s="418"/>
      <c r="AUG2036" s="418"/>
      <c r="AUH2036" s="418"/>
      <c r="AUI2036" s="418"/>
      <c r="AUJ2036" s="418"/>
      <c r="AUK2036" s="418"/>
      <c r="AUL2036" s="418"/>
      <c r="AUM2036" s="418"/>
      <c r="AUN2036" s="418"/>
      <c r="AUO2036" s="418"/>
      <c r="AUP2036" s="418"/>
      <c r="AUQ2036" s="418"/>
      <c r="AUR2036" s="418"/>
      <c r="AUS2036" s="418"/>
      <c r="AUT2036" s="418"/>
      <c r="AUU2036" s="418"/>
      <c r="AUV2036" s="418"/>
      <c r="AUW2036" s="418"/>
      <c r="AUX2036" s="418"/>
      <c r="AUY2036" s="418"/>
      <c r="AUZ2036" s="418"/>
      <c r="AVA2036" s="418"/>
      <c r="AVB2036" s="418"/>
      <c r="AVC2036" s="418"/>
      <c r="AVD2036" s="418"/>
      <c r="AVE2036" s="418"/>
      <c r="AVF2036" s="418"/>
      <c r="AVG2036" s="418"/>
      <c r="AVH2036" s="418"/>
      <c r="AVI2036" s="418"/>
      <c r="AVJ2036" s="418"/>
      <c r="AVK2036" s="418"/>
      <c r="AVL2036" s="418"/>
      <c r="AVM2036" s="418"/>
      <c r="AVN2036" s="418"/>
      <c r="AVO2036" s="418"/>
      <c r="AVP2036" s="418"/>
      <c r="AVQ2036" s="418"/>
      <c r="AVR2036" s="418"/>
      <c r="AVS2036" s="418"/>
      <c r="AVT2036" s="418"/>
      <c r="AVU2036" s="418"/>
      <c r="AVV2036" s="418"/>
      <c r="AVW2036" s="418"/>
      <c r="AVX2036" s="418"/>
      <c r="AVY2036" s="418"/>
      <c r="AVZ2036" s="418"/>
      <c r="AWA2036" s="418"/>
      <c r="AWB2036" s="418"/>
      <c r="AWC2036" s="418"/>
      <c r="AWD2036" s="418"/>
      <c r="AWE2036" s="418"/>
      <c r="AWF2036" s="418"/>
      <c r="AWG2036" s="418"/>
      <c r="AWH2036" s="418"/>
      <c r="AWI2036" s="418"/>
      <c r="AWJ2036" s="418"/>
      <c r="AWK2036" s="418"/>
      <c r="AWL2036" s="418"/>
      <c r="AWM2036" s="418"/>
      <c r="AWN2036" s="418"/>
      <c r="AWO2036" s="418"/>
      <c r="AWP2036" s="418"/>
      <c r="AWQ2036" s="418"/>
      <c r="AWR2036" s="418"/>
      <c r="AWS2036" s="418"/>
      <c r="AWT2036" s="418"/>
      <c r="AWU2036" s="418"/>
      <c r="AWV2036" s="418"/>
      <c r="AWW2036" s="418"/>
      <c r="AWX2036" s="418"/>
      <c r="AWY2036" s="418"/>
      <c r="AWZ2036" s="418"/>
      <c r="AXA2036" s="418"/>
      <c r="AXB2036" s="418"/>
      <c r="AXC2036" s="418"/>
      <c r="AXD2036" s="418"/>
      <c r="AXE2036" s="418"/>
      <c r="AXF2036" s="418"/>
      <c r="AXG2036" s="418"/>
      <c r="AXH2036" s="418"/>
      <c r="AXI2036" s="418"/>
      <c r="AXJ2036" s="418"/>
      <c r="AXK2036" s="418"/>
      <c r="AXL2036" s="418"/>
      <c r="AXM2036" s="418"/>
      <c r="AXN2036" s="418"/>
      <c r="AXO2036" s="418"/>
      <c r="AXP2036" s="418"/>
      <c r="AXQ2036" s="418"/>
      <c r="AXR2036" s="418"/>
      <c r="AXS2036" s="418"/>
      <c r="AXT2036" s="418"/>
      <c r="AXU2036" s="418"/>
      <c r="AXV2036" s="418"/>
      <c r="AXW2036" s="418"/>
      <c r="AXX2036" s="418"/>
      <c r="AXY2036" s="418"/>
      <c r="AXZ2036" s="418"/>
      <c r="AYA2036" s="418"/>
      <c r="AYB2036" s="418"/>
      <c r="AYC2036" s="418"/>
      <c r="AYD2036" s="418"/>
      <c r="AYE2036" s="418"/>
      <c r="AYF2036" s="418"/>
      <c r="AYG2036" s="418"/>
      <c r="AYH2036" s="418"/>
      <c r="AYI2036" s="418"/>
      <c r="AYJ2036" s="418"/>
      <c r="AYK2036" s="418"/>
      <c r="AYL2036" s="418"/>
      <c r="AYM2036" s="418"/>
      <c r="AYN2036" s="418"/>
      <c r="AYO2036" s="418"/>
      <c r="AYP2036" s="418"/>
      <c r="AYQ2036" s="418"/>
      <c r="AYR2036" s="418"/>
      <c r="AYS2036" s="418"/>
      <c r="AYT2036" s="418"/>
      <c r="AYU2036" s="418"/>
      <c r="AYV2036" s="418"/>
      <c r="AYW2036" s="418"/>
      <c r="AYX2036" s="418"/>
      <c r="AYY2036" s="418"/>
      <c r="AYZ2036" s="418"/>
      <c r="AZA2036" s="418"/>
      <c r="AZB2036" s="418"/>
      <c r="AZC2036" s="418"/>
      <c r="AZD2036" s="418"/>
      <c r="AZE2036" s="418"/>
      <c r="AZF2036" s="418"/>
      <c r="AZG2036" s="418"/>
      <c r="AZH2036" s="418"/>
      <c r="AZI2036" s="418"/>
      <c r="AZJ2036" s="418"/>
      <c r="AZK2036" s="418"/>
      <c r="AZL2036" s="418"/>
      <c r="AZM2036" s="418"/>
      <c r="AZN2036" s="418"/>
      <c r="AZO2036" s="418"/>
      <c r="AZP2036" s="418"/>
      <c r="AZQ2036" s="418"/>
      <c r="AZR2036" s="418"/>
      <c r="AZS2036" s="418"/>
      <c r="AZT2036" s="418"/>
      <c r="AZU2036" s="418"/>
      <c r="AZV2036" s="418"/>
      <c r="AZW2036" s="418"/>
      <c r="AZX2036" s="418"/>
      <c r="AZY2036" s="418"/>
      <c r="AZZ2036" s="418"/>
      <c r="BAA2036" s="418"/>
      <c r="BAB2036" s="418"/>
      <c r="BAC2036" s="418"/>
      <c r="BAD2036" s="418"/>
      <c r="BAE2036" s="418"/>
      <c r="BAF2036" s="418"/>
      <c r="BAG2036" s="418"/>
      <c r="BAH2036" s="418"/>
      <c r="BAI2036" s="418"/>
      <c r="BAJ2036" s="418"/>
      <c r="BAK2036" s="418"/>
      <c r="BAL2036" s="418"/>
      <c r="BAM2036" s="418"/>
      <c r="BAN2036" s="418"/>
      <c r="BAO2036" s="418"/>
      <c r="BAP2036" s="418"/>
      <c r="BAQ2036" s="418"/>
      <c r="BAR2036" s="418"/>
      <c r="BAS2036" s="418"/>
      <c r="BAT2036" s="418"/>
      <c r="BAU2036" s="418"/>
      <c r="BAV2036" s="418"/>
      <c r="BAW2036" s="418"/>
      <c r="BAX2036" s="418"/>
      <c r="BAY2036" s="418"/>
      <c r="BAZ2036" s="418"/>
      <c r="BBA2036" s="418"/>
      <c r="BBB2036" s="418"/>
      <c r="BBC2036" s="418"/>
      <c r="BBD2036" s="418"/>
      <c r="BBE2036" s="418"/>
      <c r="BBF2036" s="418"/>
      <c r="BBG2036" s="418"/>
      <c r="BBH2036" s="418"/>
      <c r="BBI2036" s="418"/>
      <c r="BBJ2036" s="418"/>
      <c r="BBK2036" s="418"/>
      <c r="BBL2036" s="418"/>
      <c r="BBM2036" s="418"/>
      <c r="BBN2036" s="418"/>
      <c r="BBO2036" s="418"/>
      <c r="BBP2036" s="418"/>
      <c r="BBQ2036" s="418"/>
      <c r="BBR2036" s="418"/>
      <c r="BBS2036" s="418"/>
      <c r="BBT2036" s="418"/>
      <c r="BBU2036" s="418"/>
      <c r="BBV2036" s="418"/>
      <c r="BBW2036" s="418"/>
      <c r="BBX2036" s="418"/>
      <c r="BBY2036" s="418"/>
      <c r="BBZ2036" s="418"/>
      <c r="BCA2036" s="418"/>
      <c r="BCB2036" s="418"/>
      <c r="BCC2036" s="418"/>
      <c r="BCD2036" s="418"/>
      <c r="BCE2036" s="418"/>
      <c r="BCF2036" s="418"/>
      <c r="BCG2036" s="418"/>
      <c r="BCH2036" s="418"/>
      <c r="BCI2036" s="418"/>
      <c r="BCJ2036" s="418"/>
      <c r="BCK2036" s="418"/>
      <c r="BCL2036" s="418"/>
      <c r="BCM2036" s="418"/>
      <c r="BCN2036" s="418"/>
      <c r="BCO2036" s="418"/>
      <c r="BCP2036" s="418"/>
      <c r="BCQ2036" s="418"/>
      <c r="BCR2036" s="418"/>
      <c r="BCS2036" s="418"/>
      <c r="BCT2036" s="418"/>
      <c r="BCU2036" s="418"/>
      <c r="BCV2036" s="418"/>
      <c r="BCW2036" s="418"/>
      <c r="BCX2036" s="418"/>
      <c r="BCY2036" s="418"/>
      <c r="BCZ2036" s="418"/>
      <c r="BDA2036" s="418"/>
      <c r="BDB2036" s="418"/>
      <c r="BDC2036" s="418"/>
      <c r="BDD2036" s="418"/>
      <c r="BDE2036" s="418"/>
      <c r="BDF2036" s="418"/>
      <c r="BDG2036" s="418"/>
      <c r="BDH2036" s="418"/>
      <c r="BDI2036" s="418"/>
      <c r="BDJ2036" s="418"/>
      <c r="BDK2036" s="418"/>
      <c r="BDL2036" s="418"/>
      <c r="BDM2036" s="418"/>
      <c r="BDN2036" s="418"/>
      <c r="BDO2036" s="418"/>
      <c r="BDP2036" s="418"/>
      <c r="BDQ2036" s="418"/>
      <c r="BDR2036" s="418"/>
      <c r="BDS2036" s="418"/>
      <c r="BDT2036" s="418"/>
      <c r="BDU2036" s="418"/>
      <c r="BDV2036" s="418"/>
      <c r="BDW2036" s="418"/>
      <c r="BDX2036" s="418"/>
      <c r="BDY2036" s="418"/>
      <c r="BDZ2036" s="418"/>
      <c r="BEA2036" s="418"/>
      <c r="BEB2036" s="418"/>
      <c r="BEC2036" s="418"/>
      <c r="BED2036" s="418"/>
      <c r="BEE2036" s="418"/>
      <c r="BEF2036" s="418"/>
      <c r="BEG2036" s="418"/>
      <c r="BEH2036" s="418"/>
      <c r="BEI2036" s="418"/>
      <c r="BEJ2036" s="418"/>
      <c r="BEK2036" s="418"/>
      <c r="BEL2036" s="418"/>
      <c r="BEM2036" s="418"/>
      <c r="BEN2036" s="418"/>
      <c r="BEO2036" s="418"/>
      <c r="BEP2036" s="418"/>
      <c r="BEQ2036" s="418"/>
      <c r="BER2036" s="418"/>
      <c r="BES2036" s="418"/>
      <c r="BET2036" s="418"/>
      <c r="BEU2036" s="418"/>
      <c r="BEV2036" s="418"/>
      <c r="BEW2036" s="418"/>
      <c r="BEX2036" s="418"/>
      <c r="BEY2036" s="418"/>
      <c r="BEZ2036" s="418"/>
      <c r="BFA2036" s="418"/>
      <c r="BFB2036" s="418"/>
      <c r="BFC2036" s="418"/>
      <c r="BFD2036" s="418"/>
      <c r="BFE2036" s="418"/>
      <c r="BFF2036" s="418"/>
      <c r="BFG2036" s="418"/>
      <c r="BFH2036" s="418"/>
      <c r="BFI2036" s="418"/>
      <c r="BFJ2036" s="418"/>
      <c r="BFK2036" s="418"/>
      <c r="BFL2036" s="418"/>
      <c r="BFM2036" s="418"/>
      <c r="BFN2036" s="418"/>
      <c r="BFO2036" s="418"/>
      <c r="BFP2036" s="418"/>
      <c r="BFQ2036" s="418"/>
      <c r="BFR2036" s="418"/>
      <c r="BFS2036" s="418"/>
      <c r="BFT2036" s="418"/>
      <c r="BFU2036" s="418"/>
      <c r="BFV2036" s="418"/>
      <c r="BFW2036" s="418"/>
      <c r="BFX2036" s="418"/>
      <c r="BFY2036" s="418"/>
      <c r="BFZ2036" s="418"/>
      <c r="BGA2036" s="418"/>
      <c r="BGB2036" s="418"/>
      <c r="BGC2036" s="418"/>
      <c r="BGD2036" s="418"/>
      <c r="BGE2036" s="418"/>
      <c r="BGF2036" s="418"/>
      <c r="BGG2036" s="418"/>
      <c r="BGH2036" s="418"/>
      <c r="BGI2036" s="418"/>
      <c r="BGJ2036" s="418"/>
      <c r="BGK2036" s="418"/>
      <c r="BGL2036" s="418"/>
      <c r="BGM2036" s="418"/>
      <c r="BGN2036" s="418"/>
      <c r="BGO2036" s="418"/>
      <c r="BGP2036" s="418"/>
      <c r="BGQ2036" s="418"/>
      <c r="BGR2036" s="418"/>
      <c r="BGS2036" s="418"/>
      <c r="BGT2036" s="418"/>
      <c r="BGU2036" s="418"/>
      <c r="BGV2036" s="418"/>
      <c r="BGW2036" s="418"/>
      <c r="BGX2036" s="418"/>
      <c r="BGY2036" s="418"/>
      <c r="BGZ2036" s="418"/>
      <c r="BHA2036" s="418"/>
      <c r="BHB2036" s="418"/>
      <c r="BHC2036" s="418"/>
      <c r="BHD2036" s="418"/>
      <c r="BHE2036" s="418"/>
      <c r="BHF2036" s="418"/>
      <c r="BHG2036" s="418"/>
      <c r="BHH2036" s="418"/>
      <c r="BHI2036" s="418"/>
      <c r="BHJ2036" s="418"/>
      <c r="BHK2036" s="418"/>
      <c r="BHL2036" s="418"/>
      <c r="BHM2036" s="418"/>
      <c r="BHN2036" s="418"/>
      <c r="BHO2036" s="418"/>
      <c r="BHP2036" s="418"/>
      <c r="BHQ2036" s="418"/>
      <c r="BHR2036" s="418"/>
      <c r="BHS2036" s="418"/>
      <c r="BHT2036" s="418"/>
      <c r="BHU2036" s="418"/>
      <c r="BHV2036" s="418"/>
      <c r="BHW2036" s="418"/>
      <c r="BHX2036" s="418"/>
      <c r="BHY2036" s="418"/>
      <c r="BHZ2036" s="418"/>
      <c r="BIA2036" s="418"/>
      <c r="BIB2036" s="418"/>
      <c r="BIC2036" s="418"/>
      <c r="BID2036" s="418"/>
      <c r="BIE2036" s="418"/>
      <c r="BIF2036" s="418"/>
      <c r="BIG2036" s="418"/>
      <c r="BIH2036" s="418"/>
      <c r="BII2036" s="418"/>
      <c r="BIJ2036" s="418"/>
      <c r="BIK2036" s="418"/>
      <c r="BIL2036" s="418"/>
      <c r="BIM2036" s="418"/>
      <c r="BIN2036" s="418"/>
      <c r="BIO2036" s="418"/>
      <c r="BIP2036" s="418"/>
      <c r="BIQ2036" s="418"/>
      <c r="BIR2036" s="418"/>
      <c r="BIS2036" s="418"/>
      <c r="BIT2036" s="418"/>
      <c r="BIU2036" s="418"/>
      <c r="BIV2036" s="418"/>
      <c r="BIW2036" s="418"/>
      <c r="BIX2036" s="418"/>
      <c r="BIY2036" s="418"/>
      <c r="BIZ2036" s="418"/>
      <c r="BJA2036" s="418"/>
      <c r="BJB2036" s="418"/>
      <c r="BJC2036" s="418"/>
      <c r="BJD2036" s="418"/>
      <c r="BJE2036" s="418"/>
      <c r="BJF2036" s="418"/>
      <c r="BJG2036" s="418"/>
      <c r="BJH2036" s="418"/>
      <c r="BJI2036" s="418"/>
      <c r="BJJ2036" s="418"/>
      <c r="BJK2036" s="418"/>
      <c r="BJL2036" s="418"/>
      <c r="BJM2036" s="418"/>
      <c r="BJN2036" s="418"/>
      <c r="BJO2036" s="418"/>
      <c r="BJP2036" s="418"/>
      <c r="BJQ2036" s="418"/>
      <c r="BJR2036" s="418"/>
      <c r="BJS2036" s="418"/>
      <c r="BJT2036" s="418"/>
      <c r="BJU2036" s="418"/>
      <c r="BJV2036" s="418"/>
      <c r="BJW2036" s="418"/>
      <c r="BJX2036" s="418"/>
      <c r="BJY2036" s="418"/>
      <c r="BJZ2036" s="418"/>
      <c r="BKA2036" s="418"/>
      <c r="BKB2036" s="418"/>
      <c r="BKC2036" s="418"/>
      <c r="BKD2036" s="418"/>
      <c r="BKE2036" s="418"/>
      <c r="BKF2036" s="418"/>
      <c r="BKG2036" s="418"/>
      <c r="BKH2036" s="418"/>
      <c r="BKI2036" s="418"/>
      <c r="BKJ2036" s="418"/>
      <c r="BKK2036" s="418"/>
      <c r="BKL2036" s="418"/>
      <c r="BKM2036" s="418"/>
      <c r="BKN2036" s="418"/>
      <c r="BKO2036" s="418"/>
      <c r="BKP2036" s="418"/>
      <c r="BKQ2036" s="418"/>
      <c r="BKR2036" s="418"/>
      <c r="BKS2036" s="418"/>
      <c r="BKT2036" s="418"/>
      <c r="BKU2036" s="418"/>
      <c r="BKV2036" s="418"/>
      <c r="BKW2036" s="418"/>
      <c r="BKX2036" s="418"/>
      <c r="BKY2036" s="418"/>
      <c r="BKZ2036" s="418"/>
      <c r="BLA2036" s="418"/>
      <c r="BLB2036" s="418"/>
      <c r="BLC2036" s="418"/>
      <c r="BLD2036" s="418"/>
      <c r="BLE2036" s="418"/>
      <c r="BLF2036" s="418"/>
      <c r="BLG2036" s="418"/>
      <c r="BLH2036" s="418"/>
      <c r="BLI2036" s="418"/>
      <c r="BLJ2036" s="418"/>
      <c r="BLK2036" s="418"/>
      <c r="BLL2036" s="418"/>
      <c r="BLM2036" s="418"/>
      <c r="BLN2036" s="418"/>
      <c r="BLO2036" s="418"/>
      <c r="BLP2036" s="418"/>
      <c r="BLQ2036" s="418"/>
      <c r="BLR2036" s="418"/>
      <c r="BLS2036" s="418"/>
      <c r="BLT2036" s="418"/>
      <c r="BLU2036" s="418"/>
      <c r="BLV2036" s="418"/>
      <c r="BLW2036" s="418"/>
      <c r="BLX2036" s="418"/>
      <c r="BLY2036" s="418"/>
      <c r="BLZ2036" s="418"/>
      <c r="BMA2036" s="418"/>
      <c r="BMB2036" s="418"/>
      <c r="BMC2036" s="418"/>
      <c r="BMD2036" s="418"/>
      <c r="BME2036" s="418"/>
      <c r="BMF2036" s="418"/>
      <c r="BMG2036" s="418"/>
      <c r="BMH2036" s="418"/>
      <c r="BMI2036" s="418"/>
      <c r="BMJ2036" s="418"/>
      <c r="BMK2036" s="418"/>
      <c r="BML2036" s="418"/>
      <c r="BMM2036" s="418"/>
      <c r="BMN2036" s="418"/>
      <c r="BMO2036" s="418"/>
      <c r="BMP2036" s="418"/>
      <c r="BMQ2036" s="418"/>
      <c r="BMR2036" s="418"/>
      <c r="BMS2036" s="418"/>
      <c r="BMT2036" s="418"/>
      <c r="BMU2036" s="418"/>
      <c r="BMV2036" s="418"/>
      <c r="BMW2036" s="418"/>
      <c r="BMX2036" s="418"/>
      <c r="BMY2036" s="418"/>
      <c r="BMZ2036" s="418"/>
      <c r="BNA2036" s="418"/>
      <c r="BNB2036" s="418"/>
      <c r="BNC2036" s="418"/>
      <c r="BND2036" s="418"/>
      <c r="BNE2036" s="418"/>
      <c r="BNF2036" s="418"/>
      <c r="BNG2036" s="418"/>
      <c r="BNH2036" s="418"/>
      <c r="BNI2036" s="418"/>
      <c r="BNJ2036" s="418"/>
      <c r="BNK2036" s="418"/>
      <c r="BNL2036" s="418"/>
      <c r="BNM2036" s="418"/>
      <c r="BNN2036" s="418"/>
      <c r="BNO2036" s="418"/>
      <c r="BNP2036" s="418"/>
      <c r="BNQ2036" s="418"/>
      <c r="BNR2036" s="418"/>
      <c r="BNS2036" s="418"/>
      <c r="BNT2036" s="418"/>
      <c r="BNU2036" s="418"/>
      <c r="BNV2036" s="418"/>
      <c r="BNW2036" s="418"/>
      <c r="BNX2036" s="418"/>
      <c r="BNY2036" s="418"/>
      <c r="BNZ2036" s="418"/>
      <c r="BOA2036" s="418"/>
      <c r="BOB2036" s="418"/>
      <c r="BOC2036" s="418"/>
      <c r="BOD2036" s="418"/>
      <c r="BOE2036" s="418"/>
      <c r="BOF2036" s="418"/>
      <c r="BOG2036" s="418"/>
      <c r="BOH2036" s="418"/>
      <c r="BOI2036" s="418"/>
      <c r="BOJ2036" s="418"/>
      <c r="BOK2036" s="418"/>
      <c r="BOL2036" s="418"/>
      <c r="BOM2036" s="418"/>
      <c r="BON2036" s="418"/>
      <c r="BOO2036" s="418"/>
      <c r="BOP2036" s="418"/>
      <c r="BOQ2036" s="418"/>
      <c r="BOR2036" s="418"/>
      <c r="BOS2036" s="418"/>
      <c r="BOT2036" s="418"/>
      <c r="BOU2036" s="418"/>
      <c r="BOV2036" s="418"/>
      <c r="BOW2036" s="418"/>
      <c r="BOX2036" s="418"/>
      <c r="BOY2036" s="418"/>
      <c r="BOZ2036" s="418"/>
      <c r="BPA2036" s="418"/>
      <c r="BPB2036" s="418"/>
      <c r="BPC2036" s="418"/>
      <c r="BPD2036" s="418"/>
      <c r="BPE2036" s="418"/>
      <c r="BPF2036" s="418"/>
      <c r="BPG2036" s="418"/>
      <c r="BPH2036" s="418"/>
      <c r="BPI2036" s="418"/>
      <c r="BPJ2036" s="418"/>
      <c r="BPK2036" s="418"/>
      <c r="BPL2036" s="418"/>
      <c r="BPM2036" s="418"/>
      <c r="BPN2036" s="418"/>
      <c r="BPO2036" s="418"/>
      <c r="BPP2036" s="418"/>
      <c r="BPQ2036" s="418"/>
      <c r="BPR2036" s="418"/>
      <c r="BPS2036" s="418"/>
      <c r="BPT2036" s="418"/>
      <c r="BPU2036" s="418"/>
      <c r="BPV2036" s="418"/>
      <c r="BPW2036" s="418"/>
      <c r="BPX2036" s="418"/>
      <c r="BPY2036" s="418"/>
      <c r="BPZ2036" s="418"/>
      <c r="BQA2036" s="418"/>
      <c r="BQB2036" s="418"/>
      <c r="BQC2036" s="418"/>
      <c r="BQD2036" s="418"/>
      <c r="BQE2036" s="418"/>
      <c r="BQF2036" s="418"/>
      <c r="BQG2036" s="418"/>
      <c r="BQH2036" s="418"/>
      <c r="BQI2036" s="418"/>
      <c r="BQJ2036" s="418"/>
      <c r="BQK2036" s="418"/>
      <c r="BQL2036" s="418"/>
      <c r="BQM2036" s="418"/>
      <c r="BQN2036" s="418"/>
      <c r="BQO2036" s="418"/>
      <c r="BQP2036" s="418"/>
      <c r="BQQ2036" s="418"/>
      <c r="BQR2036" s="418"/>
      <c r="BQS2036" s="418"/>
      <c r="BQT2036" s="418"/>
      <c r="BQU2036" s="418"/>
      <c r="BQV2036" s="418"/>
      <c r="BQW2036" s="418"/>
      <c r="BQX2036" s="418"/>
      <c r="BQY2036" s="418"/>
      <c r="BQZ2036" s="418"/>
      <c r="BRA2036" s="418"/>
      <c r="BRB2036" s="418"/>
      <c r="BRC2036" s="418"/>
      <c r="BRD2036" s="418"/>
      <c r="BRE2036" s="418"/>
      <c r="BRF2036" s="418"/>
      <c r="BRG2036" s="418"/>
      <c r="BRH2036" s="418"/>
      <c r="BRI2036" s="418"/>
      <c r="BRJ2036" s="418"/>
      <c r="BRK2036" s="418"/>
      <c r="BRL2036" s="418"/>
      <c r="BRM2036" s="418"/>
      <c r="BRN2036" s="418"/>
      <c r="BRO2036" s="418"/>
      <c r="BRP2036" s="418"/>
      <c r="BRQ2036" s="418"/>
      <c r="BRR2036" s="418"/>
      <c r="BRS2036" s="418"/>
      <c r="BRT2036" s="418"/>
      <c r="BRU2036" s="418"/>
      <c r="BRV2036" s="418"/>
      <c r="BRW2036" s="418"/>
      <c r="BRX2036" s="418"/>
      <c r="BRY2036" s="418"/>
      <c r="BRZ2036" s="418"/>
      <c r="BSA2036" s="418"/>
      <c r="BSB2036" s="418"/>
      <c r="BSC2036" s="418"/>
      <c r="BSD2036" s="418"/>
      <c r="BSE2036" s="418"/>
      <c r="BSF2036" s="418"/>
      <c r="BSG2036" s="418"/>
      <c r="BSH2036" s="418"/>
      <c r="BSI2036" s="418"/>
      <c r="BSJ2036" s="418"/>
      <c r="BSK2036" s="418"/>
      <c r="BSL2036" s="418"/>
      <c r="BSM2036" s="418"/>
      <c r="BSN2036" s="418"/>
      <c r="BSO2036" s="418"/>
      <c r="BSP2036" s="418"/>
      <c r="BSQ2036" s="418"/>
      <c r="BSR2036" s="418"/>
      <c r="BSS2036" s="418"/>
      <c r="BST2036" s="418"/>
      <c r="BSU2036" s="418"/>
      <c r="BSV2036" s="418"/>
      <c r="BSW2036" s="418"/>
      <c r="BSX2036" s="418"/>
      <c r="BSY2036" s="418"/>
      <c r="BSZ2036" s="418"/>
      <c r="BTA2036" s="418"/>
      <c r="BTB2036" s="418"/>
      <c r="BTC2036" s="418"/>
      <c r="BTD2036" s="418"/>
      <c r="BTE2036" s="418"/>
      <c r="BTF2036" s="418"/>
      <c r="BTG2036" s="418"/>
      <c r="BTH2036" s="418"/>
      <c r="BTI2036" s="418"/>
      <c r="BTJ2036" s="418"/>
      <c r="BTK2036" s="418"/>
      <c r="BTL2036" s="418"/>
      <c r="BTM2036" s="418"/>
      <c r="BTN2036" s="418"/>
      <c r="BTO2036" s="418"/>
      <c r="BTP2036" s="418"/>
      <c r="BTQ2036" s="418"/>
      <c r="BTR2036" s="418"/>
      <c r="BTS2036" s="418"/>
      <c r="BTT2036" s="418"/>
      <c r="BTU2036" s="418"/>
      <c r="BTV2036" s="418"/>
      <c r="BTW2036" s="418"/>
      <c r="BTX2036" s="418"/>
      <c r="BTY2036" s="418"/>
      <c r="BTZ2036" s="418"/>
      <c r="BUA2036" s="418"/>
      <c r="BUB2036" s="418"/>
      <c r="BUC2036" s="418"/>
      <c r="BUD2036" s="418"/>
      <c r="BUE2036" s="418"/>
      <c r="BUF2036" s="418"/>
      <c r="BUG2036" s="418"/>
      <c r="BUH2036" s="418"/>
      <c r="BUI2036" s="418"/>
      <c r="BUJ2036" s="418"/>
      <c r="BUK2036" s="418"/>
      <c r="BUL2036" s="418"/>
      <c r="BUM2036" s="418"/>
      <c r="BUN2036" s="418"/>
      <c r="BUO2036" s="418"/>
      <c r="BUP2036" s="418"/>
      <c r="BUQ2036" s="418"/>
      <c r="BUR2036" s="418"/>
      <c r="BUS2036" s="418"/>
      <c r="BUT2036" s="418"/>
      <c r="BUU2036" s="418"/>
      <c r="BUV2036" s="418"/>
      <c r="BUW2036" s="418"/>
      <c r="BUX2036" s="418"/>
      <c r="BUY2036" s="418"/>
      <c r="BUZ2036" s="418"/>
      <c r="BVA2036" s="418"/>
      <c r="BVB2036" s="418"/>
      <c r="BVC2036" s="418"/>
      <c r="BVD2036" s="418"/>
      <c r="BVE2036" s="418"/>
      <c r="BVF2036" s="418"/>
      <c r="BVG2036" s="418"/>
      <c r="BVH2036" s="418"/>
      <c r="BVI2036" s="418"/>
      <c r="BVJ2036" s="418"/>
      <c r="BVK2036" s="418"/>
      <c r="BVL2036" s="418"/>
      <c r="BVM2036" s="418"/>
      <c r="BVN2036" s="418"/>
      <c r="BVO2036" s="418"/>
      <c r="BVP2036" s="418"/>
      <c r="BVQ2036" s="418"/>
      <c r="BVR2036" s="418"/>
      <c r="BVS2036" s="418"/>
      <c r="BVT2036" s="418"/>
      <c r="BVU2036" s="418"/>
      <c r="BVV2036" s="418"/>
      <c r="BVW2036" s="418"/>
      <c r="BVX2036" s="418"/>
      <c r="BVY2036" s="418"/>
      <c r="BVZ2036" s="418"/>
      <c r="BWA2036" s="418"/>
      <c r="BWB2036" s="418"/>
      <c r="BWC2036" s="418"/>
      <c r="BWD2036" s="418"/>
      <c r="BWE2036" s="418"/>
      <c r="BWF2036" s="418"/>
      <c r="BWG2036" s="418"/>
      <c r="BWH2036" s="418"/>
      <c r="BWI2036" s="418"/>
      <c r="BWJ2036" s="418"/>
      <c r="BWK2036" s="418"/>
      <c r="BWL2036" s="418"/>
      <c r="BWM2036" s="418"/>
      <c r="BWN2036" s="418"/>
      <c r="BWO2036" s="418"/>
      <c r="BWP2036" s="418"/>
      <c r="BWQ2036" s="418"/>
      <c r="BWR2036" s="418"/>
      <c r="BWS2036" s="418"/>
      <c r="BWT2036" s="418"/>
      <c r="BWU2036" s="418"/>
      <c r="BWV2036" s="418"/>
      <c r="BWW2036" s="418"/>
      <c r="BWX2036" s="418"/>
      <c r="BWY2036" s="418"/>
      <c r="BWZ2036" s="418"/>
      <c r="BXA2036" s="418"/>
      <c r="BXB2036" s="418"/>
      <c r="BXC2036" s="418"/>
      <c r="BXD2036" s="418"/>
      <c r="BXE2036" s="418"/>
      <c r="BXF2036" s="418"/>
      <c r="BXG2036" s="418"/>
      <c r="BXH2036" s="418"/>
      <c r="BXI2036" s="418"/>
      <c r="BXJ2036" s="418"/>
      <c r="BXK2036" s="418"/>
      <c r="BXL2036" s="418"/>
      <c r="BXM2036" s="418"/>
      <c r="BXN2036" s="418"/>
      <c r="BXO2036" s="418"/>
      <c r="BXP2036" s="418"/>
      <c r="BXQ2036" s="418"/>
      <c r="BXR2036" s="418"/>
      <c r="BXS2036" s="418"/>
      <c r="BXT2036" s="418"/>
      <c r="BXU2036" s="418"/>
      <c r="BXV2036" s="418"/>
      <c r="BXW2036" s="418"/>
      <c r="BXX2036" s="418"/>
      <c r="BXY2036" s="418"/>
      <c r="BXZ2036" s="418"/>
      <c r="BYA2036" s="418"/>
      <c r="BYB2036" s="418"/>
      <c r="BYC2036" s="418"/>
      <c r="BYD2036" s="418"/>
      <c r="BYE2036" s="418"/>
      <c r="BYF2036" s="418"/>
      <c r="BYG2036" s="418"/>
      <c r="BYH2036" s="418"/>
      <c r="BYI2036" s="418"/>
      <c r="BYJ2036" s="418"/>
      <c r="BYK2036" s="418"/>
      <c r="BYL2036" s="418"/>
      <c r="BYM2036" s="418"/>
      <c r="BYN2036" s="418"/>
      <c r="BYO2036" s="418"/>
      <c r="BYP2036" s="418"/>
      <c r="BYQ2036" s="418"/>
      <c r="BYR2036" s="418"/>
      <c r="BYS2036" s="418"/>
      <c r="BYT2036" s="418"/>
      <c r="BYU2036" s="418"/>
      <c r="BYV2036" s="418"/>
      <c r="BYW2036" s="418"/>
      <c r="BYX2036" s="418"/>
      <c r="BYY2036" s="418"/>
      <c r="BYZ2036" s="418"/>
      <c r="BZA2036" s="418"/>
      <c r="BZB2036" s="418"/>
      <c r="BZC2036" s="418"/>
      <c r="BZD2036" s="418"/>
      <c r="BZE2036" s="418"/>
      <c r="BZF2036" s="418"/>
      <c r="BZG2036" s="418"/>
      <c r="BZH2036" s="418"/>
      <c r="BZI2036" s="418"/>
      <c r="BZJ2036" s="418"/>
      <c r="BZK2036" s="418"/>
      <c r="BZL2036" s="418"/>
      <c r="BZM2036" s="418"/>
      <c r="BZN2036" s="418"/>
      <c r="BZO2036" s="418"/>
      <c r="BZP2036" s="418"/>
      <c r="BZQ2036" s="418"/>
      <c r="BZR2036" s="418"/>
      <c r="BZS2036" s="418"/>
      <c r="BZT2036" s="418"/>
      <c r="BZU2036" s="418"/>
      <c r="BZV2036" s="418"/>
      <c r="BZW2036" s="418"/>
      <c r="BZX2036" s="418"/>
      <c r="BZY2036" s="418"/>
      <c r="BZZ2036" s="418"/>
      <c r="CAA2036" s="418"/>
      <c r="CAB2036" s="418"/>
      <c r="CAC2036" s="418"/>
      <c r="CAD2036" s="418"/>
      <c r="CAE2036" s="418"/>
      <c r="CAF2036" s="418"/>
      <c r="CAG2036" s="418"/>
      <c r="CAH2036" s="418"/>
      <c r="CAI2036" s="418"/>
      <c r="CAJ2036" s="418"/>
      <c r="CAK2036" s="418"/>
      <c r="CAL2036" s="418"/>
      <c r="CAM2036" s="418"/>
      <c r="CAN2036" s="418"/>
      <c r="CAO2036" s="418"/>
      <c r="CAP2036" s="418"/>
      <c r="CAQ2036" s="418"/>
      <c r="CAR2036" s="418"/>
      <c r="CAS2036" s="418"/>
      <c r="CAT2036" s="418"/>
      <c r="CAU2036" s="418"/>
      <c r="CAV2036" s="418"/>
      <c r="CAW2036" s="418"/>
      <c r="CAX2036" s="418"/>
      <c r="CAY2036" s="418"/>
      <c r="CAZ2036" s="418"/>
      <c r="CBA2036" s="418"/>
      <c r="CBB2036" s="418"/>
      <c r="CBC2036" s="418"/>
      <c r="CBD2036" s="418"/>
      <c r="CBE2036" s="418"/>
      <c r="CBF2036" s="418"/>
      <c r="CBG2036" s="418"/>
      <c r="CBH2036" s="418"/>
      <c r="CBI2036" s="418"/>
      <c r="CBJ2036" s="418"/>
      <c r="CBK2036" s="418"/>
      <c r="CBL2036" s="418"/>
      <c r="CBM2036" s="418"/>
      <c r="CBN2036" s="418"/>
      <c r="CBO2036" s="418"/>
      <c r="CBP2036" s="418"/>
      <c r="CBQ2036" s="418"/>
      <c r="CBR2036" s="418"/>
      <c r="CBS2036" s="418"/>
      <c r="CBT2036" s="418"/>
      <c r="CBU2036" s="418"/>
      <c r="CBV2036" s="418"/>
      <c r="CBW2036" s="418"/>
      <c r="CBX2036" s="418"/>
      <c r="CBY2036" s="418"/>
      <c r="CBZ2036" s="418"/>
      <c r="CCA2036" s="418"/>
      <c r="CCB2036" s="418"/>
      <c r="CCC2036" s="418"/>
      <c r="CCD2036" s="418"/>
      <c r="CCE2036" s="418"/>
      <c r="CCF2036" s="418"/>
      <c r="CCG2036" s="418"/>
      <c r="CCH2036" s="418"/>
      <c r="CCI2036" s="418"/>
      <c r="CCJ2036" s="418"/>
      <c r="CCK2036" s="418"/>
      <c r="CCL2036" s="418"/>
      <c r="CCM2036" s="418"/>
      <c r="CCN2036" s="418"/>
      <c r="CCO2036" s="418"/>
      <c r="CCP2036" s="418"/>
      <c r="CCQ2036" s="418"/>
      <c r="CCR2036" s="418"/>
      <c r="CCS2036" s="418"/>
      <c r="CCT2036" s="418"/>
      <c r="CCU2036" s="418"/>
      <c r="CCV2036" s="418"/>
      <c r="CCW2036" s="418"/>
      <c r="CCX2036" s="418"/>
      <c r="CCY2036" s="418"/>
      <c r="CCZ2036" s="418"/>
      <c r="CDA2036" s="418"/>
      <c r="CDB2036" s="418"/>
      <c r="CDC2036" s="418"/>
      <c r="CDD2036" s="418"/>
      <c r="CDE2036" s="418"/>
      <c r="CDF2036" s="418"/>
      <c r="CDG2036" s="418"/>
      <c r="CDH2036" s="418"/>
      <c r="CDI2036" s="418"/>
      <c r="CDJ2036" s="418"/>
      <c r="CDK2036" s="418"/>
      <c r="CDL2036" s="418"/>
      <c r="CDM2036" s="418"/>
      <c r="CDN2036" s="418"/>
      <c r="CDO2036" s="418"/>
      <c r="CDP2036" s="418"/>
      <c r="CDQ2036" s="418"/>
      <c r="CDR2036" s="418"/>
      <c r="CDS2036" s="418"/>
      <c r="CDT2036" s="418"/>
      <c r="CDU2036" s="418"/>
      <c r="CDV2036" s="418"/>
      <c r="CDW2036" s="418"/>
      <c r="CDX2036" s="418"/>
      <c r="CDY2036" s="418"/>
      <c r="CDZ2036" s="418"/>
      <c r="CEA2036" s="418"/>
      <c r="CEB2036" s="418"/>
      <c r="CEC2036" s="418"/>
      <c r="CED2036" s="418"/>
      <c r="CEE2036" s="418"/>
      <c r="CEF2036" s="418"/>
      <c r="CEG2036" s="418"/>
      <c r="CEH2036" s="418"/>
      <c r="CEI2036" s="418"/>
      <c r="CEJ2036" s="418"/>
      <c r="CEK2036" s="418"/>
      <c r="CEL2036" s="418"/>
      <c r="CEM2036" s="418"/>
      <c r="CEN2036" s="418"/>
      <c r="CEO2036" s="418"/>
      <c r="CEP2036" s="418"/>
      <c r="CEQ2036" s="418"/>
      <c r="CER2036" s="418"/>
      <c r="CES2036" s="418"/>
      <c r="CET2036" s="418"/>
      <c r="CEU2036" s="418"/>
      <c r="CEV2036" s="418"/>
      <c r="CEW2036" s="418"/>
      <c r="CEX2036" s="418"/>
      <c r="CEY2036" s="418"/>
      <c r="CEZ2036" s="418"/>
      <c r="CFA2036" s="418"/>
      <c r="CFB2036" s="418"/>
      <c r="CFC2036" s="418"/>
      <c r="CFD2036" s="418"/>
      <c r="CFE2036" s="418"/>
      <c r="CFF2036" s="418"/>
      <c r="CFG2036" s="418"/>
      <c r="CFH2036" s="418"/>
      <c r="CFI2036" s="418"/>
      <c r="CFJ2036" s="418"/>
      <c r="CFK2036" s="418"/>
      <c r="CFL2036" s="418"/>
      <c r="CFM2036" s="418"/>
      <c r="CFN2036" s="418"/>
      <c r="CFO2036" s="418"/>
      <c r="CFP2036" s="418"/>
      <c r="CFQ2036" s="418"/>
      <c r="CFR2036" s="418"/>
      <c r="CFS2036" s="418"/>
      <c r="CFT2036" s="418"/>
      <c r="CFU2036" s="418"/>
      <c r="CFV2036" s="418"/>
      <c r="CFW2036" s="418"/>
      <c r="CFX2036" s="418"/>
      <c r="CFY2036" s="418"/>
      <c r="CFZ2036" s="418"/>
      <c r="CGA2036" s="418"/>
      <c r="CGB2036" s="418"/>
      <c r="CGC2036" s="418"/>
      <c r="CGD2036" s="418"/>
      <c r="CGE2036" s="418"/>
      <c r="CGF2036" s="418"/>
      <c r="CGG2036" s="418"/>
      <c r="CGH2036" s="418"/>
      <c r="CGI2036" s="418"/>
      <c r="CGJ2036" s="418"/>
      <c r="CGK2036" s="418"/>
      <c r="CGL2036" s="418"/>
      <c r="CGM2036" s="418"/>
      <c r="CGN2036" s="418"/>
      <c r="CGO2036" s="418"/>
      <c r="CGP2036" s="418"/>
      <c r="CGQ2036" s="418"/>
      <c r="CGR2036" s="418"/>
      <c r="CGS2036" s="418"/>
      <c r="CGT2036" s="418"/>
      <c r="CGU2036" s="418"/>
      <c r="CGV2036" s="418"/>
      <c r="CGW2036" s="418"/>
      <c r="CGX2036" s="418"/>
      <c r="CGY2036" s="418"/>
      <c r="CGZ2036" s="418"/>
      <c r="CHA2036" s="418"/>
      <c r="CHB2036" s="418"/>
      <c r="CHC2036" s="418"/>
      <c r="CHD2036" s="418"/>
      <c r="CHE2036" s="418"/>
      <c r="CHF2036" s="418"/>
      <c r="CHG2036" s="418"/>
      <c r="CHH2036" s="418"/>
      <c r="CHI2036" s="418"/>
      <c r="CHJ2036" s="418"/>
      <c r="CHK2036" s="418"/>
      <c r="CHL2036" s="418"/>
      <c r="CHM2036" s="418"/>
      <c r="CHN2036" s="418"/>
      <c r="CHO2036" s="418"/>
      <c r="CHP2036" s="418"/>
      <c r="CHQ2036" s="418"/>
      <c r="CHR2036" s="418"/>
      <c r="CHS2036" s="418"/>
      <c r="CHT2036" s="418"/>
      <c r="CHU2036" s="418"/>
      <c r="CHV2036" s="418"/>
      <c r="CHW2036" s="418"/>
    </row>
    <row r="2037" spans="1:2259" s="418" customFormat="1" ht="18" customHeight="1" thickBot="1" x14ac:dyDescent="0.3">
      <c r="A2037" s="429">
        <v>44949</v>
      </c>
      <c r="B2037" s="59">
        <v>0.54166666666666663</v>
      </c>
      <c r="C2037" s="224">
        <v>-3</v>
      </c>
      <c r="D2037" s="127">
        <f>(MAX(K2037:M2037))/J2037/1.44</f>
        <v>0.16424162257495592</v>
      </c>
      <c r="E2037" s="128">
        <f>(MAX(T2037:V2037))/S2037/1.44</f>
        <v>8.1569664902998232E-2</v>
      </c>
      <c r="F2037" s="129" t="s">
        <v>2478</v>
      </c>
      <c r="G2037" s="130" t="s">
        <v>28</v>
      </c>
      <c r="H2037" s="131">
        <v>1542</v>
      </c>
      <c r="I2037" s="132" t="s">
        <v>29</v>
      </c>
      <c r="J2037" s="130">
        <v>630</v>
      </c>
      <c r="K2037" s="133">
        <v>114</v>
      </c>
      <c r="L2037" s="133">
        <v>138</v>
      </c>
      <c r="M2037" s="133">
        <v>149</v>
      </c>
      <c r="N2037" s="134" t="s">
        <v>849</v>
      </c>
      <c r="O2037" s="133">
        <f t="shared" si="352"/>
        <v>133.66666666666666</v>
      </c>
      <c r="P2037" s="126">
        <f t="shared" si="349"/>
        <v>0.13948010582010581</v>
      </c>
      <c r="Q2037" s="135" t="s">
        <v>52</v>
      </c>
      <c r="R2037" s="136" t="s">
        <v>32</v>
      </c>
      <c r="S2037" s="130">
        <v>630</v>
      </c>
      <c r="T2037" s="133">
        <v>55</v>
      </c>
      <c r="U2037" s="133">
        <v>57</v>
      </c>
      <c r="V2037" s="133">
        <v>74</v>
      </c>
      <c r="W2037" s="134" t="s">
        <v>84</v>
      </c>
      <c r="X2037" s="133">
        <f>(T2037+U2037+V2037)/3</f>
        <v>62</v>
      </c>
      <c r="Y2037" s="126">
        <f t="shared" si="348"/>
        <v>6.4696507936507941E-2</v>
      </c>
      <c r="Z2037" s="137" t="s">
        <v>52</v>
      </c>
      <c r="AA2037" s="73">
        <f t="shared" si="354"/>
        <v>0.20417661375661375</v>
      </c>
      <c r="AB2037" s="831">
        <f t="shared" si="350"/>
        <v>501.36873333333335</v>
      </c>
    </row>
    <row r="2038" spans="1:2259" s="418" customFormat="1" ht="18" customHeight="1" x14ac:dyDescent="0.25">
      <c r="A2038" s="431"/>
      <c r="B2038" s="75"/>
      <c r="C2038" s="404"/>
      <c r="D2038" s="236"/>
      <c r="E2038" s="428"/>
      <c r="F2038" s="78"/>
      <c r="G2038" s="79"/>
      <c r="H2038" s="80">
        <v>1542</v>
      </c>
      <c r="I2038" s="87" t="s">
        <v>2637</v>
      </c>
      <c r="J2038" s="79">
        <v>630</v>
      </c>
      <c r="K2038" s="83">
        <v>35</v>
      </c>
      <c r="L2038" s="83">
        <v>38</v>
      </c>
      <c r="M2038" s="83">
        <v>17</v>
      </c>
      <c r="N2038" s="82"/>
      <c r="O2038" s="83">
        <f t="shared" si="352"/>
        <v>30</v>
      </c>
      <c r="P2038" s="84">
        <f t="shared" si="349"/>
        <v>3.1304761904761905E-2</v>
      </c>
      <c r="Q2038" s="322"/>
      <c r="R2038" s="204" t="s">
        <v>2637</v>
      </c>
      <c r="S2038" s="79">
        <v>630</v>
      </c>
      <c r="T2038" s="83">
        <v>18</v>
      </c>
      <c r="U2038" s="83">
        <v>23</v>
      </c>
      <c r="V2038" s="83">
        <v>29</v>
      </c>
      <c r="W2038" s="82"/>
      <c r="X2038" s="83">
        <f t="shared" ref="X2038:X2055" si="355">(T2038+U2038+V2038)/3</f>
        <v>23.333333333333332</v>
      </c>
      <c r="Y2038" s="84">
        <f t="shared" si="348"/>
        <v>2.4348148148148147E-2</v>
      </c>
      <c r="Z2038" s="323"/>
      <c r="AA2038" s="73">
        <f t="shared" si="354"/>
        <v>5.5652910052910051E-2</v>
      </c>
      <c r="AB2038" s="831">
        <f t="shared" si="350"/>
        <v>594.93866666666668</v>
      </c>
    </row>
    <row r="2039" spans="1:2259" s="418" customFormat="1" ht="18" customHeight="1" x14ac:dyDescent="0.25">
      <c r="A2039" s="431"/>
      <c r="B2039" s="75"/>
      <c r="C2039" s="404"/>
      <c r="D2039" s="182"/>
      <c r="E2039" s="183"/>
      <c r="F2039" s="78"/>
      <c r="G2039" s="79"/>
      <c r="H2039" s="80">
        <v>1542</v>
      </c>
      <c r="I2039" s="87" t="s">
        <v>2638</v>
      </c>
      <c r="J2039" s="79">
        <v>630</v>
      </c>
      <c r="K2039" s="83">
        <v>1</v>
      </c>
      <c r="L2039" s="83">
        <v>0</v>
      </c>
      <c r="M2039" s="83">
        <v>0</v>
      </c>
      <c r="N2039" s="82"/>
      <c r="O2039" s="83">
        <f t="shared" si="352"/>
        <v>0.33333333333333331</v>
      </c>
      <c r="P2039" s="84">
        <f t="shared" si="349"/>
        <v>3.4783068783068779E-4</v>
      </c>
      <c r="Q2039" s="322"/>
      <c r="R2039" s="204" t="s">
        <v>2638</v>
      </c>
      <c r="S2039" s="79">
        <v>630</v>
      </c>
      <c r="T2039" s="83">
        <v>4</v>
      </c>
      <c r="U2039" s="83">
        <v>0</v>
      </c>
      <c r="V2039" s="83">
        <v>0</v>
      </c>
      <c r="W2039" s="82"/>
      <c r="X2039" s="83">
        <f t="shared" si="355"/>
        <v>1.3333333333333333</v>
      </c>
      <c r="Y2039" s="84">
        <f t="shared" si="348"/>
        <v>1.3913227513227512E-3</v>
      </c>
      <c r="Z2039" s="323"/>
      <c r="AA2039" s="73">
        <f t="shared" si="354"/>
        <v>1.7391534391534389E-3</v>
      </c>
      <c r="AB2039" s="831">
        <f t="shared" si="350"/>
        <v>628.90433333333328</v>
      </c>
    </row>
    <row r="2040" spans="1:2259" s="418" customFormat="1" ht="18" customHeight="1" x14ac:dyDescent="0.25">
      <c r="A2040" s="431"/>
      <c r="B2040" s="75"/>
      <c r="C2040" s="404"/>
      <c r="D2040" s="182"/>
      <c r="E2040" s="183"/>
      <c r="F2040" s="78"/>
      <c r="G2040" s="79"/>
      <c r="H2040" s="80">
        <v>1542</v>
      </c>
      <c r="I2040" s="87" t="s">
        <v>2639</v>
      </c>
      <c r="J2040" s="79">
        <v>630</v>
      </c>
      <c r="K2040" s="83">
        <v>0</v>
      </c>
      <c r="L2040" s="83">
        <v>0</v>
      </c>
      <c r="M2040" s="83">
        <v>0</v>
      </c>
      <c r="N2040" s="82"/>
      <c r="O2040" s="83">
        <f t="shared" si="352"/>
        <v>0</v>
      </c>
      <c r="P2040" s="84">
        <f t="shared" si="349"/>
        <v>0</v>
      </c>
      <c r="Q2040" s="322"/>
      <c r="R2040" s="204" t="s">
        <v>2640</v>
      </c>
      <c r="S2040" s="79">
        <v>630</v>
      </c>
      <c r="T2040" s="83">
        <v>0</v>
      </c>
      <c r="U2040" s="83">
        <v>0</v>
      </c>
      <c r="V2040" s="83">
        <v>0</v>
      </c>
      <c r="W2040" s="82"/>
      <c r="X2040" s="83">
        <f t="shared" si="355"/>
        <v>0</v>
      </c>
      <c r="Y2040" s="84">
        <f t="shared" si="348"/>
        <v>0</v>
      </c>
      <c r="Z2040" s="323"/>
      <c r="AA2040" s="73">
        <f t="shared" si="354"/>
        <v>0</v>
      </c>
      <c r="AB2040" s="831">
        <f t="shared" si="350"/>
        <v>630</v>
      </c>
    </row>
    <row r="2041" spans="1:2259" s="418" customFormat="1" ht="18" customHeight="1" x14ac:dyDescent="0.25">
      <c r="A2041" s="431"/>
      <c r="B2041" s="75"/>
      <c r="C2041" s="404"/>
      <c r="D2041" s="182"/>
      <c r="E2041" s="183"/>
      <c r="F2041" s="78"/>
      <c r="G2041" s="79"/>
      <c r="H2041" s="80">
        <v>1542</v>
      </c>
      <c r="I2041" s="87" t="s">
        <v>2641</v>
      </c>
      <c r="J2041" s="79">
        <v>630</v>
      </c>
      <c r="K2041" s="83">
        <v>48</v>
      </c>
      <c r="L2041" s="83">
        <v>46</v>
      </c>
      <c r="M2041" s="83">
        <v>34</v>
      </c>
      <c r="N2041" s="82"/>
      <c r="O2041" s="83">
        <f t="shared" si="352"/>
        <v>42.666666666666664</v>
      </c>
      <c r="P2041" s="84">
        <f t="shared" si="349"/>
        <v>4.4522328042328037E-2</v>
      </c>
      <c r="Q2041" s="322"/>
      <c r="R2041" s="204" t="s">
        <v>2642</v>
      </c>
      <c r="S2041" s="79">
        <v>630</v>
      </c>
      <c r="T2041" s="83">
        <v>0</v>
      </c>
      <c r="U2041" s="83">
        <v>0</v>
      </c>
      <c r="V2041" s="83">
        <v>0</v>
      </c>
      <c r="W2041" s="82"/>
      <c r="X2041" s="83">
        <f t="shared" si="355"/>
        <v>0</v>
      </c>
      <c r="Y2041" s="84">
        <f t="shared" si="348"/>
        <v>0</v>
      </c>
      <c r="Z2041" s="323"/>
      <c r="AA2041" s="73">
        <f t="shared" si="354"/>
        <v>4.4522328042328037E-2</v>
      </c>
      <c r="AB2041" s="831">
        <f t="shared" si="350"/>
        <v>601.9509333333333</v>
      </c>
    </row>
    <row r="2042" spans="1:2259" s="418" customFormat="1" ht="18" customHeight="1" x14ac:dyDescent="0.25">
      <c r="A2042" s="431"/>
      <c r="B2042" s="75"/>
      <c r="C2042" s="404"/>
      <c r="D2042" s="182"/>
      <c r="E2042" s="183"/>
      <c r="F2042" s="78"/>
      <c r="G2042" s="79"/>
      <c r="H2042" s="80">
        <v>1542</v>
      </c>
      <c r="I2042" s="87" t="s">
        <v>2643</v>
      </c>
      <c r="J2042" s="79">
        <v>630</v>
      </c>
      <c r="K2042" s="83">
        <v>11</v>
      </c>
      <c r="L2042" s="83">
        <v>7</v>
      </c>
      <c r="M2042" s="83">
        <v>13</v>
      </c>
      <c r="N2042" s="82"/>
      <c r="O2042" s="83">
        <f t="shared" si="352"/>
        <v>10.333333333333334</v>
      </c>
      <c r="P2042" s="84">
        <f t="shared" si="349"/>
        <v>1.0782751322751322E-2</v>
      </c>
      <c r="Q2042" s="322"/>
      <c r="R2042" s="204" t="s">
        <v>2644</v>
      </c>
      <c r="S2042" s="79">
        <v>630</v>
      </c>
      <c r="T2042" s="83">
        <v>8</v>
      </c>
      <c r="U2042" s="83">
        <v>6</v>
      </c>
      <c r="V2042" s="83">
        <v>10</v>
      </c>
      <c r="W2042" s="82"/>
      <c r="X2042" s="83">
        <f t="shared" si="355"/>
        <v>8</v>
      </c>
      <c r="Y2042" s="84">
        <f t="shared" si="348"/>
        <v>8.3479365079365073E-3</v>
      </c>
      <c r="Z2042" s="323"/>
      <c r="AA2042" s="73">
        <f t="shared" si="354"/>
        <v>1.9130687830687831E-2</v>
      </c>
      <c r="AB2042" s="831">
        <f t="shared" si="350"/>
        <v>617.94766666666669</v>
      </c>
    </row>
    <row r="2043" spans="1:2259" s="418" customFormat="1" ht="18" customHeight="1" x14ac:dyDescent="0.25">
      <c r="A2043" s="431"/>
      <c r="B2043" s="75"/>
      <c r="C2043" s="404"/>
      <c r="D2043" s="182"/>
      <c r="E2043" s="183"/>
      <c r="F2043" s="78"/>
      <c r="G2043" s="79"/>
      <c r="H2043" s="80">
        <v>1542</v>
      </c>
      <c r="I2043" s="87" t="s">
        <v>2645</v>
      </c>
      <c r="J2043" s="79">
        <v>630</v>
      </c>
      <c r="K2043" s="83">
        <v>0</v>
      </c>
      <c r="L2043" s="83">
        <v>0</v>
      </c>
      <c r="M2043" s="83">
        <v>0</v>
      </c>
      <c r="N2043" s="82"/>
      <c r="O2043" s="83">
        <f t="shared" si="352"/>
        <v>0</v>
      </c>
      <c r="P2043" s="84">
        <f t="shared" si="349"/>
        <v>0</v>
      </c>
      <c r="Q2043" s="322"/>
      <c r="R2043" s="204" t="s">
        <v>378</v>
      </c>
      <c r="S2043" s="79">
        <v>630</v>
      </c>
      <c r="T2043" s="83">
        <v>0</v>
      </c>
      <c r="U2043" s="83"/>
      <c r="V2043" s="83"/>
      <c r="W2043" s="82"/>
      <c r="X2043" s="83">
        <f t="shared" si="355"/>
        <v>0</v>
      </c>
      <c r="Y2043" s="84">
        <f t="shared" si="348"/>
        <v>0</v>
      </c>
      <c r="Z2043" s="323"/>
      <c r="AA2043" s="73">
        <f t="shared" si="354"/>
        <v>0</v>
      </c>
      <c r="AB2043" s="831">
        <f t="shared" si="350"/>
        <v>630</v>
      </c>
    </row>
    <row r="2044" spans="1:2259" s="418" customFormat="1" ht="18" customHeight="1" x14ac:dyDescent="0.25">
      <c r="A2044" s="431"/>
      <c r="B2044" s="75"/>
      <c r="C2044" s="404"/>
      <c r="D2044" s="182"/>
      <c r="E2044" s="183"/>
      <c r="F2044" s="78"/>
      <c r="G2044" s="79"/>
      <c r="H2044" s="80">
        <v>1542</v>
      </c>
      <c r="I2044" s="87" t="s">
        <v>2646</v>
      </c>
      <c r="J2044" s="79">
        <v>630</v>
      </c>
      <c r="K2044" s="83">
        <v>0</v>
      </c>
      <c r="L2044" s="83">
        <v>0</v>
      </c>
      <c r="M2044" s="83">
        <v>0</v>
      </c>
      <c r="N2044" s="82"/>
      <c r="O2044" s="83">
        <f t="shared" si="352"/>
        <v>0</v>
      </c>
      <c r="P2044" s="84">
        <f t="shared" si="349"/>
        <v>0</v>
      </c>
      <c r="Q2044" s="322"/>
      <c r="R2044" s="204" t="s">
        <v>2647</v>
      </c>
      <c r="S2044" s="79">
        <v>630</v>
      </c>
      <c r="T2044" s="83">
        <v>0</v>
      </c>
      <c r="U2044" s="83">
        <v>0</v>
      </c>
      <c r="V2044" s="83">
        <v>0</v>
      </c>
      <c r="W2044" s="82"/>
      <c r="X2044" s="83">
        <f t="shared" si="355"/>
        <v>0</v>
      </c>
      <c r="Y2044" s="84">
        <f t="shared" si="348"/>
        <v>0</v>
      </c>
      <c r="Z2044" s="323"/>
      <c r="AA2044" s="73">
        <f t="shared" si="354"/>
        <v>0</v>
      </c>
      <c r="AB2044" s="831">
        <f t="shared" si="350"/>
        <v>630</v>
      </c>
    </row>
    <row r="2045" spans="1:2259" s="418" customFormat="1" ht="18" customHeight="1" x14ac:dyDescent="0.25">
      <c r="A2045" s="431"/>
      <c r="B2045" s="75"/>
      <c r="C2045" s="404"/>
      <c r="D2045" s="182"/>
      <c r="E2045" s="183"/>
      <c r="F2045" s="78"/>
      <c r="G2045" s="79"/>
      <c r="H2045" s="80">
        <v>1542</v>
      </c>
      <c r="I2045" s="87" t="s">
        <v>2648</v>
      </c>
      <c r="J2045" s="79">
        <v>630</v>
      </c>
      <c r="K2045" s="83">
        <v>22</v>
      </c>
      <c r="L2045" s="83">
        <v>20</v>
      </c>
      <c r="M2045" s="83">
        <v>55</v>
      </c>
      <c r="N2045" s="82"/>
      <c r="O2045" s="83">
        <f t="shared" si="352"/>
        <v>32.333333333333336</v>
      </c>
      <c r="P2045" s="84">
        <f t="shared" si="349"/>
        <v>3.3739576719576725E-2</v>
      </c>
      <c r="Q2045" s="322"/>
      <c r="R2045" s="204" t="s">
        <v>2649</v>
      </c>
      <c r="S2045" s="79">
        <v>630</v>
      </c>
      <c r="T2045" s="83">
        <v>0</v>
      </c>
      <c r="U2045" s="83">
        <v>0</v>
      </c>
      <c r="V2045" s="83">
        <v>0</v>
      </c>
      <c r="W2045" s="82"/>
      <c r="X2045" s="83">
        <f t="shared" si="355"/>
        <v>0</v>
      </c>
      <c r="Y2045" s="84">
        <f t="shared" si="348"/>
        <v>0</v>
      </c>
      <c r="Z2045" s="323"/>
      <c r="AA2045" s="73">
        <f t="shared" si="354"/>
        <v>3.3739576719576725E-2</v>
      </c>
      <c r="AB2045" s="831">
        <f t="shared" si="350"/>
        <v>608.74406666666664</v>
      </c>
    </row>
    <row r="2046" spans="1:2259" s="418" customFormat="1" ht="18" customHeight="1" x14ac:dyDescent="0.25">
      <c r="A2046" s="431"/>
      <c r="B2046" s="75"/>
      <c r="C2046" s="404"/>
      <c r="D2046" s="182"/>
      <c r="E2046" s="183"/>
      <c r="F2046" s="78"/>
      <c r="G2046" s="79"/>
      <c r="H2046" s="80">
        <v>1542</v>
      </c>
      <c r="I2046" s="87" t="s">
        <v>2650</v>
      </c>
      <c r="J2046" s="79">
        <v>630</v>
      </c>
      <c r="K2046" s="83">
        <v>19</v>
      </c>
      <c r="L2046" s="83">
        <v>17</v>
      </c>
      <c r="M2046" s="83">
        <v>30</v>
      </c>
      <c r="N2046" s="82"/>
      <c r="O2046" s="83">
        <f t="shared" si="352"/>
        <v>22</v>
      </c>
      <c r="P2046" s="84">
        <f t="shared" si="349"/>
        <v>2.2956825396825396E-2</v>
      </c>
      <c r="Q2046" s="322"/>
      <c r="R2046" s="204" t="s">
        <v>2651</v>
      </c>
      <c r="S2046" s="79">
        <v>630</v>
      </c>
      <c r="T2046" s="83">
        <v>0</v>
      </c>
      <c r="U2046" s="83">
        <v>0</v>
      </c>
      <c r="V2046" s="83">
        <v>0</v>
      </c>
      <c r="W2046" s="82"/>
      <c r="X2046" s="83">
        <f t="shared" si="355"/>
        <v>0</v>
      </c>
      <c r="Y2046" s="84">
        <f t="shared" si="348"/>
        <v>0</v>
      </c>
      <c r="Z2046" s="323"/>
      <c r="AA2046" s="73">
        <f t="shared" si="354"/>
        <v>2.2956825396825396E-2</v>
      </c>
      <c r="AB2046" s="831">
        <f t="shared" si="350"/>
        <v>615.53719999999998</v>
      </c>
    </row>
    <row r="2047" spans="1:2259" s="418" customFormat="1" ht="18" customHeight="1" thickBot="1" x14ac:dyDescent="0.3">
      <c r="A2047" s="434"/>
      <c r="B2047" s="90"/>
      <c r="C2047" s="227"/>
      <c r="D2047" s="355"/>
      <c r="E2047" s="438"/>
      <c r="F2047" s="94"/>
      <c r="G2047" s="95"/>
      <c r="H2047" s="96">
        <v>1542</v>
      </c>
      <c r="I2047" s="97"/>
      <c r="J2047" s="95">
        <v>630</v>
      </c>
      <c r="K2047" s="99"/>
      <c r="L2047" s="99"/>
      <c r="M2047" s="99"/>
      <c r="N2047" s="98"/>
      <c r="O2047" s="99">
        <f t="shared" si="352"/>
        <v>0</v>
      </c>
      <c r="P2047" s="100">
        <f t="shared" si="349"/>
        <v>0</v>
      </c>
      <c r="Q2047" s="326"/>
      <c r="R2047" s="101" t="s">
        <v>2652</v>
      </c>
      <c r="S2047" s="95">
        <v>630</v>
      </c>
      <c r="T2047" s="99">
        <v>24</v>
      </c>
      <c r="U2047" s="99">
        <v>14</v>
      </c>
      <c r="V2047" s="99">
        <v>12</v>
      </c>
      <c r="W2047" s="98"/>
      <c r="X2047" s="99">
        <f t="shared" si="355"/>
        <v>16.666666666666668</v>
      </c>
      <c r="Y2047" s="100">
        <f t="shared" ref="Y2047:Y2110" si="356">1.73*0.38*X2047/S2047</f>
        <v>1.7391534391534392E-2</v>
      </c>
      <c r="Z2047" s="327"/>
      <c r="AA2047" s="73">
        <f t="shared" si="354"/>
        <v>1.7391534391534392E-2</v>
      </c>
      <c r="AB2047" s="831">
        <f t="shared" si="350"/>
        <v>619.04333333333329</v>
      </c>
    </row>
    <row r="2048" spans="1:2259" ht="18" customHeight="1" thickBot="1" x14ac:dyDescent="0.25">
      <c r="A2048" s="146">
        <v>44981</v>
      </c>
      <c r="B2048" s="147">
        <v>0.40972222222222227</v>
      </c>
      <c r="C2048" s="148">
        <v>-1</v>
      </c>
      <c r="D2048" s="149">
        <f>(MAX(K2048:M2048))/J2048/1.44</f>
        <v>0</v>
      </c>
      <c r="E2048" s="150">
        <f>(MAX(T2048:V2048))/S2048/1.44</f>
        <v>0</v>
      </c>
      <c r="F2048" s="161" t="s">
        <v>2478</v>
      </c>
      <c r="G2048" s="155" t="s">
        <v>28</v>
      </c>
      <c r="H2048" s="153">
        <v>1543</v>
      </c>
      <c r="I2048" s="154" t="s">
        <v>1913</v>
      </c>
      <c r="J2048" s="155">
        <v>1000</v>
      </c>
      <c r="K2048" s="156"/>
      <c r="L2048" s="156"/>
      <c r="M2048" s="156"/>
      <c r="N2048" s="157"/>
      <c r="O2048" s="156">
        <f t="shared" si="352"/>
        <v>0</v>
      </c>
      <c r="P2048" s="69">
        <f t="shared" si="349"/>
        <v>0</v>
      </c>
      <c r="Q2048" s="494"/>
      <c r="R2048" s="159" t="s">
        <v>32</v>
      </c>
      <c r="S2048" s="155">
        <v>1000</v>
      </c>
      <c r="T2048" s="156"/>
      <c r="U2048" s="156"/>
      <c r="V2048" s="156"/>
      <c r="W2048" s="157"/>
      <c r="X2048" s="156">
        <f t="shared" si="355"/>
        <v>0</v>
      </c>
      <c r="Y2048" s="69">
        <f t="shared" si="356"/>
        <v>0</v>
      </c>
      <c r="Z2048" s="251"/>
      <c r="AA2048" s="73">
        <f t="shared" si="354"/>
        <v>0</v>
      </c>
      <c r="AB2048" s="831">
        <f t="shared" si="350"/>
        <v>1000</v>
      </c>
    </row>
    <row r="2049" spans="1:28" s="10" customFormat="1" ht="18" customHeight="1" thickBot="1" x14ac:dyDescent="0.25">
      <c r="A2049" s="74">
        <v>44981</v>
      </c>
      <c r="B2049" s="75">
        <v>0.38541666666666669</v>
      </c>
      <c r="C2049" s="76">
        <v>-1</v>
      </c>
      <c r="D2049" s="149">
        <f>(MAX(K2049:M2049))/J2049/1.44</f>
        <v>0.27557319223985888</v>
      </c>
      <c r="E2049" s="62">
        <f>(MAX(T2049:V2049))/S2049/1.44</f>
        <v>0.16093474426807761</v>
      </c>
      <c r="F2049" s="63" t="s">
        <v>2478</v>
      </c>
      <c r="G2049" s="130" t="s">
        <v>28</v>
      </c>
      <c r="H2049" s="131">
        <v>1544</v>
      </c>
      <c r="I2049" s="132" t="s">
        <v>29</v>
      </c>
      <c r="J2049" s="130">
        <v>630</v>
      </c>
      <c r="K2049" s="133">
        <v>233</v>
      </c>
      <c r="L2049" s="133">
        <v>250</v>
      </c>
      <c r="M2049" s="133">
        <v>238</v>
      </c>
      <c r="N2049" s="134" t="s">
        <v>118</v>
      </c>
      <c r="O2049" s="133">
        <f t="shared" si="352"/>
        <v>240.33333333333334</v>
      </c>
      <c r="P2049" s="126">
        <f t="shared" si="349"/>
        <v>0.25078592592592597</v>
      </c>
      <c r="Q2049" s="135" t="s">
        <v>50</v>
      </c>
      <c r="R2049" s="136" t="s">
        <v>32</v>
      </c>
      <c r="S2049" s="130">
        <v>630</v>
      </c>
      <c r="T2049" s="133">
        <v>131</v>
      </c>
      <c r="U2049" s="133">
        <v>146</v>
      </c>
      <c r="V2049" s="133">
        <v>136</v>
      </c>
      <c r="W2049" s="134" t="s">
        <v>2124</v>
      </c>
      <c r="X2049" s="133">
        <f t="shared" si="355"/>
        <v>137.66666666666666</v>
      </c>
      <c r="Y2049" s="126">
        <f t="shared" si="356"/>
        <v>0.14365407407407407</v>
      </c>
      <c r="Z2049" s="137" t="s">
        <v>31</v>
      </c>
      <c r="AA2049" s="73">
        <f t="shared" si="354"/>
        <v>0.39444000000000001</v>
      </c>
      <c r="AB2049" s="831">
        <f t="shared" si="350"/>
        <v>381.50279999999998</v>
      </c>
    </row>
    <row r="2050" spans="1:28" ht="18" customHeight="1" x14ac:dyDescent="0.2">
      <c r="A2050" s="74"/>
      <c r="B2050" s="75"/>
      <c r="C2050" s="76"/>
      <c r="D2050" s="77"/>
      <c r="E2050" s="77"/>
      <c r="F2050" s="78"/>
      <c r="G2050" s="79"/>
      <c r="H2050" s="80">
        <v>1544</v>
      </c>
      <c r="I2050" s="81" t="s">
        <v>2653</v>
      </c>
      <c r="J2050" s="79">
        <v>630</v>
      </c>
      <c r="K2050" s="82">
        <v>28</v>
      </c>
      <c r="L2050" s="82">
        <v>50</v>
      </c>
      <c r="M2050" s="82">
        <v>33</v>
      </c>
      <c r="N2050" s="82"/>
      <c r="O2050" s="83">
        <f t="shared" si="352"/>
        <v>37</v>
      </c>
      <c r="P2050" s="84">
        <f t="shared" si="349"/>
        <v>3.8609206349206344E-2</v>
      </c>
      <c r="Q2050" s="84"/>
      <c r="R2050" s="85" t="s">
        <v>2654</v>
      </c>
      <c r="S2050" s="79">
        <v>630</v>
      </c>
      <c r="T2050" s="83">
        <v>0</v>
      </c>
      <c r="U2050" s="83">
        <v>0</v>
      </c>
      <c r="V2050" s="83">
        <v>0</v>
      </c>
      <c r="W2050" s="82"/>
      <c r="X2050" s="83">
        <f t="shared" si="355"/>
        <v>0</v>
      </c>
      <c r="Y2050" s="84">
        <f t="shared" si="356"/>
        <v>0</v>
      </c>
      <c r="Z2050" s="86"/>
      <c r="AA2050" s="73">
        <f t="shared" si="354"/>
        <v>3.8609206349206344E-2</v>
      </c>
      <c r="AB2050" s="831">
        <f t="shared" si="350"/>
        <v>605.67619999999999</v>
      </c>
    </row>
    <row r="2051" spans="1:28" ht="18" customHeight="1" x14ac:dyDescent="0.2">
      <c r="A2051" s="74"/>
      <c r="B2051" s="75"/>
      <c r="C2051" s="76"/>
      <c r="D2051" s="77"/>
      <c r="E2051" s="77"/>
      <c r="F2051" s="78"/>
      <c r="G2051" s="79"/>
      <c r="H2051" s="80">
        <v>1544</v>
      </c>
      <c r="I2051" s="87" t="s">
        <v>2655</v>
      </c>
      <c r="J2051" s="79">
        <v>630</v>
      </c>
      <c r="K2051" s="82">
        <v>0</v>
      </c>
      <c r="L2051" s="82">
        <v>0</v>
      </c>
      <c r="M2051" s="82">
        <v>0</v>
      </c>
      <c r="N2051" s="82"/>
      <c r="O2051" s="83">
        <f t="shared" si="352"/>
        <v>0</v>
      </c>
      <c r="P2051" s="84">
        <f t="shared" si="349"/>
        <v>0</v>
      </c>
      <c r="Q2051" s="84"/>
      <c r="R2051" s="85" t="s">
        <v>2656</v>
      </c>
      <c r="S2051" s="79">
        <v>630</v>
      </c>
      <c r="T2051" s="83">
        <v>0</v>
      </c>
      <c r="U2051" s="83">
        <v>0</v>
      </c>
      <c r="V2051" s="83">
        <v>0</v>
      </c>
      <c r="W2051" s="82"/>
      <c r="X2051" s="83">
        <f t="shared" si="355"/>
        <v>0</v>
      </c>
      <c r="Y2051" s="84">
        <f t="shared" si="356"/>
        <v>0</v>
      </c>
      <c r="Z2051" s="86"/>
      <c r="AA2051" s="73">
        <f t="shared" si="354"/>
        <v>0</v>
      </c>
      <c r="AB2051" s="831">
        <f t="shared" si="350"/>
        <v>630</v>
      </c>
    </row>
    <row r="2052" spans="1:28" ht="18" customHeight="1" x14ac:dyDescent="0.2">
      <c r="A2052" s="74"/>
      <c r="B2052" s="75"/>
      <c r="C2052" s="76"/>
      <c r="D2052" s="77"/>
      <c r="E2052" s="77"/>
      <c r="F2052" s="78"/>
      <c r="G2052" s="79"/>
      <c r="H2052" s="80">
        <v>1544</v>
      </c>
      <c r="I2052" s="87" t="s">
        <v>2657</v>
      </c>
      <c r="J2052" s="79">
        <v>630</v>
      </c>
      <c r="K2052" s="82">
        <v>6</v>
      </c>
      <c r="L2052" s="82">
        <v>5</v>
      </c>
      <c r="M2052" s="82">
        <v>8</v>
      </c>
      <c r="N2052" s="82"/>
      <c r="O2052" s="83">
        <f t="shared" si="352"/>
        <v>6.333333333333333</v>
      </c>
      <c r="P2052" s="84">
        <f t="shared" si="349"/>
        <v>6.6087830687830678E-3</v>
      </c>
      <c r="Q2052" s="84"/>
      <c r="R2052" s="85" t="s">
        <v>2658</v>
      </c>
      <c r="S2052" s="79">
        <v>630</v>
      </c>
      <c r="T2052" s="83">
        <v>0</v>
      </c>
      <c r="U2052" s="83">
        <v>0</v>
      </c>
      <c r="V2052" s="83">
        <v>0</v>
      </c>
      <c r="W2052" s="82"/>
      <c r="X2052" s="83">
        <f t="shared" si="355"/>
        <v>0</v>
      </c>
      <c r="Y2052" s="84">
        <f t="shared" si="356"/>
        <v>0</v>
      </c>
      <c r="Z2052" s="86"/>
      <c r="AA2052" s="73">
        <f t="shared" si="354"/>
        <v>6.6087830687830678E-3</v>
      </c>
      <c r="AB2052" s="831">
        <f t="shared" si="350"/>
        <v>625.83646666666664</v>
      </c>
    </row>
    <row r="2053" spans="1:28" ht="18" customHeight="1" x14ac:dyDescent="0.2">
      <c r="A2053" s="74"/>
      <c r="B2053" s="75"/>
      <c r="C2053" s="76"/>
      <c r="D2053" s="77"/>
      <c r="E2053" s="77"/>
      <c r="F2053" s="78"/>
      <c r="G2053" s="79"/>
      <c r="H2053" s="80">
        <v>1544</v>
      </c>
      <c r="I2053" s="87" t="s">
        <v>2659</v>
      </c>
      <c r="J2053" s="79">
        <v>630</v>
      </c>
      <c r="K2053" s="82">
        <v>40</v>
      </c>
      <c r="L2053" s="82">
        <v>37</v>
      </c>
      <c r="M2053" s="82">
        <v>62</v>
      </c>
      <c r="N2053" s="82"/>
      <c r="O2053" s="83">
        <f t="shared" si="352"/>
        <v>46.333333333333336</v>
      </c>
      <c r="P2053" s="84">
        <f t="shared" si="349"/>
        <v>4.8348465608465604E-2</v>
      </c>
      <c r="Q2053" s="84"/>
      <c r="R2053" s="85" t="s">
        <v>2660</v>
      </c>
      <c r="S2053" s="79">
        <v>630</v>
      </c>
      <c r="T2053" s="83">
        <v>0</v>
      </c>
      <c r="U2053" s="83">
        <v>0</v>
      </c>
      <c r="V2053" s="83">
        <v>0</v>
      </c>
      <c r="W2053" s="82"/>
      <c r="X2053" s="83">
        <f t="shared" si="355"/>
        <v>0</v>
      </c>
      <c r="Y2053" s="84">
        <f t="shared" si="356"/>
        <v>0</v>
      </c>
      <c r="Z2053" s="86"/>
      <c r="AA2053" s="73">
        <f t="shared" si="354"/>
        <v>4.8348465608465604E-2</v>
      </c>
      <c r="AB2053" s="831">
        <f t="shared" si="350"/>
        <v>599.5404666666667</v>
      </c>
    </row>
    <row r="2054" spans="1:28" ht="18" customHeight="1" x14ac:dyDescent="0.2">
      <c r="A2054" s="74"/>
      <c r="B2054" s="75"/>
      <c r="C2054" s="76"/>
      <c r="D2054" s="77"/>
      <c r="E2054" s="77"/>
      <c r="F2054" s="78"/>
      <c r="G2054" s="79"/>
      <c r="H2054" s="80">
        <v>1544</v>
      </c>
      <c r="I2054" s="81" t="s">
        <v>2661</v>
      </c>
      <c r="J2054" s="79">
        <v>630</v>
      </c>
      <c r="K2054" s="82">
        <v>22</v>
      </c>
      <c r="L2054" s="82">
        <v>45</v>
      </c>
      <c r="M2054" s="82">
        <v>33</v>
      </c>
      <c r="N2054" s="82"/>
      <c r="O2054" s="83">
        <f t="shared" si="352"/>
        <v>33.333333333333336</v>
      </c>
      <c r="P2054" s="84">
        <f t="shared" si="349"/>
        <v>3.4783068783068784E-2</v>
      </c>
      <c r="Q2054" s="84"/>
      <c r="R2054" s="85" t="s">
        <v>1579</v>
      </c>
      <c r="S2054" s="79">
        <v>630</v>
      </c>
      <c r="T2054" s="82">
        <v>73</v>
      </c>
      <c r="U2054" s="82">
        <v>74</v>
      </c>
      <c r="V2054" s="82">
        <v>73</v>
      </c>
      <c r="W2054" s="82"/>
      <c r="X2054" s="83">
        <f t="shared" si="355"/>
        <v>73.333333333333329</v>
      </c>
      <c r="Y2054" s="84">
        <f t="shared" si="356"/>
        <v>7.6522751322751312E-2</v>
      </c>
      <c r="Z2054" s="86"/>
      <c r="AA2054" s="73">
        <f t="shared" si="354"/>
        <v>0.1113058201058201</v>
      </c>
      <c r="AB2054" s="831">
        <f t="shared" si="350"/>
        <v>559.87733333333335</v>
      </c>
    </row>
    <row r="2055" spans="1:28" ht="18" customHeight="1" x14ac:dyDescent="0.2">
      <c r="A2055" s="74"/>
      <c r="B2055" s="75"/>
      <c r="C2055" s="76"/>
      <c r="D2055" s="77"/>
      <c r="E2055" s="77"/>
      <c r="F2055" s="78"/>
      <c r="G2055" s="79"/>
      <c r="H2055" s="80">
        <v>1544</v>
      </c>
      <c r="I2055" s="87" t="s">
        <v>2662</v>
      </c>
      <c r="J2055" s="79">
        <v>630</v>
      </c>
      <c r="K2055" s="82">
        <v>137</v>
      </c>
      <c r="L2055" s="82">
        <v>113</v>
      </c>
      <c r="M2055" s="82">
        <v>102</v>
      </c>
      <c r="N2055" s="82"/>
      <c r="O2055" s="83">
        <f t="shared" si="352"/>
        <v>117.33333333333333</v>
      </c>
      <c r="P2055" s="84">
        <f t="shared" si="349"/>
        <v>0.1224364021164021</v>
      </c>
      <c r="Q2055" s="84"/>
      <c r="R2055" s="204" t="s">
        <v>2663</v>
      </c>
      <c r="S2055" s="79">
        <v>630</v>
      </c>
      <c r="T2055" s="82">
        <v>58</v>
      </c>
      <c r="U2055" s="82">
        <v>72</v>
      </c>
      <c r="V2055" s="82">
        <v>63</v>
      </c>
      <c r="W2055" s="82"/>
      <c r="X2055" s="83">
        <f t="shared" si="355"/>
        <v>64.333333333333329</v>
      </c>
      <c r="Y2055" s="84">
        <f t="shared" si="356"/>
        <v>6.7131322751322747E-2</v>
      </c>
      <c r="Z2055" s="86"/>
      <c r="AA2055" s="73">
        <f t="shared" si="354"/>
        <v>0.18956772486772483</v>
      </c>
      <c r="AB2055" s="831">
        <f t="shared" si="350"/>
        <v>510.57233333333335</v>
      </c>
    </row>
    <row r="2056" spans="1:28" ht="18" customHeight="1" thickBot="1" x14ac:dyDescent="0.25">
      <c r="A2056" s="89"/>
      <c r="B2056" s="90"/>
      <c r="C2056" s="91"/>
      <c r="D2056" s="92"/>
      <c r="E2056" s="93"/>
      <c r="F2056" s="94"/>
      <c r="G2056" s="95"/>
      <c r="H2056" s="96">
        <v>1544</v>
      </c>
      <c r="I2056" s="97"/>
      <c r="J2056" s="95">
        <v>630</v>
      </c>
      <c r="K2056" s="98"/>
      <c r="L2056" s="98"/>
      <c r="M2056" s="98"/>
      <c r="N2056" s="98"/>
      <c r="O2056" s="99">
        <f t="shared" si="352"/>
        <v>0</v>
      </c>
      <c r="P2056" s="100">
        <f t="shared" si="349"/>
        <v>0</v>
      </c>
      <c r="Q2056" s="100"/>
      <c r="R2056" s="101"/>
      <c r="S2056" s="95"/>
      <c r="T2056" s="98"/>
      <c r="U2056" s="98"/>
      <c r="V2056" s="98"/>
      <c r="W2056" s="98"/>
      <c r="X2056" s="99"/>
      <c r="Y2056" s="100"/>
      <c r="Z2056" s="102"/>
      <c r="AA2056" s="73">
        <f t="shared" si="354"/>
        <v>0</v>
      </c>
      <c r="AB2056" s="831">
        <f t="shared" si="350"/>
        <v>0</v>
      </c>
    </row>
    <row r="2057" spans="1:28" s="10" customFormat="1" ht="18" customHeight="1" x14ac:dyDescent="0.2">
      <c r="A2057" s="74">
        <v>44965</v>
      </c>
      <c r="B2057" s="75">
        <v>0.375</v>
      </c>
      <c r="C2057" s="76">
        <v>-4</v>
      </c>
      <c r="D2057" s="61">
        <f>(MAX(K2057:M2057))/J2057/1.44</f>
        <v>0.18738977072310406</v>
      </c>
      <c r="E2057" s="62">
        <f>(MAX(T2057:V2057))/S2057/1.44</f>
        <v>0.3306878306878307</v>
      </c>
      <c r="F2057" s="129" t="s">
        <v>2478</v>
      </c>
      <c r="G2057" s="130" t="s">
        <v>28</v>
      </c>
      <c r="H2057" s="131">
        <v>1545</v>
      </c>
      <c r="I2057" s="132" t="s">
        <v>29</v>
      </c>
      <c r="J2057" s="130">
        <v>630</v>
      </c>
      <c r="K2057" s="133">
        <v>100</v>
      </c>
      <c r="L2057" s="133">
        <v>170</v>
      </c>
      <c r="M2057" s="133">
        <v>120</v>
      </c>
      <c r="N2057" s="134" t="s">
        <v>2150</v>
      </c>
      <c r="O2057" s="133">
        <f t="shared" si="352"/>
        <v>130</v>
      </c>
      <c r="P2057" s="126">
        <f t="shared" si="349"/>
        <v>0.13565396825396825</v>
      </c>
      <c r="Q2057" s="135" t="s">
        <v>31</v>
      </c>
      <c r="R2057" s="136" t="s">
        <v>32</v>
      </c>
      <c r="S2057" s="130">
        <v>630</v>
      </c>
      <c r="T2057" s="133">
        <v>300</v>
      </c>
      <c r="U2057" s="133">
        <v>260</v>
      </c>
      <c r="V2057" s="133">
        <v>170</v>
      </c>
      <c r="W2057" s="134" t="s">
        <v>2664</v>
      </c>
      <c r="X2057" s="133">
        <f>(T2057+U2057+V2057)/3</f>
        <v>243.33333333333334</v>
      </c>
      <c r="Y2057" s="126">
        <f t="shared" si="356"/>
        <v>0.2539164021164021</v>
      </c>
      <c r="Z2057" s="137" t="s">
        <v>52</v>
      </c>
      <c r="AA2057" s="73">
        <f t="shared" si="354"/>
        <v>0.38957037037037034</v>
      </c>
      <c r="AB2057" s="831">
        <f t="shared" si="350"/>
        <v>384.57066666666668</v>
      </c>
    </row>
    <row r="2058" spans="1:28" ht="18" customHeight="1" x14ac:dyDescent="0.2">
      <c r="A2058" s="74"/>
      <c r="B2058" s="75"/>
      <c r="C2058" s="76"/>
      <c r="D2058" s="77"/>
      <c r="E2058" s="77"/>
      <c r="F2058" s="78"/>
      <c r="G2058" s="79"/>
      <c r="H2058" s="80">
        <v>1545</v>
      </c>
      <c r="I2058" s="87" t="s">
        <v>2665</v>
      </c>
      <c r="J2058" s="79">
        <v>630</v>
      </c>
      <c r="K2058" s="82">
        <v>16</v>
      </c>
      <c r="L2058" s="82">
        <v>0</v>
      </c>
      <c r="M2058" s="82">
        <v>20</v>
      </c>
      <c r="N2058" s="82"/>
      <c r="O2058" s="83">
        <f t="shared" si="352"/>
        <v>12</v>
      </c>
      <c r="P2058" s="84">
        <f t="shared" ref="P2058:P2121" si="357">1.73*0.38*O2058/J2058</f>
        <v>1.2521904761904762E-2</v>
      </c>
      <c r="Q2058" s="84"/>
      <c r="R2058" s="85" t="s">
        <v>2666</v>
      </c>
      <c r="S2058" s="79">
        <v>630</v>
      </c>
      <c r="T2058" s="82">
        <v>0</v>
      </c>
      <c r="U2058" s="82">
        <v>0</v>
      </c>
      <c r="V2058" s="82">
        <v>0</v>
      </c>
      <c r="W2058" s="82"/>
      <c r="X2058" s="83">
        <f t="shared" ref="X2058:X2080" si="358">(T2058+U2058+V2058)/3</f>
        <v>0</v>
      </c>
      <c r="Y2058" s="84">
        <f t="shared" si="356"/>
        <v>0</v>
      </c>
      <c r="Z2058" s="86"/>
      <c r="AA2058" s="73">
        <f t="shared" si="354"/>
        <v>1.2521904761904762E-2</v>
      </c>
      <c r="AB2058" s="831">
        <f t="shared" si="350"/>
        <v>622.11120000000005</v>
      </c>
    </row>
    <row r="2059" spans="1:28" ht="18" customHeight="1" x14ac:dyDescent="0.2">
      <c r="A2059" s="74"/>
      <c r="B2059" s="75"/>
      <c r="C2059" s="76"/>
      <c r="D2059" s="77"/>
      <c r="E2059" s="77"/>
      <c r="F2059" s="78"/>
      <c r="G2059" s="79"/>
      <c r="H2059" s="80">
        <v>1545</v>
      </c>
      <c r="I2059" s="87" t="s">
        <v>2667</v>
      </c>
      <c r="J2059" s="79">
        <v>630</v>
      </c>
      <c r="K2059" s="82">
        <v>34</v>
      </c>
      <c r="L2059" s="82">
        <v>42</v>
      </c>
      <c r="M2059" s="82">
        <v>36</v>
      </c>
      <c r="N2059" s="82"/>
      <c r="O2059" s="83">
        <f t="shared" si="352"/>
        <v>37.333333333333336</v>
      </c>
      <c r="P2059" s="84">
        <f t="shared" si="357"/>
        <v>3.895703703703704E-2</v>
      </c>
      <c r="Q2059" s="84"/>
      <c r="R2059" s="118" t="s">
        <v>2668</v>
      </c>
      <c r="S2059" s="79">
        <v>630</v>
      </c>
      <c r="T2059" s="82">
        <v>60</v>
      </c>
      <c r="U2059" s="82">
        <v>32</v>
      </c>
      <c r="V2059" s="82">
        <v>27</v>
      </c>
      <c r="W2059" s="82"/>
      <c r="X2059" s="83">
        <f t="shared" si="358"/>
        <v>39.666666666666664</v>
      </c>
      <c r="Y2059" s="84">
        <f t="shared" si="356"/>
        <v>4.1391851851851846E-2</v>
      </c>
      <c r="Z2059" s="86"/>
      <c r="AA2059" s="73">
        <f t="shared" si="354"/>
        <v>8.0348888888888886E-2</v>
      </c>
      <c r="AB2059" s="831">
        <f t="shared" ref="AB2059:AB2122" si="359">S2059 - (AA2059*S2059)</f>
        <v>579.38020000000006</v>
      </c>
    </row>
    <row r="2060" spans="1:28" ht="18" customHeight="1" x14ac:dyDescent="0.2">
      <c r="A2060" s="74"/>
      <c r="B2060" s="75"/>
      <c r="C2060" s="76"/>
      <c r="D2060" s="77"/>
      <c r="E2060" s="77"/>
      <c r="F2060" s="78"/>
      <c r="G2060" s="79"/>
      <c r="H2060" s="80">
        <v>1545</v>
      </c>
      <c r="I2060" s="87" t="s">
        <v>2669</v>
      </c>
      <c r="J2060" s="79">
        <v>630</v>
      </c>
      <c r="K2060" s="82">
        <v>28</v>
      </c>
      <c r="L2060" s="82">
        <v>27</v>
      </c>
      <c r="M2060" s="82">
        <v>28</v>
      </c>
      <c r="N2060" s="82"/>
      <c r="O2060" s="83">
        <f t="shared" si="352"/>
        <v>27.666666666666668</v>
      </c>
      <c r="P2060" s="84">
        <f t="shared" si="357"/>
        <v>2.8869947089947091E-2</v>
      </c>
      <c r="Q2060" s="84"/>
      <c r="R2060" s="118" t="s">
        <v>2670</v>
      </c>
      <c r="S2060" s="79">
        <v>630</v>
      </c>
      <c r="T2060" s="82">
        <v>3</v>
      </c>
      <c r="U2060" s="82">
        <v>8</v>
      </c>
      <c r="V2060" s="82">
        <v>36</v>
      </c>
      <c r="W2060" s="82"/>
      <c r="X2060" s="83">
        <f t="shared" si="358"/>
        <v>15.666666666666666</v>
      </c>
      <c r="Y2060" s="84">
        <f t="shared" si="356"/>
        <v>1.6348042328042326E-2</v>
      </c>
      <c r="Z2060" s="86"/>
      <c r="AA2060" s="73">
        <f t="shared" si="354"/>
        <v>4.5217989417989421E-2</v>
      </c>
      <c r="AB2060" s="831">
        <f t="shared" si="359"/>
        <v>601.51266666666663</v>
      </c>
    </row>
    <row r="2061" spans="1:28" ht="18" customHeight="1" x14ac:dyDescent="0.2">
      <c r="A2061" s="74"/>
      <c r="B2061" s="75"/>
      <c r="C2061" s="76"/>
      <c r="D2061" s="77"/>
      <c r="E2061" s="77"/>
      <c r="F2061" s="78"/>
      <c r="G2061" s="79"/>
      <c r="H2061" s="80">
        <v>1545</v>
      </c>
      <c r="I2061" s="87" t="s">
        <v>2671</v>
      </c>
      <c r="J2061" s="79">
        <v>630</v>
      </c>
      <c r="K2061" s="82">
        <v>23</v>
      </c>
      <c r="L2061" s="82">
        <v>58</v>
      </c>
      <c r="M2061" s="82">
        <v>25</v>
      </c>
      <c r="N2061" s="82"/>
      <c r="O2061" s="83">
        <f t="shared" si="352"/>
        <v>35.333333333333336</v>
      </c>
      <c r="P2061" s="84">
        <f t="shared" si="357"/>
        <v>3.6870052910052915E-2</v>
      </c>
      <c r="Q2061" s="84"/>
      <c r="R2061" s="85" t="s">
        <v>2672</v>
      </c>
      <c r="S2061" s="79">
        <v>630</v>
      </c>
      <c r="T2061" s="82">
        <v>20</v>
      </c>
      <c r="U2061" s="82">
        <v>40</v>
      </c>
      <c r="V2061" s="82">
        <v>8</v>
      </c>
      <c r="W2061" s="82"/>
      <c r="X2061" s="83">
        <f t="shared" si="358"/>
        <v>22.666666666666668</v>
      </c>
      <c r="Y2061" s="84">
        <f t="shared" si="356"/>
        <v>2.3652486772486773E-2</v>
      </c>
      <c r="Z2061" s="86"/>
      <c r="AA2061" s="73">
        <f t="shared" si="354"/>
        <v>6.0522539682539692E-2</v>
      </c>
      <c r="AB2061" s="831">
        <f t="shared" si="359"/>
        <v>591.87080000000003</v>
      </c>
    </row>
    <row r="2062" spans="1:28" ht="18" customHeight="1" x14ac:dyDescent="0.2">
      <c r="A2062" s="74"/>
      <c r="B2062" s="75"/>
      <c r="C2062" s="76"/>
      <c r="D2062" s="77"/>
      <c r="E2062" s="77"/>
      <c r="F2062" s="78"/>
      <c r="G2062" s="79"/>
      <c r="H2062" s="80">
        <v>1545</v>
      </c>
      <c r="I2062" s="87" t="s">
        <v>2673</v>
      </c>
      <c r="J2062" s="79">
        <v>630</v>
      </c>
      <c r="K2062" s="82">
        <v>23</v>
      </c>
      <c r="L2062" s="82">
        <v>32</v>
      </c>
      <c r="M2062" s="82">
        <v>23</v>
      </c>
      <c r="N2062" s="82"/>
      <c r="O2062" s="83">
        <f t="shared" si="352"/>
        <v>26</v>
      </c>
      <c r="P2062" s="84">
        <f t="shared" si="357"/>
        <v>2.7130793650793648E-2</v>
      </c>
      <c r="Q2062" s="84"/>
      <c r="R2062" s="85" t="s">
        <v>2674</v>
      </c>
      <c r="S2062" s="79">
        <v>630</v>
      </c>
      <c r="T2062" s="82">
        <v>60</v>
      </c>
      <c r="U2062" s="82">
        <v>46</v>
      </c>
      <c r="V2062" s="82">
        <v>14</v>
      </c>
      <c r="W2062" s="82"/>
      <c r="X2062" s="83">
        <f t="shared" si="358"/>
        <v>40</v>
      </c>
      <c r="Y2062" s="84">
        <f t="shared" si="356"/>
        <v>4.1739682539682542E-2</v>
      </c>
      <c r="Z2062" s="86"/>
      <c r="AA2062" s="73">
        <f t="shared" si="354"/>
        <v>6.887047619047619E-2</v>
      </c>
      <c r="AB2062" s="831">
        <f t="shared" si="359"/>
        <v>586.61159999999995</v>
      </c>
    </row>
    <row r="2063" spans="1:28" ht="18" customHeight="1" x14ac:dyDescent="0.2">
      <c r="A2063" s="74"/>
      <c r="B2063" s="75"/>
      <c r="C2063" s="76"/>
      <c r="D2063" s="77"/>
      <c r="E2063" s="77"/>
      <c r="F2063" s="78"/>
      <c r="G2063" s="79"/>
      <c r="H2063" s="80">
        <v>1545</v>
      </c>
      <c r="I2063" s="87" t="s">
        <v>2675</v>
      </c>
      <c r="J2063" s="79">
        <v>630</v>
      </c>
      <c r="K2063" s="82">
        <v>0</v>
      </c>
      <c r="L2063" s="82">
        <v>0</v>
      </c>
      <c r="M2063" s="82">
        <v>0</v>
      </c>
      <c r="N2063" s="82"/>
      <c r="O2063" s="83">
        <f t="shared" si="352"/>
        <v>0</v>
      </c>
      <c r="P2063" s="84">
        <f t="shared" si="357"/>
        <v>0</v>
      </c>
      <c r="Q2063" s="84"/>
      <c r="R2063" s="85" t="s">
        <v>2676</v>
      </c>
      <c r="S2063" s="79">
        <v>630</v>
      </c>
      <c r="T2063" s="82">
        <v>38</v>
      </c>
      <c r="U2063" s="82">
        <v>35</v>
      </c>
      <c r="V2063" s="82">
        <v>18</v>
      </c>
      <c r="W2063" s="82"/>
      <c r="X2063" s="83">
        <f t="shared" si="358"/>
        <v>30.333333333333332</v>
      </c>
      <c r="Y2063" s="84">
        <f t="shared" si="356"/>
        <v>3.1652592592592593E-2</v>
      </c>
      <c r="Z2063" s="86"/>
      <c r="AA2063" s="73">
        <f t="shared" si="354"/>
        <v>3.1652592592592593E-2</v>
      </c>
      <c r="AB2063" s="831">
        <f t="shared" si="359"/>
        <v>610.05886666666663</v>
      </c>
    </row>
    <row r="2064" spans="1:28" ht="18" customHeight="1" x14ac:dyDescent="0.2">
      <c r="A2064" s="74"/>
      <c r="B2064" s="75"/>
      <c r="C2064" s="76"/>
      <c r="D2064" s="77"/>
      <c r="E2064" s="77"/>
      <c r="F2064" s="78"/>
      <c r="G2064" s="79"/>
      <c r="H2064" s="80">
        <v>1545</v>
      </c>
      <c r="I2064" s="81" t="s">
        <v>2677</v>
      </c>
      <c r="J2064" s="79">
        <v>630</v>
      </c>
      <c r="K2064" s="82">
        <v>0</v>
      </c>
      <c r="L2064" s="82">
        <v>0</v>
      </c>
      <c r="M2064" s="82">
        <v>3</v>
      </c>
      <c r="N2064" s="82"/>
      <c r="O2064" s="83">
        <f t="shared" si="352"/>
        <v>1</v>
      </c>
      <c r="P2064" s="84">
        <f t="shared" si="357"/>
        <v>1.0434920634920634E-3</v>
      </c>
      <c r="Q2064" s="84"/>
      <c r="R2064" s="85" t="s">
        <v>2678</v>
      </c>
      <c r="S2064" s="79">
        <v>630</v>
      </c>
      <c r="T2064" s="82">
        <v>27</v>
      </c>
      <c r="U2064" s="82">
        <v>41</v>
      </c>
      <c r="V2064" s="82">
        <v>23</v>
      </c>
      <c r="W2064" s="82"/>
      <c r="X2064" s="83">
        <f t="shared" si="358"/>
        <v>30.333333333333332</v>
      </c>
      <c r="Y2064" s="84">
        <f t="shared" si="356"/>
        <v>3.1652592592592593E-2</v>
      </c>
      <c r="Z2064" s="86"/>
      <c r="AA2064" s="73">
        <f t="shared" si="354"/>
        <v>3.2696084656084659E-2</v>
      </c>
      <c r="AB2064" s="831">
        <f t="shared" si="359"/>
        <v>609.40146666666669</v>
      </c>
    </row>
    <row r="2065" spans="1:28" ht="18" customHeight="1" x14ac:dyDescent="0.2">
      <c r="A2065" s="74"/>
      <c r="B2065" s="75"/>
      <c r="C2065" s="76"/>
      <c r="D2065" s="77"/>
      <c r="E2065" s="77"/>
      <c r="F2065" s="78"/>
      <c r="G2065" s="79"/>
      <c r="H2065" s="80">
        <v>1545</v>
      </c>
      <c r="I2065" s="87" t="s">
        <v>2679</v>
      </c>
      <c r="J2065" s="79">
        <v>630</v>
      </c>
      <c r="K2065" s="82">
        <v>0</v>
      </c>
      <c r="L2065" s="82">
        <v>0</v>
      </c>
      <c r="M2065" s="82">
        <v>0</v>
      </c>
      <c r="N2065" s="82"/>
      <c r="O2065" s="83">
        <f t="shared" si="352"/>
        <v>0</v>
      </c>
      <c r="P2065" s="84">
        <f t="shared" si="357"/>
        <v>0</v>
      </c>
      <c r="Q2065" s="84"/>
      <c r="R2065" s="85" t="s">
        <v>2680</v>
      </c>
      <c r="S2065" s="79">
        <v>630</v>
      </c>
      <c r="T2065" s="82">
        <v>0</v>
      </c>
      <c r="U2065" s="82">
        <v>0</v>
      </c>
      <c r="V2065" s="82">
        <v>0</v>
      </c>
      <c r="W2065" s="82"/>
      <c r="X2065" s="83">
        <f t="shared" si="358"/>
        <v>0</v>
      </c>
      <c r="Y2065" s="84">
        <f t="shared" si="356"/>
        <v>0</v>
      </c>
      <c r="Z2065" s="86"/>
      <c r="AA2065" s="73">
        <f t="shared" si="354"/>
        <v>0</v>
      </c>
      <c r="AB2065" s="831">
        <f t="shared" si="359"/>
        <v>630</v>
      </c>
    </row>
    <row r="2066" spans="1:28" ht="18" customHeight="1" x14ac:dyDescent="0.2">
      <c r="A2066" s="74"/>
      <c r="B2066" s="75"/>
      <c r="C2066" s="76"/>
      <c r="D2066" s="77"/>
      <c r="E2066" s="77"/>
      <c r="F2066" s="78"/>
      <c r="G2066" s="79"/>
      <c r="H2066" s="80">
        <v>1545</v>
      </c>
      <c r="I2066" s="87" t="s">
        <v>2681</v>
      </c>
      <c r="J2066" s="79">
        <v>630</v>
      </c>
      <c r="K2066" s="82">
        <v>0</v>
      </c>
      <c r="L2066" s="82">
        <v>0</v>
      </c>
      <c r="M2066" s="82">
        <v>0</v>
      </c>
      <c r="N2066" s="82"/>
      <c r="O2066" s="83">
        <f t="shared" si="352"/>
        <v>0</v>
      </c>
      <c r="P2066" s="84">
        <f t="shared" si="357"/>
        <v>0</v>
      </c>
      <c r="Q2066" s="84"/>
      <c r="R2066" s="85" t="s">
        <v>2682</v>
      </c>
      <c r="S2066" s="79">
        <v>630</v>
      </c>
      <c r="T2066" s="82">
        <v>0</v>
      </c>
      <c r="U2066" s="82">
        <v>0</v>
      </c>
      <c r="V2066" s="82">
        <v>0</v>
      </c>
      <c r="W2066" s="82"/>
      <c r="X2066" s="83">
        <f t="shared" si="358"/>
        <v>0</v>
      </c>
      <c r="Y2066" s="84">
        <f t="shared" si="356"/>
        <v>0</v>
      </c>
      <c r="Z2066" s="86"/>
      <c r="AA2066" s="73">
        <f t="shared" si="354"/>
        <v>0</v>
      </c>
      <c r="AB2066" s="831">
        <f t="shared" si="359"/>
        <v>630</v>
      </c>
    </row>
    <row r="2067" spans="1:28" ht="18" customHeight="1" x14ac:dyDescent="0.2">
      <c r="A2067" s="74"/>
      <c r="B2067" s="75"/>
      <c r="C2067" s="76"/>
      <c r="D2067" s="77"/>
      <c r="E2067" s="77"/>
      <c r="F2067" s="78"/>
      <c r="G2067" s="79"/>
      <c r="H2067" s="80">
        <v>1545</v>
      </c>
      <c r="I2067" s="87" t="s">
        <v>2683</v>
      </c>
      <c r="J2067" s="79">
        <v>630</v>
      </c>
      <c r="K2067" s="82">
        <v>0</v>
      </c>
      <c r="L2067" s="82">
        <v>0</v>
      </c>
      <c r="M2067" s="82">
        <v>0</v>
      </c>
      <c r="N2067" s="82"/>
      <c r="O2067" s="83">
        <f t="shared" si="352"/>
        <v>0</v>
      </c>
      <c r="P2067" s="84">
        <f t="shared" si="357"/>
        <v>0</v>
      </c>
      <c r="Q2067" s="84"/>
      <c r="R2067" s="85" t="s">
        <v>2684</v>
      </c>
      <c r="S2067" s="79">
        <v>630</v>
      </c>
      <c r="T2067" s="82">
        <v>33</v>
      </c>
      <c r="U2067" s="82">
        <v>14</v>
      </c>
      <c r="V2067" s="82">
        <v>31</v>
      </c>
      <c r="W2067" s="82"/>
      <c r="X2067" s="83">
        <f t="shared" si="358"/>
        <v>26</v>
      </c>
      <c r="Y2067" s="84">
        <f t="shared" si="356"/>
        <v>2.7130793650793648E-2</v>
      </c>
      <c r="Z2067" s="86"/>
      <c r="AA2067" s="73">
        <f t="shared" si="354"/>
        <v>2.7130793650793648E-2</v>
      </c>
      <c r="AB2067" s="831">
        <f t="shared" si="359"/>
        <v>612.9076</v>
      </c>
    </row>
    <row r="2068" spans="1:28" ht="18" customHeight="1" x14ac:dyDescent="0.2">
      <c r="A2068" s="74"/>
      <c r="B2068" s="75"/>
      <c r="C2068" s="76"/>
      <c r="D2068" s="77"/>
      <c r="E2068" s="77"/>
      <c r="F2068" s="78"/>
      <c r="G2068" s="79"/>
      <c r="H2068" s="80">
        <v>1545</v>
      </c>
      <c r="I2068" s="87" t="s">
        <v>2685</v>
      </c>
      <c r="J2068" s="79">
        <v>630</v>
      </c>
      <c r="K2068" s="82">
        <v>0</v>
      </c>
      <c r="L2068" s="82">
        <v>0</v>
      </c>
      <c r="M2068" s="82">
        <v>0</v>
      </c>
      <c r="N2068" s="82"/>
      <c r="O2068" s="83">
        <f t="shared" si="352"/>
        <v>0</v>
      </c>
      <c r="P2068" s="84">
        <f t="shared" si="357"/>
        <v>0</v>
      </c>
      <c r="Q2068" s="84"/>
      <c r="R2068" s="85" t="s">
        <v>2686</v>
      </c>
      <c r="S2068" s="79">
        <v>630</v>
      </c>
      <c r="T2068" s="82">
        <v>0</v>
      </c>
      <c r="U2068" s="82">
        <v>0</v>
      </c>
      <c r="V2068" s="82">
        <v>0</v>
      </c>
      <c r="W2068" s="82"/>
      <c r="X2068" s="83">
        <f t="shared" si="358"/>
        <v>0</v>
      </c>
      <c r="Y2068" s="84">
        <f t="shared" si="356"/>
        <v>0</v>
      </c>
      <c r="Z2068" s="86"/>
      <c r="AA2068" s="73">
        <f t="shared" si="354"/>
        <v>0</v>
      </c>
      <c r="AB2068" s="831">
        <f t="shared" si="359"/>
        <v>630</v>
      </c>
    </row>
    <row r="2069" spans="1:28" ht="18" customHeight="1" thickBot="1" x14ac:dyDescent="0.25">
      <c r="A2069" s="74"/>
      <c r="B2069" s="75"/>
      <c r="C2069" s="76"/>
      <c r="D2069" s="77"/>
      <c r="E2069" s="77"/>
      <c r="F2069" s="94"/>
      <c r="G2069" s="95"/>
      <c r="H2069" s="96">
        <v>1545</v>
      </c>
      <c r="I2069" s="210" t="s">
        <v>2687</v>
      </c>
      <c r="J2069" s="95">
        <v>630</v>
      </c>
      <c r="K2069" s="98">
        <v>0</v>
      </c>
      <c r="L2069" s="98">
        <v>0</v>
      </c>
      <c r="M2069" s="98">
        <v>0</v>
      </c>
      <c r="N2069" s="98"/>
      <c r="O2069" s="99">
        <f t="shared" si="352"/>
        <v>0</v>
      </c>
      <c r="P2069" s="100">
        <f t="shared" si="357"/>
        <v>0</v>
      </c>
      <c r="Q2069" s="100"/>
      <c r="R2069" s="101"/>
      <c r="S2069" s="95">
        <v>630</v>
      </c>
      <c r="T2069" s="98"/>
      <c r="U2069" s="98"/>
      <c r="V2069" s="98"/>
      <c r="W2069" s="98"/>
      <c r="X2069" s="99">
        <f t="shared" si="358"/>
        <v>0</v>
      </c>
      <c r="Y2069" s="100">
        <f t="shared" si="356"/>
        <v>0</v>
      </c>
      <c r="Z2069" s="102"/>
      <c r="AA2069" s="73">
        <f t="shared" si="354"/>
        <v>0</v>
      </c>
      <c r="AB2069" s="831">
        <f t="shared" si="359"/>
        <v>630</v>
      </c>
    </row>
    <row r="2070" spans="1:28" ht="18" customHeight="1" x14ac:dyDescent="0.2">
      <c r="A2070" s="58">
        <v>44974</v>
      </c>
      <c r="B2070" s="59">
        <v>0.375</v>
      </c>
      <c r="C2070" s="60">
        <v>-6</v>
      </c>
      <c r="D2070" s="127">
        <f>(MAX(K2070:M2070))/J2070/1.44</f>
        <v>0.15277777777777779</v>
      </c>
      <c r="E2070" s="128">
        <f>(MAX(T2070:V2070))/S2070/1.44</f>
        <v>0.14583333333333334</v>
      </c>
      <c r="F2070" s="129" t="s">
        <v>2478</v>
      </c>
      <c r="G2070" s="130" t="s">
        <v>28</v>
      </c>
      <c r="H2070" s="131">
        <v>1546</v>
      </c>
      <c r="I2070" s="132" t="s">
        <v>29</v>
      </c>
      <c r="J2070" s="130">
        <v>1000</v>
      </c>
      <c r="K2070" s="133">
        <v>200</v>
      </c>
      <c r="L2070" s="133">
        <v>220</v>
      </c>
      <c r="M2070" s="133">
        <v>180</v>
      </c>
      <c r="N2070" s="134" t="s">
        <v>270</v>
      </c>
      <c r="O2070" s="133">
        <f>(K2070+L2070+M2070)/3</f>
        <v>200</v>
      </c>
      <c r="P2070" s="126">
        <f t="shared" si="357"/>
        <v>0.13147999999999999</v>
      </c>
      <c r="Q2070" s="249" t="s">
        <v>52</v>
      </c>
      <c r="R2070" s="136" t="s">
        <v>32</v>
      </c>
      <c r="S2070" s="130">
        <v>1000</v>
      </c>
      <c r="T2070" s="133">
        <v>180</v>
      </c>
      <c r="U2070" s="133">
        <v>210</v>
      </c>
      <c r="V2070" s="133">
        <v>180</v>
      </c>
      <c r="W2070" s="134" t="s">
        <v>1555</v>
      </c>
      <c r="X2070" s="133">
        <f t="shared" si="358"/>
        <v>190</v>
      </c>
      <c r="Y2070" s="126">
        <f t="shared" si="356"/>
        <v>0.12490599999999999</v>
      </c>
      <c r="Z2070" s="207" t="s">
        <v>52</v>
      </c>
      <c r="AA2070" s="73">
        <f t="shared" si="354"/>
        <v>0.256386</v>
      </c>
      <c r="AB2070" s="831">
        <f t="shared" si="359"/>
        <v>743.61400000000003</v>
      </c>
    </row>
    <row r="2071" spans="1:28" ht="18" customHeight="1" x14ac:dyDescent="0.2">
      <c r="A2071" s="74"/>
      <c r="B2071" s="75"/>
      <c r="C2071" s="76"/>
      <c r="D2071" s="77"/>
      <c r="E2071" s="77"/>
      <c r="F2071" s="78"/>
      <c r="G2071" s="79"/>
      <c r="H2071" s="80">
        <v>1546</v>
      </c>
      <c r="I2071" s="87" t="s">
        <v>2688</v>
      </c>
      <c r="J2071" s="79">
        <v>1000</v>
      </c>
      <c r="K2071" s="82">
        <v>16</v>
      </c>
      <c r="L2071" s="82">
        <v>15</v>
      </c>
      <c r="M2071" s="82">
        <v>22</v>
      </c>
      <c r="N2071" s="82"/>
      <c r="O2071" s="83">
        <f>(K2071+L2071+M2071)/3</f>
        <v>17.666666666666668</v>
      </c>
      <c r="P2071" s="84">
        <f t="shared" si="357"/>
        <v>1.1614066666666667E-2</v>
      </c>
      <c r="Q2071" s="84"/>
      <c r="R2071" s="85" t="s">
        <v>2689</v>
      </c>
      <c r="S2071" s="79">
        <v>1000</v>
      </c>
      <c r="T2071" s="82">
        <v>15</v>
      </c>
      <c r="U2071" s="82">
        <v>23</v>
      </c>
      <c r="V2071" s="82">
        <v>26</v>
      </c>
      <c r="W2071" s="82"/>
      <c r="X2071" s="83">
        <f t="shared" si="358"/>
        <v>21.333333333333332</v>
      </c>
      <c r="Y2071" s="84">
        <f t="shared" si="356"/>
        <v>1.4024533333333332E-2</v>
      </c>
      <c r="Z2071" s="86"/>
      <c r="AA2071" s="73">
        <f t="shared" si="354"/>
        <v>2.5638599999999998E-2</v>
      </c>
      <c r="AB2071" s="831">
        <f t="shared" si="359"/>
        <v>974.3614</v>
      </c>
    </row>
    <row r="2072" spans="1:28" ht="18" customHeight="1" x14ac:dyDescent="0.2">
      <c r="A2072" s="74"/>
      <c r="B2072" s="75"/>
      <c r="C2072" s="76"/>
      <c r="D2072" s="77"/>
      <c r="E2072" s="77"/>
      <c r="F2072" s="78"/>
      <c r="G2072" s="79"/>
      <c r="H2072" s="80">
        <v>1546</v>
      </c>
      <c r="I2072" s="87" t="s">
        <v>2690</v>
      </c>
      <c r="J2072" s="79">
        <v>1000</v>
      </c>
      <c r="K2072" s="82">
        <v>13</v>
      </c>
      <c r="L2072" s="82">
        <v>16</v>
      </c>
      <c r="M2072" s="82">
        <v>9</v>
      </c>
      <c r="N2072" s="82"/>
      <c r="O2072" s="83">
        <f t="shared" ref="O2072:O2080" si="360">(K2072+L2072+M2072)/3</f>
        <v>12.666666666666666</v>
      </c>
      <c r="P2072" s="84">
        <f t="shared" si="357"/>
        <v>8.3270666666666656E-3</v>
      </c>
      <c r="Q2072" s="84"/>
      <c r="R2072" s="85" t="s">
        <v>2691</v>
      </c>
      <c r="S2072" s="79">
        <v>1000</v>
      </c>
      <c r="T2072" s="82">
        <v>31</v>
      </c>
      <c r="U2072" s="82">
        <v>18</v>
      </c>
      <c r="V2072" s="82">
        <v>4</v>
      </c>
      <c r="W2072" s="82"/>
      <c r="X2072" s="83">
        <f t="shared" si="358"/>
        <v>17.666666666666668</v>
      </c>
      <c r="Y2072" s="84">
        <f t="shared" si="356"/>
        <v>1.1614066666666667E-2</v>
      </c>
      <c r="Z2072" s="86"/>
      <c r="AA2072" s="73">
        <f t="shared" si="354"/>
        <v>1.9941133333333333E-2</v>
      </c>
      <c r="AB2072" s="831">
        <f t="shared" si="359"/>
        <v>980.05886666666663</v>
      </c>
    </row>
    <row r="2073" spans="1:28" ht="18" customHeight="1" x14ac:dyDescent="0.2">
      <c r="A2073" s="74"/>
      <c r="B2073" s="75"/>
      <c r="C2073" s="76"/>
      <c r="D2073" s="77"/>
      <c r="E2073" s="77"/>
      <c r="F2073" s="78"/>
      <c r="G2073" s="79"/>
      <c r="H2073" s="80">
        <v>1546</v>
      </c>
      <c r="I2073" s="87" t="s">
        <v>2692</v>
      </c>
      <c r="J2073" s="79">
        <v>1000</v>
      </c>
      <c r="K2073" s="82">
        <v>59</v>
      </c>
      <c r="L2073" s="82">
        <v>31</v>
      </c>
      <c r="M2073" s="82">
        <v>60</v>
      </c>
      <c r="N2073" s="82"/>
      <c r="O2073" s="83">
        <f t="shared" si="360"/>
        <v>50</v>
      </c>
      <c r="P2073" s="84">
        <f t="shared" si="357"/>
        <v>3.2869999999999996E-2</v>
      </c>
      <c r="Q2073" s="84"/>
      <c r="R2073" s="85" t="s">
        <v>2693</v>
      </c>
      <c r="S2073" s="79">
        <v>1000</v>
      </c>
      <c r="T2073" s="82">
        <v>20</v>
      </c>
      <c r="U2073" s="82">
        <v>18</v>
      </c>
      <c r="V2073" s="82">
        <v>9</v>
      </c>
      <c r="W2073" s="82"/>
      <c r="X2073" s="83">
        <f t="shared" si="358"/>
        <v>15.666666666666666</v>
      </c>
      <c r="Y2073" s="84">
        <f t="shared" si="356"/>
        <v>1.0299266666666666E-2</v>
      </c>
      <c r="Z2073" s="86"/>
      <c r="AA2073" s="73">
        <f t="shared" si="354"/>
        <v>4.3169266666666664E-2</v>
      </c>
      <c r="AB2073" s="831">
        <f t="shared" si="359"/>
        <v>956.83073333333334</v>
      </c>
    </row>
    <row r="2074" spans="1:28" ht="18" customHeight="1" x14ac:dyDescent="0.2">
      <c r="A2074" s="74"/>
      <c r="B2074" s="75"/>
      <c r="C2074" s="76"/>
      <c r="D2074" s="77"/>
      <c r="E2074" s="77"/>
      <c r="F2074" s="78"/>
      <c r="G2074" s="79"/>
      <c r="H2074" s="80">
        <v>1546</v>
      </c>
      <c r="I2074" s="87" t="s">
        <v>2694</v>
      </c>
      <c r="J2074" s="79">
        <v>1000</v>
      </c>
      <c r="K2074" s="82">
        <v>13</v>
      </c>
      <c r="L2074" s="82">
        <v>23</v>
      </c>
      <c r="M2074" s="82">
        <v>20</v>
      </c>
      <c r="N2074" s="82"/>
      <c r="O2074" s="83">
        <f t="shared" si="360"/>
        <v>18.666666666666668</v>
      </c>
      <c r="P2074" s="84">
        <f t="shared" si="357"/>
        <v>1.2271466666666666E-2</v>
      </c>
      <c r="Q2074" s="84"/>
      <c r="R2074" s="85" t="s">
        <v>2695</v>
      </c>
      <c r="S2074" s="79">
        <v>1000</v>
      </c>
      <c r="T2074" s="82">
        <v>27</v>
      </c>
      <c r="U2074" s="82">
        <v>14</v>
      </c>
      <c r="V2074" s="82">
        <v>3</v>
      </c>
      <c r="W2074" s="82"/>
      <c r="X2074" s="83">
        <f t="shared" si="358"/>
        <v>14.666666666666666</v>
      </c>
      <c r="Y2074" s="84">
        <f t="shared" si="356"/>
        <v>9.6418666666666653E-3</v>
      </c>
      <c r="Z2074" s="86"/>
      <c r="AA2074" s="73">
        <f t="shared" si="354"/>
        <v>2.1913333333333333E-2</v>
      </c>
      <c r="AB2074" s="831">
        <f t="shared" si="359"/>
        <v>978.0866666666667</v>
      </c>
    </row>
    <row r="2075" spans="1:28" ht="18" customHeight="1" x14ac:dyDescent="0.2">
      <c r="A2075" s="74"/>
      <c r="B2075" s="75"/>
      <c r="C2075" s="76"/>
      <c r="D2075" s="77"/>
      <c r="E2075" s="77"/>
      <c r="F2075" s="78"/>
      <c r="G2075" s="79"/>
      <c r="H2075" s="80">
        <v>1546</v>
      </c>
      <c r="I2075" s="87" t="s">
        <v>2696</v>
      </c>
      <c r="J2075" s="79">
        <v>1000</v>
      </c>
      <c r="K2075" s="82">
        <v>57</v>
      </c>
      <c r="L2075" s="82">
        <v>31</v>
      </c>
      <c r="M2075" s="82">
        <v>36</v>
      </c>
      <c r="N2075" s="82"/>
      <c r="O2075" s="83">
        <f t="shared" si="360"/>
        <v>41.333333333333336</v>
      </c>
      <c r="P2075" s="84">
        <f t="shared" si="357"/>
        <v>2.7172533333333335E-2</v>
      </c>
      <c r="Q2075" s="84"/>
      <c r="R2075" s="85" t="s">
        <v>2697</v>
      </c>
      <c r="S2075" s="79">
        <v>1000</v>
      </c>
      <c r="T2075" s="82">
        <v>12</v>
      </c>
      <c r="U2075" s="82">
        <v>18</v>
      </c>
      <c r="V2075" s="82">
        <v>25</v>
      </c>
      <c r="W2075" s="82"/>
      <c r="X2075" s="83">
        <f t="shared" si="358"/>
        <v>18.333333333333332</v>
      </c>
      <c r="Y2075" s="84">
        <f t="shared" si="356"/>
        <v>1.2052333333333332E-2</v>
      </c>
      <c r="Z2075" s="86"/>
      <c r="AA2075" s="73">
        <f t="shared" si="354"/>
        <v>3.9224866666666663E-2</v>
      </c>
      <c r="AB2075" s="831">
        <f t="shared" si="359"/>
        <v>960.77513333333332</v>
      </c>
    </row>
    <row r="2076" spans="1:28" ht="18" customHeight="1" x14ac:dyDescent="0.2">
      <c r="A2076" s="74"/>
      <c r="B2076" s="75"/>
      <c r="C2076" s="76"/>
      <c r="D2076" s="77"/>
      <c r="E2076" s="77"/>
      <c r="F2076" s="78"/>
      <c r="G2076" s="79"/>
      <c r="H2076" s="80">
        <v>1546</v>
      </c>
      <c r="I2076" s="87" t="s">
        <v>2698</v>
      </c>
      <c r="J2076" s="79">
        <v>1000</v>
      </c>
      <c r="K2076" s="82">
        <v>0</v>
      </c>
      <c r="L2076" s="82">
        <v>0</v>
      </c>
      <c r="M2076" s="82">
        <v>0</v>
      </c>
      <c r="N2076" s="82"/>
      <c r="O2076" s="83">
        <f t="shared" si="360"/>
        <v>0</v>
      </c>
      <c r="P2076" s="84">
        <f t="shared" si="357"/>
        <v>0</v>
      </c>
      <c r="Q2076" s="84"/>
      <c r="R2076" s="85" t="s">
        <v>2699</v>
      </c>
      <c r="S2076" s="79">
        <v>1000</v>
      </c>
      <c r="T2076" s="82">
        <v>0</v>
      </c>
      <c r="U2076" s="82">
        <v>0</v>
      </c>
      <c r="V2076" s="82">
        <v>0</v>
      </c>
      <c r="W2076" s="82"/>
      <c r="X2076" s="83">
        <f t="shared" si="358"/>
        <v>0</v>
      </c>
      <c r="Y2076" s="84">
        <f t="shared" si="356"/>
        <v>0</v>
      </c>
      <c r="Z2076" s="86"/>
      <c r="AA2076" s="73">
        <f t="shared" si="354"/>
        <v>0</v>
      </c>
      <c r="AB2076" s="831">
        <f t="shared" si="359"/>
        <v>1000</v>
      </c>
    </row>
    <row r="2077" spans="1:28" ht="18" customHeight="1" x14ac:dyDescent="0.2">
      <c r="A2077" s="74"/>
      <c r="B2077" s="75"/>
      <c r="C2077" s="76"/>
      <c r="D2077" s="77"/>
      <c r="E2077" s="77"/>
      <c r="F2077" s="78"/>
      <c r="G2077" s="79"/>
      <c r="H2077" s="80">
        <v>1546</v>
      </c>
      <c r="I2077" s="87" t="s">
        <v>2700</v>
      </c>
      <c r="J2077" s="79">
        <v>1000</v>
      </c>
      <c r="K2077" s="82">
        <v>13</v>
      </c>
      <c r="L2077" s="82">
        <v>25</v>
      </c>
      <c r="M2077" s="82">
        <v>23</v>
      </c>
      <c r="N2077" s="82"/>
      <c r="O2077" s="83">
        <f t="shared" si="360"/>
        <v>20.333333333333332</v>
      </c>
      <c r="P2077" s="84">
        <f t="shared" si="357"/>
        <v>1.3367133333333331E-2</v>
      </c>
      <c r="Q2077" s="84"/>
      <c r="R2077" s="85" t="s">
        <v>2701</v>
      </c>
      <c r="S2077" s="79">
        <v>1000</v>
      </c>
      <c r="T2077" s="82">
        <v>3</v>
      </c>
      <c r="U2077" s="82">
        <v>5</v>
      </c>
      <c r="V2077" s="82">
        <v>12</v>
      </c>
      <c r="W2077" s="82"/>
      <c r="X2077" s="83">
        <f t="shared" si="358"/>
        <v>6.666666666666667</v>
      </c>
      <c r="Y2077" s="84">
        <f t="shared" si="356"/>
        <v>4.3826666666666675E-3</v>
      </c>
      <c r="Z2077" s="86"/>
      <c r="AA2077" s="73">
        <f t="shared" si="354"/>
        <v>1.77498E-2</v>
      </c>
      <c r="AB2077" s="831">
        <f t="shared" si="359"/>
        <v>982.25019999999995</v>
      </c>
    </row>
    <row r="2078" spans="1:28" ht="18" customHeight="1" x14ac:dyDescent="0.2">
      <c r="A2078" s="74"/>
      <c r="B2078" s="75"/>
      <c r="C2078" s="76"/>
      <c r="D2078" s="77"/>
      <c r="E2078" s="77"/>
      <c r="F2078" s="78"/>
      <c r="G2078" s="79"/>
      <c r="H2078" s="80">
        <v>1546</v>
      </c>
      <c r="I2078" s="87" t="s">
        <v>843</v>
      </c>
      <c r="J2078" s="79">
        <v>1000</v>
      </c>
      <c r="K2078" s="82">
        <v>0</v>
      </c>
      <c r="L2078" s="82">
        <v>0</v>
      </c>
      <c r="M2078" s="82">
        <v>0</v>
      </c>
      <c r="N2078" s="82"/>
      <c r="O2078" s="83">
        <f t="shared" si="360"/>
        <v>0</v>
      </c>
      <c r="P2078" s="84">
        <f t="shared" si="357"/>
        <v>0</v>
      </c>
      <c r="Q2078" s="84"/>
      <c r="R2078" s="85" t="s">
        <v>2702</v>
      </c>
      <c r="S2078" s="79">
        <v>1000</v>
      </c>
      <c r="T2078" s="82">
        <v>5</v>
      </c>
      <c r="U2078" s="82">
        <v>5</v>
      </c>
      <c r="V2078" s="82">
        <v>5</v>
      </c>
      <c r="W2078" s="82"/>
      <c r="X2078" s="83">
        <f t="shared" si="358"/>
        <v>5</v>
      </c>
      <c r="Y2078" s="84">
        <f t="shared" si="356"/>
        <v>3.287E-3</v>
      </c>
      <c r="Z2078" s="86"/>
      <c r="AA2078" s="73">
        <f t="shared" si="354"/>
        <v>3.287E-3</v>
      </c>
      <c r="AB2078" s="831">
        <f t="shared" si="359"/>
        <v>996.71299999999997</v>
      </c>
    </row>
    <row r="2079" spans="1:28" ht="18" customHeight="1" x14ac:dyDescent="0.2">
      <c r="A2079" s="74"/>
      <c r="B2079" s="75"/>
      <c r="C2079" s="76"/>
      <c r="D2079" s="77"/>
      <c r="E2079" s="77"/>
      <c r="F2079" s="78"/>
      <c r="G2079" s="79"/>
      <c r="H2079" s="80">
        <v>1546</v>
      </c>
      <c r="I2079" s="87" t="s">
        <v>2703</v>
      </c>
      <c r="J2079" s="79">
        <v>1000</v>
      </c>
      <c r="K2079" s="82">
        <v>19</v>
      </c>
      <c r="L2079" s="82">
        <v>16</v>
      </c>
      <c r="M2079" s="82">
        <v>26</v>
      </c>
      <c r="N2079" s="82"/>
      <c r="O2079" s="83">
        <f t="shared" si="360"/>
        <v>20.333333333333332</v>
      </c>
      <c r="P2079" s="84">
        <f t="shared" si="357"/>
        <v>1.3367133333333331E-2</v>
      </c>
      <c r="Q2079" s="84"/>
      <c r="R2079" s="85" t="s">
        <v>2704</v>
      </c>
      <c r="S2079" s="79">
        <v>1000</v>
      </c>
      <c r="T2079" s="82">
        <v>18</v>
      </c>
      <c r="U2079" s="82">
        <v>14</v>
      </c>
      <c r="V2079" s="82">
        <v>19</v>
      </c>
      <c r="W2079" s="82"/>
      <c r="X2079" s="83">
        <f t="shared" si="358"/>
        <v>17</v>
      </c>
      <c r="Y2079" s="84">
        <f t="shared" si="356"/>
        <v>1.11758E-2</v>
      </c>
      <c r="Z2079" s="86"/>
      <c r="AA2079" s="73">
        <f t="shared" si="354"/>
        <v>2.4542933333333329E-2</v>
      </c>
      <c r="AB2079" s="831">
        <f t="shared" si="359"/>
        <v>975.45706666666672</v>
      </c>
    </row>
    <row r="2080" spans="1:28" ht="18" customHeight="1" thickBot="1" x14ac:dyDescent="0.25">
      <c r="A2080" s="89"/>
      <c r="B2080" s="90"/>
      <c r="C2080" s="91"/>
      <c r="D2080" s="92"/>
      <c r="E2080" s="93"/>
      <c r="F2080" s="94"/>
      <c r="G2080" s="95"/>
      <c r="H2080" s="96">
        <v>1546</v>
      </c>
      <c r="I2080" s="97" t="s">
        <v>2705</v>
      </c>
      <c r="J2080" s="95">
        <v>1000</v>
      </c>
      <c r="K2080" s="98">
        <v>36</v>
      </c>
      <c r="L2080" s="98">
        <v>31</v>
      </c>
      <c r="M2080" s="98">
        <v>17</v>
      </c>
      <c r="N2080" s="98"/>
      <c r="O2080" s="99">
        <f t="shared" si="360"/>
        <v>28</v>
      </c>
      <c r="P2080" s="100">
        <f t="shared" si="357"/>
        <v>1.8407199999999999E-2</v>
      </c>
      <c r="Q2080" s="100"/>
      <c r="R2080" s="101" t="s">
        <v>2706</v>
      </c>
      <c r="S2080" s="95">
        <v>1000</v>
      </c>
      <c r="T2080" s="98">
        <v>57</v>
      </c>
      <c r="U2080" s="98">
        <v>60</v>
      </c>
      <c r="V2080" s="98">
        <v>60</v>
      </c>
      <c r="W2080" s="98"/>
      <c r="X2080" s="99">
        <f t="shared" si="358"/>
        <v>59</v>
      </c>
      <c r="Y2080" s="100">
        <f t="shared" si="356"/>
        <v>3.8786599999999997E-2</v>
      </c>
      <c r="Z2080" s="102"/>
      <c r="AA2080" s="73">
        <f t="shared" si="354"/>
        <v>5.7193799999999996E-2</v>
      </c>
      <c r="AB2080" s="831">
        <f t="shared" si="359"/>
        <v>942.80619999999999</v>
      </c>
    </row>
    <row r="2081" spans="1:28" s="10" customFormat="1" ht="18" customHeight="1" x14ac:dyDescent="0.2">
      <c r="A2081" s="58">
        <v>44970</v>
      </c>
      <c r="B2081" s="59">
        <v>0.39583333333333331</v>
      </c>
      <c r="C2081" s="60">
        <v>-5</v>
      </c>
      <c r="D2081" s="61">
        <f>(MAX(K2081:M2081))/J2081/1.44</f>
        <v>0.44091710758377423</v>
      </c>
      <c r="E2081" s="62">
        <f>(MAX(T2081:V2081))/S2081/1.44</f>
        <v>0.27557319223985888</v>
      </c>
      <c r="F2081" s="129" t="s">
        <v>2478</v>
      </c>
      <c r="G2081" s="130" t="s">
        <v>28</v>
      </c>
      <c r="H2081" s="131">
        <v>1548</v>
      </c>
      <c r="I2081" s="132" t="s">
        <v>29</v>
      </c>
      <c r="J2081" s="130">
        <v>630</v>
      </c>
      <c r="K2081" s="133">
        <v>395</v>
      </c>
      <c r="L2081" s="133">
        <v>370</v>
      </c>
      <c r="M2081" s="133">
        <v>400</v>
      </c>
      <c r="N2081" s="134" t="s">
        <v>1294</v>
      </c>
      <c r="O2081" s="133">
        <f t="shared" si="352"/>
        <v>388.33333333333331</v>
      </c>
      <c r="P2081" s="126">
        <f t="shared" si="357"/>
        <v>0.40522275132275126</v>
      </c>
      <c r="Q2081" s="249" t="s">
        <v>96</v>
      </c>
      <c r="R2081" s="136" t="s">
        <v>32</v>
      </c>
      <c r="S2081" s="130">
        <v>630</v>
      </c>
      <c r="T2081" s="133">
        <v>250</v>
      </c>
      <c r="U2081" s="133">
        <v>246</v>
      </c>
      <c r="V2081" s="133">
        <v>180</v>
      </c>
      <c r="W2081" s="134" t="s">
        <v>1555</v>
      </c>
      <c r="X2081" s="133">
        <f>(T2081+U2081+V2081)/3</f>
        <v>225.33333333333334</v>
      </c>
      <c r="Y2081" s="126">
        <f t="shared" si="356"/>
        <v>0.23513354497354497</v>
      </c>
      <c r="Z2081" s="207" t="s">
        <v>96</v>
      </c>
      <c r="AA2081" s="73">
        <f t="shared" si="354"/>
        <v>0.6403562962962962</v>
      </c>
      <c r="AB2081" s="831">
        <f t="shared" si="359"/>
        <v>226.5755333333334</v>
      </c>
    </row>
    <row r="2082" spans="1:28" ht="18" customHeight="1" x14ac:dyDescent="0.2">
      <c r="A2082" s="74"/>
      <c r="B2082" s="75"/>
      <c r="C2082" s="76"/>
      <c r="D2082" s="77"/>
      <c r="E2082" s="77"/>
      <c r="F2082" s="78"/>
      <c r="G2082" s="79"/>
      <c r="H2082" s="80">
        <v>1548</v>
      </c>
      <c r="I2082" s="87" t="s">
        <v>2707</v>
      </c>
      <c r="J2082" s="79">
        <v>630</v>
      </c>
      <c r="K2082" s="82">
        <v>31</v>
      </c>
      <c r="L2082" s="82">
        <v>48</v>
      </c>
      <c r="M2082" s="82">
        <v>46</v>
      </c>
      <c r="N2082" s="82"/>
      <c r="O2082" s="83">
        <f t="shared" si="352"/>
        <v>41.666666666666664</v>
      </c>
      <c r="P2082" s="84">
        <f t="shared" si="357"/>
        <v>4.3478835978835978E-2</v>
      </c>
      <c r="Q2082" s="84"/>
      <c r="R2082" s="85" t="s">
        <v>2708</v>
      </c>
      <c r="S2082" s="79">
        <v>630</v>
      </c>
      <c r="T2082" s="82">
        <v>35</v>
      </c>
      <c r="U2082" s="82">
        <v>14</v>
      </c>
      <c r="V2082" s="82">
        <v>4</v>
      </c>
      <c r="W2082" s="82"/>
      <c r="X2082" s="83">
        <f t="shared" ref="X2082:X2140" si="361">(T2082+U2082+V2082)/3</f>
        <v>17.666666666666668</v>
      </c>
      <c r="Y2082" s="84">
        <f t="shared" si="356"/>
        <v>1.8435026455026458E-2</v>
      </c>
      <c r="Z2082" s="86"/>
      <c r="AA2082" s="73">
        <f t="shared" si="354"/>
        <v>6.1913862433862432E-2</v>
      </c>
      <c r="AB2082" s="831">
        <f t="shared" si="359"/>
        <v>590.9942666666667</v>
      </c>
    </row>
    <row r="2083" spans="1:28" ht="18" customHeight="1" x14ac:dyDescent="0.2">
      <c r="A2083" s="74"/>
      <c r="B2083" s="75"/>
      <c r="C2083" s="76"/>
      <c r="D2083" s="77"/>
      <c r="E2083" s="77"/>
      <c r="F2083" s="78"/>
      <c r="G2083" s="79"/>
      <c r="H2083" s="80">
        <v>1548</v>
      </c>
      <c r="I2083" s="81" t="s">
        <v>2709</v>
      </c>
      <c r="J2083" s="79">
        <v>630</v>
      </c>
      <c r="K2083" s="82">
        <v>119</v>
      </c>
      <c r="L2083" s="82">
        <v>101</v>
      </c>
      <c r="M2083" s="82">
        <v>110</v>
      </c>
      <c r="N2083" s="82"/>
      <c r="O2083" s="83">
        <f t="shared" si="352"/>
        <v>110</v>
      </c>
      <c r="P2083" s="84">
        <f t="shared" si="357"/>
        <v>0.11478412698412697</v>
      </c>
      <c r="Q2083" s="84"/>
      <c r="R2083" s="85" t="s">
        <v>2710</v>
      </c>
      <c r="S2083" s="79">
        <v>630</v>
      </c>
      <c r="T2083" s="82">
        <v>14</v>
      </c>
      <c r="U2083" s="82">
        <v>14</v>
      </c>
      <c r="V2083" s="82">
        <v>14</v>
      </c>
      <c r="W2083" s="82"/>
      <c r="X2083" s="83">
        <f t="shared" si="361"/>
        <v>14</v>
      </c>
      <c r="Y2083" s="84">
        <f t="shared" si="356"/>
        <v>1.4608888888888888E-2</v>
      </c>
      <c r="Z2083" s="86"/>
      <c r="AA2083" s="73">
        <f t="shared" si="354"/>
        <v>0.12939301587301585</v>
      </c>
      <c r="AB2083" s="831">
        <f t="shared" si="359"/>
        <v>548.48239999999998</v>
      </c>
    </row>
    <row r="2084" spans="1:28" ht="18" customHeight="1" x14ac:dyDescent="0.2">
      <c r="A2084" s="74"/>
      <c r="B2084" s="75"/>
      <c r="C2084" s="76"/>
      <c r="D2084" s="77"/>
      <c r="E2084" s="77"/>
      <c r="F2084" s="78"/>
      <c r="G2084" s="79"/>
      <c r="H2084" s="80">
        <v>1548</v>
      </c>
      <c r="I2084" s="87" t="s">
        <v>2711</v>
      </c>
      <c r="J2084" s="79">
        <v>630</v>
      </c>
      <c r="K2084" s="82">
        <v>57</v>
      </c>
      <c r="L2084" s="82">
        <v>59</v>
      </c>
      <c r="M2084" s="82">
        <v>58</v>
      </c>
      <c r="N2084" s="82"/>
      <c r="O2084" s="83">
        <f t="shared" si="352"/>
        <v>58</v>
      </c>
      <c r="P2084" s="84">
        <f t="shared" si="357"/>
        <v>6.0522539682539678E-2</v>
      </c>
      <c r="Q2084" s="84"/>
      <c r="R2084" s="85" t="s">
        <v>2712</v>
      </c>
      <c r="S2084" s="79">
        <v>630</v>
      </c>
      <c r="T2084" s="82">
        <v>0</v>
      </c>
      <c r="U2084" s="82">
        <v>0</v>
      </c>
      <c r="V2084" s="82">
        <v>0</v>
      </c>
      <c r="W2084" s="82"/>
      <c r="X2084" s="83">
        <f t="shared" si="361"/>
        <v>0</v>
      </c>
      <c r="Y2084" s="84">
        <f t="shared" si="356"/>
        <v>0</v>
      </c>
      <c r="Z2084" s="86"/>
      <c r="AA2084" s="73">
        <f t="shared" si="354"/>
        <v>6.0522539682539678E-2</v>
      </c>
      <c r="AB2084" s="831">
        <f t="shared" si="359"/>
        <v>591.87080000000003</v>
      </c>
    </row>
    <row r="2085" spans="1:28" ht="18" customHeight="1" x14ac:dyDescent="0.2">
      <c r="A2085" s="74"/>
      <c r="B2085" s="75"/>
      <c r="C2085" s="76"/>
      <c r="D2085" s="77"/>
      <c r="E2085" s="77"/>
      <c r="F2085" s="78"/>
      <c r="G2085" s="79"/>
      <c r="H2085" s="80">
        <v>1548</v>
      </c>
      <c r="I2085" s="81" t="s">
        <v>2713</v>
      </c>
      <c r="J2085" s="79">
        <v>630</v>
      </c>
      <c r="K2085" s="82">
        <v>14</v>
      </c>
      <c r="L2085" s="82">
        <v>11</v>
      </c>
      <c r="M2085" s="82">
        <v>10</v>
      </c>
      <c r="N2085" s="82"/>
      <c r="O2085" s="83">
        <f t="shared" si="352"/>
        <v>11.666666666666666</v>
      </c>
      <c r="P2085" s="84">
        <f t="shared" si="357"/>
        <v>1.2174074074074073E-2</v>
      </c>
      <c r="Q2085" s="84"/>
      <c r="R2085" s="85" t="s">
        <v>2714</v>
      </c>
      <c r="S2085" s="79">
        <v>630</v>
      </c>
      <c r="T2085" s="82">
        <v>48</v>
      </c>
      <c r="U2085" s="82">
        <v>32</v>
      </c>
      <c r="V2085" s="82">
        <v>29</v>
      </c>
      <c r="W2085" s="82"/>
      <c r="X2085" s="83">
        <f t="shared" si="361"/>
        <v>36.333333333333336</v>
      </c>
      <c r="Y2085" s="84">
        <f t="shared" si="356"/>
        <v>3.7913544973544974E-2</v>
      </c>
      <c r="Z2085" s="86"/>
      <c r="AA2085" s="73">
        <f t="shared" si="354"/>
        <v>5.0087619047619047E-2</v>
      </c>
      <c r="AB2085" s="831">
        <f t="shared" si="359"/>
        <v>598.44479999999999</v>
      </c>
    </row>
    <row r="2086" spans="1:28" ht="18" customHeight="1" x14ac:dyDescent="0.2">
      <c r="A2086" s="74"/>
      <c r="B2086" s="75"/>
      <c r="C2086" s="76"/>
      <c r="D2086" s="77"/>
      <c r="E2086" s="77"/>
      <c r="F2086" s="78"/>
      <c r="G2086" s="79"/>
      <c r="H2086" s="80">
        <v>1548</v>
      </c>
      <c r="I2086" s="81" t="s">
        <v>2715</v>
      </c>
      <c r="J2086" s="79">
        <v>630</v>
      </c>
      <c r="K2086" s="82">
        <v>15</v>
      </c>
      <c r="L2086" s="82">
        <v>7</v>
      </c>
      <c r="M2086" s="82">
        <v>12</v>
      </c>
      <c r="N2086" s="82"/>
      <c r="O2086" s="83">
        <f t="shared" ref="O2086:O2241" si="362">(K2086+L2086+M2086)/3</f>
        <v>11.333333333333334</v>
      </c>
      <c r="P2086" s="84">
        <f t="shared" si="357"/>
        <v>1.1826243386243386E-2</v>
      </c>
      <c r="Q2086" s="84"/>
      <c r="R2086" s="118" t="s">
        <v>2716</v>
      </c>
      <c r="S2086" s="79">
        <v>630</v>
      </c>
      <c r="T2086" s="82">
        <v>0</v>
      </c>
      <c r="U2086" s="82">
        <v>0</v>
      </c>
      <c r="V2086" s="82">
        <v>0</v>
      </c>
      <c r="W2086" s="82"/>
      <c r="X2086" s="83">
        <f t="shared" si="361"/>
        <v>0</v>
      </c>
      <c r="Y2086" s="84">
        <f t="shared" si="356"/>
        <v>0</v>
      </c>
      <c r="Z2086" s="86"/>
      <c r="AA2086" s="73">
        <f t="shared" ref="AA2086:AA2149" si="363">P2086+Y2086</f>
        <v>1.1826243386243386E-2</v>
      </c>
      <c r="AB2086" s="831">
        <f t="shared" si="359"/>
        <v>622.54946666666672</v>
      </c>
    </row>
    <row r="2087" spans="1:28" ht="18" customHeight="1" x14ac:dyDescent="0.2">
      <c r="A2087" s="74"/>
      <c r="B2087" s="75"/>
      <c r="C2087" s="76"/>
      <c r="D2087" s="77"/>
      <c r="E2087" s="77"/>
      <c r="F2087" s="78"/>
      <c r="G2087" s="79"/>
      <c r="H2087" s="80">
        <v>1548</v>
      </c>
      <c r="I2087" s="87" t="s">
        <v>2717</v>
      </c>
      <c r="J2087" s="79">
        <v>630</v>
      </c>
      <c r="K2087" s="82">
        <v>55</v>
      </c>
      <c r="L2087" s="82">
        <v>38</v>
      </c>
      <c r="M2087" s="82">
        <v>50</v>
      </c>
      <c r="N2087" s="82"/>
      <c r="O2087" s="83">
        <f t="shared" si="362"/>
        <v>47.666666666666664</v>
      </c>
      <c r="P2087" s="84">
        <f t="shared" si="357"/>
        <v>4.9739788359788352E-2</v>
      </c>
      <c r="Q2087" s="84"/>
      <c r="R2087" s="85" t="s">
        <v>2718</v>
      </c>
      <c r="S2087" s="79">
        <v>630</v>
      </c>
      <c r="T2087" s="82">
        <v>14</v>
      </c>
      <c r="U2087" s="82">
        <v>10</v>
      </c>
      <c r="V2087" s="82">
        <v>13</v>
      </c>
      <c r="W2087" s="82"/>
      <c r="X2087" s="83">
        <f t="shared" si="361"/>
        <v>12.333333333333334</v>
      </c>
      <c r="Y2087" s="84">
        <f t="shared" si="356"/>
        <v>1.286973544973545E-2</v>
      </c>
      <c r="Z2087" s="86"/>
      <c r="AA2087" s="73">
        <f t="shared" si="363"/>
        <v>6.2609523809523809E-2</v>
      </c>
      <c r="AB2087" s="831">
        <f t="shared" si="359"/>
        <v>590.55600000000004</v>
      </c>
    </row>
    <row r="2088" spans="1:28" ht="18" customHeight="1" x14ac:dyDescent="0.2">
      <c r="A2088" s="74"/>
      <c r="B2088" s="75"/>
      <c r="C2088" s="76"/>
      <c r="D2088" s="77"/>
      <c r="E2088" s="77"/>
      <c r="F2088" s="78"/>
      <c r="G2088" s="79"/>
      <c r="H2088" s="80">
        <v>1548</v>
      </c>
      <c r="I2088" s="87" t="s">
        <v>2719</v>
      </c>
      <c r="J2088" s="79">
        <v>630</v>
      </c>
      <c r="K2088" s="82">
        <v>19</v>
      </c>
      <c r="L2088" s="82">
        <v>47</v>
      </c>
      <c r="M2088" s="82">
        <v>45</v>
      </c>
      <c r="N2088" s="82"/>
      <c r="O2088" s="83">
        <f t="shared" si="362"/>
        <v>37</v>
      </c>
      <c r="P2088" s="84">
        <f t="shared" si="357"/>
        <v>3.8609206349206344E-2</v>
      </c>
      <c r="Q2088" s="84"/>
      <c r="R2088" s="85" t="s">
        <v>2720</v>
      </c>
      <c r="S2088" s="79">
        <v>630</v>
      </c>
      <c r="T2088" s="82">
        <v>0</v>
      </c>
      <c r="U2088" s="82">
        <v>0</v>
      </c>
      <c r="V2088" s="82">
        <v>0</v>
      </c>
      <c r="W2088" s="82"/>
      <c r="X2088" s="83">
        <f t="shared" si="361"/>
        <v>0</v>
      </c>
      <c r="Y2088" s="84">
        <f t="shared" si="356"/>
        <v>0</v>
      </c>
      <c r="Z2088" s="86"/>
      <c r="AA2088" s="73">
        <f t="shared" si="363"/>
        <v>3.8609206349206344E-2</v>
      </c>
      <c r="AB2088" s="831">
        <f t="shared" si="359"/>
        <v>605.67619999999999</v>
      </c>
    </row>
    <row r="2089" spans="1:28" ht="18" customHeight="1" x14ac:dyDescent="0.2">
      <c r="A2089" s="74"/>
      <c r="B2089" s="75"/>
      <c r="C2089" s="76"/>
      <c r="D2089" s="77"/>
      <c r="E2089" s="77"/>
      <c r="F2089" s="78"/>
      <c r="G2089" s="79"/>
      <c r="H2089" s="80">
        <v>1548</v>
      </c>
      <c r="I2089" s="81" t="s">
        <v>2721</v>
      </c>
      <c r="J2089" s="79">
        <v>630</v>
      </c>
      <c r="K2089" s="82">
        <v>35</v>
      </c>
      <c r="L2089" s="82">
        <v>17</v>
      </c>
      <c r="M2089" s="82">
        <v>9</v>
      </c>
      <c r="N2089" s="82"/>
      <c r="O2089" s="83">
        <f t="shared" si="362"/>
        <v>20.333333333333332</v>
      </c>
      <c r="P2089" s="84">
        <f t="shared" si="357"/>
        <v>2.1217671957671956E-2</v>
      </c>
      <c r="Q2089" s="84"/>
      <c r="R2089" s="85" t="s">
        <v>2722</v>
      </c>
      <c r="S2089" s="79">
        <v>630</v>
      </c>
      <c r="T2089" s="82">
        <v>0</v>
      </c>
      <c r="U2089" s="82">
        <v>0</v>
      </c>
      <c r="V2089" s="82">
        <v>0</v>
      </c>
      <c r="W2089" s="82"/>
      <c r="X2089" s="83">
        <f t="shared" si="361"/>
        <v>0</v>
      </c>
      <c r="Y2089" s="84">
        <f t="shared" si="356"/>
        <v>0</v>
      </c>
      <c r="Z2089" s="86"/>
      <c r="AA2089" s="73">
        <f t="shared" si="363"/>
        <v>2.1217671957671956E-2</v>
      </c>
      <c r="AB2089" s="831">
        <f t="shared" si="359"/>
        <v>616.6328666666667</v>
      </c>
    </row>
    <row r="2090" spans="1:28" ht="18" customHeight="1" x14ac:dyDescent="0.2">
      <c r="A2090" s="74"/>
      <c r="B2090" s="75"/>
      <c r="C2090" s="76"/>
      <c r="D2090" s="77"/>
      <c r="E2090" s="77"/>
      <c r="F2090" s="78"/>
      <c r="G2090" s="79"/>
      <c r="H2090" s="80">
        <v>1548</v>
      </c>
      <c r="I2090" s="81" t="s">
        <v>2723</v>
      </c>
      <c r="J2090" s="79">
        <v>630</v>
      </c>
      <c r="K2090" s="82">
        <v>11</v>
      </c>
      <c r="L2090" s="82">
        <v>16</v>
      </c>
      <c r="M2090" s="82">
        <v>19</v>
      </c>
      <c r="N2090" s="82"/>
      <c r="O2090" s="83">
        <f t="shared" si="362"/>
        <v>15.333333333333334</v>
      </c>
      <c r="P2090" s="84">
        <f t="shared" si="357"/>
        <v>1.6000211640211641E-2</v>
      </c>
      <c r="Q2090" s="84"/>
      <c r="R2090" s="118" t="s">
        <v>2724</v>
      </c>
      <c r="S2090" s="79">
        <v>630</v>
      </c>
      <c r="T2090" s="82">
        <v>2</v>
      </c>
      <c r="U2090" s="82">
        <v>0</v>
      </c>
      <c r="V2090" s="82">
        <v>8</v>
      </c>
      <c r="W2090" s="82"/>
      <c r="X2090" s="83">
        <f t="shared" si="361"/>
        <v>3.3333333333333335</v>
      </c>
      <c r="Y2090" s="84">
        <f t="shared" si="356"/>
        <v>3.4783068783068786E-3</v>
      </c>
      <c r="Z2090" s="86"/>
      <c r="AA2090" s="73">
        <f t="shared" si="363"/>
        <v>1.947851851851852E-2</v>
      </c>
      <c r="AB2090" s="831">
        <f t="shared" si="359"/>
        <v>617.7285333333333</v>
      </c>
    </row>
    <row r="2091" spans="1:28" ht="18" customHeight="1" x14ac:dyDescent="0.2">
      <c r="A2091" s="74"/>
      <c r="B2091" s="75"/>
      <c r="C2091" s="76"/>
      <c r="D2091" s="77"/>
      <c r="E2091" s="77"/>
      <c r="F2091" s="78"/>
      <c r="G2091" s="79"/>
      <c r="H2091" s="80">
        <v>1548</v>
      </c>
      <c r="I2091" s="87" t="s">
        <v>2725</v>
      </c>
      <c r="J2091" s="79">
        <v>630</v>
      </c>
      <c r="K2091" s="82">
        <v>29</v>
      </c>
      <c r="L2091" s="82">
        <v>43</v>
      </c>
      <c r="M2091" s="82">
        <v>23</v>
      </c>
      <c r="N2091" s="82"/>
      <c r="O2091" s="83">
        <f t="shared" si="362"/>
        <v>31.666666666666668</v>
      </c>
      <c r="P2091" s="84">
        <f t="shared" si="357"/>
        <v>3.3043915343915348E-2</v>
      </c>
      <c r="Q2091" s="84"/>
      <c r="R2091" s="85" t="s">
        <v>2726</v>
      </c>
      <c r="S2091" s="79">
        <v>630</v>
      </c>
      <c r="T2091" s="82">
        <v>0</v>
      </c>
      <c r="U2091" s="82">
        <v>0</v>
      </c>
      <c r="V2091" s="82">
        <v>0</v>
      </c>
      <c r="W2091" s="82"/>
      <c r="X2091" s="83">
        <f t="shared" si="361"/>
        <v>0</v>
      </c>
      <c r="Y2091" s="84">
        <f t="shared" si="356"/>
        <v>0</v>
      </c>
      <c r="Z2091" s="86"/>
      <c r="AA2091" s="73">
        <f t="shared" si="363"/>
        <v>3.3043915343915348E-2</v>
      </c>
      <c r="AB2091" s="831">
        <f t="shared" si="359"/>
        <v>609.1823333333333</v>
      </c>
    </row>
    <row r="2092" spans="1:28" ht="18" customHeight="1" x14ac:dyDescent="0.2">
      <c r="A2092" s="74"/>
      <c r="B2092" s="75"/>
      <c r="C2092" s="76"/>
      <c r="D2092" s="77"/>
      <c r="E2092" s="77"/>
      <c r="F2092" s="78"/>
      <c r="G2092" s="79"/>
      <c r="H2092" s="80">
        <v>1548</v>
      </c>
      <c r="I2092" s="87" t="s">
        <v>2727</v>
      </c>
      <c r="J2092" s="79">
        <v>630</v>
      </c>
      <c r="K2092" s="82">
        <v>0</v>
      </c>
      <c r="L2092" s="82">
        <v>0</v>
      </c>
      <c r="M2092" s="82">
        <v>0</v>
      </c>
      <c r="N2092" s="82"/>
      <c r="O2092" s="83">
        <f t="shared" si="362"/>
        <v>0</v>
      </c>
      <c r="P2092" s="84">
        <f t="shared" si="357"/>
        <v>0</v>
      </c>
      <c r="Q2092" s="84"/>
      <c r="R2092" s="85" t="s">
        <v>2728</v>
      </c>
      <c r="S2092" s="79">
        <v>630</v>
      </c>
      <c r="T2092" s="82">
        <v>0</v>
      </c>
      <c r="U2092" s="82">
        <v>0</v>
      </c>
      <c r="V2092" s="82">
        <v>0</v>
      </c>
      <c r="W2092" s="82"/>
      <c r="X2092" s="83">
        <f t="shared" si="361"/>
        <v>0</v>
      </c>
      <c r="Y2092" s="84">
        <f t="shared" si="356"/>
        <v>0</v>
      </c>
      <c r="Z2092" s="86"/>
      <c r="AA2092" s="73">
        <f t="shared" si="363"/>
        <v>0</v>
      </c>
      <c r="AB2092" s="831">
        <f t="shared" si="359"/>
        <v>630</v>
      </c>
    </row>
    <row r="2093" spans="1:28" ht="18" customHeight="1" x14ac:dyDescent="0.2">
      <c r="A2093" s="74"/>
      <c r="B2093" s="75"/>
      <c r="C2093" s="76"/>
      <c r="D2093" s="77"/>
      <c r="E2093" s="77"/>
      <c r="F2093" s="78"/>
      <c r="G2093" s="79"/>
      <c r="H2093" s="80">
        <v>1548</v>
      </c>
      <c r="I2093" s="87" t="s">
        <v>2729</v>
      </c>
      <c r="J2093" s="79">
        <v>630</v>
      </c>
      <c r="K2093" s="82">
        <v>0</v>
      </c>
      <c r="L2093" s="82">
        <v>0</v>
      </c>
      <c r="M2093" s="82">
        <v>0</v>
      </c>
      <c r="N2093" s="82"/>
      <c r="O2093" s="83">
        <f t="shared" si="362"/>
        <v>0</v>
      </c>
      <c r="P2093" s="84">
        <f t="shared" si="357"/>
        <v>0</v>
      </c>
      <c r="Q2093" s="84"/>
      <c r="R2093" s="118" t="s">
        <v>2730</v>
      </c>
      <c r="S2093" s="79">
        <v>630</v>
      </c>
      <c r="T2093" s="82">
        <v>21</v>
      </c>
      <c r="U2093" s="82">
        <v>40</v>
      </c>
      <c r="V2093" s="82">
        <v>9</v>
      </c>
      <c r="W2093" s="82"/>
      <c r="X2093" s="83">
        <f t="shared" si="361"/>
        <v>23.333333333333332</v>
      </c>
      <c r="Y2093" s="84">
        <f t="shared" si="356"/>
        <v>2.4348148148148147E-2</v>
      </c>
      <c r="Z2093" s="86"/>
      <c r="AA2093" s="73">
        <f t="shared" si="363"/>
        <v>2.4348148148148147E-2</v>
      </c>
      <c r="AB2093" s="831">
        <f t="shared" si="359"/>
        <v>614.66066666666666</v>
      </c>
    </row>
    <row r="2094" spans="1:28" ht="18" customHeight="1" x14ac:dyDescent="0.2">
      <c r="A2094" s="74"/>
      <c r="B2094" s="75"/>
      <c r="C2094" s="76"/>
      <c r="D2094" s="77"/>
      <c r="E2094" s="77"/>
      <c r="F2094" s="78"/>
      <c r="G2094" s="79"/>
      <c r="H2094" s="80">
        <v>1548</v>
      </c>
      <c r="I2094" s="87" t="s">
        <v>2731</v>
      </c>
      <c r="J2094" s="79">
        <v>630</v>
      </c>
      <c r="K2094" s="82">
        <v>0</v>
      </c>
      <c r="L2094" s="82">
        <v>0</v>
      </c>
      <c r="M2094" s="82">
        <v>0</v>
      </c>
      <c r="N2094" s="82"/>
      <c r="O2094" s="83">
        <f t="shared" si="362"/>
        <v>0</v>
      </c>
      <c r="P2094" s="84">
        <f t="shared" si="357"/>
        <v>0</v>
      </c>
      <c r="Q2094" s="84"/>
      <c r="R2094" s="118" t="s">
        <v>2732</v>
      </c>
      <c r="S2094" s="79">
        <v>630</v>
      </c>
      <c r="T2094" s="683">
        <v>6</v>
      </c>
      <c r="U2094" s="82">
        <v>2</v>
      </c>
      <c r="V2094" s="82">
        <v>6</v>
      </c>
      <c r="W2094" s="82"/>
      <c r="X2094" s="83">
        <f t="shared" si="361"/>
        <v>4.666666666666667</v>
      </c>
      <c r="Y2094" s="84">
        <f t="shared" si="356"/>
        <v>4.86962962962963E-3</v>
      </c>
      <c r="Z2094" s="86"/>
      <c r="AA2094" s="73">
        <f t="shared" si="363"/>
        <v>4.86962962962963E-3</v>
      </c>
      <c r="AB2094" s="831">
        <f t="shared" si="359"/>
        <v>626.93213333333335</v>
      </c>
    </row>
    <row r="2095" spans="1:28" ht="18" customHeight="1" x14ac:dyDescent="0.2">
      <c r="A2095" s="74"/>
      <c r="B2095" s="75"/>
      <c r="C2095" s="76"/>
      <c r="D2095" s="77"/>
      <c r="E2095" s="77"/>
      <c r="F2095" s="78"/>
      <c r="G2095" s="79"/>
      <c r="H2095" s="80">
        <v>1548</v>
      </c>
      <c r="I2095" s="81" t="s">
        <v>2733</v>
      </c>
      <c r="J2095" s="79">
        <v>630</v>
      </c>
      <c r="K2095" s="82">
        <v>0</v>
      </c>
      <c r="L2095" s="82">
        <v>0</v>
      </c>
      <c r="M2095" s="82">
        <v>0</v>
      </c>
      <c r="N2095" s="82"/>
      <c r="O2095" s="83">
        <f t="shared" si="362"/>
        <v>0</v>
      </c>
      <c r="P2095" s="84">
        <f t="shared" si="357"/>
        <v>0</v>
      </c>
      <c r="Q2095" s="84"/>
      <c r="R2095" s="85" t="s">
        <v>2734</v>
      </c>
      <c r="S2095" s="79">
        <v>630</v>
      </c>
      <c r="T2095" s="82">
        <v>35</v>
      </c>
      <c r="U2095" s="82">
        <v>44</v>
      </c>
      <c r="V2095" s="82">
        <v>34</v>
      </c>
      <c r="W2095" s="82"/>
      <c r="X2095" s="83">
        <f t="shared" si="361"/>
        <v>37.666666666666664</v>
      </c>
      <c r="Y2095" s="84">
        <f t="shared" si="356"/>
        <v>3.9304867724867722E-2</v>
      </c>
      <c r="Z2095" s="86"/>
      <c r="AA2095" s="73">
        <f t="shared" si="363"/>
        <v>3.9304867724867722E-2</v>
      </c>
      <c r="AB2095" s="831">
        <f t="shared" si="359"/>
        <v>605.23793333333333</v>
      </c>
    </row>
    <row r="2096" spans="1:28" ht="18" customHeight="1" x14ac:dyDescent="0.2">
      <c r="A2096" s="74"/>
      <c r="B2096" s="75"/>
      <c r="C2096" s="76"/>
      <c r="D2096" s="77"/>
      <c r="E2096" s="321"/>
      <c r="F2096" s="78"/>
      <c r="G2096" s="79"/>
      <c r="H2096" s="80">
        <v>1548</v>
      </c>
      <c r="I2096" s="87" t="s">
        <v>2735</v>
      </c>
      <c r="J2096" s="79">
        <v>630</v>
      </c>
      <c r="K2096" s="82">
        <v>0</v>
      </c>
      <c r="L2096" s="82">
        <v>0</v>
      </c>
      <c r="M2096" s="82">
        <v>0</v>
      </c>
      <c r="N2096" s="82"/>
      <c r="O2096" s="83">
        <f t="shared" si="362"/>
        <v>0</v>
      </c>
      <c r="P2096" s="84">
        <f t="shared" si="357"/>
        <v>0</v>
      </c>
      <c r="Q2096" s="84"/>
      <c r="R2096" s="85" t="s">
        <v>2736</v>
      </c>
      <c r="S2096" s="79">
        <v>630</v>
      </c>
      <c r="T2096" s="82">
        <v>0</v>
      </c>
      <c r="U2096" s="82">
        <v>0</v>
      </c>
      <c r="V2096" s="82">
        <v>0</v>
      </c>
      <c r="W2096" s="82"/>
      <c r="X2096" s="83">
        <f t="shared" si="361"/>
        <v>0</v>
      </c>
      <c r="Y2096" s="84">
        <f t="shared" si="356"/>
        <v>0</v>
      </c>
      <c r="Z2096" s="86"/>
      <c r="AA2096" s="73">
        <f t="shared" si="363"/>
        <v>0</v>
      </c>
      <c r="AB2096" s="831">
        <f t="shared" si="359"/>
        <v>630</v>
      </c>
    </row>
    <row r="2097" spans="1:28" ht="18" customHeight="1" thickBot="1" x14ac:dyDescent="0.25">
      <c r="A2097" s="74"/>
      <c r="B2097" s="75"/>
      <c r="C2097" s="76"/>
      <c r="D2097" s="77"/>
      <c r="E2097" s="321"/>
      <c r="F2097" s="78"/>
      <c r="G2097" s="79"/>
      <c r="H2097" s="80">
        <v>1548</v>
      </c>
      <c r="I2097" s="87" t="s">
        <v>2737</v>
      </c>
      <c r="J2097" s="79">
        <v>630</v>
      </c>
      <c r="K2097" s="82">
        <v>0</v>
      </c>
      <c r="L2097" s="82">
        <v>0</v>
      </c>
      <c r="M2097" s="82">
        <v>0</v>
      </c>
      <c r="N2097" s="82"/>
      <c r="O2097" s="83">
        <f t="shared" si="362"/>
        <v>0</v>
      </c>
      <c r="P2097" s="84">
        <f t="shared" si="357"/>
        <v>0</v>
      </c>
      <c r="Q2097" s="84"/>
      <c r="R2097" s="85"/>
      <c r="S2097" s="79">
        <v>630</v>
      </c>
      <c r="T2097" s="82"/>
      <c r="U2097" s="82"/>
      <c r="V2097" s="82"/>
      <c r="W2097" s="82"/>
      <c r="X2097" s="83"/>
      <c r="Y2097" s="84">
        <f t="shared" si="356"/>
        <v>0</v>
      </c>
      <c r="Z2097" s="86"/>
      <c r="AA2097" s="73">
        <f t="shared" si="363"/>
        <v>0</v>
      </c>
      <c r="AB2097" s="831">
        <f t="shared" si="359"/>
        <v>630</v>
      </c>
    </row>
    <row r="2098" spans="1:28" s="10" customFormat="1" ht="18" customHeight="1" x14ac:dyDescent="0.2">
      <c r="A2098" s="58">
        <v>44940</v>
      </c>
      <c r="B2098" s="59">
        <v>0.41666666666666669</v>
      </c>
      <c r="C2098" s="60">
        <v>-3</v>
      </c>
      <c r="D2098" s="127">
        <f>(MAX(K2098:M2098))/J2098/1.44</f>
        <v>0.43229166666666674</v>
      </c>
      <c r="E2098" s="128">
        <f>(MAX(T2098:V2098))/S2098/1.44</f>
        <v>0.359375</v>
      </c>
      <c r="F2098" s="129" t="s">
        <v>2478</v>
      </c>
      <c r="G2098" s="130" t="s">
        <v>28</v>
      </c>
      <c r="H2098" s="131">
        <v>1549</v>
      </c>
      <c r="I2098" s="132" t="s">
        <v>29</v>
      </c>
      <c r="J2098" s="130">
        <v>400</v>
      </c>
      <c r="K2098" s="133">
        <v>206</v>
      </c>
      <c r="L2098" s="684">
        <v>249</v>
      </c>
      <c r="M2098" s="684">
        <v>205</v>
      </c>
      <c r="N2098" s="134" t="s">
        <v>545</v>
      </c>
      <c r="O2098" s="133">
        <f t="shared" si="362"/>
        <v>220</v>
      </c>
      <c r="P2098" s="126">
        <f t="shared" si="357"/>
        <v>0.36156999999999995</v>
      </c>
      <c r="Q2098" s="135" t="s">
        <v>95</v>
      </c>
      <c r="R2098" s="136" t="s">
        <v>32</v>
      </c>
      <c r="S2098" s="130">
        <v>400</v>
      </c>
      <c r="T2098" s="133">
        <v>207</v>
      </c>
      <c r="U2098" s="133">
        <v>167</v>
      </c>
      <c r="V2098" s="133">
        <v>163</v>
      </c>
      <c r="W2098" s="134" t="s">
        <v>468</v>
      </c>
      <c r="X2098" s="133">
        <f t="shared" si="361"/>
        <v>179</v>
      </c>
      <c r="Y2098" s="126">
        <f t="shared" si="356"/>
        <v>0.29418650000000002</v>
      </c>
      <c r="Z2098" s="137" t="s">
        <v>95</v>
      </c>
      <c r="AA2098" s="73">
        <f t="shared" si="363"/>
        <v>0.65575649999999996</v>
      </c>
      <c r="AB2098" s="831">
        <f t="shared" si="359"/>
        <v>137.69740000000002</v>
      </c>
    </row>
    <row r="2099" spans="1:28" ht="18" customHeight="1" x14ac:dyDescent="0.2">
      <c r="A2099" s="74"/>
      <c r="B2099" s="75"/>
      <c r="C2099" s="76"/>
      <c r="D2099" s="77"/>
      <c r="E2099" s="77"/>
      <c r="F2099" s="685" t="s">
        <v>2738</v>
      </c>
      <c r="G2099" s="602"/>
      <c r="H2099" s="80">
        <v>1549</v>
      </c>
      <c r="I2099" s="81" t="s">
        <v>2739</v>
      </c>
      <c r="J2099" s="79">
        <v>400</v>
      </c>
      <c r="K2099" s="82">
        <v>69</v>
      </c>
      <c r="L2099" s="82">
        <v>86</v>
      </c>
      <c r="M2099" s="82">
        <v>57</v>
      </c>
      <c r="N2099" s="82"/>
      <c r="O2099" s="83">
        <f t="shared" si="362"/>
        <v>70.666666666666671</v>
      </c>
      <c r="P2099" s="84">
        <f t="shared" si="357"/>
        <v>0.11614066666666668</v>
      </c>
      <c r="Q2099" s="84"/>
      <c r="R2099" s="85" t="s">
        <v>675</v>
      </c>
      <c r="S2099" s="79">
        <v>400</v>
      </c>
      <c r="T2099" s="82">
        <v>0</v>
      </c>
      <c r="U2099" s="82">
        <v>0</v>
      </c>
      <c r="V2099" s="82">
        <v>0</v>
      </c>
      <c r="W2099" s="82"/>
      <c r="X2099" s="83">
        <f t="shared" si="361"/>
        <v>0</v>
      </c>
      <c r="Y2099" s="84">
        <f t="shared" si="356"/>
        <v>0</v>
      </c>
      <c r="Z2099" s="86"/>
      <c r="AA2099" s="73">
        <f t="shared" si="363"/>
        <v>0.11614066666666668</v>
      </c>
      <c r="AB2099" s="831">
        <f t="shared" si="359"/>
        <v>353.54373333333331</v>
      </c>
    </row>
    <row r="2100" spans="1:28" ht="18" customHeight="1" x14ac:dyDescent="0.2">
      <c r="A2100" s="74"/>
      <c r="B2100" s="75"/>
      <c r="C2100" s="76"/>
      <c r="D2100" s="77"/>
      <c r="E2100" s="77"/>
      <c r="F2100" s="686"/>
      <c r="G2100" s="82"/>
      <c r="H2100" s="80">
        <v>1549</v>
      </c>
      <c r="I2100" s="81" t="s">
        <v>2740</v>
      </c>
      <c r="J2100" s="79">
        <v>400</v>
      </c>
      <c r="K2100" s="82">
        <v>88</v>
      </c>
      <c r="L2100" s="82">
        <v>91</v>
      </c>
      <c r="M2100" s="82">
        <v>86</v>
      </c>
      <c r="N2100" s="82"/>
      <c r="O2100" s="83">
        <f t="shared" si="362"/>
        <v>88.333333333333329</v>
      </c>
      <c r="P2100" s="84">
        <f t="shared" si="357"/>
        <v>0.14517583333333334</v>
      </c>
      <c r="Q2100" s="84"/>
      <c r="R2100" s="85" t="s">
        <v>2741</v>
      </c>
      <c r="S2100" s="79">
        <v>400</v>
      </c>
      <c r="T2100" s="82">
        <v>14</v>
      </c>
      <c r="U2100" s="82">
        <v>1</v>
      </c>
      <c r="V2100" s="82">
        <v>26</v>
      </c>
      <c r="W2100" s="82"/>
      <c r="X2100" s="83">
        <f t="shared" si="361"/>
        <v>13.666666666666666</v>
      </c>
      <c r="Y2100" s="84">
        <f t="shared" si="356"/>
        <v>2.2461166666666664E-2</v>
      </c>
      <c r="Z2100" s="86"/>
      <c r="AA2100" s="73">
        <f t="shared" si="363"/>
        <v>0.16763700000000001</v>
      </c>
      <c r="AB2100" s="831">
        <f t="shared" si="359"/>
        <v>332.9452</v>
      </c>
    </row>
    <row r="2101" spans="1:28" ht="18" customHeight="1" x14ac:dyDescent="0.2">
      <c r="A2101" s="74"/>
      <c r="B2101" s="75"/>
      <c r="C2101" s="76"/>
      <c r="D2101" s="77"/>
      <c r="E2101" s="77"/>
      <c r="F2101" s="78"/>
      <c r="G2101" s="79"/>
      <c r="H2101" s="80">
        <v>1549</v>
      </c>
      <c r="I2101" s="87" t="s">
        <v>2742</v>
      </c>
      <c r="J2101" s="79">
        <v>400</v>
      </c>
      <c r="K2101" s="82">
        <v>0</v>
      </c>
      <c r="L2101" s="82">
        <v>0</v>
      </c>
      <c r="M2101" s="82">
        <v>0</v>
      </c>
      <c r="N2101" s="82"/>
      <c r="O2101" s="83">
        <f t="shared" si="362"/>
        <v>0</v>
      </c>
      <c r="P2101" s="84">
        <f t="shared" si="357"/>
        <v>0</v>
      </c>
      <c r="Q2101" s="84"/>
      <c r="R2101" s="85" t="s">
        <v>2743</v>
      </c>
      <c r="S2101" s="79">
        <v>400</v>
      </c>
      <c r="T2101" s="82">
        <v>8</v>
      </c>
      <c r="U2101" s="82">
        <v>2</v>
      </c>
      <c r="V2101" s="82">
        <v>3</v>
      </c>
      <c r="W2101" s="82"/>
      <c r="X2101" s="83">
        <f t="shared" si="361"/>
        <v>4.333333333333333</v>
      </c>
      <c r="Y2101" s="84">
        <f t="shared" si="356"/>
        <v>7.1218333333333324E-3</v>
      </c>
      <c r="Z2101" s="86"/>
      <c r="AA2101" s="73">
        <f t="shared" si="363"/>
        <v>7.1218333333333324E-3</v>
      </c>
      <c r="AB2101" s="831">
        <f t="shared" si="359"/>
        <v>397.15126666666669</v>
      </c>
    </row>
    <row r="2102" spans="1:28" ht="18" customHeight="1" x14ac:dyDescent="0.2">
      <c r="A2102" s="74"/>
      <c r="B2102" s="75"/>
      <c r="C2102" s="76"/>
      <c r="D2102" s="77"/>
      <c r="E2102" s="77"/>
      <c r="F2102" s="78"/>
      <c r="G2102" s="79"/>
      <c r="H2102" s="80">
        <v>1549</v>
      </c>
      <c r="I2102" s="81" t="s">
        <v>2744</v>
      </c>
      <c r="J2102" s="79">
        <v>400</v>
      </c>
      <c r="K2102" s="82">
        <v>13</v>
      </c>
      <c r="L2102" s="82">
        <v>10</v>
      </c>
      <c r="M2102" s="82">
        <v>11</v>
      </c>
      <c r="N2102" s="82"/>
      <c r="O2102" s="83">
        <f t="shared" si="362"/>
        <v>11.333333333333334</v>
      </c>
      <c r="P2102" s="84">
        <f t="shared" si="357"/>
        <v>1.8626333333333335E-2</v>
      </c>
      <c r="Q2102" s="84"/>
      <c r="R2102" s="118" t="s">
        <v>2745</v>
      </c>
      <c r="S2102" s="79">
        <v>400</v>
      </c>
      <c r="T2102" s="82">
        <v>33</v>
      </c>
      <c r="U2102" s="82">
        <v>42</v>
      </c>
      <c r="V2102" s="82">
        <v>29</v>
      </c>
      <c r="W2102" s="82"/>
      <c r="X2102" s="83">
        <f t="shared" si="361"/>
        <v>34.666666666666664</v>
      </c>
      <c r="Y2102" s="84">
        <f t="shared" si="356"/>
        <v>5.697466666666666E-2</v>
      </c>
      <c r="Z2102" s="86"/>
      <c r="AA2102" s="73">
        <f t="shared" si="363"/>
        <v>7.5601000000000002E-2</v>
      </c>
      <c r="AB2102" s="831">
        <f t="shared" si="359"/>
        <v>369.75959999999998</v>
      </c>
    </row>
    <row r="2103" spans="1:28" ht="18" customHeight="1" x14ac:dyDescent="0.2">
      <c r="A2103" s="74"/>
      <c r="B2103" s="75"/>
      <c r="C2103" s="76"/>
      <c r="D2103" s="77"/>
      <c r="E2103" s="77"/>
      <c r="F2103" s="78"/>
      <c r="G2103" s="79"/>
      <c r="H2103" s="80">
        <v>1549</v>
      </c>
      <c r="I2103" s="87" t="s">
        <v>2746</v>
      </c>
      <c r="J2103" s="79">
        <v>400</v>
      </c>
      <c r="K2103" s="82">
        <v>19</v>
      </c>
      <c r="L2103" s="82">
        <v>39</v>
      </c>
      <c r="M2103" s="82">
        <v>24</v>
      </c>
      <c r="N2103" s="82"/>
      <c r="O2103" s="83">
        <f t="shared" si="362"/>
        <v>27.333333333333332</v>
      </c>
      <c r="P2103" s="84">
        <f t="shared" si="357"/>
        <v>4.4922333333333328E-2</v>
      </c>
      <c r="Q2103" s="84"/>
      <c r="R2103" s="85" t="s">
        <v>2747</v>
      </c>
      <c r="S2103" s="79">
        <v>400</v>
      </c>
      <c r="T2103" s="82">
        <v>8</v>
      </c>
      <c r="U2103" s="82">
        <v>8</v>
      </c>
      <c r="V2103" s="82">
        <v>17</v>
      </c>
      <c r="W2103" s="82"/>
      <c r="X2103" s="83">
        <f t="shared" si="361"/>
        <v>11</v>
      </c>
      <c r="Y2103" s="84">
        <f t="shared" si="356"/>
        <v>1.8078500000000001E-2</v>
      </c>
      <c r="Z2103" s="86"/>
      <c r="AA2103" s="73">
        <f t="shared" si="363"/>
        <v>6.3000833333333325E-2</v>
      </c>
      <c r="AB2103" s="831">
        <f t="shared" si="359"/>
        <v>374.79966666666667</v>
      </c>
    </row>
    <row r="2104" spans="1:28" ht="18" customHeight="1" x14ac:dyDescent="0.2">
      <c r="A2104" s="74"/>
      <c r="B2104" s="75"/>
      <c r="C2104" s="76"/>
      <c r="D2104" s="77"/>
      <c r="E2104" s="77"/>
      <c r="F2104" s="78"/>
      <c r="G2104" s="79"/>
      <c r="H2104" s="80">
        <v>1549</v>
      </c>
      <c r="I2104" s="87" t="s">
        <v>2748</v>
      </c>
      <c r="J2104" s="79">
        <v>400</v>
      </c>
      <c r="K2104" s="82">
        <v>0</v>
      </c>
      <c r="L2104" s="82">
        <v>0</v>
      </c>
      <c r="M2104" s="82">
        <v>0</v>
      </c>
      <c r="N2104" s="82"/>
      <c r="O2104" s="83">
        <f t="shared" si="362"/>
        <v>0</v>
      </c>
      <c r="P2104" s="84">
        <f t="shared" si="357"/>
        <v>0</v>
      </c>
      <c r="Q2104" s="84"/>
      <c r="R2104" s="85" t="s">
        <v>2749</v>
      </c>
      <c r="S2104" s="79">
        <v>400</v>
      </c>
      <c r="T2104" s="82">
        <v>11</v>
      </c>
      <c r="U2104" s="82">
        <v>9</v>
      </c>
      <c r="V2104" s="82">
        <v>14</v>
      </c>
      <c r="W2104" s="82"/>
      <c r="X2104" s="83">
        <f t="shared" si="361"/>
        <v>11.333333333333334</v>
      </c>
      <c r="Y2104" s="84">
        <f t="shared" si="356"/>
        <v>1.8626333333333335E-2</v>
      </c>
      <c r="Z2104" s="86"/>
      <c r="AA2104" s="73">
        <f t="shared" si="363"/>
        <v>1.8626333333333335E-2</v>
      </c>
      <c r="AB2104" s="831">
        <f t="shared" si="359"/>
        <v>392.54946666666666</v>
      </c>
    </row>
    <row r="2105" spans="1:28" ht="18" customHeight="1" x14ac:dyDescent="0.2">
      <c r="A2105" s="74"/>
      <c r="B2105" s="75"/>
      <c r="C2105" s="76"/>
      <c r="D2105" s="77"/>
      <c r="E2105" s="77"/>
      <c r="F2105" s="78"/>
      <c r="G2105" s="79"/>
      <c r="H2105" s="80">
        <v>1549</v>
      </c>
      <c r="I2105" s="81" t="s">
        <v>2750</v>
      </c>
      <c r="J2105" s="79">
        <v>400</v>
      </c>
      <c r="K2105" s="82">
        <v>0</v>
      </c>
      <c r="L2105" s="82">
        <v>0</v>
      </c>
      <c r="M2105" s="82">
        <v>0</v>
      </c>
      <c r="N2105" s="82"/>
      <c r="O2105" s="83">
        <f t="shared" si="362"/>
        <v>0</v>
      </c>
      <c r="P2105" s="84">
        <f t="shared" si="357"/>
        <v>0</v>
      </c>
      <c r="Q2105" s="84"/>
      <c r="R2105" s="85" t="s">
        <v>2751</v>
      </c>
      <c r="S2105" s="79">
        <v>400</v>
      </c>
      <c r="T2105" s="82">
        <v>0</v>
      </c>
      <c r="U2105" s="82">
        <v>0</v>
      </c>
      <c r="V2105" s="82">
        <v>0</v>
      </c>
      <c r="W2105" s="82"/>
      <c r="X2105" s="83">
        <f t="shared" si="361"/>
        <v>0</v>
      </c>
      <c r="Y2105" s="84">
        <f t="shared" si="356"/>
        <v>0</v>
      </c>
      <c r="Z2105" s="86"/>
      <c r="AA2105" s="73">
        <f t="shared" si="363"/>
        <v>0</v>
      </c>
      <c r="AB2105" s="831">
        <f t="shared" si="359"/>
        <v>400</v>
      </c>
    </row>
    <row r="2106" spans="1:28" ht="18" customHeight="1" x14ac:dyDescent="0.2">
      <c r="A2106" s="74"/>
      <c r="B2106" s="75"/>
      <c r="C2106" s="76"/>
      <c r="D2106" s="77"/>
      <c r="E2106" s="77"/>
      <c r="F2106" s="78"/>
      <c r="G2106" s="79"/>
      <c r="H2106" s="80">
        <v>1549</v>
      </c>
      <c r="I2106" s="87" t="s">
        <v>2752</v>
      </c>
      <c r="J2106" s="79">
        <v>400</v>
      </c>
      <c r="K2106" s="82">
        <v>0</v>
      </c>
      <c r="L2106" s="82">
        <v>0</v>
      </c>
      <c r="M2106" s="82">
        <v>0</v>
      </c>
      <c r="N2106" s="82"/>
      <c r="O2106" s="83">
        <f t="shared" si="362"/>
        <v>0</v>
      </c>
      <c r="P2106" s="84">
        <f t="shared" si="357"/>
        <v>0</v>
      </c>
      <c r="Q2106" s="84"/>
      <c r="R2106" s="85" t="s">
        <v>2753</v>
      </c>
      <c r="S2106" s="79">
        <v>400</v>
      </c>
      <c r="T2106" s="82">
        <v>42</v>
      </c>
      <c r="U2106" s="82">
        <v>34</v>
      </c>
      <c r="V2106" s="82">
        <v>35</v>
      </c>
      <c r="W2106" s="82"/>
      <c r="X2106" s="83">
        <f t="shared" si="361"/>
        <v>37</v>
      </c>
      <c r="Y2106" s="84">
        <f t="shared" si="356"/>
        <v>6.0809499999999996E-2</v>
      </c>
      <c r="Z2106" s="86"/>
      <c r="AA2106" s="73">
        <f t="shared" si="363"/>
        <v>6.0809499999999996E-2</v>
      </c>
      <c r="AB2106" s="831">
        <f t="shared" si="359"/>
        <v>375.67619999999999</v>
      </c>
    </row>
    <row r="2107" spans="1:28" ht="18" customHeight="1" x14ac:dyDescent="0.2">
      <c r="A2107" s="74"/>
      <c r="B2107" s="75"/>
      <c r="C2107" s="76"/>
      <c r="D2107" s="77"/>
      <c r="E2107" s="77"/>
      <c r="F2107" s="78"/>
      <c r="G2107" s="79"/>
      <c r="H2107" s="80">
        <v>1549</v>
      </c>
      <c r="I2107" s="87" t="s">
        <v>531</v>
      </c>
      <c r="J2107" s="79">
        <v>400</v>
      </c>
      <c r="K2107" s="82">
        <v>0</v>
      </c>
      <c r="L2107" s="82">
        <v>0</v>
      </c>
      <c r="M2107" s="82">
        <v>0</v>
      </c>
      <c r="N2107" s="82"/>
      <c r="O2107" s="83">
        <f t="shared" si="362"/>
        <v>0</v>
      </c>
      <c r="P2107" s="84">
        <f t="shared" si="357"/>
        <v>0</v>
      </c>
      <c r="Q2107" s="84"/>
      <c r="R2107" s="85" t="s">
        <v>2754</v>
      </c>
      <c r="S2107" s="79">
        <v>400</v>
      </c>
      <c r="T2107" s="82">
        <v>0</v>
      </c>
      <c r="U2107" s="82">
        <v>0</v>
      </c>
      <c r="V2107" s="82">
        <v>0</v>
      </c>
      <c r="W2107" s="82"/>
      <c r="X2107" s="83">
        <f t="shared" si="361"/>
        <v>0</v>
      </c>
      <c r="Y2107" s="84">
        <f t="shared" si="356"/>
        <v>0</v>
      </c>
      <c r="Z2107" s="86"/>
      <c r="AA2107" s="73">
        <f t="shared" si="363"/>
        <v>0</v>
      </c>
      <c r="AB2107" s="831">
        <f t="shared" si="359"/>
        <v>400</v>
      </c>
    </row>
    <row r="2108" spans="1:28" ht="18" customHeight="1" x14ac:dyDescent="0.2">
      <c r="A2108" s="74"/>
      <c r="B2108" s="75"/>
      <c r="C2108" s="76"/>
      <c r="D2108" s="77"/>
      <c r="E2108" s="77"/>
      <c r="F2108" s="78"/>
      <c r="G2108" s="79"/>
      <c r="H2108" s="80">
        <v>1549</v>
      </c>
      <c r="I2108" s="87" t="s">
        <v>2755</v>
      </c>
      <c r="J2108" s="79">
        <v>400</v>
      </c>
      <c r="K2108" s="82">
        <v>0</v>
      </c>
      <c r="L2108" s="82">
        <v>0</v>
      </c>
      <c r="M2108" s="82">
        <v>0</v>
      </c>
      <c r="N2108" s="82"/>
      <c r="O2108" s="83">
        <f t="shared" si="362"/>
        <v>0</v>
      </c>
      <c r="P2108" s="84">
        <f t="shared" si="357"/>
        <v>0</v>
      </c>
      <c r="Q2108" s="84"/>
      <c r="R2108" s="85" t="s">
        <v>2756</v>
      </c>
      <c r="S2108" s="79">
        <v>400</v>
      </c>
      <c r="T2108" s="82">
        <v>27</v>
      </c>
      <c r="U2108" s="82">
        <v>36</v>
      </c>
      <c r="V2108" s="82">
        <v>26</v>
      </c>
      <c r="W2108" s="82"/>
      <c r="X2108" s="83">
        <f t="shared" si="361"/>
        <v>29.666666666666668</v>
      </c>
      <c r="Y2108" s="84">
        <f t="shared" si="356"/>
        <v>4.8757166666666664E-2</v>
      </c>
      <c r="Z2108" s="86"/>
      <c r="AA2108" s="73">
        <f t="shared" si="363"/>
        <v>4.8757166666666664E-2</v>
      </c>
      <c r="AB2108" s="831">
        <f t="shared" si="359"/>
        <v>380.49713333333335</v>
      </c>
    </row>
    <row r="2109" spans="1:28" ht="18" customHeight="1" x14ac:dyDescent="0.2">
      <c r="A2109" s="74"/>
      <c r="B2109" s="75"/>
      <c r="C2109" s="76"/>
      <c r="D2109" s="77"/>
      <c r="E2109" s="77"/>
      <c r="F2109" s="78"/>
      <c r="G2109" s="79"/>
      <c r="H2109" s="80">
        <v>1549</v>
      </c>
      <c r="I2109" s="87" t="s">
        <v>2757</v>
      </c>
      <c r="J2109" s="79">
        <v>400</v>
      </c>
      <c r="K2109" s="82">
        <v>0</v>
      </c>
      <c r="L2109" s="82">
        <v>0</v>
      </c>
      <c r="M2109" s="82">
        <v>0</v>
      </c>
      <c r="N2109" s="82"/>
      <c r="O2109" s="83">
        <f t="shared" si="362"/>
        <v>0</v>
      </c>
      <c r="P2109" s="84">
        <f t="shared" si="357"/>
        <v>0</v>
      </c>
      <c r="Q2109" s="84"/>
      <c r="R2109" s="85" t="s">
        <v>2140</v>
      </c>
      <c r="S2109" s="79">
        <v>400</v>
      </c>
      <c r="T2109" s="82">
        <v>17</v>
      </c>
      <c r="U2109" s="82">
        <v>15</v>
      </c>
      <c r="V2109" s="82">
        <v>16</v>
      </c>
      <c r="W2109" s="82"/>
      <c r="X2109" s="83">
        <f t="shared" si="361"/>
        <v>16</v>
      </c>
      <c r="Y2109" s="84">
        <f t="shared" si="356"/>
        <v>2.6296E-2</v>
      </c>
      <c r="Z2109" s="86"/>
      <c r="AA2109" s="73">
        <f t="shared" si="363"/>
        <v>2.6296E-2</v>
      </c>
      <c r="AB2109" s="831">
        <f t="shared" si="359"/>
        <v>389.48160000000001</v>
      </c>
    </row>
    <row r="2110" spans="1:28" ht="18" customHeight="1" x14ac:dyDescent="0.2">
      <c r="A2110" s="74"/>
      <c r="B2110" s="75"/>
      <c r="C2110" s="76"/>
      <c r="D2110" s="77"/>
      <c r="E2110" s="77"/>
      <c r="F2110" s="686"/>
      <c r="G2110" s="79"/>
      <c r="H2110" s="80">
        <v>1549</v>
      </c>
      <c r="I2110" s="87"/>
      <c r="J2110" s="79">
        <v>400</v>
      </c>
      <c r="K2110" s="82"/>
      <c r="L2110" s="82"/>
      <c r="M2110" s="82"/>
      <c r="N2110" s="82"/>
      <c r="O2110" s="83"/>
      <c r="P2110" s="84">
        <f t="shared" si="357"/>
        <v>0</v>
      </c>
      <c r="Q2110" s="84"/>
      <c r="R2110" s="85" t="s">
        <v>2758</v>
      </c>
      <c r="S2110" s="79">
        <v>400</v>
      </c>
      <c r="T2110" s="82"/>
      <c r="U2110" s="82"/>
      <c r="V2110" s="82">
        <v>5</v>
      </c>
      <c r="W2110" s="82"/>
      <c r="X2110" s="83">
        <f t="shared" si="361"/>
        <v>1.6666666666666667</v>
      </c>
      <c r="Y2110" s="84">
        <f t="shared" si="356"/>
        <v>2.7391666666666671E-3</v>
      </c>
      <c r="Z2110" s="86"/>
      <c r="AA2110" s="73">
        <f t="shared" si="363"/>
        <v>2.7391666666666671E-3</v>
      </c>
      <c r="AB2110" s="831">
        <f t="shared" si="359"/>
        <v>398.90433333333334</v>
      </c>
    </row>
    <row r="2111" spans="1:28" ht="18" customHeight="1" x14ac:dyDescent="0.2">
      <c r="A2111" s="74"/>
      <c r="B2111" s="75"/>
      <c r="C2111" s="76"/>
      <c r="D2111" s="77"/>
      <c r="E2111" s="77"/>
      <c r="F2111" s="686"/>
      <c r="G2111" s="79"/>
      <c r="H2111" s="80">
        <v>1549</v>
      </c>
      <c r="I2111" s="87"/>
      <c r="J2111" s="79"/>
      <c r="K2111" s="82"/>
      <c r="L2111" s="82"/>
      <c r="M2111" s="82"/>
      <c r="N2111" s="82"/>
      <c r="O2111" s="83"/>
      <c r="P2111" s="84"/>
      <c r="Q2111" s="84"/>
      <c r="R2111" s="85" t="s">
        <v>2759</v>
      </c>
      <c r="S2111" s="79">
        <v>400</v>
      </c>
      <c r="T2111" s="82">
        <v>3</v>
      </c>
      <c r="U2111" s="82">
        <v>2</v>
      </c>
      <c r="V2111" s="82">
        <v>9</v>
      </c>
      <c r="W2111" s="82"/>
      <c r="X2111" s="83">
        <f t="shared" si="361"/>
        <v>4.666666666666667</v>
      </c>
      <c r="Y2111" s="84">
        <f t="shared" ref="Y2111:Y2115" si="364">1.73*0.38*X2111/S2111</f>
        <v>7.6696666666666666E-3</v>
      </c>
      <c r="Z2111" s="86"/>
      <c r="AA2111" s="73">
        <f t="shared" si="363"/>
        <v>7.6696666666666666E-3</v>
      </c>
      <c r="AB2111" s="831">
        <f t="shared" si="359"/>
        <v>396.93213333333335</v>
      </c>
    </row>
    <row r="2112" spans="1:28" ht="18" customHeight="1" thickBot="1" x14ac:dyDescent="0.25">
      <c r="A2112" s="89"/>
      <c r="B2112" s="90"/>
      <c r="C2112" s="91"/>
      <c r="D2112" s="92"/>
      <c r="E2112" s="93"/>
      <c r="F2112" s="94"/>
      <c r="G2112" s="95"/>
      <c r="H2112" s="96">
        <v>1549</v>
      </c>
      <c r="I2112" s="97"/>
      <c r="J2112" s="95">
        <v>400</v>
      </c>
      <c r="K2112" s="98"/>
      <c r="L2112" s="98"/>
      <c r="M2112" s="98"/>
      <c r="N2112" s="98"/>
      <c r="O2112" s="99"/>
      <c r="P2112" s="100">
        <f t="shared" si="357"/>
        <v>0</v>
      </c>
      <c r="Q2112" s="100"/>
      <c r="R2112" s="101" t="s">
        <v>2760</v>
      </c>
      <c r="S2112" s="95">
        <v>400</v>
      </c>
      <c r="T2112" s="98">
        <v>0</v>
      </c>
      <c r="U2112" s="98">
        <v>0</v>
      </c>
      <c r="V2112" s="98">
        <v>0</v>
      </c>
      <c r="W2112" s="98"/>
      <c r="X2112" s="99">
        <f t="shared" si="361"/>
        <v>0</v>
      </c>
      <c r="Y2112" s="100">
        <f t="shared" si="364"/>
        <v>0</v>
      </c>
      <c r="Z2112" s="102"/>
      <c r="AA2112" s="73">
        <f t="shared" si="363"/>
        <v>0</v>
      </c>
      <c r="AB2112" s="831">
        <f t="shared" si="359"/>
        <v>400</v>
      </c>
    </row>
    <row r="2113" spans="1:28" s="10" customFormat="1" ht="18" customHeight="1" x14ac:dyDescent="0.2">
      <c r="A2113" s="74">
        <v>44954</v>
      </c>
      <c r="B2113" s="75">
        <v>0.39583333333333331</v>
      </c>
      <c r="C2113" s="76">
        <v>-3</v>
      </c>
      <c r="D2113" s="127">
        <f t="shared" ref="D2113:D2203" si="365">(MAX(K2113:M2113))/J2113/1.44</f>
        <v>0</v>
      </c>
      <c r="E2113" s="128">
        <f>(MAX(T2113:V2113))/S2113/1.44</f>
        <v>0</v>
      </c>
      <c r="F2113" s="129" t="s">
        <v>2478</v>
      </c>
      <c r="G2113" s="130" t="s">
        <v>28</v>
      </c>
      <c r="H2113" s="131">
        <v>1550</v>
      </c>
      <c r="I2113" s="132" t="s">
        <v>29</v>
      </c>
      <c r="J2113" s="130">
        <v>630</v>
      </c>
      <c r="K2113" s="133"/>
      <c r="L2113" s="133"/>
      <c r="M2113" s="133"/>
      <c r="N2113" s="134" t="s">
        <v>2761</v>
      </c>
      <c r="O2113" s="133">
        <f t="shared" si="362"/>
        <v>0</v>
      </c>
      <c r="P2113" s="126">
        <f t="shared" si="357"/>
        <v>0</v>
      </c>
      <c r="Q2113" s="249" t="s">
        <v>50</v>
      </c>
      <c r="R2113" s="136" t="s">
        <v>32</v>
      </c>
      <c r="S2113" s="130">
        <v>630</v>
      </c>
      <c r="T2113" s="133"/>
      <c r="U2113" s="133"/>
      <c r="V2113" s="133"/>
      <c r="W2113" s="134" t="s">
        <v>1183</v>
      </c>
      <c r="X2113" s="133">
        <f t="shared" si="361"/>
        <v>0</v>
      </c>
      <c r="Y2113" s="126">
        <f t="shared" si="364"/>
        <v>0</v>
      </c>
      <c r="Z2113" s="207" t="s">
        <v>50</v>
      </c>
      <c r="AA2113" s="73">
        <f t="shared" si="363"/>
        <v>0</v>
      </c>
      <c r="AB2113" s="831">
        <f t="shared" si="359"/>
        <v>630</v>
      </c>
    </row>
    <row r="2114" spans="1:28" s="10" customFormat="1" ht="18" customHeight="1" x14ac:dyDescent="0.2">
      <c r="A2114" s="74"/>
      <c r="B2114" s="75"/>
      <c r="C2114" s="76"/>
      <c r="D2114" s="182"/>
      <c r="E2114" s="199"/>
      <c r="F2114" s="78"/>
      <c r="G2114" s="79"/>
      <c r="H2114" s="80">
        <v>1550</v>
      </c>
      <c r="I2114" s="87" t="s">
        <v>2762</v>
      </c>
      <c r="J2114" s="79">
        <v>630</v>
      </c>
      <c r="K2114" s="83">
        <v>170</v>
      </c>
      <c r="L2114" s="83">
        <v>188</v>
      </c>
      <c r="M2114" s="83">
        <v>185</v>
      </c>
      <c r="N2114" s="82"/>
      <c r="O2114" s="83">
        <f t="shared" si="362"/>
        <v>181</v>
      </c>
      <c r="P2114" s="84">
        <f t="shared" si="357"/>
        <v>0.18887206349206351</v>
      </c>
      <c r="Q2114" s="337"/>
      <c r="R2114" s="204" t="s">
        <v>2762</v>
      </c>
      <c r="S2114" s="79">
        <v>630</v>
      </c>
      <c r="T2114" s="83">
        <v>217</v>
      </c>
      <c r="U2114" s="83">
        <v>224</v>
      </c>
      <c r="V2114" s="83">
        <v>222</v>
      </c>
      <c r="W2114" s="82"/>
      <c r="X2114" s="83">
        <f t="shared" si="361"/>
        <v>221</v>
      </c>
      <c r="Y2114" s="84">
        <f t="shared" si="364"/>
        <v>0.23061174603174606</v>
      </c>
      <c r="Z2114" s="86"/>
      <c r="AA2114" s="73">
        <f t="shared" si="363"/>
        <v>0.41948380952380959</v>
      </c>
      <c r="AB2114" s="831">
        <f t="shared" si="359"/>
        <v>365.72519999999997</v>
      </c>
    </row>
    <row r="2115" spans="1:28" s="10" customFormat="1" ht="18" customHeight="1" thickBot="1" x14ac:dyDescent="0.25">
      <c r="A2115" s="74"/>
      <c r="B2115" s="75"/>
      <c r="C2115" s="76"/>
      <c r="D2115" s="355"/>
      <c r="E2115" s="201"/>
      <c r="F2115" s="94"/>
      <c r="G2115" s="95"/>
      <c r="H2115" s="96">
        <v>1550</v>
      </c>
      <c r="I2115" s="97" t="s">
        <v>2763</v>
      </c>
      <c r="J2115" s="95">
        <v>630</v>
      </c>
      <c r="K2115" s="99">
        <v>140</v>
      </c>
      <c r="L2115" s="99">
        <v>136</v>
      </c>
      <c r="M2115" s="99">
        <v>141</v>
      </c>
      <c r="N2115" s="98"/>
      <c r="O2115" s="99">
        <f t="shared" si="362"/>
        <v>139</v>
      </c>
      <c r="P2115" s="100">
        <f t="shared" si="357"/>
        <v>0.1450453968253968</v>
      </c>
      <c r="Q2115" s="356"/>
      <c r="R2115" s="401" t="s">
        <v>2763</v>
      </c>
      <c r="S2115" s="95">
        <v>630</v>
      </c>
      <c r="T2115" s="99">
        <v>130</v>
      </c>
      <c r="U2115" s="99">
        <v>120</v>
      </c>
      <c r="V2115" s="99">
        <v>135</v>
      </c>
      <c r="W2115" s="98"/>
      <c r="X2115" s="99">
        <f t="shared" si="361"/>
        <v>128.33333333333334</v>
      </c>
      <c r="Y2115" s="100">
        <f t="shared" si="364"/>
        <v>0.13391481481481482</v>
      </c>
      <c r="Z2115" s="102"/>
      <c r="AA2115" s="73">
        <f t="shared" si="363"/>
        <v>0.27896021164021162</v>
      </c>
      <c r="AB2115" s="831">
        <f t="shared" si="359"/>
        <v>454.25506666666672</v>
      </c>
    </row>
    <row r="2116" spans="1:28" s="10" customFormat="1" ht="18" customHeight="1" thickBot="1" x14ac:dyDescent="0.25">
      <c r="A2116" s="256">
        <v>45000</v>
      </c>
      <c r="B2116" s="147">
        <v>0.47222222222222227</v>
      </c>
      <c r="C2116" s="148">
        <v>4</v>
      </c>
      <c r="D2116" s="149">
        <f t="shared" si="365"/>
        <v>6.25E-2</v>
      </c>
      <c r="E2116" s="150"/>
      <c r="F2116" s="161" t="s">
        <v>2764</v>
      </c>
      <c r="G2116" s="155" t="s">
        <v>28</v>
      </c>
      <c r="H2116" s="153">
        <v>2001</v>
      </c>
      <c r="I2116" s="154" t="s">
        <v>29</v>
      </c>
      <c r="J2116" s="155">
        <v>40</v>
      </c>
      <c r="K2116" s="687">
        <v>0.8</v>
      </c>
      <c r="L2116" s="687">
        <v>3.6</v>
      </c>
      <c r="M2116" s="687">
        <v>1.6</v>
      </c>
      <c r="N2116" s="688" t="s">
        <v>1000</v>
      </c>
      <c r="O2116" s="689">
        <f>(K2116+L2116+M2116)/3</f>
        <v>2</v>
      </c>
      <c r="P2116" s="69">
        <f t="shared" si="357"/>
        <v>3.2869999999999996E-2</v>
      </c>
      <c r="Q2116" s="494"/>
      <c r="R2116" s="690"/>
      <c r="S2116" s="677"/>
      <c r="T2116" s="156"/>
      <c r="U2116" s="156"/>
      <c r="V2116" s="156"/>
      <c r="W2116" s="157"/>
      <c r="X2116" s="156">
        <f t="shared" si="361"/>
        <v>0</v>
      </c>
      <c r="Y2116" s="69"/>
      <c r="Z2116" s="251"/>
      <c r="AA2116" s="73">
        <f t="shared" si="363"/>
        <v>3.2869999999999996E-2</v>
      </c>
      <c r="AB2116" s="831">
        <f t="shared" si="359"/>
        <v>0</v>
      </c>
    </row>
    <row r="2117" spans="1:28" s="10" customFormat="1" ht="18" customHeight="1" thickBot="1" x14ac:dyDescent="0.25">
      <c r="A2117" s="256">
        <v>45006</v>
      </c>
      <c r="B2117" s="147">
        <v>0.60416666666666663</v>
      </c>
      <c r="C2117" s="148">
        <v>5</v>
      </c>
      <c r="D2117" s="355">
        <f t="shared" si="365"/>
        <v>0.15625</v>
      </c>
      <c r="E2117" s="201"/>
      <c r="F2117" s="682" t="s">
        <v>2764</v>
      </c>
      <c r="G2117" s="144" t="s">
        <v>28</v>
      </c>
      <c r="H2117" s="141">
        <v>2002</v>
      </c>
      <c r="I2117" s="142" t="s">
        <v>29</v>
      </c>
      <c r="J2117" s="144">
        <v>40</v>
      </c>
      <c r="K2117" s="691">
        <v>6.8</v>
      </c>
      <c r="L2117" s="691">
        <v>9</v>
      </c>
      <c r="M2117" s="691">
        <v>5.5</v>
      </c>
      <c r="N2117" s="24" t="s">
        <v>1501</v>
      </c>
      <c r="O2117" s="145">
        <f t="shared" ref="O2117:O2118" si="366">(K2117+L2117+M2117)/3</f>
        <v>7.1000000000000005</v>
      </c>
      <c r="P2117" s="69">
        <f t="shared" si="357"/>
        <v>0.1166885</v>
      </c>
      <c r="Q2117" s="393"/>
      <c r="R2117" s="139"/>
      <c r="S2117" s="24"/>
      <c r="T2117" s="145"/>
      <c r="U2117" s="145"/>
      <c r="V2117" s="145"/>
      <c r="W2117" s="24"/>
      <c r="X2117" s="99"/>
      <c r="Y2117" s="69"/>
      <c r="Z2117" s="203"/>
      <c r="AA2117" s="73">
        <f t="shared" si="363"/>
        <v>0.1166885</v>
      </c>
      <c r="AB2117" s="831">
        <f t="shared" si="359"/>
        <v>0</v>
      </c>
    </row>
    <row r="2118" spans="1:28" s="10" customFormat="1" ht="17.25" customHeight="1" thickBot="1" x14ac:dyDescent="0.25">
      <c r="A2118" s="89">
        <v>45000</v>
      </c>
      <c r="B2118" s="147">
        <v>0.58680555555555558</v>
      </c>
      <c r="C2118" s="148">
        <v>5</v>
      </c>
      <c r="D2118" s="355">
        <f t="shared" si="365"/>
        <v>1.9965277777777776E-2</v>
      </c>
      <c r="E2118" s="201"/>
      <c r="F2118" s="682" t="s">
        <v>2764</v>
      </c>
      <c r="G2118" s="144" t="s">
        <v>28</v>
      </c>
      <c r="H2118" s="141">
        <v>2005</v>
      </c>
      <c r="I2118" s="142" t="s">
        <v>29</v>
      </c>
      <c r="J2118" s="144">
        <v>40</v>
      </c>
      <c r="K2118" s="691">
        <v>1.1000000000000001</v>
      </c>
      <c r="L2118" s="691">
        <v>0.7</v>
      </c>
      <c r="M2118" s="691">
        <v>1.1499999999999999</v>
      </c>
      <c r="N2118" s="24" t="s">
        <v>110</v>
      </c>
      <c r="O2118" s="145">
        <f t="shared" si="366"/>
        <v>0.98333333333333339</v>
      </c>
      <c r="P2118" s="69">
        <f t="shared" si="357"/>
        <v>1.6161083333333333E-2</v>
      </c>
      <c r="Q2118" s="393"/>
      <c r="R2118" s="139"/>
      <c r="S2118" s="24"/>
      <c r="T2118" s="145"/>
      <c r="U2118" s="145"/>
      <c r="V2118" s="145"/>
      <c r="W2118" s="24"/>
      <c r="X2118" s="99"/>
      <c r="Y2118" s="69"/>
      <c r="Z2118" s="203"/>
      <c r="AA2118" s="73">
        <f t="shared" si="363"/>
        <v>1.6161083333333333E-2</v>
      </c>
      <c r="AB2118" s="831">
        <f t="shared" si="359"/>
        <v>0</v>
      </c>
    </row>
    <row r="2119" spans="1:28" s="10" customFormat="1" ht="18" customHeight="1" thickBot="1" x14ac:dyDescent="0.25">
      <c r="A2119" s="89">
        <v>45000</v>
      </c>
      <c r="B2119" s="147">
        <v>0.4513888888888889</v>
      </c>
      <c r="C2119" s="148">
        <v>4</v>
      </c>
      <c r="D2119" s="355">
        <f t="shared" si="365"/>
        <v>0.13020833333333334</v>
      </c>
      <c r="E2119" s="201"/>
      <c r="F2119" s="682" t="s">
        <v>2764</v>
      </c>
      <c r="G2119" s="144" t="s">
        <v>28</v>
      </c>
      <c r="H2119" s="141">
        <v>2006</v>
      </c>
      <c r="I2119" s="142" t="s">
        <v>29</v>
      </c>
      <c r="J2119" s="144">
        <v>40</v>
      </c>
      <c r="K2119" s="691">
        <v>2.6</v>
      </c>
      <c r="L2119" s="691">
        <v>7.5</v>
      </c>
      <c r="M2119" s="691">
        <v>0.8</v>
      </c>
      <c r="N2119" s="24" t="s">
        <v>320</v>
      </c>
      <c r="O2119" s="145">
        <f t="shared" si="362"/>
        <v>3.6333333333333333</v>
      </c>
      <c r="P2119" s="69">
        <f t="shared" si="357"/>
        <v>5.9713833333333334E-2</v>
      </c>
      <c r="Q2119" s="393"/>
      <c r="R2119" s="139"/>
      <c r="S2119" s="24"/>
      <c r="T2119" s="145"/>
      <c r="U2119" s="145"/>
      <c r="V2119" s="145"/>
      <c r="W2119" s="24"/>
      <c r="X2119" s="99">
        <f t="shared" si="361"/>
        <v>0</v>
      </c>
      <c r="Y2119" s="69"/>
      <c r="Z2119" s="203"/>
      <c r="AA2119" s="73">
        <f t="shared" si="363"/>
        <v>5.9713833333333334E-2</v>
      </c>
      <c r="AB2119" s="831">
        <f t="shared" si="359"/>
        <v>0</v>
      </c>
    </row>
    <row r="2120" spans="1:28" s="10" customFormat="1" ht="18" customHeight="1" thickBot="1" x14ac:dyDescent="0.25">
      <c r="A2120" s="89">
        <v>45006</v>
      </c>
      <c r="B2120" s="90">
        <v>0.43055555555555558</v>
      </c>
      <c r="C2120" s="91">
        <v>3</v>
      </c>
      <c r="D2120" s="355">
        <f t="shared" si="365"/>
        <v>6.7187500000000011E-2</v>
      </c>
      <c r="E2120" s="201"/>
      <c r="F2120" s="682" t="s">
        <v>2764</v>
      </c>
      <c r="G2120" s="144" t="s">
        <v>28</v>
      </c>
      <c r="H2120" s="141">
        <v>2007</v>
      </c>
      <c r="I2120" s="142" t="s">
        <v>29</v>
      </c>
      <c r="J2120" s="144">
        <v>40</v>
      </c>
      <c r="K2120" s="691">
        <v>1.4</v>
      </c>
      <c r="L2120" s="691">
        <v>2.41</v>
      </c>
      <c r="M2120" s="691">
        <v>3.87</v>
      </c>
      <c r="N2120" s="24" t="s">
        <v>609</v>
      </c>
      <c r="O2120" s="145">
        <f t="shared" si="362"/>
        <v>2.56</v>
      </c>
      <c r="P2120" s="69">
        <f t="shared" si="357"/>
        <v>4.2073600000000003E-2</v>
      </c>
      <c r="Q2120" s="393"/>
      <c r="R2120" s="139"/>
      <c r="S2120" s="24"/>
      <c r="T2120" s="145"/>
      <c r="U2120" s="145"/>
      <c r="V2120" s="145"/>
      <c r="W2120" s="24"/>
      <c r="X2120" s="99"/>
      <c r="Y2120" s="69"/>
      <c r="Z2120" s="203"/>
      <c r="AA2120" s="73">
        <f t="shared" si="363"/>
        <v>4.2073600000000003E-2</v>
      </c>
      <c r="AB2120" s="831">
        <f t="shared" si="359"/>
        <v>0</v>
      </c>
    </row>
    <row r="2121" spans="1:28" s="233" customFormat="1" ht="18" customHeight="1" thickBot="1" x14ac:dyDescent="0.25">
      <c r="A2121" s="89">
        <v>45000</v>
      </c>
      <c r="B2121" s="90">
        <v>0.55902777777777779</v>
      </c>
      <c r="C2121" s="91">
        <v>5</v>
      </c>
      <c r="D2121" s="355">
        <f t="shared" si="365"/>
        <v>9.2013888888888909E-3</v>
      </c>
      <c r="E2121" s="201"/>
      <c r="F2121" s="495" t="s">
        <v>2764</v>
      </c>
      <c r="G2121" s="248" t="s">
        <v>28</v>
      </c>
      <c r="H2121" s="141">
        <v>2008</v>
      </c>
      <c r="I2121" s="142" t="s">
        <v>29</v>
      </c>
      <c r="J2121" s="144">
        <v>40</v>
      </c>
      <c r="K2121" s="691">
        <v>0.53</v>
      </c>
      <c r="L2121" s="691">
        <v>0.5</v>
      </c>
      <c r="M2121" s="691">
        <v>0.5</v>
      </c>
      <c r="N2121" s="24" t="s">
        <v>117</v>
      </c>
      <c r="O2121" s="145">
        <f t="shared" si="362"/>
        <v>0.51</v>
      </c>
      <c r="P2121" s="69">
        <f t="shared" si="357"/>
        <v>8.3818499999999997E-3</v>
      </c>
      <c r="Q2121" s="393"/>
      <c r="R2121" s="139"/>
      <c r="S2121" s="24"/>
      <c r="T2121" s="145"/>
      <c r="U2121" s="145"/>
      <c r="V2121" s="145"/>
      <c r="W2121" s="24"/>
      <c r="X2121" s="99">
        <f t="shared" si="361"/>
        <v>0</v>
      </c>
      <c r="Y2121" s="69"/>
      <c r="Z2121" s="203"/>
      <c r="AA2121" s="73">
        <f t="shared" si="363"/>
        <v>8.3818499999999997E-3</v>
      </c>
      <c r="AB2121" s="831">
        <f t="shared" si="359"/>
        <v>0</v>
      </c>
    </row>
    <row r="2122" spans="1:28" s="233" customFormat="1" ht="18" customHeight="1" thickBot="1" x14ac:dyDescent="0.25">
      <c r="A2122" s="89">
        <v>45000</v>
      </c>
      <c r="B2122" s="90">
        <v>0.625</v>
      </c>
      <c r="C2122" s="91">
        <v>5</v>
      </c>
      <c r="D2122" s="355">
        <f t="shared" si="365"/>
        <v>0.10416666666666667</v>
      </c>
      <c r="E2122" s="201"/>
      <c r="F2122" s="495" t="s">
        <v>2764</v>
      </c>
      <c r="G2122" s="248" t="s">
        <v>28</v>
      </c>
      <c r="H2122" s="141">
        <v>2009</v>
      </c>
      <c r="I2122" s="142" t="s">
        <v>29</v>
      </c>
      <c r="J2122" s="144">
        <v>40</v>
      </c>
      <c r="K2122" s="691">
        <v>0.6</v>
      </c>
      <c r="L2122" s="691">
        <v>2.5</v>
      </c>
      <c r="M2122" s="691">
        <v>6</v>
      </c>
      <c r="N2122" s="24" t="s">
        <v>320</v>
      </c>
      <c r="O2122" s="145">
        <f t="shared" si="362"/>
        <v>3.0333333333333332</v>
      </c>
      <c r="P2122" s="69">
        <f t="shared" ref="P2122:P2196" si="367">1.73*0.38*O2122/J2122</f>
        <v>4.9852833333333332E-2</v>
      </c>
      <c r="Q2122" s="393"/>
      <c r="R2122" s="139"/>
      <c r="S2122" s="24"/>
      <c r="T2122" s="145"/>
      <c r="U2122" s="145"/>
      <c r="V2122" s="145"/>
      <c r="W2122" s="24"/>
      <c r="X2122" s="99"/>
      <c r="Y2122" s="69"/>
      <c r="Z2122" s="203"/>
      <c r="AA2122" s="73">
        <f t="shared" si="363"/>
        <v>4.9852833333333332E-2</v>
      </c>
      <c r="AB2122" s="831">
        <f t="shared" si="359"/>
        <v>0</v>
      </c>
    </row>
    <row r="2123" spans="1:28" s="233" customFormat="1" ht="18" customHeight="1" thickBot="1" x14ac:dyDescent="0.25">
      <c r="A2123" s="89">
        <v>45000</v>
      </c>
      <c r="B2123" s="90">
        <v>0.43402777777777773</v>
      </c>
      <c r="C2123" s="91">
        <v>2</v>
      </c>
      <c r="D2123" s="355">
        <f t="shared" si="365"/>
        <v>7.2916666666666671E-2</v>
      </c>
      <c r="E2123" s="201"/>
      <c r="F2123" s="495" t="s">
        <v>2764</v>
      </c>
      <c r="G2123" s="248" t="s">
        <v>28</v>
      </c>
      <c r="H2123" s="141">
        <v>2010</v>
      </c>
      <c r="I2123" s="142" t="s">
        <v>29</v>
      </c>
      <c r="J2123" s="144">
        <v>40</v>
      </c>
      <c r="K2123" s="691">
        <v>0.3</v>
      </c>
      <c r="L2123" s="691">
        <v>4.2</v>
      </c>
      <c r="M2123" s="691">
        <v>2.4</v>
      </c>
      <c r="N2123" s="24" t="s">
        <v>2765</v>
      </c>
      <c r="O2123" s="145">
        <f t="shared" si="362"/>
        <v>2.3000000000000003</v>
      </c>
      <c r="P2123" s="69">
        <f t="shared" si="367"/>
        <v>3.7800500000000001E-2</v>
      </c>
      <c r="Q2123" s="393"/>
      <c r="R2123" s="139"/>
      <c r="S2123" s="24"/>
      <c r="T2123" s="145"/>
      <c r="U2123" s="145"/>
      <c r="V2123" s="145"/>
      <c r="W2123" s="24"/>
      <c r="X2123" s="99"/>
      <c r="Y2123" s="69"/>
      <c r="Z2123" s="203"/>
      <c r="AA2123" s="73">
        <f t="shared" si="363"/>
        <v>3.7800500000000001E-2</v>
      </c>
      <c r="AB2123" s="831">
        <f t="shared" ref="AB2123:AB2186" si="368">S2123 - (AA2123*S2123)</f>
        <v>0</v>
      </c>
    </row>
    <row r="2124" spans="1:28" s="233" customFormat="1" ht="18" customHeight="1" thickBot="1" x14ac:dyDescent="0.25">
      <c r="A2124" s="89">
        <v>45000</v>
      </c>
      <c r="B2124" s="90">
        <v>0.44166666666666665</v>
      </c>
      <c r="C2124" s="91">
        <v>3</v>
      </c>
      <c r="D2124" s="355">
        <f t="shared" si="365"/>
        <v>6.7708333333333343E-2</v>
      </c>
      <c r="E2124" s="201"/>
      <c r="F2124" s="495" t="s">
        <v>2764</v>
      </c>
      <c r="G2124" s="238" t="s">
        <v>28</v>
      </c>
      <c r="H2124" s="141">
        <v>2011</v>
      </c>
      <c r="I2124" s="142" t="s">
        <v>29</v>
      </c>
      <c r="J2124" s="144">
        <v>40</v>
      </c>
      <c r="K2124" s="691">
        <v>3.9</v>
      </c>
      <c r="L2124" s="691">
        <v>3.5</v>
      </c>
      <c r="M2124" s="691">
        <v>1.2</v>
      </c>
      <c r="N2124" s="24" t="s">
        <v>880</v>
      </c>
      <c r="O2124" s="145">
        <f t="shared" si="362"/>
        <v>2.8666666666666667</v>
      </c>
      <c r="P2124" s="69">
        <f t="shared" si="367"/>
        <v>4.7113666666666665E-2</v>
      </c>
      <c r="Q2124" s="393"/>
      <c r="R2124" s="139"/>
      <c r="S2124" s="24"/>
      <c r="T2124" s="145"/>
      <c r="U2124" s="145"/>
      <c r="V2124" s="145"/>
      <c r="W2124" s="24"/>
      <c r="X2124" s="99"/>
      <c r="Y2124" s="69"/>
      <c r="Z2124" s="203"/>
      <c r="AA2124" s="73">
        <f t="shared" si="363"/>
        <v>4.7113666666666665E-2</v>
      </c>
      <c r="AB2124" s="831">
        <f t="shared" si="368"/>
        <v>0</v>
      </c>
    </row>
    <row r="2125" spans="1:28" s="233" customFormat="1" ht="18" customHeight="1" thickBot="1" x14ac:dyDescent="0.25">
      <c r="A2125" s="89">
        <v>45006</v>
      </c>
      <c r="B2125" s="90">
        <v>0.46875</v>
      </c>
      <c r="C2125" s="91">
        <v>4</v>
      </c>
      <c r="D2125" s="355">
        <f t="shared" si="365"/>
        <v>3.968253968253968E-2</v>
      </c>
      <c r="E2125" s="201"/>
      <c r="F2125" s="495" t="s">
        <v>2764</v>
      </c>
      <c r="G2125" s="238" t="s">
        <v>28</v>
      </c>
      <c r="H2125" s="141">
        <v>2012</v>
      </c>
      <c r="I2125" s="142" t="s">
        <v>29</v>
      </c>
      <c r="J2125" s="144">
        <v>63</v>
      </c>
      <c r="K2125" s="691">
        <v>1.17</v>
      </c>
      <c r="L2125" s="691">
        <v>1.43</v>
      </c>
      <c r="M2125" s="691">
        <v>3.6</v>
      </c>
      <c r="N2125" s="24" t="s">
        <v>35</v>
      </c>
      <c r="O2125" s="145">
        <f t="shared" si="362"/>
        <v>2.0666666666666664</v>
      </c>
      <c r="P2125" s="69">
        <f t="shared" si="367"/>
        <v>2.1565502645502641E-2</v>
      </c>
      <c r="Q2125" s="393"/>
      <c r="R2125" s="139"/>
      <c r="S2125" s="24"/>
      <c r="T2125" s="145"/>
      <c r="U2125" s="145"/>
      <c r="V2125" s="145"/>
      <c r="W2125" s="24"/>
      <c r="X2125" s="99">
        <f t="shared" si="361"/>
        <v>0</v>
      </c>
      <c r="Y2125" s="69"/>
      <c r="Z2125" s="203"/>
      <c r="AA2125" s="73">
        <f t="shared" si="363"/>
        <v>2.1565502645502641E-2</v>
      </c>
      <c r="AB2125" s="831">
        <f t="shared" si="368"/>
        <v>0</v>
      </c>
    </row>
    <row r="2126" spans="1:28" s="233" customFormat="1" ht="18" customHeight="1" thickBot="1" x14ac:dyDescent="0.25">
      <c r="A2126" s="89">
        <v>45006</v>
      </c>
      <c r="B2126" s="90">
        <v>0.41319444444444442</v>
      </c>
      <c r="C2126" s="91">
        <v>3</v>
      </c>
      <c r="D2126" s="355">
        <f t="shared" si="365"/>
        <v>1.4756944444444444E-2</v>
      </c>
      <c r="E2126" s="201"/>
      <c r="F2126" s="495" t="s">
        <v>2764</v>
      </c>
      <c r="G2126" s="152" t="s">
        <v>28</v>
      </c>
      <c r="H2126" s="141">
        <v>2013</v>
      </c>
      <c r="I2126" s="142" t="s">
        <v>29</v>
      </c>
      <c r="J2126" s="144">
        <v>40</v>
      </c>
      <c r="K2126" s="691">
        <v>0.17</v>
      </c>
      <c r="L2126" s="691">
        <v>0</v>
      </c>
      <c r="M2126" s="691">
        <v>0.85</v>
      </c>
      <c r="N2126" s="24" t="s">
        <v>311</v>
      </c>
      <c r="O2126" s="145">
        <f t="shared" si="362"/>
        <v>0.34</v>
      </c>
      <c r="P2126" s="69">
        <f t="shared" si="367"/>
        <v>5.5879000000000007E-3</v>
      </c>
      <c r="Q2126" s="393"/>
      <c r="R2126" s="139"/>
      <c r="S2126" s="24"/>
      <c r="T2126" s="145"/>
      <c r="U2126" s="145"/>
      <c r="V2126" s="145"/>
      <c r="W2126" s="24"/>
      <c r="X2126" s="99"/>
      <c r="Y2126" s="69"/>
      <c r="Z2126" s="203"/>
      <c r="AA2126" s="73">
        <f t="shared" si="363"/>
        <v>5.5879000000000007E-3</v>
      </c>
      <c r="AB2126" s="831">
        <f t="shared" si="368"/>
        <v>0</v>
      </c>
    </row>
    <row r="2127" spans="1:28" s="10" customFormat="1" ht="18" customHeight="1" thickBot="1" x14ac:dyDescent="0.25">
      <c r="A2127" s="256">
        <v>44938</v>
      </c>
      <c r="B2127" s="147">
        <v>0.39930555555555558</v>
      </c>
      <c r="C2127" s="148">
        <v>-10</v>
      </c>
      <c r="D2127" s="355">
        <f t="shared" si="365"/>
        <v>2.1180555555555557E-2</v>
      </c>
      <c r="E2127" s="201"/>
      <c r="F2127" s="129" t="s">
        <v>2764</v>
      </c>
      <c r="G2127" s="130" t="s">
        <v>28</v>
      </c>
      <c r="H2127" s="131">
        <v>2014</v>
      </c>
      <c r="I2127" s="132" t="s">
        <v>29</v>
      </c>
      <c r="J2127" s="130">
        <v>40</v>
      </c>
      <c r="K2127" s="692">
        <v>1.22</v>
      </c>
      <c r="L2127" s="692">
        <v>0.72</v>
      </c>
      <c r="M2127" s="692">
        <v>0.76</v>
      </c>
      <c r="N2127" s="134" t="s">
        <v>1749</v>
      </c>
      <c r="O2127" s="133">
        <f t="shared" si="362"/>
        <v>0.9</v>
      </c>
      <c r="P2127" s="126">
        <f t="shared" si="367"/>
        <v>1.4791499999999999E-2</v>
      </c>
      <c r="Q2127" s="249"/>
      <c r="R2127" s="136"/>
      <c r="S2127" s="134"/>
      <c r="T2127" s="133"/>
      <c r="U2127" s="133"/>
      <c r="V2127" s="133"/>
      <c r="W2127" s="134"/>
      <c r="X2127" s="133">
        <f t="shared" si="361"/>
        <v>0</v>
      </c>
      <c r="Y2127" s="126"/>
      <c r="Z2127" s="207"/>
      <c r="AA2127" s="73">
        <f t="shared" si="363"/>
        <v>1.4791499999999999E-2</v>
      </c>
      <c r="AB2127" s="831">
        <f t="shared" si="368"/>
        <v>0</v>
      </c>
    </row>
    <row r="2128" spans="1:28" s="10" customFormat="1" ht="18" customHeight="1" x14ac:dyDescent="0.2">
      <c r="A2128" s="223"/>
      <c r="B2128" s="59"/>
      <c r="C2128" s="224"/>
      <c r="D2128" s="236"/>
      <c r="E2128" s="428"/>
      <c r="F2128" s="78"/>
      <c r="G2128" s="79"/>
      <c r="H2128" s="80">
        <v>2014</v>
      </c>
      <c r="I2128" s="87" t="s">
        <v>2766</v>
      </c>
      <c r="J2128" s="79">
        <v>40</v>
      </c>
      <c r="K2128" s="693">
        <v>0.23</v>
      </c>
      <c r="L2128" s="693">
        <v>0.09</v>
      </c>
      <c r="M2128" s="693">
        <v>0.04</v>
      </c>
      <c r="N2128" s="82"/>
      <c r="O2128" s="83">
        <f t="shared" si="362"/>
        <v>0.12</v>
      </c>
      <c r="P2128" s="84">
        <f t="shared" si="367"/>
        <v>1.9721999999999999E-3</v>
      </c>
      <c r="Q2128" s="337"/>
      <c r="R2128" s="85"/>
      <c r="S2128" s="82"/>
      <c r="T2128" s="83"/>
      <c r="U2128" s="83"/>
      <c r="V2128" s="83"/>
      <c r="W2128" s="82"/>
      <c r="X2128" s="83"/>
      <c r="Y2128" s="84"/>
      <c r="Z2128" s="86"/>
      <c r="AA2128" s="73">
        <f t="shared" si="363"/>
        <v>1.9721999999999999E-3</v>
      </c>
      <c r="AB2128" s="831">
        <f t="shared" si="368"/>
        <v>0</v>
      </c>
    </row>
    <row r="2129" spans="1:28" s="10" customFormat="1" ht="18" customHeight="1" thickBot="1" x14ac:dyDescent="0.25">
      <c r="A2129" s="226"/>
      <c r="B2129" s="90"/>
      <c r="C2129" s="227"/>
      <c r="D2129" s="355"/>
      <c r="E2129" s="438"/>
      <c r="F2129" s="94"/>
      <c r="G2129" s="95"/>
      <c r="H2129" s="96">
        <v>2014</v>
      </c>
      <c r="I2129" s="97" t="s">
        <v>2767</v>
      </c>
      <c r="J2129" s="95">
        <v>40</v>
      </c>
      <c r="K2129" s="694">
        <v>1.123</v>
      </c>
      <c r="L2129" s="694">
        <v>0.9</v>
      </c>
      <c r="M2129" s="694">
        <v>0.6</v>
      </c>
      <c r="N2129" s="98"/>
      <c r="O2129" s="99">
        <f t="shared" si="362"/>
        <v>0.87433333333333341</v>
      </c>
      <c r="P2129" s="100">
        <f t="shared" si="367"/>
        <v>1.4369668333333335E-2</v>
      </c>
      <c r="Q2129" s="356"/>
      <c r="R2129" s="101"/>
      <c r="S2129" s="98"/>
      <c r="T2129" s="99"/>
      <c r="U2129" s="99"/>
      <c r="V2129" s="99"/>
      <c r="W2129" s="98"/>
      <c r="X2129" s="99"/>
      <c r="Y2129" s="100"/>
      <c r="Z2129" s="102"/>
      <c r="AA2129" s="73">
        <f t="shared" si="363"/>
        <v>1.4369668333333335E-2</v>
      </c>
      <c r="AB2129" s="831">
        <f t="shared" si="368"/>
        <v>0</v>
      </c>
    </row>
    <row r="2130" spans="1:28" s="10" customFormat="1" ht="18" customHeight="1" thickBot="1" x14ac:dyDescent="0.25">
      <c r="A2130" s="223">
        <v>44938</v>
      </c>
      <c r="B2130" s="59">
        <v>0.44236111111111115</v>
      </c>
      <c r="C2130" s="224">
        <v>-8</v>
      </c>
      <c r="D2130" s="355">
        <f t="shared" si="365"/>
        <v>3.8194444444444448E-2</v>
      </c>
      <c r="E2130" s="201"/>
      <c r="F2130" s="129" t="s">
        <v>2764</v>
      </c>
      <c r="G2130" s="130" t="s">
        <v>28</v>
      </c>
      <c r="H2130" s="131">
        <v>2015</v>
      </c>
      <c r="I2130" s="132" t="s">
        <v>29</v>
      </c>
      <c r="J2130" s="130">
        <v>40</v>
      </c>
      <c r="K2130" s="692">
        <v>2.2000000000000002</v>
      </c>
      <c r="L2130" s="692">
        <v>0.03</v>
      </c>
      <c r="M2130" s="692">
        <v>1.4</v>
      </c>
      <c r="N2130" s="134" t="s">
        <v>158</v>
      </c>
      <c r="O2130" s="133">
        <f t="shared" si="362"/>
        <v>1.21</v>
      </c>
      <c r="P2130" s="126">
        <f t="shared" si="367"/>
        <v>1.9886350000000001E-2</v>
      </c>
      <c r="Q2130" s="249"/>
      <c r="R2130" s="136"/>
      <c r="S2130" s="134"/>
      <c r="T2130" s="133"/>
      <c r="U2130" s="133"/>
      <c r="V2130" s="133"/>
      <c r="W2130" s="134"/>
      <c r="X2130" s="133">
        <f t="shared" si="361"/>
        <v>0</v>
      </c>
      <c r="Y2130" s="126"/>
      <c r="Z2130" s="207"/>
      <c r="AA2130" s="73">
        <f t="shared" si="363"/>
        <v>1.9886350000000001E-2</v>
      </c>
      <c r="AB2130" s="831">
        <f t="shared" si="368"/>
        <v>0</v>
      </c>
    </row>
    <row r="2131" spans="1:28" s="10" customFormat="1" ht="18" customHeight="1" thickBot="1" x14ac:dyDescent="0.25">
      <c r="A2131" s="226"/>
      <c r="B2131" s="90"/>
      <c r="C2131" s="227"/>
      <c r="D2131" s="149"/>
      <c r="E2131" s="569"/>
      <c r="F2131" s="94"/>
      <c r="G2131" s="95"/>
      <c r="H2131" s="96">
        <v>2015</v>
      </c>
      <c r="I2131" s="97" t="s">
        <v>2766</v>
      </c>
      <c r="J2131" s="95">
        <v>40</v>
      </c>
      <c r="K2131" s="694">
        <v>2.2000000000000002</v>
      </c>
      <c r="L2131" s="694">
        <v>0.1</v>
      </c>
      <c r="M2131" s="694">
        <v>1</v>
      </c>
      <c r="N2131" s="98"/>
      <c r="O2131" s="99">
        <f t="shared" si="362"/>
        <v>1.1000000000000001</v>
      </c>
      <c r="P2131" s="100">
        <f t="shared" si="367"/>
        <v>1.8078500000000001E-2</v>
      </c>
      <c r="Q2131" s="356"/>
      <c r="R2131" s="101"/>
      <c r="S2131" s="98"/>
      <c r="T2131" s="99"/>
      <c r="U2131" s="99"/>
      <c r="V2131" s="99"/>
      <c r="W2131" s="98"/>
      <c r="X2131" s="99"/>
      <c r="Y2131" s="100"/>
      <c r="Z2131" s="102"/>
      <c r="AA2131" s="73">
        <f t="shared" si="363"/>
        <v>1.8078500000000001E-2</v>
      </c>
      <c r="AB2131" s="831">
        <f t="shared" si="368"/>
        <v>0</v>
      </c>
    </row>
    <row r="2132" spans="1:28" s="10" customFormat="1" ht="18" customHeight="1" thickBot="1" x14ac:dyDescent="0.25">
      <c r="A2132" s="256">
        <v>44938</v>
      </c>
      <c r="B2132" s="147">
        <v>0.36458333333333331</v>
      </c>
      <c r="C2132" s="148">
        <v>-8</v>
      </c>
      <c r="D2132" s="355">
        <f t="shared" si="365"/>
        <v>0</v>
      </c>
      <c r="E2132" s="201"/>
      <c r="F2132" s="682" t="s">
        <v>2764</v>
      </c>
      <c r="G2132" s="144" t="s">
        <v>28</v>
      </c>
      <c r="H2132" s="141">
        <v>2016</v>
      </c>
      <c r="I2132" s="142" t="s">
        <v>2768</v>
      </c>
      <c r="J2132" s="144">
        <v>40</v>
      </c>
      <c r="K2132" s="691"/>
      <c r="L2132" s="691"/>
      <c r="M2132" s="691"/>
      <c r="N2132" s="24"/>
      <c r="O2132" s="145">
        <f t="shared" si="362"/>
        <v>0</v>
      </c>
      <c r="P2132" s="69">
        <f t="shared" si="367"/>
        <v>0</v>
      </c>
      <c r="Q2132" s="393"/>
      <c r="R2132" s="139"/>
      <c r="S2132" s="24"/>
      <c r="T2132" s="145"/>
      <c r="U2132" s="145"/>
      <c r="V2132" s="145"/>
      <c r="W2132" s="24"/>
      <c r="X2132" s="99">
        <f t="shared" si="361"/>
        <v>0</v>
      </c>
      <c r="Y2132" s="69"/>
      <c r="Z2132" s="203"/>
      <c r="AA2132" s="73">
        <f t="shared" si="363"/>
        <v>0</v>
      </c>
      <c r="AB2132" s="831">
        <f t="shared" si="368"/>
        <v>0</v>
      </c>
    </row>
    <row r="2133" spans="1:28" s="10" customFormat="1" ht="18" customHeight="1" thickBot="1" x14ac:dyDescent="0.25">
      <c r="A2133" s="256">
        <v>44938</v>
      </c>
      <c r="B2133" s="147">
        <v>0.36458333333333331</v>
      </c>
      <c r="C2133" s="148">
        <v>-8</v>
      </c>
      <c r="D2133" s="355">
        <f t="shared" si="365"/>
        <v>0</v>
      </c>
      <c r="E2133" s="201"/>
      <c r="F2133" s="682" t="s">
        <v>2764</v>
      </c>
      <c r="G2133" s="144" t="s">
        <v>28</v>
      </c>
      <c r="H2133" s="141">
        <v>2017</v>
      </c>
      <c r="I2133" s="142" t="s">
        <v>2769</v>
      </c>
      <c r="J2133" s="144">
        <v>40</v>
      </c>
      <c r="K2133" s="691"/>
      <c r="L2133" s="691"/>
      <c r="M2133" s="691"/>
      <c r="N2133" s="24"/>
      <c r="O2133" s="145">
        <f t="shared" si="362"/>
        <v>0</v>
      </c>
      <c r="P2133" s="69">
        <f t="shared" si="367"/>
        <v>0</v>
      </c>
      <c r="Q2133" s="393"/>
      <c r="R2133" s="139"/>
      <c r="S2133" s="24"/>
      <c r="T2133" s="145"/>
      <c r="U2133" s="145"/>
      <c r="V2133" s="145"/>
      <c r="W2133" s="24"/>
      <c r="X2133" s="99">
        <f t="shared" si="361"/>
        <v>0</v>
      </c>
      <c r="Y2133" s="69"/>
      <c r="Z2133" s="203"/>
      <c r="AA2133" s="73">
        <f t="shared" si="363"/>
        <v>0</v>
      </c>
      <c r="AB2133" s="831">
        <f t="shared" si="368"/>
        <v>0</v>
      </c>
    </row>
    <row r="2134" spans="1:28" s="10" customFormat="1" ht="18" customHeight="1" thickBot="1" x14ac:dyDescent="0.25">
      <c r="A2134" s="256">
        <v>45006</v>
      </c>
      <c r="B2134" s="147">
        <v>0.625</v>
      </c>
      <c r="C2134" s="148">
        <v>5</v>
      </c>
      <c r="D2134" s="355">
        <f t="shared" si="365"/>
        <v>8.6805555555555552E-2</v>
      </c>
      <c r="E2134" s="201"/>
      <c r="F2134" s="682" t="s">
        <v>2764</v>
      </c>
      <c r="G2134" s="144" t="s">
        <v>28</v>
      </c>
      <c r="H2134" s="141">
        <v>2018</v>
      </c>
      <c r="I2134" s="142" t="s">
        <v>29</v>
      </c>
      <c r="J2134" s="144">
        <v>40</v>
      </c>
      <c r="K2134" s="691">
        <v>1.5</v>
      </c>
      <c r="L2134" s="691">
        <v>5</v>
      </c>
      <c r="M2134" s="691">
        <v>1.6</v>
      </c>
      <c r="N2134" s="24" t="s">
        <v>609</v>
      </c>
      <c r="O2134" s="145">
        <f>(K2134+L2134+M2134)/3</f>
        <v>2.6999999999999997</v>
      </c>
      <c r="P2134" s="69">
        <f t="shared" si="367"/>
        <v>4.4374499999999997E-2</v>
      </c>
      <c r="Q2134" s="393"/>
      <c r="R2134" s="139"/>
      <c r="S2134" s="24"/>
      <c r="T2134" s="145"/>
      <c r="U2134" s="145"/>
      <c r="V2134" s="145"/>
      <c r="W2134" s="24"/>
      <c r="X2134" s="99"/>
      <c r="Y2134" s="69"/>
      <c r="Z2134" s="203"/>
      <c r="AA2134" s="73">
        <f>P2134+Y2134</f>
        <v>4.4374499999999997E-2</v>
      </c>
      <c r="AB2134" s="831">
        <f t="shared" si="368"/>
        <v>0</v>
      </c>
    </row>
    <row r="2135" spans="1:28" s="10" customFormat="1" ht="18" customHeight="1" thickBot="1" x14ac:dyDescent="0.25">
      <c r="A2135" s="256">
        <v>45007</v>
      </c>
      <c r="B2135" s="147">
        <v>0.60763888888888895</v>
      </c>
      <c r="C2135" s="148">
        <v>4</v>
      </c>
      <c r="D2135" s="355">
        <f t="shared" si="365"/>
        <v>3.0902777777777779E-2</v>
      </c>
      <c r="E2135" s="201"/>
      <c r="F2135" s="682" t="s">
        <v>2764</v>
      </c>
      <c r="G2135" s="144" t="s">
        <v>28</v>
      </c>
      <c r="H2135" s="141">
        <v>2019</v>
      </c>
      <c r="I2135" s="142" t="s">
        <v>29</v>
      </c>
      <c r="J2135" s="144">
        <v>40</v>
      </c>
      <c r="K2135" s="691">
        <v>0.21</v>
      </c>
      <c r="L2135" s="691">
        <v>1.78</v>
      </c>
      <c r="M2135" s="691">
        <v>0.1</v>
      </c>
      <c r="N2135" s="24" t="s">
        <v>1418</v>
      </c>
      <c r="O2135" s="145">
        <f t="shared" ref="O2135:O2136" si="369">(K2135+L2135+M2135)/3</f>
        <v>0.69666666666666666</v>
      </c>
      <c r="P2135" s="69">
        <f t="shared" si="367"/>
        <v>1.1449716666666667E-2</v>
      </c>
      <c r="Q2135" s="393"/>
      <c r="R2135" s="139"/>
      <c r="S2135" s="24"/>
      <c r="T2135" s="145"/>
      <c r="U2135" s="145"/>
      <c r="V2135" s="145"/>
      <c r="W2135" s="24"/>
      <c r="X2135" s="99"/>
      <c r="Y2135" s="69"/>
      <c r="Z2135" s="203"/>
      <c r="AA2135" s="73">
        <f t="shared" ref="AA2135:AA2136" si="370">P2135+Y2135</f>
        <v>1.1449716666666667E-2</v>
      </c>
      <c r="AB2135" s="831">
        <f t="shared" si="368"/>
        <v>0</v>
      </c>
    </row>
    <row r="2136" spans="1:28" s="10" customFormat="1" ht="18" customHeight="1" thickBot="1" x14ac:dyDescent="0.25">
      <c r="A2136" s="256">
        <v>45007</v>
      </c>
      <c r="B2136" s="147">
        <v>0.62152777777777779</v>
      </c>
      <c r="C2136" s="148">
        <v>4</v>
      </c>
      <c r="D2136" s="355">
        <f t="shared" si="365"/>
        <v>0.24652777777777776</v>
      </c>
      <c r="E2136" s="201"/>
      <c r="F2136" s="682" t="s">
        <v>2764</v>
      </c>
      <c r="G2136" s="144" t="s">
        <v>28</v>
      </c>
      <c r="H2136" s="141">
        <v>2020</v>
      </c>
      <c r="I2136" s="142" t="s">
        <v>29</v>
      </c>
      <c r="J2136" s="144">
        <v>40</v>
      </c>
      <c r="K2136" s="691">
        <v>2.2999999999999998</v>
      </c>
      <c r="L2136" s="691">
        <v>7.18</v>
      </c>
      <c r="M2136" s="691">
        <v>14.2</v>
      </c>
      <c r="N2136" s="24" t="s">
        <v>1501</v>
      </c>
      <c r="O2136" s="145">
        <f t="shared" si="369"/>
        <v>7.8933333333333335</v>
      </c>
      <c r="P2136" s="69">
        <f t="shared" si="367"/>
        <v>0.12972693333333335</v>
      </c>
      <c r="Q2136" s="393"/>
      <c r="R2136" s="139"/>
      <c r="S2136" s="24"/>
      <c r="T2136" s="145"/>
      <c r="U2136" s="145"/>
      <c r="V2136" s="145"/>
      <c r="W2136" s="24"/>
      <c r="X2136" s="99"/>
      <c r="Y2136" s="69"/>
      <c r="Z2136" s="203"/>
      <c r="AA2136" s="73">
        <f t="shared" si="370"/>
        <v>0.12972693333333335</v>
      </c>
      <c r="AB2136" s="831">
        <f t="shared" si="368"/>
        <v>0</v>
      </c>
    </row>
    <row r="2137" spans="1:28" s="10" customFormat="1" ht="18" customHeight="1" thickBot="1" x14ac:dyDescent="0.25">
      <c r="A2137" s="256">
        <v>44946</v>
      </c>
      <c r="B2137" s="147">
        <v>0.58333333333333337</v>
      </c>
      <c r="C2137" s="148">
        <v>-16</v>
      </c>
      <c r="D2137" s="355">
        <f t="shared" si="365"/>
        <v>0</v>
      </c>
      <c r="E2137" s="201"/>
      <c r="F2137" s="682" t="s">
        <v>2764</v>
      </c>
      <c r="G2137" s="144" t="s">
        <v>28</v>
      </c>
      <c r="H2137" s="141">
        <v>2021</v>
      </c>
      <c r="I2137" s="142" t="s">
        <v>29</v>
      </c>
      <c r="J2137" s="144">
        <v>40</v>
      </c>
      <c r="K2137" s="691"/>
      <c r="L2137" s="691"/>
      <c r="M2137" s="691"/>
      <c r="N2137" s="24" t="s">
        <v>2373</v>
      </c>
      <c r="O2137" s="145">
        <f t="shared" si="362"/>
        <v>0</v>
      </c>
      <c r="P2137" s="69">
        <f t="shared" si="367"/>
        <v>0</v>
      </c>
      <c r="Q2137" s="393"/>
      <c r="R2137" s="139"/>
      <c r="S2137" s="24"/>
      <c r="T2137" s="145"/>
      <c r="U2137" s="145"/>
      <c r="V2137" s="145"/>
      <c r="W2137" s="24"/>
      <c r="X2137" s="99">
        <f t="shared" si="361"/>
        <v>0</v>
      </c>
      <c r="Y2137" s="69"/>
      <c r="Z2137" s="203"/>
      <c r="AA2137" s="73">
        <f t="shared" si="363"/>
        <v>0</v>
      </c>
      <c r="AB2137" s="831">
        <f t="shared" si="368"/>
        <v>0</v>
      </c>
    </row>
    <row r="2138" spans="1:28" s="57" customFormat="1" ht="18" customHeight="1" thickBot="1" x14ac:dyDescent="0.25">
      <c r="A2138" s="341">
        <v>45007</v>
      </c>
      <c r="B2138" s="41">
        <v>0.63194444444444442</v>
      </c>
      <c r="C2138" s="342">
        <v>4</v>
      </c>
      <c r="D2138" s="343">
        <f t="shared" si="365"/>
        <v>6.0763888888888888E-2</v>
      </c>
      <c r="E2138" s="344"/>
      <c r="F2138" s="345" t="s">
        <v>2764</v>
      </c>
      <c r="G2138" s="346" t="s">
        <v>28</v>
      </c>
      <c r="H2138" s="347">
        <v>2022</v>
      </c>
      <c r="I2138" s="348" t="s">
        <v>48</v>
      </c>
      <c r="J2138" s="346">
        <v>40</v>
      </c>
      <c r="K2138" s="695">
        <v>3.5</v>
      </c>
      <c r="L2138" s="695">
        <v>3.1</v>
      </c>
      <c r="M2138" s="695">
        <v>2.15</v>
      </c>
      <c r="N2138" s="350" t="s">
        <v>315</v>
      </c>
      <c r="O2138" s="349">
        <f t="shared" si="362"/>
        <v>2.9166666666666665</v>
      </c>
      <c r="P2138" s="52">
        <f t="shared" si="367"/>
        <v>4.7935416666666661E-2</v>
      </c>
      <c r="Q2138" s="352"/>
      <c r="R2138" s="353"/>
      <c r="S2138" s="350"/>
      <c r="T2138" s="349"/>
      <c r="U2138" s="349"/>
      <c r="V2138" s="349"/>
      <c r="W2138" s="350"/>
      <c r="X2138" s="351"/>
      <c r="Y2138" s="52"/>
      <c r="Z2138" s="354"/>
      <c r="AA2138" s="56">
        <f t="shared" si="363"/>
        <v>4.7935416666666661E-2</v>
      </c>
      <c r="AB2138" s="831">
        <f t="shared" si="368"/>
        <v>0</v>
      </c>
    </row>
    <row r="2139" spans="1:28" s="10" customFormat="1" ht="18" customHeight="1" thickBot="1" x14ac:dyDescent="0.25">
      <c r="A2139" s="256">
        <v>44946</v>
      </c>
      <c r="B2139" s="147">
        <v>0.64583333333333337</v>
      </c>
      <c r="C2139" s="148">
        <v>-12</v>
      </c>
      <c r="D2139" s="355">
        <f t="shared" si="365"/>
        <v>0</v>
      </c>
      <c r="E2139" s="201"/>
      <c r="F2139" s="190" t="s">
        <v>2764</v>
      </c>
      <c r="G2139" s="191" t="s">
        <v>28</v>
      </c>
      <c r="H2139" s="338">
        <v>2023</v>
      </c>
      <c r="I2139" s="339" t="s">
        <v>29</v>
      </c>
      <c r="J2139" s="191">
        <v>40</v>
      </c>
      <c r="K2139" s="696"/>
      <c r="L2139" s="696"/>
      <c r="M2139" s="696"/>
      <c r="N2139" s="194" t="s">
        <v>2770</v>
      </c>
      <c r="O2139" s="195">
        <f t="shared" si="362"/>
        <v>0</v>
      </c>
      <c r="P2139" s="188">
        <f t="shared" si="367"/>
        <v>0</v>
      </c>
      <c r="Q2139" s="340"/>
      <c r="R2139" s="193"/>
      <c r="S2139" s="194"/>
      <c r="T2139" s="195"/>
      <c r="U2139" s="195"/>
      <c r="V2139" s="195"/>
      <c r="W2139" s="194"/>
      <c r="X2139" s="123">
        <f t="shared" si="361"/>
        <v>0</v>
      </c>
      <c r="Y2139" s="188"/>
      <c r="Z2139" s="196"/>
      <c r="AA2139" s="73">
        <f t="shared" si="363"/>
        <v>0</v>
      </c>
      <c r="AB2139" s="831">
        <f t="shared" si="368"/>
        <v>0</v>
      </c>
    </row>
    <row r="2140" spans="1:28" s="10" customFormat="1" ht="18" customHeight="1" thickBot="1" x14ac:dyDescent="0.25">
      <c r="A2140" s="223">
        <v>44938</v>
      </c>
      <c r="B2140" s="59">
        <v>0.42152777777777778</v>
      </c>
      <c r="C2140" s="224">
        <v>-8</v>
      </c>
      <c r="D2140" s="355">
        <f t="shared" si="365"/>
        <v>0.11089065255731924</v>
      </c>
      <c r="E2140" s="201"/>
      <c r="F2140" s="129" t="s">
        <v>2764</v>
      </c>
      <c r="G2140" s="130" t="s">
        <v>28</v>
      </c>
      <c r="H2140" s="131">
        <v>2024</v>
      </c>
      <c r="I2140" s="132" t="s">
        <v>29</v>
      </c>
      <c r="J2140" s="130">
        <v>63</v>
      </c>
      <c r="K2140" s="692">
        <v>0.7</v>
      </c>
      <c r="L2140" s="692">
        <v>10.06</v>
      </c>
      <c r="M2140" s="692">
        <v>2.3199999999999998</v>
      </c>
      <c r="N2140" s="134" t="s">
        <v>156</v>
      </c>
      <c r="O2140" s="133">
        <f t="shared" si="362"/>
        <v>4.3600000000000003</v>
      </c>
      <c r="P2140" s="126">
        <f t="shared" si="367"/>
        <v>4.549625396825397E-2</v>
      </c>
      <c r="Q2140" s="249"/>
      <c r="R2140" s="136"/>
      <c r="S2140" s="134"/>
      <c r="T2140" s="133"/>
      <c r="U2140" s="133"/>
      <c r="V2140" s="133"/>
      <c r="W2140" s="134"/>
      <c r="X2140" s="133">
        <f t="shared" si="361"/>
        <v>0</v>
      </c>
      <c r="Y2140" s="126"/>
      <c r="Z2140" s="207"/>
      <c r="AA2140" s="697">
        <f t="shared" si="363"/>
        <v>4.549625396825397E-2</v>
      </c>
      <c r="AB2140" s="831">
        <f t="shared" si="368"/>
        <v>0</v>
      </c>
    </row>
    <row r="2141" spans="1:28" s="10" customFormat="1" ht="18" customHeight="1" x14ac:dyDescent="0.2">
      <c r="A2141" s="468"/>
      <c r="B2141" s="75"/>
      <c r="C2141" s="404"/>
      <c r="D2141" s="236"/>
      <c r="E2141" s="428"/>
      <c r="F2141" s="78"/>
      <c r="G2141" s="79"/>
      <c r="H2141" s="80">
        <v>2024</v>
      </c>
      <c r="I2141" s="87" t="s">
        <v>2766</v>
      </c>
      <c r="J2141" s="79">
        <v>63</v>
      </c>
      <c r="K2141" s="693">
        <v>0.7</v>
      </c>
      <c r="L2141" s="693">
        <v>11.32</v>
      </c>
      <c r="M2141" s="693">
        <v>1.3</v>
      </c>
      <c r="N2141" s="82"/>
      <c r="O2141" s="83">
        <f t="shared" si="362"/>
        <v>4.4400000000000004</v>
      </c>
      <c r="P2141" s="84">
        <f t="shared" si="367"/>
        <v>4.6331047619047626E-2</v>
      </c>
      <c r="Q2141" s="337"/>
      <c r="R2141" s="85"/>
      <c r="S2141" s="82"/>
      <c r="T2141" s="83"/>
      <c r="U2141" s="83"/>
      <c r="V2141" s="83"/>
      <c r="W2141" s="82"/>
      <c r="X2141" s="83"/>
      <c r="Y2141" s="84"/>
      <c r="Z2141" s="86"/>
      <c r="AA2141" s="697">
        <f t="shared" si="363"/>
        <v>4.6331047619047626E-2</v>
      </c>
      <c r="AB2141" s="831">
        <f t="shared" si="368"/>
        <v>0</v>
      </c>
    </row>
    <row r="2142" spans="1:28" s="10" customFormat="1" ht="18" customHeight="1" thickBot="1" x14ac:dyDescent="0.25">
      <c r="A2142" s="226"/>
      <c r="B2142" s="90"/>
      <c r="C2142" s="227"/>
      <c r="D2142" s="355"/>
      <c r="E2142" s="438"/>
      <c r="F2142" s="94"/>
      <c r="G2142" s="95"/>
      <c r="H2142" s="96">
        <v>2024</v>
      </c>
      <c r="I2142" s="97" t="s">
        <v>2767</v>
      </c>
      <c r="J2142" s="95">
        <v>63</v>
      </c>
      <c r="K2142" s="694">
        <v>0.44</v>
      </c>
      <c r="L2142" s="694">
        <v>1.24</v>
      </c>
      <c r="M2142" s="694">
        <v>1.88</v>
      </c>
      <c r="N2142" s="98"/>
      <c r="O2142" s="99">
        <f t="shared" si="362"/>
        <v>1.1866666666666665</v>
      </c>
      <c r="P2142" s="100">
        <f t="shared" si="367"/>
        <v>1.2382772486772484E-2</v>
      </c>
      <c r="Q2142" s="356"/>
      <c r="R2142" s="101"/>
      <c r="S2142" s="98"/>
      <c r="T2142" s="99"/>
      <c r="U2142" s="99"/>
      <c r="V2142" s="99"/>
      <c r="W2142" s="98"/>
      <c r="X2142" s="99"/>
      <c r="Y2142" s="100"/>
      <c r="Z2142" s="102"/>
      <c r="AA2142" s="697">
        <f t="shared" si="363"/>
        <v>1.2382772486772484E-2</v>
      </c>
      <c r="AB2142" s="831">
        <f t="shared" si="368"/>
        <v>0</v>
      </c>
    </row>
    <row r="2143" spans="1:28" s="10" customFormat="1" ht="18" customHeight="1" thickBot="1" x14ac:dyDescent="0.25">
      <c r="A2143" s="256">
        <v>45007</v>
      </c>
      <c r="B2143" s="147">
        <v>0.63888888888888895</v>
      </c>
      <c r="C2143" s="148">
        <v>4</v>
      </c>
      <c r="D2143" s="355">
        <f t="shared" si="365"/>
        <v>0.10416666666666667</v>
      </c>
      <c r="E2143" s="201"/>
      <c r="F2143" s="682" t="s">
        <v>2764</v>
      </c>
      <c r="G2143" s="144" t="s">
        <v>28</v>
      </c>
      <c r="H2143" s="141">
        <v>2025</v>
      </c>
      <c r="I2143" s="142" t="s">
        <v>29</v>
      </c>
      <c r="J2143" s="144">
        <v>40</v>
      </c>
      <c r="K2143" s="691">
        <v>0.22</v>
      </c>
      <c r="L2143" s="691">
        <v>6</v>
      </c>
      <c r="M2143" s="691">
        <v>0.33</v>
      </c>
      <c r="N2143" s="24" t="s">
        <v>1501</v>
      </c>
      <c r="O2143" s="145">
        <f t="shared" si="362"/>
        <v>2.1833333333333331</v>
      </c>
      <c r="P2143" s="143">
        <f t="shared" si="367"/>
        <v>3.5883083333333329E-2</v>
      </c>
      <c r="Q2143" s="393"/>
      <c r="R2143" s="139"/>
      <c r="S2143" s="24"/>
      <c r="T2143" s="145"/>
      <c r="U2143" s="145"/>
      <c r="V2143" s="145"/>
      <c r="W2143" s="24"/>
      <c r="X2143" s="145"/>
      <c r="Y2143" s="143"/>
      <c r="Z2143" s="203"/>
      <c r="AA2143" s="697">
        <f t="shared" si="363"/>
        <v>3.5883083333333329E-2</v>
      </c>
      <c r="AB2143" s="831">
        <f t="shared" si="368"/>
        <v>0</v>
      </c>
    </row>
    <row r="2144" spans="1:28" s="10" customFormat="1" ht="18" customHeight="1" thickBot="1" x14ac:dyDescent="0.25">
      <c r="A2144" s="256">
        <v>45007</v>
      </c>
      <c r="B2144" s="147">
        <v>0.64930555555555558</v>
      </c>
      <c r="C2144" s="148">
        <v>4</v>
      </c>
      <c r="D2144" s="355">
        <f t="shared" si="365"/>
        <v>0.10416666666666667</v>
      </c>
      <c r="E2144" s="201"/>
      <c r="F2144" s="682" t="s">
        <v>2764</v>
      </c>
      <c r="G2144" s="144" t="s">
        <v>28</v>
      </c>
      <c r="H2144" s="141">
        <v>2026</v>
      </c>
      <c r="I2144" s="142" t="s">
        <v>29</v>
      </c>
      <c r="J2144" s="144">
        <v>40</v>
      </c>
      <c r="K2144" s="691">
        <v>2.4</v>
      </c>
      <c r="L2144" s="691">
        <v>3</v>
      </c>
      <c r="M2144" s="691">
        <v>6</v>
      </c>
      <c r="N2144" s="24"/>
      <c r="O2144" s="145">
        <f t="shared" si="362"/>
        <v>3.8000000000000003</v>
      </c>
      <c r="P2144" s="69">
        <f t="shared" si="367"/>
        <v>6.2453000000000002E-2</v>
      </c>
      <c r="Q2144" s="393"/>
      <c r="R2144" s="139"/>
      <c r="S2144" s="24"/>
      <c r="T2144" s="145"/>
      <c r="U2144" s="145"/>
      <c r="V2144" s="145"/>
      <c r="W2144" s="24"/>
      <c r="X2144" s="99"/>
      <c r="Y2144" s="69"/>
      <c r="Z2144" s="203"/>
      <c r="AA2144" s="73">
        <f t="shared" si="363"/>
        <v>6.2453000000000002E-2</v>
      </c>
      <c r="AB2144" s="831">
        <f t="shared" si="368"/>
        <v>0</v>
      </c>
    </row>
    <row r="2145" spans="1:28" s="10" customFormat="1" ht="18" customHeight="1" thickBot="1" x14ac:dyDescent="0.25">
      <c r="A2145" s="256">
        <v>45008</v>
      </c>
      <c r="B2145" s="147">
        <v>0.61111111111111105</v>
      </c>
      <c r="C2145" s="148">
        <v>7</v>
      </c>
      <c r="D2145" s="355">
        <f t="shared" si="365"/>
        <v>8.1597222222222224E-2</v>
      </c>
      <c r="E2145" s="201"/>
      <c r="F2145" s="682" t="s">
        <v>2764</v>
      </c>
      <c r="G2145" s="144" t="s">
        <v>28</v>
      </c>
      <c r="H2145" s="141">
        <v>2027</v>
      </c>
      <c r="I2145" s="142" t="s">
        <v>29</v>
      </c>
      <c r="J2145" s="144">
        <v>40</v>
      </c>
      <c r="K2145" s="691">
        <v>1.2</v>
      </c>
      <c r="L2145" s="691">
        <v>1</v>
      </c>
      <c r="M2145" s="691">
        <v>4.7</v>
      </c>
      <c r="N2145" s="24" t="s">
        <v>1294</v>
      </c>
      <c r="O2145" s="145">
        <f t="shared" si="362"/>
        <v>2.3000000000000003</v>
      </c>
      <c r="P2145" s="69">
        <f t="shared" si="367"/>
        <v>3.7800500000000001E-2</v>
      </c>
      <c r="Q2145" s="393"/>
      <c r="R2145" s="139"/>
      <c r="S2145" s="24"/>
      <c r="T2145" s="145"/>
      <c r="U2145" s="145"/>
      <c r="V2145" s="145"/>
      <c r="W2145" s="24"/>
      <c r="X2145" s="99"/>
      <c r="Y2145" s="69"/>
      <c r="Z2145" s="203"/>
      <c r="AA2145" s="73">
        <f t="shared" si="363"/>
        <v>3.7800500000000001E-2</v>
      </c>
      <c r="AB2145" s="831">
        <f t="shared" si="368"/>
        <v>0</v>
      </c>
    </row>
    <row r="2146" spans="1:28" s="10" customFormat="1" ht="18" customHeight="1" thickBot="1" x14ac:dyDescent="0.25">
      <c r="A2146" s="89">
        <v>45008</v>
      </c>
      <c r="B2146" s="147">
        <v>0.4375</v>
      </c>
      <c r="C2146" s="148">
        <v>4</v>
      </c>
      <c r="D2146" s="355">
        <f t="shared" si="365"/>
        <v>3.9930555555555552E-2</v>
      </c>
      <c r="E2146" s="201"/>
      <c r="F2146" s="682" t="s">
        <v>2764</v>
      </c>
      <c r="G2146" s="144" t="s">
        <v>28</v>
      </c>
      <c r="H2146" s="141">
        <v>2028</v>
      </c>
      <c r="I2146" s="142" t="s">
        <v>29</v>
      </c>
      <c r="J2146" s="144">
        <v>40</v>
      </c>
      <c r="K2146" s="691">
        <v>0.75</v>
      </c>
      <c r="L2146" s="691">
        <v>0.8</v>
      </c>
      <c r="M2146" s="691">
        <v>2.2999999999999998</v>
      </c>
      <c r="N2146" s="24" t="s">
        <v>334</v>
      </c>
      <c r="O2146" s="145">
        <f t="shared" si="362"/>
        <v>1.2833333333333332</v>
      </c>
      <c r="P2146" s="69">
        <f t="shared" si="367"/>
        <v>2.109158333333333E-2</v>
      </c>
      <c r="Q2146" s="393"/>
      <c r="R2146" s="139"/>
      <c r="S2146" s="24"/>
      <c r="T2146" s="145"/>
      <c r="U2146" s="145"/>
      <c r="V2146" s="145"/>
      <c r="W2146" s="24"/>
      <c r="X2146" s="99">
        <f t="shared" ref="X2146:X2266" si="371">(T2146+U2146+V2146)/3</f>
        <v>0</v>
      </c>
      <c r="Y2146" s="69"/>
      <c r="Z2146" s="203"/>
      <c r="AA2146" s="73">
        <f t="shared" si="363"/>
        <v>2.109158333333333E-2</v>
      </c>
      <c r="AB2146" s="831">
        <f t="shared" si="368"/>
        <v>0</v>
      </c>
    </row>
    <row r="2147" spans="1:28" s="233" customFormat="1" ht="18" customHeight="1" thickBot="1" x14ac:dyDescent="0.25">
      <c r="A2147" s="89">
        <v>45006</v>
      </c>
      <c r="B2147" s="90">
        <v>0.44444444444444442</v>
      </c>
      <c r="C2147" s="91">
        <v>3</v>
      </c>
      <c r="D2147" s="355">
        <f t="shared" si="365"/>
        <v>0.21527777777777779</v>
      </c>
      <c r="E2147" s="201"/>
      <c r="F2147" s="495" t="s">
        <v>2764</v>
      </c>
      <c r="G2147" s="248" t="s">
        <v>28</v>
      </c>
      <c r="H2147" s="141">
        <v>2029</v>
      </c>
      <c r="I2147" s="142" t="s">
        <v>29</v>
      </c>
      <c r="J2147" s="144">
        <v>40</v>
      </c>
      <c r="K2147" s="691">
        <v>1.94</v>
      </c>
      <c r="L2147" s="691">
        <v>1.76</v>
      </c>
      <c r="M2147" s="691">
        <v>12.4</v>
      </c>
      <c r="N2147" s="24" t="s">
        <v>2485</v>
      </c>
      <c r="O2147" s="145">
        <f t="shared" si="362"/>
        <v>5.3666666666666671</v>
      </c>
      <c r="P2147" s="69">
        <f t="shared" si="367"/>
        <v>8.8201166666666678E-2</v>
      </c>
      <c r="Q2147" s="393"/>
      <c r="R2147" s="139"/>
      <c r="S2147" s="24"/>
      <c r="T2147" s="145"/>
      <c r="U2147" s="145"/>
      <c r="V2147" s="145"/>
      <c r="W2147" s="24"/>
      <c r="X2147" s="99">
        <f t="shared" si="371"/>
        <v>0</v>
      </c>
      <c r="Y2147" s="69"/>
      <c r="Z2147" s="203"/>
      <c r="AA2147" s="73">
        <f t="shared" si="363"/>
        <v>8.8201166666666678E-2</v>
      </c>
      <c r="AB2147" s="831">
        <f t="shared" si="368"/>
        <v>0</v>
      </c>
    </row>
    <row r="2148" spans="1:28" s="233" customFormat="1" ht="18" customHeight="1" thickBot="1" x14ac:dyDescent="0.25">
      <c r="A2148" s="89">
        <v>45008</v>
      </c>
      <c r="B2148" s="90">
        <v>0.64583333333333337</v>
      </c>
      <c r="C2148" s="91">
        <v>7</v>
      </c>
      <c r="D2148" s="355">
        <f t="shared" si="365"/>
        <v>0</v>
      </c>
      <c r="E2148" s="201"/>
      <c r="F2148" s="495" t="s">
        <v>2764</v>
      </c>
      <c r="G2148" s="248" t="s">
        <v>28</v>
      </c>
      <c r="H2148" s="141">
        <v>2030</v>
      </c>
      <c r="I2148" s="142" t="s">
        <v>29</v>
      </c>
      <c r="J2148" s="144">
        <v>40</v>
      </c>
      <c r="K2148" s="691">
        <v>0</v>
      </c>
      <c r="L2148" s="691">
        <v>0</v>
      </c>
      <c r="M2148" s="691">
        <v>0</v>
      </c>
      <c r="N2148" s="24" t="s">
        <v>2771</v>
      </c>
      <c r="O2148" s="145">
        <f t="shared" si="362"/>
        <v>0</v>
      </c>
      <c r="P2148" s="69">
        <f t="shared" si="367"/>
        <v>0</v>
      </c>
      <c r="Q2148" s="393"/>
      <c r="R2148" s="139"/>
      <c r="S2148" s="24"/>
      <c r="T2148" s="145"/>
      <c r="U2148" s="145"/>
      <c r="V2148" s="145"/>
      <c r="W2148" s="24"/>
      <c r="X2148" s="99">
        <f t="shared" si="371"/>
        <v>0</v>
      </c>
      <c r="Y2148" s="69"/>
      <c r="Z2148" s="203"/>
      <c r="AA2148" s="73">
        <f t="shared" si="363"/>
        <v>0</v>
      </c>
      <c r="AB2148" s="831">
        <f t="shared" si="368"/>
        <v>0</v>
      </c>
    </row>
    <row r="2149" spans="1:28" s="233" customFormat="1" ht="18" customHeight="1" thickBot="1" x14ac:dyDescent="0.25">
      <c r="A2149" s="89">
        <v>45008</v>
      </c>
      <c r="B2149" s="90">
        <v>0.63194444444444442</v>
      </c>
      <c r="C2149" s="91">
        <v>7</v>
      </c>
      <c r="D2149" s="355">
        <f t="shared" si="365"/>
        <v>7.8819444444444456E-2</v>
      </c>
      <c r="E2149" s="201"/>
      <c r="F2149" s="495" t="s">
        <v>2764</v>
      </c>
      <c r="G2149" s="238" t="s">
        <v>28</v>
      </c>
      <c r="H2149" s="141">
        <v>2031</v>
      </c>
      <c r="I2149" s="142" t="s">
        <v>29</v>
      </c>
      <c r="J2149" s="144">
        <v>40</v>
      </c>
      <c r="K2149" s="691">
        <v>3.8</v>
      </c>
      <c r="L2149" s="691">
        <v>4.54</v>
      </c>
      <c r="M2149" s="691">
        <v>4</v>
      </c>
      <c r="N2149" s="24" t="s">
        <v>2772</v>
      </c>
      <c r="O2149" s="145">
        <f t="shared" si="362"/>
        <v>4.1133333333333333</v>
      </c>
      <c r="P2149" s="69">
        <f t="shared" si="367"/>
        <v>6.7602633333333328E-2</v>
      </c>
      <c r="Q2149" s="393"/>
      <c r="R2149" s="139"/>
      <c r="S2149" s="24"/>
      <c r="T2149" s="145"/>
      <c r="U2149" s="145"/>
      <c r="V2149" s="145"/>
      <c r="W2149" s="24"/>
      <c r="X2149" s="99">
        <f t="shared" si="371"/>
        <v>0</v>
      </c>
      <c r="Y2149" s="69"/>
      <c r="Z2149" s="203"/>
      <c r="AA2149" s="73">
        <f t="shared" si="363"/>
        <v>6.7602633333333328E-2</v>
      </c>
      <c r="AB2149" s="831">
        <f t="shared" si="368"/>
        <v>0</v>
      </c>
    </row>
    <row r="2150" spans="1:28" s="233" customFormat="1" ht="18" customHeight="1" thickBot="1" x14ac:dyDescent="0.25">
      <c r="A2150" s="89">
        <v>45006</v>
      </c>
      <c r="B2150" s="90">
        <v>0.4548611111111111</v>
      </c>
      <c r="C2150" s="91">
        <v>3</v>
      </c>
      <c r="D2150" s="355">
        <f t="shared" si="365"/>
        <v>2.777777777777778E-2</v>
      </c>
      <c r="E2150" s="201"/>
      <c r="F2150" s="495" t="s">
        <v>2764</v>
      </c>
      <c r="G2150" s="238" t="s">
        <v>28</v>
      </c>
      <c r="H2150" s="141">
        <v>2032</v>
      </c>
      <c r="I2150" s="142" t="s">
        <v>29</v>
      </c>
      <c r="J2150" s="144">
        <v>40</v>
      </c>
      <c r="K2150" s="691">
        <v>0.22</v>
      </c>
      <c r="L2150" s="691">
        <v>1.6</v>
      </c>
      <c r="M2150" s="691">
        <v>0</v>
      </c>
      <c r="N2150" s="24" t="s">
        <v>2773</v>
      </c>
      <c r="O2150" s="145">
        <f t="shared" si="362"/>
        <v>0.60666666666666669</v>
      </c>
      <c r="P2150" s="69">
        <f t="shared" si="367"/>
        <v>9.9705666666666665E-3</v>
      </c>
      <c r="Q2150" s="393"/>
      <c r="R2150" s="139"/>
      <c r="S2150" s="24"/>
      <c r="T2150" s="145"/>
      <c r="U2150" s="145"/>
      <c r="V2150" s="145"/>
      <c r="W2150" s="24"/>
      <c r="X2150" s="99">
        <f t="shared" si="371"/>
        <v>0</v>
      </c>
      <c r="Y2150" s="69"/>
      <c r="Z2150" s="203"/>
      <c r="AA2150" s="73">
        <f t="shared" ref="AA2150:AA2253" si="372">P2150+Y2150</f>
        <v>9.9705666666666665E-3</v>
      </c>
      <c r="AB2150" s="831">
        <f t="shared" si="368"/>
        <v>0</v>
      </c>
    </row>
    <row r="2151" spans="1:28" s="233" customFormat="1" ht="18" customHeight="1" thickBot="1" x14ac:dyDescent="0.25">
      <c r="A2151" s="89">
        <v>45008</v>
      </c>
      <c r="B2151" s="90">
        <v>0.60069444444444442</v>
      </c>
      <c r="C2151" s="91">
        <v>6</v>
      </c>
      <c r="D2151" s="355">
        <f t="shared" si="365"/>
        <v>0.2361111111111111</v>
      </c>
      <c r="E2151" s="201"/>
      <c r="F2151" s="495" t="s">
        <v>2764</v>
      </c>
      <c r="G2151" s="238" t="s">
        <v>28</v>
      </c>
      <c r="H2151" s="141">
        <v>2033</v>
      </c>
      <c r="I2151" s="142" t="s">
        <v>29</v>
      </c>
      <c r="J2151" s="144">
        <v>40</v>
      </c>
      <c r="K2151" s="691">
        <v>6.5</v>
      </c>
      <c r="L2151" s="691">
        <v>13.6</v>
      </c>
      <c r="M2151" s="691">
        <v>7</v>
      </c>
      <c r="N2151" s="24" t="s">
        <v>1317</v>
      </c>
      <c r="O2151" s="145">
        <f t="shared" si="362"/>
        <v>9.0333333333333332</v>
      </c>
      <c r="P2151" s="69">
        <f t="shared" si="367"/>
        <v>0.14846283333333332</v>
      </c>
      <c r="Q2151" s="393"/>
      <c r="R2151" s="139"/>
      <c r="S2151" s="24"/>
      <c r="T2151" s="145"/>
      <c r="U2151" s="145"/>
      <c r="V2151" s="145"/>
      <c r="W2151" s="24"/>
      <c r="X2151" s="99"/>
      <c r="Y2151" s="69"/>
      <c r="Z2151" s="203"/>
      <c r="AA2151" s="73">
        <f t="shared" si="372"/>
        <v>0.14846283333333332</v>
      </c>
      <c r="AB2151" s="831">
        <f t="shared" si="368"/>
        <v>0</v>
      </c>
    </row>
    <row r="2152" spans="1:28" s="10" customFormat="1" ht="18" customHeight="1" thickBot="1" x14ac:dyDescent="0.25">
      <c r="A2152" s="89">
        <v>45008</v>
      </c>
      <c r="B2152" s="90">
        <v>0.4201388888888889</v>
      </c>
      <c r="C2152" s="91">
        <v>4</v>
      </c>
      <c r="D2152" s="355">
        <f t="shared" si="365"/>
        <v>1.0416666666666666E-2</v>
      </c>
      <c r="E2152" s="201"/>
      <c r="F2152" s="161" t="s">
        <v>2764</v>
      </c>
      <c r="G2152" s="155" t="s">
        <v>28</v>
      </c>
      <c r="H2152" s="153">
        <v>2034</v>
      </c>
      <c r="I2152" s="154" t="s">
        <v>29</v>
      </c>
      <c r="J2152" s="155">
        <v>40</v>
      </c>
      <c r="K2152" s="691">
        <v>0.2</v>
      </c>
      <c r="L2152" s="691">
        <v>0.55000000000000004</v>
      </c>
      <c r="M2152" s="691">
        <v>0.6</v>
      </c>
      <c r="N2152" s="157" t="s">
        <v>1162</v>
      </c>
      <c r="O2152" s="156">
        <f t="shared" si="362"/>
        <v>0.45</v>
      </c>
      <c r="P2152" s="69">
        <f t="shared" si="367"/>
        <v>7.3957499999999995E-3</v>
      </c>
      <c r="Q2152" s="494"/>
      <c r="R2152" s="159"/>
      <c r="S2152" s="157"/>
      <c r="T2152" s="156"/>
      <c r="U2152" s="156"/>
      <c r="V2152" s="156"/>
      <c r="W2152" s="24"/>
      <c r="X2152" s="99">
        <f t="shared" si="371"/>
        <v>0</v>
      </c>
      <c r="Y2152" s="69"/>
      <c r="Z2152" s="251"/>
      <c r="AA2152" s="73">
        <f t="shared" si="372"/>
        <v>7.3957499999999995E-3</v>
      </c>
      <c r="AB2152" s="831">
        <f t="shared" si="368"/>
        <v>0</v>
      </c>
    </row>
    <row r="2153" spans="1:28" s="10" customFormat="1" ht="18" customHeight="1" thickBot="1" x14ac:dyDescent="0.25">
      <c r="A2153" s="58">
        <v>45009</v>
      </c>
      <c r="B2153" s="445">
        <v>0.46527777777777773</v>
      </c>
      <c r="C2153" s="60">
        <v>9</v>
      </c>
      <c r="D2153" s="355">
        <f t="shared" si="365"/>
        <v>4.3402777777777776E-2</v>
      </c>
      <c r="E2153" s="201"/>
      <c r="F2153" s="129" t="s">
        <v>2764</v>
      </c>
      <c r="G2153" s="130" t="s">
        <v>28</v>
      </c>
      <c r="H2153" s="131">
        <v>2035</v>
      </c>
      <c r="I2153" s="132" t="s">
        <v>29</v>
      </c>
      <c r="J2153" s="130">
        <v>40</v>
      </c>
      <c r="K2153" s="692">
        <v>1.8</v>
      </c>
      <c r="L2153" s="692">
        <v>2.5</v>
      </c>
      <c r="M2153" s="692">
        <v>0.5</v>
      </c>
      <c r="N2153" s="134" t="s">
        <v>934</v>
      </c>
      <c r="O2153" s="133">
        <f t="shared" si="362"/>
        <v>1.5999999999999999</v>
      </c>
      <c r="P2153" s="126">
        <f t="shared" si="367"/>
        <v>2.6295999999999996E-2</v>
      </c>
      <c r="Q2153" s="249"/>
      <c r="R2153" s="136"/>
      <c r="S2153" s="134"/>
      <c r="T2153" s="133"/>
      <c r="U2153" s="133"/>
      <c r="V2153" s="133"/>
      <c r="W2153" s="134"/>
      <c r="X2153" s="133"/>
      <c r="Y2153" s="126"/>
      <c r="Z2153" s="207"/>
      <c r="AA2153" s="73">
        <f t="shared" si="372"/>
        <v>2.6295999999999996E-2</v>
      </c>
      <c r="AB2153" s="831">
        <f t="shared" si="368"/>
        <v>0</v>
      </c>
    </row>
    <row r="2154" spans="1:28" s="10" customFormat="1" ht="18" customHeight="1" x14ac:dyDescent="0.2">
      <c r="A2154" s="74"/>
      <c r="B2154" s="449"/>
      <c r="C2154" s="76"/>
      <c r="D2154" s="236"/>
      <c r="E2154" s="428"/>
      <c r="F2154" s="78"/>
      <c r="G2154" s="79"/>
      <c r="H2154" s="80">
        <v>2035</v>
      </c>
      <c r="I2154" s="87" t="s">
        <v>2766</v>
      </c>
      <c r="J2154" s="79">
        <v>40</v>
      </c>
      <c r="K2154" s="693">
        <v>0.6</v>
      </c>
      <c r="L2154" s="693">
        <v>1.8</v>
      </c>
      <c r="M2154" s="693">
        <v>0.4</v>
      </c>
      <c r="N2154" s="82"/>
      <c r="O2154" s="83">
        <f t="shared" si="362"/>
        <v>0.93333333333333324</v>
      </c>
      <c r="P2154" s="84">
        <f t="shared" si="367"/>
        <v>1.5339333333333333E-2</v>
      </c>
      <c r="Q2154" s="337"/>
      <c r="R2154" s="85"/>
      <c r="S2154" s="82"/>
      <c r="T2154" s="83"/>
      <c r="U2154" s="83"/>
      <c r="V2154" s="83"/>
      <c r="W2154" s="82"/>
      <c r="X2154" s="83"/>
      <c r="Y2154" s="84"/>
      <c r="Z2154" s="86"/>
      <c r="AA2154" s="73">
        <f t="shared" si="372"/>
        <v>1.5339333333333333E-2</v>
      </c>
      <c r="AB2154" s="831">
        <f t="shared" si="368"/>
        <v>0</v>
      </c>
    </row>
    <row r="2155" spans="1:28" s="10" customFormat="1" ht="18" customHeight="1" thickBot="1" x14ac:dyDescent="0.25">
      <c r="A2155" s="89"/>
      <c r="B2155" s="451"/>
      <c r="C2155" s="91"/>
      <c r="D2155" s="355"/>
      <c r="E2155" s="438"/>
      <c r="F2155" s="94"/>
      <c r="G2155" s="95"/>
      <c r="H2155" s="96">
        <v>2035</v>
      </c>
      <c r="I2155" s="97" t="s">
        <v>2767</v>
      </c>
      <c r="J2155" s="95">
        <v>40</v>
      </c>
      <c r="K2155" s="694">
        <v>1.2</v>
      </c>
      <c r="L2155" s="694">
        <v>8.5</v>
      </c>
      <c r="M2155" s="694">
        <v>2.2999999999999998</v>
      </c>
      <c r="N2155" s="98"/>
      <c r="O2155" s="99">
        <f t="shared" si="362"/>
        <v>4</v>
      </c>
      <c r="P2155" s="100">
        <f t="shared" si="367"/>
        <v>6.5739999999999993E-2</v>
      </c>
      <c r="Q2155" s="356"/>
      <c r="R2155" s="101"/>
      <c r="S2155" s="98"/>
      <c r="T2155" s="99"/>
      <c r="U2155" s="99"/>
      <c r="V2155" s="99"/>
      <c r="W2155" s="98"/>
      <c r="X2155" s="99"/>
      <c r="Y2155" s="100"/>
      <c r="Z2155" s="102"/>
      <c r="AA2155" s="73">
        <f t="shared" si="372"/>
        <v>6.5739999999999993E-2</v>
      </c>
      <c r="AB2155" s="831">
        <f t="shared" si="368"/>
        <v>0</v>
      </c>
    </row>
    <row r="2156" spans="1:28" s="10" customFormat="1" ht="18" customHeight="1" thickBot="1" x14ac:dyDescent="0.25">
      <c r="A2156" s="89">
        <v>45009</v>
      </c>
      <c r="B2156" s="90">
        <v>0.4375</v>
      </c>
      <c r="C2156" s="91">
        <v>9</v>
      </c>
      <c r="D2156" s="355">
        <f t="shared" si="365"/>
        <v>0</v>
      </c>
      <c r="E2156" s="201"/>
      <c r="F2156" s="161" t="s">
        <v>2764</v>
      </c>
      <c r="G2156" s="155" t="s">
        <v>28</v>
      </c>
      <c r="H2156" s="153">
        <v>2036</v>
      </c>
      <c r="I2156" s="154" t="s">
        <v>2774</v>
      </c>
      <c r="J2156" s="155">
        <v>25</v>
      </c>
      <c r="K2156" s="691"/>
      <c r="L2156" s="691"/>
      <c r="M2156" s="691"/>
      <c r="N2156" s="157"/>
      <c r="O2156" s="156">
        <f t="shared" si="362"/>
        <v>0</v>
      </c>
      <c r="P2156" s="69">
        <f t="shared" si="367"/>
        <v>0</v>
      </c>
      <c r="Q2156" s="494"/>
      <c r="R2156" s="159"/>
      <c r="S2156" s="157"/>
      <c r="T2156" s="156"/>
      <c r="U2156" s="156"/>
      <c r="V2156" s="156"/>
      <c r="W2156" s="24"/>
      <c r="X2156" s="99"/>
      <c r="Y2156" s="69"/>
      <c r="Z2156" s="251"/>
      <c r="AA2156" s="73">
        <f t="shared" si="372"/>
        <v>0</v>
      </c>
      <c r="AB2156" s="831">
        <f t="shared" si="368"/>
        <v>0</v>
      </c>
    </row>
    <row r="2157" spans="1:28" s="10" customFormat="1" ht="18" customHeight="1" thickBot="1" x14ac:dyDescent="0.25">
      <c r="A2157" s="74">
        <v>45009</v>
      </c>
      <c r="B2157" s="75">
        <v>0.4201388888888889</v>
      </c>
      <c r="C2157" s="76">
        <v>8</v>
      </c>
      <c r="D2157" s="355">
        <f t="shared" si="365"/>
        <v>0.10902777777777778</v>
      </c>
      <c r="E2157" s="201"/>
      <c r="F2157" s="129" t="s">
        <v>2764</v>
      </c>
      <c r="G2157" s="130" t="s">
        <v>28</v>
      </c>
      <c r="H2157" s="131">
        <v>2037</v>
      </c>
      <c r="I2157" s="132" t="s">
        <v>29</v>
      </c>
      <c r="J2157" s="130">
        <v>100</v>
      </c>
      <c r="K2157" s="692">
        <v>8.6</v>
      </c>
      <c r="L2157" s="692">
        <v>15.7</v>
      </c>
      <c r="M2157" s="692">
        <v>10.7</v>
      </c>
      <c r="N2157" s="134" t="s">
        <v>33</v>
      </c>
      <c r="O2157" s="133">
        <f t="shared" si="362"/>
        <v>11.666666666666666</v>
      </c>
      <c r="P2157" s="126">
        <f t="shared" si="367"/>
        <v>7.6696666666666663E-2</v>
      </c>
      <c r="Q2157" s="249"/>
      <c r="R2157" s="136"/>
      <c r="S2157" s="134"/>
      <c r="T2157" s="133"/>
      <c r="U2157" s="133"/>
      <c r="V2157" s="133"/>
      <c r="W2157" s="134"/>
      <c r="X2157" s="133"/>
      <c r="Y2157" s="126"/>
      <c r="Z2157" s="207"/>
      <c r="AA2157" s="73">
        <f t="shared" si="372"/>
        <v>7.6696666666666663E-2</v>
      </c>
      <c r="AB2157" s="831">
        <f t="shared" si="368"/>
        <v>0</v>
      </c>
    </row>
    <row r="2158" spans="1:28" s="10" customFormat="1" ht="18" customHeight="1" x14ac:dyDescent="0.2">
      <c r="A2158" s="383"/>
      <c r="B2158" s="75"/>
      <c r="C2158" s="76"/>
      <c r="D2158" s="236"/>
      <c r="E2158" s="428"/>
      <c r="F2158" s="78"/>
      <c r="G2158" s="79"/>
      <c r="H2158" s="80">
        <v>2037</v>
      </c>
      <c r="I2158" s="87" t="s">
        <v>2766</v>
      </c>
      <c r="J2158" s="79">
        <v>100</v>
      </c>
      <c r="K2158" s="693">
        <v>8.9</v>
      </c>
      <c r="L2158" s="693">
        <v>13.1</v>
      </c>
      <c r="M2158" s="693">
        <v>8</v>
      </c>
      <c r="N2158" s="82"/>
      <c r="O2158" s="83">
        <f t="shared" si="362"/>
        <v>10</v>
      </c>
      <c r="P2158" s="84">
        <f t="shared" si="367"/>
        <v>6.5739999999999993E-2</v>
      </c>
      <c r="Q2158" s="337"/>
      <c r="R2158" s="85"/>
      <c r="S2158" s="82"/>
      <c r="T2158" s="83"/>
      <c r="U2158" s="83"/>
      <c r="V2158" s="83"/>
      <c r="W2158" s="82"/>
      <c r="X2158" s="83"/>
      <c r="Y2158" s="84"/>
      <c r="Z2158" s="86"/>
      <c r="AA2158" s="73">
        <f t="shared" si="372"/>
        <v>6.5739999999999993E-2</v>
      </c>
      <c r="AB2158" s="831">
        <f t="shared" si="368"/>
        <v>0</v>
      </c>
    </row>
    <row r="2159" spans="1:28" s="10" customFormat="1" ht="18" customHeight="1" x14ac:dyDescent="0.2">
      <c r="A2159" s="383"/>
      <c r="B2159" s="75"/>
      <c r="C2159" s="76"/>
      <c r="D2159" s="182"/>
      <c r="E2159" s="183"/>
      <c r="F2159" s="78"/>
      <c r="G2159" s="79"/>
      <c r="H2159" s="80">
        <v>2037</v>
      </c>
      <c r="I2159" s="87" t="s">
        <v>2775</v>
      </c>
      <c r="J2159" s="79">
        <v>100</v>
      </c>
      <c r="K2159" s="693"/>
      <c r="L2159" s="693"/>
      <c r="M2159" s="693"/>
      <c r="N2159" s="82"/>
      <c r="O2159" s="83">
        <f t="shared" si="362"/>
        <v>0</v>
      </c>
      <c r="P2159" s="84">
        <f t="shared" si="367"/>
        <v>0</v>
      </c>
      <c r="Q2159" s="337"/>
      <c r="R2159" s="85"/>
      <c r="S2159" s="82"/>
      <c r="T2159" s="83"/>
      <c r="U2159" s="83"/>
      <c r="V2159" s="83"/>
      <c r="W2159" s="82"/>
      <c r="X2159" s="83"/>
      <c r="Y2159" s="84"/>
      <c r="Z2159" s="86"/>
      <c r="AA2159" s="73">
        <f t="shared" si="372"/>
        <v>0</v>
      </c>
      <c r="AB2159" s="831">
        <f t="shared" si="368"/>
        <v>0</v>
      </c>
    </row>
    <row r="2160" spans="1:28" s="10" customFormat="1" ht="18" customHeight="1" x14ac:dyDescent="0.2">
      <c r="A2160" s="383"/>
      <c r="B2160" s="75"/>
      <c r="C2160" s="76"/>
      <c r="D2160" s="182"/>
      <c r="E2160" s="183"/>
      <c r="F2160" s="78"/>
      <c r="G2160" s="79"/>
      <c r="H2160" s="80">
        <v>2037</v>
      </c>
      <c r="I2160" s="87" t="s">
        <v>1624</v>
      </c>
      <c r="J2160" s="79">
        <v>100</v>
      </c>
      <c r="K2160" s="693">
        <v>0.09</v>
      </c>
      <c r="L2160" s="693">
        <v>0.7</v>
      </c>
      <c r="M2160" s="693">
        <v>1.8</v>
      </c>
      <c r="N2160" s="82"/>
      <c r="O2160" s="83">
        <f t="shared" si="362"/>
        <v>0.86333333333333329</v>
      </c>
      <c r="P2160" s="84">
        <f t="shared" si="367"/>
        <v>5.675553333333333E-3</v>
      </c>
      <c r="Q2160" s="337"/>
      <c r="R2160" s="85"/>
      <c r="S2160" s="82"/>
      <c r="T2160" s="83"/>
      <c r="U2160" s="83"/>
      <c r="V2160" s="83"/>
      <c r="W2160" s="82"/>
      <c r="X2160" s="83"/>
      <c r="Y2160" s="84"/>
      <c r="Z2160" s="86"/>
      <c r="AA2160" s="73">
        <f t="shared" si="372"/>
        <v>5.675553333333333E-3</v>
      </c>
      <c r="AB2160" s="831">
        <f t="shared" si="368"/>
        <v>0</v>
      </c>
    </row>
    <row r="2161" spans="1:28" s="10" customFormat="1" ht="18" customHeight="1" thickBot="1" x14ac:dyDescent="0.25">
      <c r="A2161" s="383"/>
      <c r="B2161" s="75"/>
      <c r="C2161" s="76"/>
      <c r="D2161" s="355"/>
      <c r="E2161" s="438"/>
      <c r="F2161" s="94"/>
      <c r="G2161" s="95"/>
      <c r="H2161" s="96">
        <v>2037</v>
      </c>
      <c r="I2161" s="97" t="s">
        <v>2776</v>
      </c>
      <c r="J2161" s="95">
        <v>100</v>
      </c>
      <c r="K2161" s="694">
        <v>1.2</v>
      </c>
      <c r="L2161" s="694">
        <v>2.9</v>
      </c>
      <c r="M2161" s="694">
        <v>11.4</v>
      </c>
      <c r="N2161" s="98"/>
      <c r="O2161" s="99">
        <f t="shared" si="362"/>
        <v>5.166666666666667</v>
      </c>
      <c r="P2161" s="100">
        <f t="shared" si="367"/>
        <v>3.3965666666666665E-2</v>
      </c>
      <c r="Q2161" s="356"/>
      <c r="R2161" s="101"/>
      <c r="S2161" s="98"/>
      <c r="T2161" s="99"/>
      <c r="U2161" s="99"/>
      <c r="V2161" s="99"/>
      <c r="W2161" s="98"/>
      <c r="X2161" s="99"/>
      <c r="Y2161" s="100"/>
      <c r="Z2161" s="102"/>
      <c r="AA2161" s="73">
        <f t="shared" si="372"/>
        <v>3.3965666666666665E-2</v>
      </c>
      <c r="AB2161" s="831">
        <f t="shared" si="368"/>
        <v>0</v>
      </c>
    </row>
    <row r="2162" spans="1:28" s="10" customFormat="1" ht="18" customHeight="1" thickBot="1" x14ac:dyDescent="0.25">
      <c r="A2162" s="429">
        <v>45012</v>
      </c>
      <c r="B2162" s="59">
        <v>0.56944444444444442</v>
      </c>
      <c r="C2162" s="224">
        <v>6</v>
      </c>
      <c r="D2162" s="355">
        <f t="shared" si="365"/>
        <v>3.888888888888889E-2</v>
      </c>
      <c r="E2162" s="201"/>
      <c r="F2162" s="129" t="s">
        <v>2764</v>
      </c>
      <c r="G2162" s="130" t="s">
        <v>28</v>
      </c>
      <c r="H2162" s="131">
        <v>2039</v>
      </c>
      <c r="I2162" s="132" t="s">
        <v>29</v>
      </c>
      <c r="J2162" s="130">
        <v>100</v>
      </c>
      <c r="K2162" s="692">
        <v>1.74</v>
      </c>
      <c r="L2162" s="692">
        <v>5.6</v>
      </c>
      <c r="M2162" s="692">
        <v>3.8</v>
      </c>
      <c r="N2162" s="134" t="s">
        <v>1408</v>
      </c>
      <c r="O2162" s="133">
        <f t="shared" si="362"/>
        <v>3.7133333333333334</v>
      </c>
      <c r="P2162" s="126">
        <f t="shared" si="367"/>
        <v>2.4411453333333336E-2</v>
      </c>
      <c r="Q2162" s="249"/>
      <c r="R2162" s="136"/>
      <c r="S2162" s="134"/>
      <c r="T2162" s="133"/>
      <c r="U2162" s="133"/>
      <c r="V2162" s="133"/>
      <c r="W2162" s="134"/>
      <c r="X2162" s="133">
        <f t="shared" si="371"/>
        <v>0</v>
      </c>
      <c r="Y2162" s="126"/>
      <c r="Z2162" s="207"/>
      <c r="AA2162" s="73">
        <f t="shared" si="372"/>
        <v>2.4411453333333336E-2</v>
      </c>
      <c r="AB2162" s="831">
        <f t="shared" si="368"/>
        <v>0</v>
      </c>
    </row>
    <row r="2163" spans="1:28" s="10" customFormat="1" ht="18" customHeight="1" x14ac:dyDescent="0.2">
      <c r="A2163" s="468"/>
      <c r="B2163" s="75"/>
      <c r="C2163" s="404"/>
      <c r="D2163" s="236"/>
      <c r="E2163" s="428"/>
      <c r="F2163" s="78"/>
      <c r="G2163" s="79"/>
      <c r="H2163" s="80">
        <v>2039</v>
      </c>
      <c r="I2163" s="87" t="s">
        <v>2777</v>
      </c>
      <c r="J2163" s="79">
        <v>100</v>
      </c>
      <c r="K2163" s="693">
        <v>2</v>
      </c>
      <c r="L2163" s="693">
        <v>5</v>
      </c>
      <c r="M2163" s="693">
        <v>3.8</v>
      </c>
      <c r="N2163" s="82"/>
      <c r="O2163" s="83">
        <f t="shared" si="362"/>
        <v>3.6</v>
      </c>
      <c r="P2163" s="84">
        <f t="shared" si="367"/>
        <v>2.3666399999999997E-2</v>
      </c>
      <c r="Q2163" s="337"/>
      <c r="R2163" s="85"/>
      <c r="S2163" s="82"/>
      <c r="T2163" s="83"/>
      <c r="U2163" s="83"/>
      <c r="V2163" s="83"/>
      <c r="W2163" s="82"/>
      <c r="X2163" s="83"/>
      <c r="Y2163" s="84"/>
      <c r="Z2163" s="86"/>
      <c r="AA2163" s="73">
        <f t="shared" si="372"/>
        <v>2.3666399999999997E-2</v>
      </c>
      <c r="AB2163" s="831">
        <f t="shared" si="368"/>
        <v>0</v>
      </c>
    </row>
    <row r="2164" spans="1:28" s="10" customFormat="1" ht="18" customHeight="1" thickBot="1" x14ac:dyDescent="0.25">
      <c r="A2164" s="468"/>
      <c r="B2164" s="75"/>
      <c r="C2164" s="404"/>
      <c r="D2164" s="182"/>
      <c r="E2164" s="183"/>
      <c r="F2164" s="94"/>
      <c r="G2164" s="95"/>
      <c r="H2164" s="96">
        <v>2039</v>
      </c>
      <c r="I2164" s="97" t="s">
        <v>2778</v>
      </c>
      <c r="J2164" s="95">
        <v>100</v>
      </c>
      <c r="K2164" s="694">
        <v>0</v>
      </c>
      <c r="L2164" s="694">
        <v>0.6</v>
      </c>
      <c r="M2164" s="694">
        <v>0</v>
      </c>
      <c r="N2164" s="98"/>
      <c r="O2164" s="99">
        <f t="shared" si="362"/>
        <v>0.19999999999999998</v>
      </c>
      <c r="P2164" s="100">
        <f t="shared" si="367"/>
        <v>1.3147999999999999E-3</v>
      </c>
      <c r="Q2164" s="356"/>
      <c r="R2164" s="101"/>
      <c r="S2164" s="98"/>
      <c r="T2164" s="99"/>
      <c r="U2164" s="99"/>
      <c r="V2164" s="99"/>
      <c r="W2164" s="98"/>
      <c r="X2164" s="99"/>
      <c r="Y2164" s="100"/>
      <c r="Z2164" s="102"/>
      <c r="AA2164" s="73">
        <f t="shared" si="372"/>
        <v>1.3147999999999999E-3</v>
      </c>
      <c r="AB2164" s="831">
        <f t="shared" si="368"/>
        <v>0</v>
      </c>
    </row>
    <row r="2165" spans="1:28" s="10" customFormat="1" ht="18" customHeight="1" thickBot="1" x14ac:dyDescent="0.25">
      <c r="A2165" s="58">
        <v>45012</v>
      </c>
      <c r="B2165" s="698">
        <v>0.39583333333333331</v>
      </c>
      <c r="C2165" s="148">
        <v>2</v>
      </c>
      <c r="D2165" s="149">
        <f t="shared" si="365"/>
        <v>0.15277777777777779</v>
      </c>
      <c r="E2165" s="150"/>
      <c r="F2165" s="161" t="s">
        <v>2764</v>
      </c>
      <c r="G2165" s="155" t="s">
        <v>28</v>
      </c>
      <c r="H2165" s="153">
        <v>2040</v>
      </c>
      <c r="I2165" s="154" t="s">
        <v>29</v>
      </c>
      <c r="J2165" s="155">
        <v>40</v>
      </c>
      <c r="K2165" s="156">
        <v>8.8000000000000007</v>
      </c>
      <c r="L2165" s="156">
        <v>0.75</v>
      </c>
      <c r="M2165" s="156">
        <v>7.5</v>
      </c>
      <c r="N2165" s="157" t="s">
        <v>2779</v>
      </c>
      <c r="O2165" s="156">
        <f t="shared" si="362"/>
        <v>5.6833333333333336</v>
      </c>
      <c r="P2165" s="69">
        <f t="shared" si="367"/>
        <v>9.3405583333333334E-2</v>
      </c>
      <c r="Q2165" s="494"/>
      <c r="R2165" s="159"/>
      <c r="S2165" s="157"/>
      <c r="T2165" s="156"/>
      <c r="U2165" s="156"/>
      <c r="V2165" s="156"/>
      <c r="W2165" s="24"/>
      <c r="X2165" s="99">
        <f t="shared" si="371"/>
        <v>0</v>
      </c>
      <c r="Y2165" s="69"/>
      <c r="Z2165" s="251"/>
      <c r="AA2165" s="73">
        <f t="shared" si="372"/>
        <v>9.3405583333333334E-2</v>
      </c>
      <c r="AB2165" s="831">
        <f t="shared" si="368"/>
        <v>0</v>
      </c>
    </row>
    <row r="2166" spans="1:28" s="10" customFormat="1" ht="18" customHeight="1" thickBot="1" x14ac:dyDescent="0.25">
      <c r="A2166" s="442">
        <v>44915</v>
      </c>
      <c r="B2166" s="90">
        <v>0.55555555555555558</v>
      </c>
      <c r="C2166" s="91">
        <v>-7</v>
      </c>
      <c r="D2166" s="355">
        <f t="shared" si="365"/>
        <v>7.1111111111111111E-2</v>
      </c>
      <c r="E2166" s="201"/>
      <c r="F2166" s="161" t="s">
        <v>2764</v>
      </c>
      <c r="G2166" s="155" t="s">
        <v>28</v>
      </c>
      <c r="H2166" s="153">
        <v>2041</v>
      </c>
      <c r="I2166" s="154" t="s">
        <v>2780</v>
      </c>
      <c r="J2166" s="155">
        <v>25</v>
      </c>
      <c r="K2166" s="156">
        <v>2.56</v>
      </c>
      <c r="L2166" s="156"/>
      <c r="M2166" s="156"/>
      <c r="N2166" s="157">
        <v>221</v>
      </c>
      <c r="O2166" s="156">
        <f t="shared" si="362"/>
        <v>0.85333333333333339</v>
      </c>
      <c r="P2166" s="69">
        <f t="shared" si="367"/>
        <v>2.2439253333333332E-2</v>
      </c>
      <c r="Q2166" s="494"/>
      <c r="R2166" s="159"/>
      <c r="S2166" s="157"/>
      <c r="T2166" s="156"/>
      <c r="U2166" s="156"/>
      <c r="V2166" s="156"/>
      <c r="W2166" s="24"/>
      <c r="X2166" s="99"/>
      <c r="Y2166" s="69"/>
      <c r="Z2166" s="251"/>
      <c r="AA2166" s="73">
        <f t="shared" si="372"/>
        <v>2.2439253333333332E-2</v>
      </c>
      <c r="AB2166" s="831">
        <f t="shared" si="368"/>
        <v>0</v>
      </c>
    </row>
    <row r="2167" spans="1:28" s="10" customFormat="1" ht="18" customHeight="1" thickBot="1" x14ac:dyDescent="0.25">
      <c r="A2167" s="58">
        <v>45012</v>
      </c>
      <c r="B2167" s="59">
        <v>0.55555555555555558</v>
      </c>
      <c r="C2167" s="60">
        <v>2</v>
      </c>
      <c r="D2167" s="330">
        <f t="shared" si="365"/>
        <v>0.10850694444444445</v>
      </c>
      <c r="E2167" s="128"/>
      <c r="F2167" s="129" t="s">
        <v>2764</v>
      </c>
      <c r="G2167" s="130" t="s">
        <v>28</v>
      </c>
      <c r="H2167" s="131">
        <v>2049</v>
      </c>
      <c r="I2167" s="132" t="s">
        <v>29</v>
      </c>
      <c r="J2167" s="130">
        <v>160</v>
      </c>
      <c r="K2167" s="133">
        <v>14.5</v>
      </c>
      <c r="L2167" s="133">
        <v>8.6</v>
      </c>
      <c r="M2167" s="133">
        <v>25</v>
      </c>
      <c r="N2167" s="134" t="s">
        <v>2441</v>
      </c>
      <c r="O2167" s="133">
        <f t="shared" si="362"/>
        <v>16.033333333333335</v>
      </c>
      <c r="P2167" s="126">
        <f t="shared" si="367"/>
        <v>6.5876958333333333E-2</v>
      </c>
      <c r="Q2167" s="249"/>
      <c r="R2167" s="136"/>
      <c r="S2167" s="134"/>
      <c r="T2167" s="133"/>
      <c r="U2167" s="133"/>
      <c r="V2167" s="133"/>
      <c r="W2167" s="134"/>
      <c r="X2167" s="133">
        <f t="shared" si="371"/>
        <v>0</v>
      </c>
      <c r="Y2167" s="126"/>
      <c r="Z2167" s="207"/>
      <c r="AA2167" s="73">
        <f t="shared" si="372"/>
        <v>6.5876958333333333E-2</v>
      </c>
      <c r="AB2167" s="831">
        <f t="shared" si="368"/>
        <v>0</v>
      </c>
    </row>
    <row r="2168" spans="1:28" s="10" customFormat="1" ht="18" customHeight="1" x14ac:dyDescent="0.2">
      <c r="A2168" s="468"/>
      <c r="B2168" s="75"/>
      <c r="C2168" s="404"/>
      <c r="D2168" s="236"/>
      <c r="E2168" s="428"/>
      <c r="F2168" s="78"/>
      <c r="G2168" s="79"/>
      <c r="H2168" s="80">
        <v>2049</v>
      </c>
      <c r="I2168" s="87" t="s">
        <v>2781</v>
      </c>
      <c r="J2168" s="79">
        <v>160</v>
      </c>
      <c r="K2168" s="83">
        <v>9.8000000000000007</v>
      </c>
      <c r="L2168" s="83">
        <v>7.6</v>
      </c>
      <c r="M2168" s="83">
        <v>9.15</v>
      </c>
      <c r="N2168" s="82"/>
      <c r="O2168" s="83">
        <f t="shared" si="362"/>
        <v>8.85</v>
      </c>
      <c r="P2168" s="84">
        <f t="shared" si="367"/>
        <v>3.6362437499999997E-2</v>
      </c>
      <c r="Q2168" s="337"/>
      <c r="R2168" s="85"/>
      <c r="S2168" s="82"/>
      <c r="T2168" s="83"/>
      <c r="U2168" s="83"/>
      <c r="V2168" s="83"/>
      <c r="W2168" s="82"/>
      <c r="X2168" s="83"/>
      <c r="Y2168" s="84"/>
      <c r="Z2168" s="86"/>
      <c r="AA2168" s="73">
        <f t="shared" si="372"/>
        <v>3.6362437499999997E-2</v>
      </c>
      <c r="AB2168" s="831">
        <f t="shared" si="368"/>
        <v>0</v>
      </c>
    </row>
    <row r="2169" spans="1:28" s="10" customFormat="1" ht="18" customHeight="1" x14ac:dyDescent="0.2">
      <c r="A2169" s="468"/>
      <c r="B2169" s="75"/>
      <c r="C2169" s="404"/>
      <c r="D2169" s="182"/>
      <c r="E2169" s="183"/>
      <c r="F2169" s="78"/>
      <c r="G2169" s="79"/>
      <c r="H2169" s="80">
        <v>2049</v>
      </c>
      <c r="I2169" s="87" t="s">
        <v>2782</v>
      </c>
      <c r="J2169" s="79">
        <v>160</v>
      </c>
      <c r="K2169" s="83">
        <v>1.5</v>
      </c>
      <c r="L2169" s="83">
        <v>0.16</v>
      </c>
      <c r="M2169" s="83">
        <v>1.8</v>
      </c>
      <c r="N2169" s="82"/>
      <c r="O2169" s="83">
        <f t="shared" si="362"/>
        <v>1.1533333333333333</v>
      </c>
      <c r="P2169" s="84">
        <f t="shared" si="367"/>
        <v>4.7387583333333332E-3</v>
      </c>
      <c r="Q2169" s="337"/>
      <c r="R2169" s="85"/>
      <c r="S2169" s="82"/>
      <c r="T2169" s="83"/>
      <c r="U2169" s="83"/>
      <c r="V2169" s="83"/>
      <c r="W2169" s="82"/>
      <c r="X2169" s="83"/>
      <c r="Y2169" s="84"/>
      <c r="Z2169" s="86"/>
      <c r="AA2169" s="73">
        <f t="shared" si="372"/>
        <v>4.7387583333333332E-3</v>
      </c>
      <c r="AB2169" s="831">
        <f t="shared" si="368"/>
        <v>0</v>
      </c>
    </row>
    <row r="2170" spans="1:28" s="10" customFormat="1" ht="18" customHeight="1" thickBot="1" x14ac:dyDescent="0.25">
      <c r="A2170" s="226"/>
      <c r="B2170" s="90"/>
      <c r="C2170" s="227"/>
      <c r="D2170" s="355"/>
      <c r="E2170" s="438"/>
      <c r="F2170" s="94"/>
      <c r="G2170" s="95"/>
      <c r="H2170" s="96">
        <v>2049</v>
      </c>
      <c r="I2170" s="97" t="s">
        <v>2783</v>
      </c>
      <c r="J2170" s="95">
        <v>160</v>
      </c>
      <c r="K2170" s="99">
        <v>3.5</v>
      </c>
      <c r="L2170" s="99">
        <v>1.3</v>
      </c>
      <c r="M2170" s="99">
        <v>7.1</v>
      </c>
      <c r="N2170" s="98"/>
      <c r="O2170" s="99">
        <f t="shared" si="362"/>
        <v>3.9666666666666663</v>
      </c>
      <c r="P2170" s="100">
        <f t="shared" si="367"/>
        <v>1.6298041666666666E-2</v>
      </c>
      <c r="Q2170" s="356"/>
      <c r="R2170" s="101"/>
      <c r="S2170" s="98"/>
      <c r="T2170" s="99"/>
      <c r="U2170" s="99"/>
      <c r="V2170" s="99"/>
      <c r="W2170" s="98"/>
      <c r="X2170" s="99"/>
      <c r="Y2170" s="100"/>
      <c r="Z2170" s="102"/>
      <c r="AA2170" s="73">
        <f t="shared" si="372"/>
        <v>1.6298041666666666E-2</v>
      </c>
      <c r="AB2170" s="831">
        <f t="shared" si="368"/>
        <v>0</v>
      </c>
    </row>
    <row r="2171" spans="1:28" s="10" customFormat="1" ht="18" customHeight="1" thickBot="1" x14ac:dyDescent="0.25">
      <c r="A2171" s="256">
        <v>45012</v>
      </c>
      <c r="B2171" s="147">
        <v>0.41319444444444442</v>
      </c>
      <c r="C2171" s="148">
        <v>2</v>
      </c>
      <c r="D2171" s="149">
        <f t="shared" si="365"/>
        <v>4.5138888888888895E-2</v>
      </c>
      <c r="E2171" s="150"/>
      <c r="F2171" s="161" t="s">
        <v>2764</v>
      </c>
      <c r="G2171" s="155" t="s">
        <v>28</v>
      </c>
      <c r="H2171" s="153">
        <v>2050</v>
      </c>
      <c r="I2171" s="154" t="s">
        <v>29</v>
      </c>
      <c r="J2171" s="155">
        <v>40</v>
      </c>
      <c r="K2171" s="156">
        <v>0.2</v>
      </c>
      <c r="L2171" s="156">
        <v>2.6</v>
      </c>
      <c r="M2171" s="156">
        <v>0.93</v>
      </c>
      <c r="N2171" s="157" t="s">
        <v>319</v>
      </c>
      <c r="O2171" s="156">
        <f t="shared" si="362"/>
        <v>1.2433333333333334</v>
      </c>
      <c r="P2171" s="69">
        <f t="shared" si="367"/>
        <v>2.0434183333333335E-2</v>
      </c>
      <c r="Q2171" s="494"/>
      <c r="R2171" s="159"/>
      <c r="S2171" s="157"/>
      <c r="T2171" s="156"/>
      <c r="U2171" s="156"/>
      <c r="V2171" s="156"/>
      <c r="W2171" s="24"/>
      <c r="X2171" s="99">
        <f t="shared" si="371"/>
        <v>0</v>
      </c>
      <c r="Y2171" s="69"/>
      <c r="Z2171" s="251"/>
      <c r="AA2171" s="73">
        <f t="shared" si="372"/>
        <v>2.0434183333333335E-2</v>
      </c>
      <c r="AB2171" s="831">
        <f t="shared" si="368"/>
        <v>0</v>
      </c>
    </row>
    <row r="2172" spans="1:28" s="10" customFormat="1" ht="18" customHeight="1" thickBot="1" x14ac:dyDescent="0.25">
      <c r="A2172" s="89">
        <v>45012</v>
      </c>
      <c r="B2172" s="90">
        <v>0.4375</v>
      </c>
      <c r="C2172" s="91">
        <v>2</v>
      </c>
      <c r="D2172" s="355">
        <f t="shared" si="365"/>
        <v>0.13020833333333334</v>
      </c>
      <c r="E2172" s="201"/>
      <c r="F2172" s="161" t="s">
        <v>2764</v>
      </c>
      <c r="G2172" s="155" t="s">
        <v>28</v>
      </c>
      <c r="H2172" s="153">
        <v>2051</v>
      </c>
      <c r="I2172" s="154" t="s">
        <v>29</v>
      </c>
      <c r="J2172" s="155">
        <v>16</v>
      </c>
      <c r="K2172" s="156">
        <v>0.2</v>
      </c>
      <c r="L2172" s="156">
        <v>3</v>
      </c>
      <c r="M2172" s="156">
        <v>1.6</v>
      </c>
      <c r="N2172" s="157" t="s">
        <v>1088</v>
      </c>
      <c r="O2172" s="156">
        <f t="shared" si="362"/>
        <v>1.6000000000000003</v>
      </c>
      <c r="P2172" s="69">
        <f t="shared" si="367"/>
        <v>6.5740000000000007E-2</v>
      </c>
      <c r="Q2172" s="494"/>
      <c r="R2172" s="159"/>
      <c r="S2172" s="157"/>
      <c r="T2172" s="156"/>
      <c r="U2172" s="156"/>
      <c r="V2172" s="156"/>
      <c r="W2172" s="24"/>
      <c r="X2172" s="99">
        <f t="shared" si="371"/>
        <v>0</v>
      </c>
      <c r="Y2172" s="69"/>
      <c r="Z2172" s="251"/>
      <c r="AA2172" s="73">
        <f>P2172+Y2172</f>
        <v>6.5740000000000007E-2</v>
      </c>
      <c r="AB2172" s="831">
        <f t="shared" si="368"/>
        <v>0</v>
      </c>
    </row>
    <row r="2173" spans="1:28" s="10" customFormat="1" ht="18" customHeight="1" thickBot="1" x14ac:dyDescent="0.25">
      <c r="A2173" s="89">
        <v>45012</v>
      </c>
      <c r="B2173" s="90">
        <v>0.58333333333333337</v>
      </c>
      <c r="C2173" s="91">
        <v>7</v>
      </c>
      <c r="D2173" s="355">
        <f t="shared" si="365"/>
        <v>4.4444444444444446E-2</v>
      </c>
      <c r="E2173" s="201"/>
      <c r="F2173" s="161" t="s">
        <v>2764</v>
      </c>
      <c r="G2173" s="155" t="s">
        <v>28</v>
      </c>
      <c r="H2173" s="153">
        <v>2052</v>
      </c>
      <c r="I2173" s="154" t="s">
        <v>29</v>
      </c>
      <c r="J2173" s="155">
        <v>25</v>
      </c>
      <c r="K2173" s="156">
        <v>0.35</v>
      </c>
      <c r="L2173" s="156">
        <v>0.63</v>
      </c>
      <c r="M2173" s="156">
        <v>1.6</v>
      </c>
      <c r="N2173" s="157" t="s">
        <v>496</v>
      </c>
      <c r="O2173" s="156">
        <f t="shared" si="362"/>
        <v>0.86</v>
      </c>
      <c r="P2173" s="69">
        <f t="shared" si="367"/>
        <v>2.2614559999999999E-2</v>
      </c>
      <c r="Q2173" s="494"/>
      <c r="R2173" s="159"/>
      <c r="S2173" s="157"/>
      <c r="T2173" s="156"/>
      <c r="U2173" s="156"/>
      <c r="V2173" s="156"/>
      <c r="W2173" s="24"/>
      <c r="X2173" s="99"/>
      <c r="Y2173" s="69"/>
      <c r="Z2173" s="251"/>
      <c r="AA2173" s="73">
        <f>P2173+Y2173</f>
        <v>2.2614559999999999E-2</v>
      </c>
      <c r="AB2173" s="831">
        <f t="shared" si="368"/>
        <v>0</v>
      </c>
    </row>
    <row r="2174" spans="1:28" s="10" customFormat="1" ht="18" customHeight="1" thickBot="1" x14ac:dyDescent="0.25">
      <c r="A2174" s="257">
        <v>45014</v>
      </c>
      <c r="B2174" s="258">
        <v>0.36805555555555558</v>
      </c>
      <c r="C2174" s="259">
        <v>6</v>
      </c>
      <c r="D2174" s="699">
        <f t="shared" si="365"/>
        <v>5.000000000000001E-2</v>
      </c>
      <c r="E2174" s="700"/>
      <c r="F2174" s="129" t="s">
        <v>2764</v>
      </c>
      <c r="G2174" s="130" t="s">
        <v>28</v>
      </c>
      <c r="H2174" s="131">
        <v>2053</v>
      </c>
      <c r="I2174" s="132" t="s">
        <v>29</v>
      </c>
      <c r="J2174" s="130">
        <v>25</v>
      </c>
      <c r="K2174" s="133">
        <v>0.45</v>
      </c>
      <c r="L2174" s="133">
        <v>1</v>
      </c>
      <c r="M2174" s="133">
        <v>1.8</v>
      </c>
      <c r="N2174" s="134" t="s">
        <v>117</v>
      </c>
      <c r="O2174" s="133">
        <f t="shared" si="362"/>
        <v>1.0833333333333333</v>
      </c>
      <c r="P2174" s="126">
        <f t="shared" si="367"/>
        <v>2.848733333333333E-2</v>
      </c>
      <c r="Q2174" s="249"/>
      <c r="R2174" s="136"/>
      <c r="S2174" s="134"/>
      <c r="T2174" s="133"/>
      <c r="U2174" s="133"/>
      <c r="V2174" s="133"/>
      <c r="W2174" s="134"/>
      <c r="X2174" s="133"/>
      <c r="Y2174" s="126"/>
      <c r="Z2174" s="207"/>
      <c r="AA2174" s="73">
        <f t="shared" si="372"/>
        <v>2.848733333333333E-2</v>
      </c>
      <c r="AB2174" s="831">
        <f t="shared" si="368"/>
        <v>0</v>
      </c>
    </row>
    <row r="2175" spans="1:28" s="10" customFormat="1" ht="18" customHeight="1" thickBot="1" x14ac:dyDescent="0.25">
      <c r="A2175" s="701"/>
      <c r="B2175" s="702"/>
      <c r="C2175" s="703"/>
      <c r="D2175" s="260"/>
      <c r="E2175" s="704"/>
      <c r="F2175" s="94"/>
      <c r="G2175" s="95"/>
      <c r="H2175" s="96">
        <v>2053</v>
      </c>
      <c r="I2175" s="97" t="s">
        <v>2784</v>
      </c>
      <c r="J2175" s="95">
        <v>25</v>
      </c>
      <c r="K2175" s="99">
        <v>0.5</v>
      </c>
      <c r="L2175" s="99">
        <v>0.9</v>
      </c>
      <c r="M2175" s="99">
        <v>1.9</v>
      </c>
      <c r="N2175" s="98"/>
      <c r="O2175" s="99">
        <f t="shared" si="362"/>
        <v>1.0999999999999999</v>
      </c>
      <c r="P2175" s="100">
        <f t="shared" si="367"/>
        <v>2.8925599999999996E-2</v>
      </c>
      <c r="Q2175" s="356"/>
      <c r="R2175" s="101"/>
      <c r="S2175" s="98"/>
      <c r="T2175" s="99"/>
      <c r="U2175" s="99"/>
      <c r="V2175" s="99"/>
      <c r="W2175" s="98"/>
      <c r="X2175" s="99"/>
      <c r="Y2175" s="100"/>
      <c r="Z2175" s="102"/>
      <c r="AA2175" s="73">
        <f t="shared" si="372"/>
        <v>2.8925599999999996E-2</v>
      </c>
      <c r="AB2175" s="831">
        <f t="shared" si="368"/>
        <v>0</v>
      </c>
    </row>
    <row r="2176" spans="1:28" s="10" customFormat="1" ht="18" customHeight="1" thickBot="1" x14ac:dyDescent="0.25">
      <c r="A2176" s="89">
        <v>44915</v>
      </c>
      <c r="B2176" s="90">
        <v>0.60416666666666663</v>
      </c>
      <c r="C2176" s="91">
        <v>-7</v>
      </c>
      <c r="D2176" s="355">
        <f t="shared" si="365"/>
        <v>3.9930555555555552E-2</v>
      </c>
      <c r="E2176" s="201"/>
      <c r="F2176" s="161" t="s">
        <v>2764</v>
      </c>
      <c r="G2176" s="155" t="s">
        <v>28</v>
      </c>
      <c r="H2176" s="153">
        <v>2054</v>
      </c>
      <c r="I2176" s="154" t="s">
        <v>29</v>
      </c>
      <c r="J2176" s="155">
        <v>40</v>
      </c>
      <c r="K2176" s="156">
        <v>0</v>
      </c>
      <c r="L2176" s="156">
        <v>2.2999999999999998</v>
      </c>
      <c r="M2176" s="156">
        <v>0.6</v>
      </c>
      <c r="N2176" s="157" t="s">
        <v>304</v>
      </c>
      <c r="O2176" s="156">
        <f t="shared" si="362"/>
        <v>0.96666666666666667</v>
      </c>
      <c r="P2176" s="69">
        <f t="shared" si="367"/>
        <v>1.5887166666666667E-2</v>
      </c>
      <c r="Q2176" s="494"/>
      <c r="R2176" s="159"/>
      <c r="S2176" s="157"/>
      <c r="T2176" s="156"/>
      <c r="U2176" s="156"/>
      <c r="V2176" s="156"/>
      <c r="W2176" s="24"/>
      <c r="X2176" s="99"/>
      <c r="Y2176" s="69"/>
      <c r="Z2176" s="251"/>
      <c r="AA2176" s="73">
        <f t="shared" si="372"/>
        <v>1.5887166666666667E-2</v>
      </c>
      <c r="AB2176" s="831">
        <f t="shared" si="368"/>
        <v>0</v>
      </c>
    </row>
    <row r="2177" spans="1:28" s="10" customFormat="1" ht="18" customHeight="1" thickBot="1" x14ac:dyDescent="0.25">
      <c r="A2177" s="256">
        <v>44915</v>
      </c>
      <c r="B2177" s="147">
        <v>0.40277777777777773</v>
      </c>
      <c r="C2177" s="148">
        <v>-10</v>
      </c>
      <c r="D2177" s="355">
        <f t="shared" si="365"/>
        <v>8.5069444444444461E-2</v>
      </c>
      <c r="E2177" s="201"/>
      <c r="F2177" s="161" t="s">
        <v>2764</v>
      </c>
      <c r="G2177" s="155" t="s">
        <v>28</v>
      </c>
      <c r="H2177" s="153">
        <v>2056</v>
      </c>
      <c r="I2177" s="154" t="s">
        <v>29</v>
      </c>
      <c r="J2177" s="155">
        <v>40</v>
      </c>
      <c r="K2177" s="156">
        <v>4.9000000000000004</v>
      </c>
      <c r="L2177" s="156">
        <v>2.6</v>
      </c>
      <c r="M2177" s="156">
        <v>1.8</v>
      </c>
      <c r="N2177" s="157" t="s">
        <v>391</v>
      </c>
      <c r="O2177" s="156">
        <f t="shared" si="362"/>
        <v>3.1</v>
      </c>
      <c r="P2177" s="69">
        <f t="shared" si="367"/>
        <v>5.0948499999999994E-2</v>
      </c>
      <c r="Q2177" s="494"/>
      <c r="R2177" s="159"/>
      <c r="S2177" s="157"/>
      <c r="T2177" s="156"/>
      <c r="U2177" s="156"/>
      <c r="V2177" s="156"/>
      <c r="W2177" s="24"/>
      <c r="X2177" s="99">
        <f t="shared" si="371"/>
        <v>0</v>
      </c>
      <c r="Y2177" s="69"/>
      <c r="Z2177" s="251"/>
      <c r="AA2177" s="73">
        <f t="shared" si="372"/>
        <v>5.0948499999999994E-2</v>
      </c>
      <c r="AB2177" s="831">
        <f t="shared" si="368"/>
        <v>0</v>
      </c>
    </row>
    <row r="2178" spans="1:28" s="180" customFormat="1" ht="18" customHeight="1" thickBot="1" x14ac:dyDescent="0.25">
      <c r="A2178" s="89">
        <v>44915</v>
      </c>
      <c r="B2178" s="90">
        <v>0.63194444444444442</v>
      </c>
      <c r="C2178" s="91">
        <v>-7</v>
      </c>
      <c r="D2178" s="355">
        <f t="shared" si="365"/>
        <v>6.0763888888888888E-2</v>
      </c>
      <c r="E2178" s="201"/>
      <c r="F2178" s="161" t="s">
        <v>2764</v>
      </c>
      <c r="G2178" s="155" t="s">
        <v>28</v>
      </c>
      <c r="H2178" s="153">
        <v>2058</v>
      </c>
      <c r="I2178" s="154" t="s">
        <v>0</v>
      </c>
      <c r="J2178" s="155">
        <v>40</v>
      </c>
      <c r="K2178" s="156">
        <v>1.2</v>
      </c>
      <c r="L2178" s="156">
        <v>3.3</v>
      </c>
      <c r="M2178" s="156">
        <v>3.5</v>
      </c>
      <c r="N2178" s="157" t="s">
        <v>574</v>
      </c>
      <c r="O2178" s="156">
        <f t="shared" si="362"/>
        <v>2.6666666666666665</v>
      </c>
      <c r="P2178" s="69">
        <f t="shared" si="367"/>
        <v>4.3826666666666667E-2</v>
      </c>
      <c r="Q2178" s="494"/>
      <c r="R2178" s="159"/>
      <c r="S2178" s="157"/>
      <c r="T2178" s="156"/>
      <c r="U2178" s="156"/>
      <c r="V2178" s="156"/>
      <c r="W2178" s="24"/>
      <c r="X2178" s="99"/>
      <c r="Y2178" s="69"/>
      <c r="Z2178" s="251"/>
      <c r="AA2178" s="73">
        <f t="shared" si="372"/>
        <v>4.3826666666666667E-2</v>
      </c>
      <c r="AB2178" s="831">
        <f t="shared" si="368"/>
        <v>0</v>
      </c>
    </row>
    <row r="2179" spans="1:28" s="180" customFormat="1" ht="18" customHeight="1" thickBot="1" x14ac:dyDescent="0.25">
      <c r="A2179" s="89">
        <v>44915</v>
      </c>
      <c r="B2179" s="90">
        <v>0.57847222222222217</v>
      </c>
      <c r="C2179" s="91">
        <v>-7</v>
      </c>
      <c r="D2179" s="355">
        <f t="shared" si="365"/>
        <v>0.13715277777777779</v>
      </c>
      <c r="E2179" s="201"/>
      <c r="F2179" s="161" t="s">
        <v>2764</v>
      </c>
      <c r="G2179" s="155" t="s">
        <v>28</v>
      </c>
      <c r="H2179" s="153">
        <v>2059</v>
      </c>
      <c r="I2179" s="154" t="s">
        <v>29</v>
      </c>
      <c r="J2179" s="155">
        <v>40</v>
      </c>
      <c r="K2179" s="156">
        <v>7.9</v>
      </c>
      <c r="L2179" s="156">
        <v>1.3</v>
      </c>
      <c r="M2179" s="156">
        <v>0.7</v>
      </c>
      <c r="N2179" s="157" t="s">
        <v>227</v>
      </c>
      <c r="O2179" s="156">
        <f>(K2179+L2179+M2179)/3</f>
        <v>3.3000000000000003</v>
      </c>
      <c r="P2179" s="69">
        <f t="shared" si="367"/>
        <v>5.4235500000000006E-2</v>
      </c>
      <c r="Q2179" s="494"/>
      <c r="R2179" s="159"/>
      <c r="S2179" s="157"/>
      <c r="T2179" s="156"/>
      <c r="U2179" s="156"/>
      <c r="V2179" s="156"/>
      <c r="W2179" s="24"/>
      <c r="X2179" s="99"/>
      <c r="Y2179" s="69"/>
      <c r="Z2179" s="251"/>
      <c r="AA2179" s="73">
        <f t="shared" si="372"/>
        <v>5.4235500000000006E-2</v>
      </c>
      <c r="AB2179" s="831">
        <f t="shared" si="368"/>
        <v>0</v>
      </c>
    </row>
    <row r="2180" spans="1:28" s="180" customFormat="1" ht="18" customHeight="1" thickBot="1" x14ac:dyDescent="0.25">
      <c r="A2180" s="58"/>
      <c r="B2180" s="445"/>
      <c r="C2180" s="60"/>
      <c r="D2180" s="236"/>
      <c r="E2180" s="428"/>
      <c r="F2180" s="161"/>
      <c r="G2180" s="155"/>
      <c r="H2180" s="153">
        <v>2059</v>
      </c>
      <c r="I2180" s="154" t="s">
        <v>2766</v>
      </c>
      <c r="J2180" s="155">
        <v>40</v>
      </c>
      <c r="K2180" s="156">
        <v>0</v>
      </c>
      <c r="L2180" s="156">
        <v>0.5</v>
      </c>
      <c r="M2180" s="156">
        <v>0</v>
      </c>
      <c r="N2180" s="157"/>
      <c r="O2180" s="156">
        <f t="shared" ref="O2180:O2181" si="373">(K2180+L2180+M2180)/3</f>
        <v>0.16666666666666666</v>
      </c>
      <c r="P2180" s="69">
        <f t="shared" si="367"/>
        <v>2.7391666666666667E-3</v>
      </c>
      <c r="Q2180" s="494"/>
      <c r="R2180" s="159"/>
      <c r="S2180" s="157"/>
      <c r="T2180" s="156"/>
      <c r="U2180" s="156"/>
      <c r="V2180" s="156"/>
      <c r="W2180" s="24"/>
      <c r="X2180" s="99"/>
      <c r="Y2180" s="69"/>
      <c r="Z2180" s="251"/>
      <c r="AA2180" s="73">
        <f t="shared" si="372"/>
        <v>2.7391666666666667E-3</v>
      </c>
      <c r="AB2180" s="831">
        <f t="shared" si="368"/>
        <v>0</v>
      </c>
    </row>
    <row r="2181" spans="1:28" s="180" customFormat="1" ht="18" customHeight="1" thickBot="1" x14ac:dyDescent="0.25">
      <c r="A2181" s="89"/>
      <c r="B2181" s="451"/>
      <c r="C2181" s="91"/>
      <c r="D2181" s="355"/>
      <c r="E2181" s="438"/>
      <c r="F2181" s="161"/>
      <c r="G2181" s="155"/>
      <c r="H2181" s="153">
        <v>2059</v>
      </c>
      <c r="I2181" s="154" t="s">
        <v>2767</v>
      </c>
      <c r="J2181" s="155">
        <v>40</v>
      </c>
      <c r="K2181" s="156">
        <v>8.1999999999999993</v>
      </c>
      <c r="L2181" s="156">
        <v>0.67</v>
      </c>
      <c r="M2181" s="156">
        <v>1.1000000000000001</v>
      </c>
      <c r="N2181" s="157"/>
      <c r="O2181" s="156">
        <f t="shared" si="373"/>
        <v>3.3233333333333328</v>
      </c>
      <c r="P2181" s="69">
        <f t="shared" si="367"/>
        <v>5.4618983333333329E-2</v>
      </c>
      <c r="Q2181" s="494"/>
      <c r="R2181" s="159"/>
      <c r="S2181" s="157"/>
      <c r="T2181" s="156"/>
      <c r="U2181" s="156"/>
      <c r="V2181" s="156"/>
      <c r="W2181" s="24"/>
      <c r="X2181" s="99"/>
      <c r="Y2181" s="69"/>
      <c r="Z2181" s="251"/>
      <c r="AA2181" s="73">
        <f t="shared" si="372"/>
        <v>5.4618983333333329E-2</v>
      </c>
      <c r="AB2181" s="831">
        <f t="shared" si="368"/>
        <v>0</v>
      </c>
    </row>
    <row r="2182" spans="1:28" s="10" customFormat="1" ht="18" customHeight="1" thickBot="1" x14ac:dyDescent="0.25">
      <c r="A2182" s="256">
        <v>44915</v>
      </c>
      <c r="B2182" s="147">
        <v>0.41944444444444445</v>
      </c>
      <c r="C2182" s="148">
        <v>-9</v>
      </c>
      <c r="D2182" s="355">
        <f t="shared" si="365"/>
        <v>3.4722222222222224E-2</v>
      </c>
      <c r="E2182" s="201"/>
      <c r="F2182" s="161" t="s">
        <v>2764</v>
      </c>
      <c r="G2182" s="155" t="s">
        <v>28</v>
      </c>
      <c r="H2182" s="153">
        <v>2060</v>
      </c>
      <c r="I2182" s="154" t="s">
        <v>29</v>
      </c>
      <c r="J2182" s="155">
        <v>40</v>
      </c>
      <c r="K2182" s="156">
        <v>2</v>
      </c>
      <c r="L2182" s="156">
        <v>1.9</v>
      </c>
      <c r="M2182" s="156">
        <v>0.4</v>
      </c>
      <c r="N2182" s="157" t="s">
        <v>2785</v>
      </c>
      <c r="O2182" s="156">
        <f t="shared" si="362"/>
        <v>1.4333333333333333</v>
      </c>
      <c r="P2182" s="69">
        <f t="shared" si="367"/>
        <v>2.3556833333333332E-2</v>
      </c>
      <c r="Q2182" s="494"/>
      <c r="R2182" s="159"/>
      <c r="S2182" s="157"/>
      <c r="T2182" s="156"/>
      <c r="U2182" s="156"/>
      <c r="V2182" s="156"/>
      <c r="W2182" s="24"/>
      <c r="X2182" s="99">
        <f t="shared" si="371"/>
        <v>0</v>
      </c>
      <c r="Y2182" s="69"/>
      <c r="Z2182" s="251"/>
      <c r="AA2182" s="73">
        <f t="shared" si="372"/>
        <v>2.3556833333333332E-2</v>
      </c>
      <c r="AB2182" s="831">
        <f t="shared" si="368"/>
        <v>0</v>
      </c>
    </row>
    <row r="2183" spans="1:28" s="10" customFormat="1" ht="18" customHeight="1" thickBot="1" x14ac:dyDescent="0.25">
      <c r="A2183" s="705">
        <v>45013</v>
      </c>
      <c r="B2183" s="702">
        <v>0.41666666666666669</v>
      </c>
      <c r="C2183" s="706">
        <v>6</v>
      </c>
      <c r="D2183" s="699">
        <f t="shared" si="365"/>
        <v>0.13668430335097001</v>
      </c>
      <c r="E2183" s="700"/>
      <c r="F2183" s="161" t="s">
        <v>2764</v>
      </c>
      <c r="G2183" s="155" t="s">
        <v>28</v>
      </c>
      <c r="H2183" s="153">
        <v>2061</v>
      </c>
      <c r="I2183" s="154" t="s">
        <v>29</v>
      </c>
      <c r="J2183" s="155">
        <v>63</v>
      </c>
      <c r="K2183" s="156">
        <v>12.4</v>
      </c>
      <c r="L2183" s="156">
        <v>5.8</v>
      </c>
      <c r="M2183" s="156">
        <v>2.6</v>
      </c>
      <c r="N2183" s="157" t="s">
        <v>137</v>
      </c>
      <c r="O2183" s="156">
        <f t="shared" si="362"/>
        <v>6.9333333333333336</v>
      </c>
      <c r="P2183" s="69">
        <f t="shared" si="367"/>
        <v>7.2348783068783062E-2</v>
      </c>
      <c r="Q2183" s="494"/>
      <c r="R2183" s="159"/>
      <c r="S2183" s="157"/>
      <c r="T2183" s="156"/>
      <c r="U2183" s="156"/>
      <c r="V2183" s="156"/>
      <c r="W2183" s="24"/>
      <c r="X2183" s="99">
        <f t="shared" si="371"/>
        <v>0</v>
      </c>
      <c r="Y2183" s="69"/>
      <c r="Z2183" s="251"/>
      <c r="AA2183" s="73">
        <f t="shared" si="372"/>
        <v>7.2348783068783062E-2</v>
      </c>
      <c r="AB2183" s="831">
        <f t="shared" si="368"/>
        <v>0</v>
      </c>
    </row>
    <row r="2184" spans="1:28" s="10" customFormat="1" ht="18" customHeight="1" thickBot="1" x14ac:dyDescent="0.25">
      <c r="A2184" s="705">
        <v>45013</v>
      </c>
      <c r="B2184" s="702">
        <v>0.42708333333333331</v>
      </c>
      <c r="C2184" s="706">
        <v>6</v>
      </c>
      <c r="D2184" s="699">
        <f t="shared" si="365"/>
        <v>6.9444444444444448E-2</v>
      </c>
      <c r="E2184" s="700"/>
      <c r="F2184" s="161" t="s">
        <v>2764</v>
      </c>
      <c r="G2184" s="155" t="s">
        <v>28</v>
      </c>
      <c r="H2184" s="153">
        <v>2062</v>
      </c>
      <c r="I2184" s="154" t="s">
        <v>29</v>
      </c>
      <c r="J2184" s="155">
        <v>63</v>
      </c>
      <c r="K2184" s="156">
        <v>1.9</v>
      </c>
      <c r="L2184" s="156">
        <v>6.3</v>
      </c>
      <c r="M2184" s="156">
        <v>3.5</v>
      </c>
      <c r="N2184" s="157" t="s">
        <v>2786</v>
      </c>
      <c r="O2184" s="156">
        <f t="shared" si="362"/>
        <v>3.9</v>
      </c>
      <c r="P2184" s="69">
        <f t="shared" si="367"/>
        <v>4.0696190476190476E-2</v>
      </c>
      <c r="Q2184" s="494"/>
      <c r="R2184" s="159"/>
      <c r="S2184" s="157"/>
      <c r="T2184" s="156"/>
      <c r="U2184" s="156"/>
      <c r="V2184" s="156"/>
      <c r="W2184" s="24"/>
      <c r="X2184" s="99">
        <f t="shared" si="371"/>
        <v>0</v>
      </c>
      <c r="Y2184" s="69"/>
      <c r="Z2184" s="251"/>
      <c r="AA2184" s="73">
        <f t="shared" si="372"/>
        <v>4.0696190476190476E-2</v>
      </c>
      <c r="AB2184" s="831">
        <f t="shared" si="368"/>
        <v>0</v>
      </c>
    </row>
    <row r="2185" spans="1:28" s="10" customFormat="1" ht="18" customHeight="1" thickBot="1" x14ac:dyDescent="0.25">
      <c r="A2185" s="705">
        <v>45013</v>
      </c>
      <c r="B2185" s="702">
        <v>0.4375</v>
      </c>
      <c r="C2185" s="706">
        <v>6</v>
      </c>
      <c r="D2185" s="699">
        <f t="shared" si="365"/>
        <v>1.2152777777777776E-2</v>
      </c>
      <c r="E2185" s="700"/>
      <c r="F2185" s="161" t="s">
        <v>2764</v>
      </c>
      <c r="G2185" s="155" t="s">
        <v>28</v>
      </c>
      <c r="H2185" s="153">
        <v>2063</v>
      </c>
      <c r="I2185" s="154" t="s">
        <v>29</v>
      </c>
      <c r="J2185" s="155">
        <v>40</v>
      </c>
      <c r="K2185" s="156">
        <v>0.6</v>
      </c>
      <c r="L2185" s="156">
        <v>0.7</v>
      </c>
      <c r="M2185" s="156">
        <v>0.7</v>
      </c>
      <c r="N2185" s="157" t="s">
        <v>137</v>
      </c>
      <c r="O2185" s="156">
        <f t="shared" si="362"/>
        <v>0.66666666666666663</v>
      </c>
      <c r="P2185" s="69">
        <f t="shared" si="367"/>
        <v>1.0956666666666667E-2</v>
      </c>
      <c r="Q2185" s="494"/>
      <c r="R2185" s="159"/>
      <c r="S2185" s="157"/>
      <c r="T2185" s="156"/>
      <c r="U2185" s="156"/>
      <c r="V2185" s="156"/>
      <c r="W2185" s="24"/>
      <c r="X2185" s="99">
        <f t="shared" si="371"/>
        <v>0</v>
      </c>
      <c r="Y2185" s="69"/>
      <c r="Z2185" s="251"/>
      <c r="AA2185" s="73">
        <f t="shared" si="372"/>
        <v>1.0956666666666667E-2</v>
      </c>
      <c r="AB2185" s="831">
        <f t="shared" si="368"/>
        <v>0</v>
      </c>
    </row>
    <row r="2186" spans="1:28" s="10" customFormat="1" ht="18" customHeight="1" thickBot="1" x14ac:dyDescent="0.25">
      <c r="A2186" s="705">
        <v>45013</v>
      </c>
      <c r="B2186" s="702">
        <v>0.40625</v>
      </c>
      <c r="C2186" s="706">
        <v>6</v>
      </c>
      <c r="D2186" s="699">
        <f t="shared" si="365"/>
        <v>6.5104166666666671E-2</v>
      </c>
      <c r="E2186" s="700"/>
      <c r="F2186" s="161" t="s">
        <v>2764</v>
      </c>
      <c r="G2186" s="155" t="s">
        <v>28</v>
      </c>
      <c r="H2186" s="153">
        <v>2066</v>
      </c>
      <c r="I2186" s="154" t="s">
        <v>29</v>
      </c>
      <c r="J2186" s="155">
        <v>16</v>
      </c>
      <c r="K2186" s="156">
        <v>1.5</v>
      </c>
      <c r="L2186" s="156">
        <v>0.15</v>
      </c>
      <c r="M2186" s="156">
        <v>1.4</v>
      </c>
      <c r="N2186" s="707" t="s">
        <v>2199</v>
      </c>
      <c r="O2186" s="156">
        <f t="shared" si="362"/>
        <v>1.0166666666666666</v>
      </c>
      <c r="P2186" s="69">
        <f t="shared" si="367"/>
        <v>4.1772291666666662E-2</v>
      </c>
      <c r="Q2186" s="494"/>
      <c r="R2186" s="159"/>
      <c r="S2186" s="157"/>
      <c r="T2186" s="156"/>
      <c r="U2186" s="156"/>
      <c r="V2186" s="156"/>
      <c r="W2186" s="24"/>
      <c r="X2186" s="99">
        <f t="shared" si="371"/>
        <v>0</v>
      </c>
      <c r="Y2186" s="69"/>
      <c r="Z2186" s="251"/>
      <c r="AA2186" s="73">
        <f t="shared" si="372"/>
        <v>4.1772291666666662E-2</v>
      </c>
      <c r="AB2186" s="831">
        <f t="shared" si="368"/>
        <v>0</v>
      </c>
    </row>
    <row r="2187" spans="1:28" s="10" customFormat="1" ht="18" customHeight="1" thickBot="1" x14ac:dyDescent="0.25">
      <c r="A2187" s="89">
        <v>44900</v>
      </c>
      <c r="B2187" s="90">
        <v>0.4548611111111111</v>
      </c>
      <c r="C2187" s="91">
        <v>-10</v>
      </c>
      <c r="D2187" s="355">
        <f t="shared" si="365"/>
        <v>0.15190972222222224</v>
      </c>
      <c r="E2187" s="201"/>
      <c r="F2187" s="129" t="s">
        <v>2764</v>
      </c>
      <c r="G2187" s="130" t="s">
        <v>28</v>
      </c>
      <c r="H2187" s="131">
        <v>2067</v>
      </c>
      <c r="I2187" s="132" t="s">
        <v>29</v>
      </c>
      <c r="J2187" s="130">
        <v>160</v>
      </c>
      <c r="K2187" s="133">
        <v>17</v>
      </c>
      <c r="L2187" s="133">
        <v>35</v>
      </c>
      <c r="M2187" s="133">
        <v>34</v>
      </c>
      <c r="N2187" s="134" t="s">
        <v>967</v>
      </c>
      <c r="O2187" s="133">
        <f t="shared" si="362"/>
        <v>28.666666666666668</v>
      </c>
      <c r="P2187" s="126">
        <f t="shared" si="367"/>
        <v>0.11778416666666666</v>
      </c>
      <c r="Q2187" s="249"/>
      <c r="R2187" s="136"/>
      <c r="S2187" s="134"/>
      <c r="T2187" s="133"/>
      <c r="U2187" s="133"/>
      <c r="V2187" s="133"/>
      <c r="W2187" s="134"/>
      <c r="X2187" s="133"/>
      <c r="Y2187" s="126"/>
      <c r="Z2187" s="207"/>
      <c r="AA2187" s="73">
        <f t="shared" si="372"/>
        <v>0.11778416666666666</v>
      </c>
      <c r="AB2187" s="831">
        <f t="shared" ref="AB2187:AB2250" si="374">S2187 - (AA2187*S2187)</f>
        <v>0</v>
      </c>
    </row>
    <row r="2188" spans="1:28" s="10" customFormat="1" ht="18" customHeight="1" x14ac:dyDescent="0.2">
      <c r="A2188" s="58"/>
      <c r="B2188" s="445"/>
      <c r="C2188" s="60"/>
      <c r="D2188" s="236"/>
      <c r="E2188" s="428"/>
      <c r="F2188" s="78"/>
      <c r="G2188" s="79"/>
      <c r="H2188" s="80">
        <v>2067</v>
      </c>
      <c r="I2188" s="87" t="s">
        <v>2766</v>
      </c>
      <c r="J2188" s="79">
        <v>160</v>
      </c>
      <c r="K2188" s="83">
        <v>3</v>
      </c>
      <c r="L2188" s="83">
        <v>1</v>
      </c>
      <c r="M2188" s="83">
        <v>1</v>
      </c>
      <c r="N2188" s="82"/>
      <c r="O2188" s="83">
        <f t="shared" si="362"/>
        <v>1.6666666666666667</v>
      </c>
      <c r="P2188" s="84">
        <f t="shared" si="367"/>
        <v>6.8479166666666671E-3</v>
      </c>
      <c r="Q2188" s="337"/>
      <c r="R2188" s="85"/>
      <c r="S2188" s="82"/>
      <c r="T2188" s="83"/>
      <c r="U2188" s="83"/>
      <c r="V2188" s="83"/>
      <c r="W2188" s="82"/>
      <c r="X2188" s="83"/>
      <c r="Y2188" s="84"/>
      <c r="Z2188" s="86"/>
      <c r="AA2188" s="73">
        <f t="shared" si="372"/>
        <v>6.8479166666666671E-3</v>
      </c>
      <c r="AB2188" s="831">
        <f t="shared" si="374"/>
        <v>0</v>
      </c>
    </row>
    <row r="2189" spans="1:28" s="10" customFormat="1" ht="18" customHeight="1" x14ac:dyDescent="0.2">
      <c r="A2189" s="74"/>
      <c r="B2189" s="449"/>
      <c r="C2189" s="76"/>
      <c r="D2189" s="182"/>
      <c r="E2189" s="183"/>
      <c r="F2189" s="78"/>
      <c r="G2189" s="79"/>
      <c r="H2189" s="80">
        <v>2067</v>
      </c>
      <c r="I2189" s="87" t="s">
        <v>2767</v>
      </c>
      <c r="J2189" s="79">
        <v>160</v>
      </c>
      <c r="K2189" s="83">
        <v>3</v>
      </c>
      <c r="L2189" s="83">
        <v>1</v>
      </c>
      <c r="M2189" s="83">
        <v>1</v>
      </c>
      <c r="N2189" s="82"/>
      <c r="O2189" s="83">
        <f t="shared" si="362"/>
        <v>1.6666666666666667</v>
      </c>
      <c r="P2189" s="84">
        <f t="shared" si="367"/>
        <v>6.8479166666666671E-3</v>
      </c>
      <c r="Q2189" s="337"/>
      <c r="R2189" s="85"/>
      <c r="S2189" s="82"/>
      <c r="T2189" s="83"/>
      <c r="U2189" s="83"/>
      <c r="V2189" s="83"/>
      <c r="W2189" s="82"/>
      <c r="X2189" s="83"/>
      <c r="Y2189" s="84"/>
      <c r="Z2189" s="86"/>
      <c r="AA2189" s="73">
        <f t="shared" si="372"/>
        <v>6.8479166666666671E-3</v>
      </c>
      <c r="AB2189" s="831">
        <f t="shared" si="374"/>
        <v>0</v>
      </c>
    </row>
    <row r="2190" spans="1:28" s="10" customFormat="1" ht="18" customHeight="1" x14ac:dyDescent="0.2">
      <c r="A2190" s="74"/>
      <c r="B2190" s="449"/>
      <c r="C2190" s="76"/>
      <c r="D2190" s="182"/>
      <c r="E2190" s="183"/>
      <c r="F2190" s="78"/>
      <c r="G2190" s="79"/>
      <c r="H2190" s="80">
        <v>2067</v>
      </c>
      <c r="I2190" s="87" t="s">
        <v>1624</v>
      </c>
      <c r="J2190" s="79">
        <v>160</v>
      </c>
      <c r="K2190" s="83">
        <v>2</v>
      </c>
      <c r="L2190" s="83">
        <v>1</v>
      </c>
      <c r="M2190" s="83">
        <v>2</v>
      </c>
      <c r="N2190" s="82"/>
      <c r="O2190" s="83">
        <f t="shared" si="362"/>
        <v>1.6666666666666667</v>
      </c>
      <c r="P2190" s="84">
        <f t="shared" si="367"/>
        <v>6.8479166666666671E-3</v>
      </c>
      <c r="Q2190" s="337"/>
      <c r="R2190" s="85"/>
      <c r="S2190" s="82"/>
      <c r="T2190" s="83"/>
      <c r="U2190" s="83"/>
      <c r="V2190" s="83"/>
      <c r="W2190" s="82"/>
      <c r="X2190" s="83"/>
      <c r="Y2190" s="84"/>
      <c r="Z2190" s="86"/>
      <c r="AA2190" s="73">
        <f t="shared" si="372"/>
        <v>6.8479166666666671E-3</v>
      </c>
      <c r="AB2190" s="831">
        <f t="shared" si="374"/>
        <v>0</v>
      </c>
    </row>
    <row r="2191" spans="1:28" s="10" customFormat="1" ht="18" customHeight="1" x14ac:dyDescent="0.2">
      <c r="A2191" s="74"/>
      <c r="B2191" s="449"/>
      <c r="C2191" s="76"/>
      <c r="D2191" s="182"/>
      <c r="E2191" s="183"/>
      <c r="F2191" s="78"/>
      <c r="G2191" s="79"/>
      <c r="H2191" s="80">
        <v>2067</v>
      </c>
      <c r="I2191" s="87" t="s">
        <v>2776</v>
      </c>
      <c r="J2191" s="79">
        <v>160</v>
      </c>
      <c r="K2191" s="83">
        <v>0.3</v>
      </c>
      <c r="L2191" s="83">
        <v>0.1</v>
      </c>
      <c r="M2191" s="83">
        <v>0.5</v>
      </c>
      <c r="N2191" s="82"/>
      <c r="O2191" s="83">
        <f t="shared" si="362"/>
        <v>0.3</v>
      </c>
      <c r="P2191" s="84">
        <f t="shared" si="367"/>
        <v>1.2326249999999998E-3</v>
      </c>
      <c r="Q2191" s="337"/>
      <c r="R2191" s="85"/>
      <c r="S2191" s="82"/>
      <c r="T2191" s="83"/>
      <c r="U2191" s="83"/>
      <c r="V2191" s="83"/>
      <c r="W2191" s="82"/>
      <c r="X2191" s="83"/>
      <c r="Y2191" s="84"/>
      <c r="Z2191" s="86"/>
      <c r="AA2191" s="73">
        <f t="shared" si="372"/>
        <v>1.2326249999999998E-3</v>
      </c>
      <c r="AB2191" s="831">
        <f t="shared" si="374"/>
        <v>0</v>
      </c>
    </row>
    <row r="2192" spans="1:28" s="10" customFormat="1" ht="18" customHeight="1" thickBot="1" x14ac:dyDescent="0.25">
      <c r="A2192" s="89"/>
      <c r="B2192" s="451"/>
      <c r="C2192" s="91"/>
      <c r="D2192" s="355"/>
      <c r="E2192" s="438"/>
      <c r="F2192" s="94"/>
      <c r="G2192" s="95"/>
      <c r="H2192" s="96">
        <v>2067</v>
      </c>
      <c r="I2192" s="97" t="s">
        <v>2787</v>
      </c>
      <c r="J2192" s="95">
        <v>160</v>
      </c>
      <c r="K2192" s="99">
        <v>29</v>
      </c>
      <c r="L2192" s="99">
        <v>34</v>
      </c>
      <c r="M2192" s="99">
        <v>14</v>
      </c>
      <c r="N2192" s="98"/>
      <c r="O2192" s="99">
        <f t="shared" si="362"/>
        <v>25.666666666666668</v>
      </c>
      <c r="P2192" s="100">
        <f t="shared" si="367"/>
        <v>0.10545791666666667</v>
      </c>
      <c r="Q2192" s="356"/>
      <c r="R2192" s="101"/>
      <c r="S2192" s="98"/>
      <c r="T2192" s="99"/>
      <c r="U2192" s="99"/>
      <c r="V2192" s="99"/>
      <c r="W2192" s="98"/>
      <c r="X2192" s="99"/>
      <c r="Y2192" s="100"/>
      <c r="Z2192" s="102"/>
      <c r="AA2192" s="73">
        <f t="shared" si="372"/>
        <v>0.10545791666666667</v>
      </c>
      <c r="AB2192" s="831">
        <f t="shared" si="374"/>
        <v>0</v>
      </c>
    </row>
    <row r="2193" spans="1:28" s="10" customFormat="1" ht="18" customHeight="1" thickBot="1" x14ac:dyDescent="0.25">
      <c r="A2193" s="89">
        <v>44900</v>
      </c>
      <c r="B2193" s="90">
        <v>0.375</v>
      </c>
      <c r="C2193" s="91">
        <v>-12</v>
      </c>
      <c r="D2193" s="355">
        <f t="shared" si="365"/>
        <v>0.22569444444444445</v>
      </c>
      <c r="E2193" s="201"/>
      <c r="F2193" s="129" t="s">
        <v>2764</v>
      </c>
      <c r="G2193" s="130" t="s">
        <v>28</v>
      </c>
      <c r="H2193" s="131">
        <v>2069</v>
      </c>
      <c r="I2193" s="132" t="s">
        <v>29</v>
      </c>
      <c r="J2193" s="130">
        <v>40</v>
      </c>
      <c r="K2193" s="133">
        <v>13</v>
      </c>
      <c r="L2193" s="133">
        <v>4.2</v>
      </c>
      <c r="M2193" s="133">
        <v>8</v>
      </c>
      <c r="N2193" s="134" t="s">
        <v>2788</v>
      </c>
      <c r="O2193" s="133">
        <f t="shared" si="362"/>
        <v>8.4</v>
      </c>
      <c r="P2193" s="126">
        <f t="shared" si="367"/>
        <v>0.13805400000000001</v>
      </c>
      <c r="Q2193" s="249"/>
      <c r="R2193" s="136"/>
      <c r="S2193" s="134"/>
      <c r="T2193" s="133"/>
      <c r="U2193" s="133"/>
      <c r="V2193" s="133"/>
      <c r="W2193" s="134"/>
      <c r="X2193" s="133"/>
      <c r="Y2193" s="126"/>
      <c r="Z2193" s="207"/>
      <c r="AA2193" s="73">
        <f t="shared" si="372"/>
        <v>0.13805400000000001</v>
      </c>
      <c r="AB2193" s="831">
        <f t="shared" si="374"/>
        <v>0</v>
      </c>
    </row>
    <row r="2194" spans="1:28" s="10" customFormat="1" ht="18" customHeight="1" x14ac:dyDescent="0.2">
      <c r="A2194" s="58"/>
      <c r="B2194" s="445"/>
      <c r="C2194" s="60"/>
      <c r="D2194" s="236"/>
      <c r="E2194" s="428"/>
      <c r="F2194" s="78"/>
      <c r="G2194" s="79"/>
      <c r="H2194" s="80">
        <v>2069</v>
      </c>
      <c r="I2194" s="87" t="s">
        <v>2766</v>
      </c>
      <c r="J2194" s="79">
        <v>40</v>
      </c>
      <c r="K2194" s="83">
        <v>0.4</v>
      </c>
      <c r="L2194" s="83">
        <v>0.23</v>
      </c>
      <c r="M2194" s="83">
        <v>5.2</v>
      </c>
      <c r="N2194" s="82"/>
      <c r="O2194" s="83">
        <f t="shared" si="362"/>
        <v>1.9433333333333334</v>
      </c>
      <c r="P2194" s="84">
        <f t="shared" si="367"/>
        <v>3.1938683333333336E-2</v>
      </c>
      <c r="Q2194" s="337"/>
      <c r="R2194" s="85"/>
      <c r="S2194" s="82"/>
      <c r="T2194" s="83"/>
      <c r="U2194" s="83"/>
      <c r="V2194" s="83"/>
      <c r="W2194" s="82"/>
      <c r="X2194" s="83"/>
      <c r="Y2194" s="84"/>
      <c r="Z2194" s="86"/>
      <c r="AA2194" s="73">
        <f t="shared" si="372"/>
        <v>3.1938683333333336E-2</v>
      </c>
      <c r="AB2194" s="831">
        <f t="shared" si="374"/>
        <v>0</v>
      </c>
    </row>
    <row r="2195" spans="1:28" s="10" customFormat="1" ht="18" customHeight="1" thickBot="1" x14ac:dyDescent="0.25">
      <c r="A2195" s="89"/>
      <c r="B2195" s="451"/>
      <c r="C2195" s="91"/>
      <c r="D2195" s="355"/>
      <c r="E2195" s="438"/>
      <c r="F2195" s="94"/>
      <c r="G2195" s="95"/>
      <c r="H2195" s="96">
        <v>2069</v>
      </c>
      <c r="I2195" s="97" t="s">
        <v>2767</v>
      </c>
      <c r="J2195" s="95">
        <v>40</v>
      </c>
      <c r="K2195" s="99">
        <v>13</v>
      </c>
      <c r="L2195" s="99">
        <v>4.3</v>
      </c>
      <c r="M2195" s="99">
        <v>3.3</v>
      </c>
      <c r="N2195" s="98"/>
      <c r="O2195" s="99">
        <f t="shared" si="362"/>
        <v>6.8666666666666671</v>
      </c>
      <c r="P2195" s="100">
        <f t="shared" si="367"/>
        <v>0.11285366666666667</v>
      </c>
      <c r="Q2195" s="356"/>
      <c r="R2195" s="101"/>
      <c r="S2195" s="98"/>
      <c r="T2195" s="99"/>
      <c r="U2195" s="99"/>
      <c r="V2195" s="99"/>
      <c r="W2195" s="98"/>
      <c r="X2195" s="99"/>
      <c r="Y2195" s="100"/>
      <c r="Z2195" s="102"/>
      <c r="AA2195" s="73">
        <f t="shared" si="372"/>
        <v>0.11285366666666667</v>
      </c>
      <c r="AB2195" s="831">
        <f t="shared" si="374"/>
        <v>0</v>
      </c>
    </row>
    <row r="2196" spans="1:28" s="10" customFormat="1" ht="18" customHeight="1" thickBot="1" x14ac:dyDescent="0.25">
      <c r="A2196" s="89">
        <v>44900</v>
      </c>
      <c r="B2196" s="90">
        <v>0.4236111111111111</v>
      </c>
      <c r="C2196" s="91">
        <v>-11</v>
      </c>
      <c r="D2196" s="355">
        <f t="shared" si="365"/>
        <v>9.7222222222222238E-2</v>
      </c>
      <c r="E2196" s="201"/>
      <c r="F2196" s="129" t="s">
        <v>2764</v>
      </c>
      <c r="G2196" s="130" t="s">
        <v>28</v>
      </c>
      <c r="H2196" s="131">
        <v>2070</v>
      </c>
      <c r="I2196" s="132" t="s">
        <v>29</v>
      </c>
      <c r="J2196" s="130">
        <v>100</v>
      </c>
      <c r="K2196" s="133">
        <v>14</v>
      </c>
      <c r="L2196" s="133">
        <v>8</v>
      </c>
      <c r="M2196" s="133">
        <v>6</v>
      </c>
      <c r="N2196" s="134" t="s">
        <v>308</v>
      </c>
      <c r="O2196" s="133">
        <f t="shared" si="362"/>
        <v>9.3333333333333339</v>
      </c>
      <c r="P2196" s="126">
        <f t="shared" si="367"/>
        <v>6.1357333333333333E-2</v>
      </c>
      <c r="Q2196" s="249"/>
      <c r="R2196" s="136"/>
      <c r="S2196" s="134"/>
      <c r="T2196" s="133"/>
      <c r="U2196" s="133"/>
      <c r="V2196" s="133"/>
      <c r="W2196" s="134"/>
      <c r="X2196" s="133"/>
      <c r="Y2196" s="126"/>
      <c r="Z2196" s="207"/>
      <c r="AA2196" s="73">
        <f t="shared" si="372"/>
        <v>6.1357333333333333E-2</v>
      </c>
      <c r="AB2196" s="831">
        <f t="shared" si="374"/>
        <v>0</v>
      </c>
    </row>
    <row r="2197" spans="1:28" s="10" customFormat="1" ht="18" customHeight="1" x14ac:dyDescent="0.2">
      <c r="A2197" s="58"/>
      <c r="B2197" s="445"/>
      <c r="C2197" s="60"/>
      <c r="D2197" s="236"/>
      <c r="E2197" s="428"/>
      <c r="F2197" s="78"/>
      <c r="G2197" s="79"/>
      <c r="H2197" s="80">
        <v>2070</v>
      </c>
      <c r="I2197" s="87" t="s">
        <v>2766</v>
      </c>
      <c r="J2197" s="79">
        <v>100</v>
      </c>
      <c r="K2197" s="83">
        <v>0.37</v>
      </c>
      <c r="L2197" s="83">
        <v>1.05</v>
      </c>
      <c r="M2197" s="83">
        <v>2.7</v>
      </c>
      <c r="N2197" s="82"/>
      <c r="O2197" s="83">
        <f t="shared" si="362"/>
        <v>1.3733333333333333</v>
      </c>
      <c r="P2197" s="84">
        <f t="shared" ref="P2197:P2250" si="375">1.73*0.38*O2197/J2197</f>
        <v>9.0282933333333329E-3</v>
      </c>
      <c r="Q2197" s="337"/>
      <c r="R2197" s="85"/>
      <c r="S2197" s="82"/>
      <c r="T2197" s="83"/>
      <c r="U2197" s="83"/>
      <c r="V2197" s="83"/>
      <c r="W2197" s="82"/>
      <c r="X2197" s="83"/>
      <c r="Y2197" s="84"/>
      <c r="Z2197" s="86"/>
      <c r="AA2197" s="73">
        <f t="shared" si="372"/>
        <v>9.0282933333333329E-3</v>
      </c>
      <c r="AB2197" s="831">
        <f t="shared" si="374"/>
        <v>0</v>
      </c>
    </row>
    <row r="2198" spans="1:28" s="10" customFormat="1" ht="18" customHeight="1" thickBot="1" x14ac:dyDescent="0.25">
      <c r="A2198" s="89"/>
      <c r="B2198" s="451"/>
      <c r="C2198" s="91"/>
      <c r="D2198" s="355"/>
      <c r="E2198" s="438"/>
      <c r="F2198" s="94"/>
      <c r="G2198" s="95"/>
      <c r="H2198" s="96">
        <v>2070</v>
      </c>
      <c r="I2198" s="97" t="s">
        <v>2767</v>
      </c>
      <c r="J2198" s="95">
        <v>100</v>
      </c>
      <c r="K2198" s="99">
        <v>13.5</v>
      </c>
      <c r="L2198" s="99">
        <v>6.8</v>
      </c>
      <c r="M2198" s="99">
        <v>1.4</v>
      </c>
      <c r="N2198" s="98"/>
      <c r="O2198" s="99">
        <f t="shared" si="362"/>
        <v>7.2333333333333334</v>
      </c>
      <c r="P2198" s="100">
        <f t="shared" si="375"/>
        <v>4.7551933333333338E-2</v>
      </c>
      <c r="Q2198" s="356"/>
      <c r="R2198" s="101"/>
      <c r="S2198" s="98"/>
      <c r="T2198" s="99"/>
      <c r="U2198" s="99"/>
      <c r="V2198" s="99"/>
      <c r="W2198" s="98"/>
      <c r="X2198" s="99"/>
      <c r="Y2198" s="100"/>
      <c r="Z2198" s="102"/>
      <c r="AA2198" s="73">
        <f t="shared" si="372"/>
        <v>4.7551933333333338E-2</v>
      </c>
      <c r="AB2198" s="831">
        <f t="shared" si="374"/>
        <v>0</v>
      </c>
    </row>
    <row r="2199" spans="1:28" s="10" customFormat="1" ht="19.5" customHeight="1" thickBot="1" x14ac:dyDescent="0.25">
      <c r="A2199" s="89">
        <v>44900</v>
      </c>
      <c r="B2199" s="90">
        <v>0.60763888888888895</v>
      </c>
      <c r="C2199" s="91">
        <v>-9</v>
      </c>
      <c r="D2199" s="355">
        <f t="shared" si="365"/>
        <v>0.11805555555555557</v>
      </c>
      <c r="E2199" s="201"/>
      <c r="F2199" s="161" t="s">
        <v>2764</v>
      </c>
      <c r="G2199" s="155" t="s">
        <v>28</v>
      </c>
      <c r="H2199" s="131">
        <v>2071</v>
      </c>
      <c r="I2199" s="132" t="s">
        <v>29</v>
      </c>
      <c r="J2199" s="130">
        <v>100</v>
      </c>
      <c r="K2199" s="133">
        <v>3</v>
      </c>
      <c r="L2199" s="133">
        <v>1.5</v>
      </c>
      <c r="M2199" s="133">
        <v>17</v>
      </c>
      <c r="N2199" s="134" t="s">
        <v>2761</v>
      </c>
      <c r="O2199" s="133">
        <f t="shared" si="362"/>
        <v>7.166666666666667</v>
      </c>
      <c r="P2199" s="126">
        <f t="shared" si="375"/>
        <v>4.7113666666666665E-2</v>
      </c>
      <c r="Q2199" s="249"/>
      <c r="R2199" s="136"/>
      <c r="S2199" s="134"/>
      <c r="T2199" s="133"/>
      <c r="U2199" s="133"/>
      <c r="V2199" s="133"/>
      <c r="W2199" s="134"/>
      <c r="X2199" s="133"/>
      <c r="Y2199" s="126"/>
      <c r="Z2199" s="207"/>
      <c r="AA2199" s="73">
        <f t="shared" si="372"/>
        <v>4.7113666666666665E-2</v>
      </c>
      <c r="AB2199" s="831">
        <f t="shared" si="374"/>
        <v>0</v>
      </c>
    </row>
    <row r="2200" spans="1:28" s="10" customFormat="1" ht="19.5" customHeight="1" thickBot="1" x14ac:dyDescent="0.25">
      <c r="A2200" s="256"/>
      <c r="B2200" s="708"/>
      <c r="C2200" s="148"/>
      <c r="D2200" s="149"/>
      <c r="E2200" s="569"/>
      <c r="F2200" s="161"/>
      <c r="G2200" s="155"/>
      <c r="H2200" s="96">
        <v>2071</v>
      </c>
      <c r="I2200" s="97" t="s">
        <v>2766</v>
      </c>
      <c r="J2200" s="95">
        <v>100</v>
      </c>
      <c r="K2200" s="99">
        <v>2</v>
      </c>
      <c r="L2200" s="99">
        <v>1.5</v>
      </c>
      <c r="M2200" s="99">
        <v>13.5</v>
      </c>
      <c r="N2200" s="98"/>
      <c r="O2200" s="99">
        <f t="shared" si="362"/>
        <v>5.666666666666667</v>
      </c>
      <c r="P2200" s="100">
        <f t="shared" si="375"/>
        <v>3.725266666666667E-2</v>
      </c>
      <c r="Q2200" s="356"/>
      <c r="R2200" s="101"/>
      <c r="S2200" s="98"/>
      <c r="T2200" s="99"/>
      <c r="U2200" s="99"/>
      <c r="V2200" s="99"/>
      <c r="W2200" s="98"/>
      <c r="X2200" s="99"/>
      <c r="Y2200" s="100"/>
      <c r="Z2200" s="102"/>
      <c r="AA2200" s="73">
        <f t="shared" si="372"/>
        <v>3.725266666666667E-2</v>
      </c>
      <c r="AB2200" s="831">
        <f t="shared" si="374"/>
        <v>0</v>
      </c>
    </row>
    <row r="2201" spans="1:28" s="10" customFormat="1" ht="19.5" customHeight="1" thickBot="1" x14ac:dyDescent="0.25">
      <c r="A2201" s="705">
        <v>45013</v>
      </c>
      <c r="B2201" s="702">
        <v>0.57638888888888895</v>
      </c>
      <c r="C2201" s="706">
        <v>10</v>
      </c>
      <c r="D2201" s="699">
        <f t="shared" si="365"/>
        <v>0.10199652777777779</v>
      </c>
      <c r="E2201" s="700"/>
      <c r="F2201" s="161" t="s">
        <v>2764</v>
      </c>
      <c r="G2201" s="155" t="s">
        <v>28</v>
      </c>
      <c r="H2201" s="153">
        <v>2075</v>
      </c>
      <c r="I2201" s="154" t="s">
        <v>2780</v>
      </c>
      <c r="J2201" s="155">
        <v>16</v>
      </c>
      <c r="K2201" s="156">
        <v>2.35</v>
      </c>
      <c r="L2201" s="156"/>
      <c r="M2201" s="156"/>
      <c r="N2201" s="157">
        <v>236</v>
      </c>
      <c r="O2201" s="156">
        <f t="shared" si="362"/>
        <v>0.78333333333333333</v>
      </c>
      <c r="P2201" s="69">
        <f t="shared" si="375"/>
        <v>3.2185208333333333E-2</v>
      </c>
      <c r="Q2201" s="494"/>
      <c r="R2201" s="159"/>
      <c r="S2201" s="157"/>
      <c r="T2201" s="156"/>
      <c r="U2201" s="156"/>
      <c r="V2201" s="156"/>
      <c r="W2201" s="24"/>
      <c r="X2201" s="99"/>
      <c r="Y2201" s="69"/>
      <c r="Z2201" s="251"/>
      <c r="AA2201" s="73">
        <f t="shared" si="372"/>
        <v>3.2185208333333333E-2</v>
      </c>
      <c r="AB2201" s="831">
        <f t="shared" si="374"/>
        <v>0</v>
      </c>
    </row>
    <row r="2202" spans="1:28" s="10" customFormat="1" ht="19.5" customHeight="1" thickBot="1" x14ac:dyDescent="0.25">
      <c r="A2202" s="705">
        <v>45013</v>
      </c>
      <c r="B2202" s="702">
        <v>0.61111111111111105</v>
      </c>
      <c r="C2202" s="706">
        <v>10</v>
      </c>
      <c r="D2202" s="699">
        <f t="shared" si="365"/>
        <v>0.11718750000000001</v>
      </c>
      <c r="E2202" s="700"/>
      <c r="F2202" s="161" t="s">
        <v>2764</v>
      </c>
      <c r="G2202" s="155" t="s">
        <v>28</v>
      </c>
      <c r="H2202" s="153">
        <v>2076</v>
      </c>
      <c r="I2202" s="154" t="s">
        <v>2780</v>
      </c>
      <c r="J2202" s="155">
        <v>16</v>
      </c>
      <c r="K2202" s="156">
        <v>2.7</v>
      </c>
      <c r="L2202" s="156"/>
      <c r="M2202" s="156"/>
      <c r="N2202" s="157">
        <v>230</v>
      </c>
      <c r="O2202" s="156">
        <f t="shared" si="362"/>
        <v>0.9</v>
      </c>
      <c r="P2202" s="69">
        <f t="shared" si="375"/>
        <v>3.6978749999999998E-2</v>
      </c>
      <c r="Q2202" s="494"/>
      <c r="R2202" s="159"/>
      <c r="S2202" s="157"/>
      <c r="T2202" s="156"/>
      <c r="U2202" s="156"/>
      <c r="V2202" s="156"/>
      <c r="W2202" s="24"/>
      <c r="X2202" s="99"/>
      <c r="Y2202" s="69"/>
      <c r="Z2202" s="251"/>
      <c r="AA2202" s="73">
        <f t="shared" si="372"/>
        <v>3.6978749999999998E-2</v>
      </c>
      <c r="AB2202" s="831">
        <f t="shared" si="374"/>
        <v>0</v>
      </c>
    </row>
    <row r="2203" spans="1:28" s="10" customFormat="1" ht="19.5" customHeight="1" thickBot="1" x14ac:dyDescent="0.25">
      <c r="A2203" s="705">
        <v>45014</v>
      </c>
      <c r="B2203" s="702">
        <v>0.62152777777777779</v>
      </c>
      <c r="C2203" s="706">
        <v>7</v>
      </c>
      <c r="D2203" s="699">
        <f t="shared" si="365"/>
        <v>4.7222222222222228E-2</v>
      </c>
      <c r="E2203" s="700"/>
      <c r="F2203" s="161" t="s">
        <v>2764</v>
      </c>
      <c r="G2203" s="155" t="s">
        <v>28</v>
      </c>
      <c r="H2203" s="153">
        <v>2077</v>
      </c>
      <c r="I2203" s="154" t="s">
        <v>29</v>
      </c>
      <c r="J2203" s="155">
        <v>25</v>
      </c>
      <c r="K2203" s="156">
        <v>1.7</v>
      </c>
      <c r="L2203" s="156">
        <v>0.3</v>
      </c>
      <c r="M2203" s="156">
        <v>0</v>
      </c>
      <c r="N2203" s="157" t="s">
        <v>2789</v>
      </c>
      <c r="O2203" s="156">
        <f t="shared" si="362"/>
        <v>0.66666666666666663</v>
      </c>
      <c r="P2203" s="69">
        <f t="shared" si="375"/>
        <v>1.7530666666666667E-2</v>
      </c>
      <c r="Q2203" s="494"/>
      <c r="R2203" s="159"/>
      <c r="S2203" s="157"/>
      <c r="T2203" s="156"/>
      <c r="U2203" s="156"/>
      <c r="V2203" s="156"/>
      <c r="W2203" s="24"/>
      <c r="X2203" s="99"/>
      <c r="Y2203" s="69"/>
      <c r="Z2203" s="251"/>
      <c r="AA2203" s="73">
        <f t="shared" si="372"/>
        <v>1.7530666666666667E-2</v>
      </c>
      <c r="AB2203" s="831">
        <f t="shared" si="374"/>
        <v>0</v>
      </c>
    </row>
    <row r="2204" spans="1:28" s="10" customFormat="1" ht="18" customHeight="1" thickBot="1" x14ac:dyDescent="0.25">
      <c r="A2204" s="705">
        <v>45013</v>
      </c>
      <c r="B2204" s="702">
        <v>0.41319444444444442</v>
      </c>
      <c r="C2204" s="706">
        <v>5</v>
      </c>
      <c r="D2204" s="699">
        <f t="shared" ref="D2204:D2240" si="376">(MAX(K2204:M2204))/J2204/1.44</f>
        <v>5.8593750000000007E-2</v>
      </c>
      <c r="E2204" s="700"/>
      <c r="F2204" s="161" t="s">
        <v>2764</v>
      </c>
      <c r="G2204" s="155" t="s">
        <v>28</v>
      </c>
      <c r="H2204" s="153">
        <v>2079</v>
      </c>
      <c r="I2204" s="154" t="s">
        <v>818</v>
      </c>
      <c r="J2204" s="155">
        <v>16</v>
      </c>
      <c r="K2204" s="156">
        <v>0.5</v>
      </c>
      <c r="L2204" s="156">
        <v>1.35</v>
      </c>
      <c r="M2204" s="156">
        <v>0.4</v>
      </c>
      <c r="N2204" s="157" t="s">
        <v>1749</v>
      </c>
      <c r="O2204" s="156">
        <f t="shared" si="362"/>
        <v>0.75</v>
      </c>
      <c r="P2204" s="69">
        <f t="shared" si="375"/>
        <v>3.0815624999999999E-2</v>
      </c>
      <c r="Q2204" s="494"/>
      <c r="R2204" s="159"/>
      <c r="S2204" s="157"/>
      <c r="T2204" s="156"/>
      <c r="U2204" s="156"/>
      <c r="V2204" s="156"/>
      <c r="W2204" s="24"/>
      <c r="X2204" s="99">
        <f t="shared" si="371"/>
        <v>0</v>
      </c>
      <c r="Y2204" s="69"/>
      <c r="Z2204" s="251"/>
      <c r="AA2204" s="73">
        <f t="shared" si="372"/>
        <v>3.0815624999999999E-2</v>
      </c>
      <c r="AB2204" s="831">
        <f t="shared" si="374"/>
        <v>0</v>
      </c>
    </row>
    <row r="2205" spans="1:28" s="10" customFormat="1" ht="18" customHeight="1" thickBot="1" x14ac:dyDescent="0.25">
      <c r="A2205" s="709">
        <v>45014</v>
      </c>
      <c r="B2205" s="258">
        <v>0.4513888888888889</v>
      </c>
      <c r="C2205" s="259">
        <v>5</v>
      </c>
      <c r="D2205" s="699">
        <f t="shared" si="376"/>
        <v>6.9444444444444448E-2</v>
      </c>
      <c r="E2205" s="261"/>
      <c r="F2205" s="129" t="s">
        <v>2764</v>
      </c>
      <c r="G2205" s="130" t="s">
        <v>28</v>
      </c>
      <c r="H2205" s="131">
        <v>2080</v>
      </c>
      <c r="I2205" s="132" t="s">
        <v>814</v>
      </c>
      <c r="J2205" s="130">
        <v>100</v>
      </c>
      <c r="K2205" s="133">
        <v>10</v>
      </c>
      <c r="L2205" s="133">
        <v>1.6</v>
      </c>
      <c r="M2205" s="133">
        <v>4</v>
      </c>
      <c r="N2205" s="134" t="s">
        <v>158</v>
      </c>
      <c r="O2205" s="133">
        <f t="shared" si="362"/>
        <v>5.2</v>
      </c>
      <c r="P2205" s="126">
        <f t="shared" si="375"/>
        <v>3.4184800000000001E-2</v>
      </c>
      <c r="Q2205" s="249"/>
      <c r="R2205" s="136"/>
      <c r="S2205" s="134"/>
      <c r="T2205" s="133"/>
      <c r="U2205" s="133"/>
      <c r="V2205" s="133"/>
      <c r="W2205" s="134"/>
      <c r="X2205" s="133"/>
      <c r="Y2205" s="126"/>
      <c r="Z2205" s="207"/>
      <c r="AA2205" s="73">
        <f t="shared" si="372"/>
        <v>3.4184800000000001E-2</v>
      </c>
      <c r="AB2205" s="831">
        <f t="shared" si="374"/>
        <v>0</v>
      </c>
    </row>
    <row r="2206" spans="1:28" s="10" customFormat="1" ht="18" customHeight="1" x14ac:dyDescent="0.2">
      <c r="A2206" s="710"/>
      <c r="B2206" s="263"/>
      <c r="C2206" s="264"/>
      <c r="D2206" s="265"/>
      <c r="E2206" s="266"/>
      <c r="F2206" s="78"/>
      <c r="G2206" s="79"/>
      <c r="H2206" s="80">
        <v>2080</v>
      </c>
      <c r="I2206" s="87" t="s">
        <v>2784</v>
      </c>
      <c r="J2206" s="79">
        <v>100</v>
      </c>
      <c r="K2206" s="83">
        <v>0</v>
      </c>
      <c r="L2206" s="83">
        <v>2</v>
      </c>
      <c r="M2206" s="83">
        <v>0</v>
      </c>
      <c r="N2206" s="82"/>
      <c r="O2206" s="83">
        <f t="shared" si="362"/>
        <v>0.66666666666666663</v>
      </c>
      <c r="P2206" s="84">
        <f t="shared" si="375"/>
        <v>4.3826666666666667E-3</v>
      </c>
      <c r="Q2206" s="337"/>
      <c r="R2206" s="85"/>
      <c r="S2206" s="82"/>
      <c r="T2206" s="83"/>
      <c r="U2206" s="83"/>
      <c r="V2206" s="83"/>
      <c r="W2206" s="82"/>
      <c r="X2206" s="83"/>
      <c r="Y2206" s="84"/>
      <c r="Z2206" s="86"/>
      <c r="AA2206" s="73">
        <f t="shared" si="372"/>
        <v>4.3826666666666667E-3</v>
      </c>
      <c r="AB2206" s="831">
        <f t="shared" si="374"/>
        <v>0</v>
      </c>
    </row>
    <row r="2207" spans="1:28" s="10" customFormat="1" ht="18" customHeight="1" x14ac:dyDescent="0.2">
      <c r="A2207" s="710"/>
      <c r="B2207" s="263"/>
      <c r="C2207" s="264"/>
      <c r="D2207" s="267"/>
      <c r="E2207" s="268"/>
      <c r="F2207" s="78"/>
      <c r="G2207" s="79"/>
      <c r="H2207" s="80">
        <v>2080</v>
      </c>
      <c r="I2207" s="87" t="s">
        <v>2790</v>
      </c>
      <c r="J2207" s="79">
        <v>100</v>
      </c>
      <c r="K2207" s="83">
        <v>1</v>
      </c>
      <c r="L2207" s="83">
        <v>3</v>
      </c>
      <c r="M2207" s="83">
        <v>0</v>
      </c>
      <c r="N2207" s="82"/>
      <c r="O2207" s="83">
        <f t="shared" si="362"/>
        <v>1.3333333333333333</v>
      </c>
      <c r="P2207" s="84">
        <f t="shared" si="375"/>
        <v>8.7653333333333333E-3</v>
      </c>
      <c r="Q2207" s="337"/>
      <c r="R2207" s="85"/>
      <c r="S2207" s="82"/>
      <c r="T2207" s="83"/>
      <c r="U2207" s="83"/>
      <c r="V2207" s="83"/>
      <c r="W2207" s="82"/>
      <c r="X2207" s="83"/>
      <c r="Y2207" s="84"/>
      <c r="Z2207" s="86"/>
      <c r="AA2207" s="73">
        <f t="shared" si="372"/>
        <v>8.7653333333333333E-3</v>
      </c>
      <c r="AB2207" s="831">
        <f t="shared" si="374"/>
        <v>0</v>
      </c>
    </row>
    <row r="2208" spans="1:28" s="10" customFormat="1" ht="18" customHeight="1" x14ac:dyDescent="0.2">
      <c r="A2208" s="710"/>
      <c r="B2208" s="263"/>
      <c r="C2208" s="264"/>
      <c r="D2208" s="267"/>
      <c r="E2208" s="268"/>
      <c r="F2208" s="78"/>
      <c r="G2208" s="79"/>
      <c r="H2208" s="80">
        <v>2080</v>
      </c>
      <c r="I2208" s="87" t="s">
        <v>2791</v>
      </c>
      <c r="J2208" s="79">
        <v>100</v>
      </c>
      <c r="K2208" s="83">
        <v>0</v>
      </c>
      <c r="L2208" s="83">
        <v>0</v>
      </c>
      <c r="M2208" s="83">
        <v>1.5</v>
      </c>
      <c r="N2208" s="82"/>
      <c r="O2208" s="83">
        <f t="shared" si="362"/>
        <v>0.5</v>
      </c>
      <c r="P2208" s="84">
        <f t="shared" si="375"/>
        <v>3.287E-3</v>
      </c>
      <c r="Q2208" s="337"/>
      <c r="R2208" s="85"/>
      <c r="S2208" s="82"/>
      <c r="T2208" s="83"/>
      <c r="U2208" s="83"/>
      <c r="V2208" s="83"/>
      <c r="W2208" s="82"/>
      <c r="X2208" s="83"/>
      <c r="Y2208" s="84"/>
      <c r="Z2208" s="86"/>
      <c r="AA2208" s="73">
        <f t="shared" si="372"/>
        <v>3.287E-3</v>
      </c>
      <c r="AB2208" s="831">
        <f t="shared" si="374"/>
        <v>0</v>
      </c>
    </row>
    <row r="2209" spans="1:28" s="10" customFormat="1" ht="18" customHeight="1" thickBot="1" x14ac:dyDescent="0.25">
      <c r="A2209" s="710"/>
      <c r="B2209" s="263"/>
      <c r="C2209" s="264"/>
      <c r="D2209" s="699"/>
      <c r="E2209" s="711"/>
      <c r="F2209" s="94"/>
      <c r="G2209" s="95"/>
      <c r="H2209" s="96">
        <v>2080</v>
      </c>
      <c r="I2209" s="97" t="s">
        <v>2792</v>
      </c>
      <c r="J2209" s="95">
        <v>100</v>
      </c>
      <c r="K2209" s="99">
        <v>9</v>
      </c>
      <c r="L2209" s="99">
        <v>0</v>
      </c>
      <c r="M2209" s="99">
        <v>2.2999999999999998</v>
      </c>
      <c r="N2209" s="98"/>
      <c r="O2209" s="99">
        <f t="shared" si="362"/>
        <v>3.7666666666666671</v>
      </c>
      <c r="P2209" s="100">
        <f t="shared" si="375"/>
        <v>2.4762066666666666E-2</v>
      </c>
      <c r="Q2209" s="356"/>
      <c r="R2209" s="101"/>
      <c r="S2209" s="98"/>
      <c r="T2209" s="99"/>
      <c r="U2209" s="99"/>
      <c r="V2209" s="99"/>
      <c r="W2209" s="98"/>
      <c r="X2209" s="99"/>
      <c r="Y2209" s="100"/>
      <c r="Z2209" s="102"/>
      <c r="AA2209" s="73">
        <f t="shared" si="372"/>
        <v>2.4762066666666666E-2</v>
      </c>
      <c r="AB2209" s="831">
        <f t="shared" si="374"/>
        <v>0</v>
      </c>
    </row>
    <row r="2210" spans="1:28" s="10" customFormat="1" ht="18" customHeight="1" thickBot="1" x14ac:dyDescent="0.25">
      <c r="A2210" s="257">
        <v>45014</v>
      </c>
      <c r="B2210" s="258">
        <v>0.44097222222222227</v>
      </c>
      <c r="C2210" s="259">
        <v>5</v>
      </c>
      <c r="D2210" s="260">
        <f t="shared" si="376"/>
        <v>9.9826388888888881E-2</v>
      </c>
      <c r="E2210" s="261"/>
      <c r="F2210" s="129" t="s">
        <v>2764</v>
      </c>
      <c r="G2210" s="130" t="s">
        <v>28</v>
      </c>
      <c r="H2210" s="131">
        <v>2081</v>
      </c>
      <c r="I2210" s="132" t="s">
        <v>29</v>
      </c>
      <c r="J2210" s="130">
        <v>160</v>
      </c>
      <c r="K2210" s="133">
        <v>15</v>
      </c>
      <c r="L2210" s="133">
        <v>16</v>
      </c>
      <c r="M2210" s="133">
        <v>23</v>
      </c>
      <c r="N2210" s="134" t="s">
        <v>313</v>
      </c>
      <c r="O2210" s="133">
        <f t="shared" si="362"/>
        <v>18</v>
      </c>
      <c r="P2210" s="126">
        <f t="shared" si="375"/>
        <v>7.3957499999999995E-2</v>
      </c>
      <c r="Q2210" s="249"/>
      <c r="R2210" s="136"/>
      <c r="S2210" s="134"/>
      <c r="T2210" s="133"/>
      <c r="U2210" s="133"/>
      <c r="V2210" s="133"/>
      <c r="W2210" s="134"/>
      <c r="X2210" s="133"/>
      <c r="Y2210" s="126"/>
      <c r="Z2210" s="207"/>
      <c r="AA2210" s="73">
        <f t="shared" si="372"/>
        <v>7.3957499999999995E-2</v>
      </c>
      <c r="AB2210" s="831">
        <f t="shared" si="374"/>
        <v>0</v>
      </c>
    </row>
    <row r="2211" spans="1:28" s="10" customFormat="1" ht="18" customHeight="1" x14ac:dyDescent="0.2">
      <c r="A2211" s="262"/>
      <c r="B2211" s="263"/>
      <c r="C2211" s="264"/>
      <c r="D2211" s="265"/>
      <c r="E2211" s="266"/>
      <c r="F2211" s="78"/>
      <c r="G2211" s="79"/>
      <c r="H2211" s="80">
        <v>2081</v>
      </c>
      <c r="I2211" s="87" t="s">
        <v>2784</v>
      </c>
      <c r="J2211" s="79">
        <v>160</v>
      </c>
      <c r="K2211" s="83">
        <v>2.2999999999999998</v>
      </c>
      <c r="L2211" s="83">
        <v>0.6</v>
      </c>
      <c r="M2211" s="83">
        <v>1.8</v>
      </c>
      <c r="N2211" s="82"/>
      <c r="O2211" s="83">
        <f t="shared" si="362"/>
        <v>1.5666666666666667</v>
      </c>
      <c r="P2211" s="84">
        <f t="shared" si="375"/>
        <v>6.4370416666666664E-3</v>
      </c>
      <c r="Q2211" s="337"/>
      <c r="R2211" s="85"/>
      <c r="S2211" s="82"/>
      <c r="T2211" s="83"/>
      <c r="U2211" s="83"/>
      <c r="V2211" s="83"/>
      <c r="W2211" s="82"/>
      <c r="X2211" s="83"/>
      <c r="Y2211" s="84"/>
      <c r="Z2211" s="86"/>
      <c r="AA2211" s="73">
        <f t="shared" si="372"/>
        <v>6.4370416666666664E-3</v>
      </c>
      <c r="AB2211" s="831">
        <f t="shared" si="374"/>
        <v>0</v>
      </c>
    </row>
    <row r="2212" spans="1:28" s="10" customFormat="1" ht="18" customHeight="1" x14ac:dyDescent="0.2">
      <c r="A2212" s="262"/>
      <c r="B2212" s="263"/>
      <c r="C2212" s="264"/>
      <c r="D2212" s="267"/>
      <c r="E2212" s="268"/>
      <c r="F2212" s="78"/>
      <c r="G2212" s="79"/>
      <c r="H2212" s="80">
        <v>2081</v>
      </c>
      <c r="I2212" s="87" t="s">
        <v>2790</v>
      </c>
      <c r="J2212" s="79">
        <v>160</v>
      </c>
      <c r="K2212" s="83">
        <v>6</v>
      </c>
      <c r="L2212" s="83">
        <v>6</v>
      </c>
      <c r="M2212" s="83">
        <v>13</v>
      </c>
      <c r="N2212" s="82"/>
      <c r="O2212" s="83">
        <f t="shared" si="362"/>
        <v>8.3333333333333339</v>
      </c>
      <c r="P2212" s="84">
        <f t="shared" si="375"/>
        <v>3.4239583333333337E-2</v>
      </c>
      <c r="Q2212" s="337"/>
      <c r="R2212" s="85"/>
      <c r="S2212" s="82"/>
      <c r="T2212" s="83"/>
      <c r="U2212" s="83"/>
      <c r="V2212" s="83"/>
      <c r="W2212" s="82"/>
      <c r="X2212" s="83"/>
      <c r="Y2212" s="84"/>
      <c r="Z2212" s="86"/>
      <c r="AA2212" s="73">
        <f t="shared" si="372"/>
        <v>3.4239583333333337E-2</v>
      </c>
      <c r="AB2212" s="831">
        <f t="shared" si="374"/>
        <v>0</v>
      </c>
    </row>
    <row r="2213" spans="1:28" s="10" customFormat="1" ht="18" customHeight="1" x14ac:dyDescent="0.2">
      <c r="A2213" s="262"/>
      <c r="B2213" s="263"/>
      <c r="C2213" s="264"/>
      <c r="D2213" s="267"/>
      <c r="E2213" s="268"/>
      <c r="F2213" s="78"/>
      <c r="G2213" s="79"/>
      <c r="H2213" s="80">
        <v>2081</v>
      </c>
      <c r="I2213" s="87" t="s">
        <v>2791</v>
      </c>
      <c r="J2213" s="79">
        <v>160</v>
      </c>
      <c r="K2213" s="83">
        <v>2</v>
      </c>
      <c r="L2213" s="83">
        <v>1</v>
      </c>
      <c r="M2213" s="83">
        <v>4</v>
      </c>
      <c r="N2213" s="82"/>
      <c r="O2213" s="83">
        <f t="shared" si="362"/>
        <v>2.3333333333333335</v>
      </c>
      <c r="P2213" s="84">
        <f t="shared" si="375"/>
        <v>9.5870833333333329E-3</v>
      </c>
      <c r="Q2213" s="337"/>
      <c r="R2213" s="85"/>
      <c r="S2213" s="82"/>
      <c r="T2213" s="83"/>
      <c r="U2213" s="83"/>
      <c r="V2213" s="83"/>
      <c r="W2213" s="82"/>
      <c r="X2213" s="83"/>
      <c r="Y2213" s="84"/>
      <c r="Z2213" s="86"/>
      <c r="AA2213" s="73">
        <f t="shared" si="372"/>
        <v>9.5870833333333329E-3</v>
      </c>
      <c r="AB2213" s="831">
        <f t="shared" si="374"/>
        <v>0</v>
      </c>
    </row>
    <row r="2214" spans="1:28" s="10" customFormat="1" ht="18" customHeight="1" x14ac:dyDescent="0.2">
      <c r="A2214" s="262"/>
      <c r="B2214" s="263"/>
      <c r="C2214" s="264"/>
      <c r="D2214" s="267"/>
      <c r="E2214" s="268"/>
      <c r="F2214" s="78"/>
      <c r="G2214" s="79"/>
      <c r="H2214" s="80">
        <v>2081</v>
      </c>
      <c r="I2214" s="87" t="s">
        <v>2792</v>
      </c>
      <c r="J2214" s="79">
        <v>160</v>
      </c>
      <c r="K2214" s="83">
        <v>1</v>
      </c>
      <c r="L2214" s="83">
        <v>1</v>
      </c>
      <c r="M2214" s="83">
        <v>8</v>
      </c>
      <c r="N2214" s="82"/>
      <c r="O2214" s="83">
        <f t="shared" si="362"/>
        <v>3.3333333333333335</v>
      </c>
      <c r="P2214" s="84">
        <f t="shared" si="375"/>
        <v>1.3695833333333334E-2</v>
      </c>
      <c r="Q2214" s="337"/>
      <c r="R2214" s="85"/>
      <c r="S2214" s="82"/>
      <c r="T2214" s="83"/>
      <c r="U2214" s="83"/>
      <c r="V2214" s="83"/>
      <c r="W2214" s="82"/>
      <c r="X2214" s="83"/>
      <c r="Y2214" s="84"/>
      <c r="Z2214" s="86"/>
      <c r="AA2214" s="73">
        <f t="shared" si="372"/>
        <v>1.3695833333333334E-2</v>
      </c>
      <c r="AB2214" s="831">
        <f t="shared" si="374"/>
        <v>0</v>
      </c>
    </row>
    <row r="2215" spans="1:28" s="10" customFormat="1" ht="18" customHeight="1" x14ac:dyDescent="0.2">
      <c r="A2215" s="262"/>
      <c r="B2215" s="263"/>
      <c r="C2215" s="264"/>
      <c r="D2215" s="267"/>
      <c r="E2215" s="268"/>
      <c r="F2215" s="78"/>
      <c r="G2215" s="79"/>
      <c r="H2215" s="80">
        <v>2081</v>
      </c>
      <c r="I2215" s="87" t="s">
        <v>2793</v>
      </c>
      <c r="J2215" s="79">
        <v>160</v>
      </c>
      <c r="K2215" s="83"/>
      <c r="L2215" s="83"/>
      <c r="M2215" s="83"/>
      <c r="N2215" s="82"/>
      <c r="O2215" s="83">
        <f t="shared" si="362"/>
        <v>0</v>
      </c>
      <c r="P2215" s="84">
        <f t="shared" si="375"/>
        <v>0</v>
      </c>
      <c r="Q2215" s="337"/>
      <c r="R2215" s="85"/>
      <c r="S2215" s="82"/>
      <c r="T2215" s="83"/>
      <c r="U2215" s="83"/>
      <c r="V2215" s="83"/>
      <c r="W2215" s="82"/>
      <c r="X2215" s="83"/>
      <c r="Y2215" s="84"/>
      <c r="Z2215" s="86"/>
      <c r="AA2215" s="73">
        <f t="shared" si="372"/>
        <v>0</v>
      </c>
      <c r="AB2215" s="831">
        <f t="shared" si="374"/>
        <v>0</v>
      </c>
    </row>
    <row r="2216" spans="1:28" s="10" customFormat="1" ht="18" customHeight="1" thickBot="1" x14ac:dyDescent="0.25">
      <c r="A2216" s="701"/>
      <c r="B2216" s="702"/>
      <c r="C2216" s="703"/>
      <c r="D2216" s="699"/>
      <c r="E2216" s="711"/>
      <c r="F2216" s="94"/>
      <c r="G2216" s="95"/>
      <c r="H2216" s="96">
        <v>2081</v>
      </c>
      <c r="I2216" s="97" t="s">
        <v>2794</v>
      </c>
      <c r="J2216" s="95">
        <v>160</v>
      </c>
      <c r="K2216" s="99">
        <v>13</v>
      </c>
      <c r="L2216" s="99">
        <v>9</v>
      </c>
      <c r="M2216" s="99">
        <v>7</v>
      </c>
      <c r="N2216" s="98"/>
      <c r="O2216" s="99">
        <f t="shared" si="362"/>
        <v>9.6666666666666661</v>
      </c>
      <c r="P2216" s="100">
        <f t="shared" si="375"/>
        <v>3.9717916666666665E-2</v>
      </c>
      <c r="Q2216" s="356"/>
      <c r="R2216" s="101"/>
      <c r="S2216" s="98"/>
      <c r="T2216" s="99"/>
      <c r="U2216" s="99"/>
      <c r="V2216" s="99"/>
      <c r="W2216" s="98"/>
      <c r="X2216" s="99"/>
      <c r="Y2216" s="100"/>
      <c r="Z2216" s="102"/>
      <c r="AA2216" s="73">
        <f t="shared" si="372"/>
        <v>3.9717916666666665E-2</v>
      </c>
      <c r="AB2216" s="831">
        <f t="shared" si="374"/>
        <v>0</v>
      </c>
    </row>
    <row r="2217" spans="1:28" s="10" customFormat="1" ht="18" customHeight="1" thickBot="1" x14ac:dyDescent="0.25">
      <c r="A2217" s="256">
        <v>44946</v>
      </c>
      <c r="B2217" s="147">
        <v>0.44444444444444442</v>
      </c>
      <c r="C2217" s="148">
        <v>-16</v>
      </c>
      <c r="D2217" s="149">
        <f t="shared" si="376"/>
        <v>0</v>
      </c>
      <c r="E2217" s="150"/>
      <c r="F2217" s="161" t="s">
        <v>2764</v>
      </c>
      <c r="G2217" s="155" t="s">
        <v>28</v>
      </c>
      <c r="H2217" s="239">
        <v>2082</v>
      </c>
      <c r="I2217" s="154" t="s">
        <v>818</v>
      </c>
      <c r="J2217" s="241">
        <v>25</v>
      </c>
      <c r="K2217" s="242"/>
      <c r="L2217" s="242"/>
      <c r="M2217" s="242"/>
      <c r="N2217" s="243" t="s">
        <v>904</v>
      </c>
      <c r="O2217" s="156">
        <f t="shared" si="362"/>
        <v>0</v>
      </c>
      <c r="P2217" s="69">
        <f t="shared" si="375"/>
        <v>0</v>
      </c>
      <c r="Q2217" s="244"/>
      <c r="R2217" s="245"/>
      <c r="S2217" s="243"/>
      <c r="T2217" s="242"/>
      <c r="U2217" s="242"/>
      <c r="V2217" s="242"/>
      <c r="W2217" s="24"/>
      <c r="X2217" s="99">
        <f t="shared" si="371"/>
        <v>0</v>
      </c>
      <c r="Y2217" s="69"/>
      <c r="Z2217" s="246"/>
      <c r="AA2217" s="73">
        <f t="shared" si="372"/>
        <v>0</v>
      </c>
      <c r="AB2217" s="831">
        <f t="shared" si="374"/>
        <v>0</v>
      </c>
    </row>
    <row r="2218" spans="1:28" s="10" customFormat="1" ht="18" customHeight="1" thickBot="1" x14ac:dyDescent="0.25">
      <c r="A2218" s="256">
        <v>44946</v>
      </c>
      <c r="B2218" s="147">
        <v>0.4201388888888889</v>
      </c>
      <c r="C2218" s="148">
        <v>-16</v>
      </c>
      <c r="D2218" s="149">
        <f t="shared" si="376"/>
        <v>9.4097222222222235E-2</v>
      </c>
      <c r="E2218" s="150"/>
      <c r="F2218" s="161" t="s">
        <v>2764</v>
      </c>
      <c r="G2218" s="155" t="s">
        <v>28</v>
      </c>
      <c r="H2218" s="239">
        <v>2083</v>
      </c>
      <c r="I2218" s="154" t="s">
        <v>818</v>
      </c>
      <c r="J2218" s="241">
        <v>100</v>
      </c>
      <c r="K2218" s="242">
        <v>9.6999999999999993</v>
      </c>
      <c r="L2218" s="242">
        <v>7.6</v>
      </c>
      <c r="M2218" s="242">
        <v>13.55</v>
      </c>
      <c r="N2218" s="243" t="s">
        <v>2795</v>
      </c>
      <c r="O2218" s="156">
        <f t="shared" si="362"/>
        <v>10.283333333333333</v>
      </c>
      <c r="P2218" s="69">
        <f t="shared" si="375"/>
        <v>6.7602633333333328E-2</v>
      </c>
      <c r="Q2218" s="244"/>
      <c r="R2218" s="245"/>
      <c r="S2218" s="243"/>
      <c r="T2218" s="242"/>
      <c r="U2218" s="242"/>
      <c r="V2218" s="242"/>
      <c r="W2218" s="24"/>
      <c r="X2218" s="99">
        <f t="shared" si="371"/>
        <v>0</v>
      </c>
      <c r="Y2218" s="69"/>
      <c r="Z2218" s="246"/>
      <c r="AA2218" s="73">
        <f t="shared" si="372"/>
        <v>6.7602633333333328E-2</v>
      </c>
      <c r="AB2218" s="831">
        <f t="shared" si="374"/>
        <v>0</v>
      </c>
    </row>
    <row r="2219" spans="1:28" s="10" customFormat="1" ht="18" customHeight="1" thickBot="1" x14ac:dyDescent="0.25">
      <c r="A2219" s="256">
        <v>44946</v>
      </c>
      <c r="B2219" s="147">
        <v>0.39583333333333331</v>
      </c>
      <c r="C2219" s="148">
        <v>-16</v>
      </c>
      <c r="D2219" s="149">
        <f t="shared" si="376"/>
        <v>1.7636684303350969E-2</v>
      </c>
      <c r="E2219" s="150"/>
      <c r="F2219" s="161" t="s">
        <v>2764</v>
      </c>
      <c r="G2219" s="155" t="s">
        <v>28</v>
      </c>
      <c r="H2219" s="239">
        <v>2084</v>
      </c>
      <c r="I2219" s="154" t="s">
        <v>818</v>
      </c>
      <c r="J2219" s="241">
        <v>63</v>
      </c>
      <c r="K2219" s="242">
        <v>1</v>
      </c>
      <c r="L2219" s="242">
        <v>0.7</v>
      </c>
      <c r="M2219" s="242">
        <v>1.6</v>
      </c>
      <c r="N2219" s="243" t="s">
        <v>2795</v>
      </c>
      <c r="O2219" s="156">
        <f t="shared" si="362"/>
        <v>1.0999999999999999</v>
      </c>
      <c r="P2219" s="69">
        <f t="shared" si="375"/>
        <v>1.1478412698412696E-2</v>
      </c>
      <c r="Q2219" s="244"/>
      <c r="R2219" s="245"/>
      <c r="S2219" s="243"/>
      <c r="T2219" s="242"/>
      <c r="U2219" s="242"/>
      <c r="V2219" s="242"/>
      <c r="W2219" s="24"/>
      <c r="X2219" s="99">
        <f t="shared" si="371"/>
        <v>0</v>
      </c>
      <c r="Y2219" s="69"/>
      <c r="Z2219" s="246"/>
      <c r="AA2219" s="73">
        <f t="shared" si="372"/>
        <v>1.1478412698412696E-2</v>
      </c>
      <c r="AB2219" s="831">
        <f t="shared" si="374"/>
        <v>0</v>
      </c>
    </row>
    <row r="2220" spans="1:28" s="10" customFormat="1" ht="18" customHeight="1" thickBot="1" x14ac:dyDescent="0.25">
      <c r="A2220" s="257">
        <v>45014</v>
      </c>
      <c r="B2220" s="258">
        <v>0.39583333333333331</v>
      </c>
      <c r="C2220" s="259">
        <v>5</v>
      </c>
      <c r="D2220" s="712">
        <f t="shared" si="376"/>
        <v>0.16203703703703703</v>
      </c>
      <c r="E2220" s="713"/>
      <c r="F2220" s="129" t="s">
        <v>2764</v>
      </c>
      <c r="G2220" s="130" t="s">
        <v>28</v>
      </c>
      <c r="H2220" s="714">
        <v>2087</v>
      </c>
      <c r="I2220" s="132" t="s">
        <v>29</v>
      </c>
      <c r="J2220" s="130">
        <v>63</v>
      </c>
      <c r="K2220" s="133">
        <v>2.2999999999999998</v>
      </c>
      <c r="L2220" s="133">
        <v>3.1</v>
      </c>
      <c r="M2220" s="133">
        <v>14.7</v>
      </c>
      <c r="N2220" s="134" t="s">
        <v>1371</v>
      </c>
      <c r="O2220" s="133">
        <f t="shared" si="362"/>
        <v>6.7</v>
      </c>
      <c r="P2220" s="126">
        <f t="shared" si="375"/>
        <v>6.9913968253968256E-2</v>
      </c>
      <c r="Q2220" s="249"/>
      <c r="R2220" s="136"/>
      <c r="S2220" s="134"/>
      <c r="T2220" s="133"/>
      <c r="U2220" s="133"/>
      <c r="V2220" s="133"/>
      <c r="W2220" s="134"/>
      <c r="X2220" s="133">
        <f t="shared" si="371"/>
        <v>0</v>
      </c>
      <c r="Y2220" s="126"/>
      <c r="Z2220" s="207"/>
      <c r="AA2220" s="73">
        <f t="shared" si="372"/>
        <v>6.9913968253968256E-2</v>
      </c>
      <c r="AB2220" s="831">
        <f t="shared" si="374"/>
        <v>0</v>
      </c>
    </row>
    <row r="2221" spans="1:28" s="10" customFormat="1" ht="18" customHeight="1" x14ac:dyDescent="0.2">
      <c r="A2221" s="262"/>
      <c r="B2221" s="263"/>
      <c r="C2221" s="264"/>
      <c r="D2221" s="265"/>
      <c r="E2221" s="266"/>
      <c r="F2221" s="78"/>
      <c r="G2221" s="79"/>
      <c r="H2221" s="715">
        <v>2087</v>
      </c>
      <c r="I2221" s="87" t="s">
        <v>2796</v>
      </c>
      <c r="J2221" s="79">
        <v>63</v>
      </c>
      <c r="K2221" s="83">
        <v>2</v>
      </c>
      <c r="L2221" s="83">
        <v>2</v>
      </c>
      <c r="M2221" s="83">
        <v>6</v>
      </c>
      <c r="N2221" s="82"/>
      <c r="O2221" s="83">
        <f t="shared" si="362"/>
        <v>3.3333333333333335</v>
      </c>
      <c r="P2221" s="84">
        <f t="shared" si="375"/>
        <v>3.4783068783068784E-2</v>
      </c>
      <c r="Q2221" s="337"/>
      <c r="R2221" s="85"/>
      <c r="S2221" s="82"/>
      <c r="T2221" s="83"/>
      <c r="U2221" s="83"/>
      <c r="V2221" s="83"/>
      <c r="W2221" s="82"/>
      <c r="X2221" s="83"/>
      <c r="Y2221" s="84"/>
      <c r="Z2221" s="86"/>
      <c r="AA2221" s="73">
        <f t="shared" si="372"/>
        <v>3.4783068783068784E-2</v>
      </c>
      <c r="AB2221" s="831">
        <f t="shared" si="374"/>
        <v>0</v>
      </c>
    </row>
    <row r="2222" spans="1:28" s="10" customFormat="1" ht="18" customHeight="1" thickBot="1" x14ac:dyDescent="0.25">
      <c r="A2222" s="701"/>
      <c r="B2222" s="702"/>
      <c r="C2222" s="703"/>
      <c r="D2222" s="699"/>
      <c r="E2222" s="711"/>
      <c r="F2222" s="94"/>
      <c r="G2222" s="95"/>
      <c r="H2222" s="716">
        <v>2087</v>
      </c>
      <c r="I2222" s="97" t="s">
        <v>2797</v>
      </c>
      <c r="J2222" s="95">
        <v>63</v>
      </c>
      <c r="K2222" s="99">
        <v>1</v>
      </c>
      <c r="L2222" s="99">
        <v>1</v>
      </c>
      <c r="M2222" s="99">
        <v>11</v>
      </c>
      <c r="N2222" s="98"/>
      <c r="O2222" s="99">
        <f t="shared" si="362"/>
        <v>4.333333333333333</v>
      </c>
      <c r="P2222" s="100">
        <f t="shared" si="375"/>
        <v>4.5217989417989414E-2</v>
      </c>
      <c r="Q2222" s="356"/>
      <c r="R2222" s="101"/>
      <c r="S2222" s="98"/>
      <c r="T2222" s="99"/>
      <c r="U2222" s="99"/>
      <c r="V2222" s="99"/>
      <c r="W2222" s="98"/>
      <c r="X2222" s="99"/>
      <c r="Y2222" s="100"/>
      <c r="Z2222" s="102"/>
      <c r="AA2222" s="73">
        <f t="shared" si="372"/>
        <v>4.5217989417989414E-2</v>
      </c>
      <c r="AB2222" s="831">
        <f t="shared" si="374"/>
        <v>0</v>
      </c>
    </row>
    <row r="2223" spans="1:28" s="10" customFormat="1" ht="18" customHeight="1" thickBot="1" x14ac:dyDescent="0.25">
      <c r="A2223" s="717">
        <v>45014</v>
      </c>
      <c r="B2223" s="718">
        <v>0.60069444444444442</v>
      </c>
      <c r="C2223" s="719">
        <v>7</v>
      </c>
      <c r="D2223" s="712">
        <f t="shared" si="376"/>
        <v>4.3402777777777776E-2</v>
      </c>
      <c r="E2223" s="261"/>
      <c r="F2223" s="129" t="s">
        <v>2764</v>
      </c>
      <c r="G2223" s="130" t="s">
        <v>28</v>
      </c>
      <c r="H2223" s="153">
        <v>2088</v>
      </c>
      <c r="I2223" s="154" t="s">
        <v>29</v>
      </c>
      <c r="J2223" s="155">
        <v>16</v>
      </c>
      <c r="K2223" s="156">
        <v>0.1</v>
      </c>
      <c r="L2223" s="156">
        <v>1</v>
      </c>
      <c r="M2223" s="156">
        <v>0</v>
      </c>
      <c r="N2223" s="157" t="s">
        <v>1489</v>
      </c>
      <c r="O2223" s="156">
        <f t="shared" si="362"/>
        <v>0.3666666666666667</v>
      </c>
      <c r="P2223" s="69">
        <f t="shared" si="375"/>
        <v>1.5065416666666668E-2</v>
      </c>
      <c r="Q2223" s="494"/>
      <c r="R2223" s="159"/>
      <c r="S2223" s="157"/>
      <c r="T2223" s="156"/>
      <c r="U2223" s="156"/>
      <c r="V2223" s="156"/>
      <c r="W2223" s="157"/>
      <c r="X2223" s="156"/>
      <c r="Y2223" s="69"/>
      <c r="Z2223" s="251"/>
      <c r="AA2223" s="73">
        <f t="shared" si="372"/>
        <v>1.5065416666666668E-2</v>
      </c>
      <c r="AB2223" s="831">
        <f t="shared" si="374"/>
        <v>0</v>
      </c>
    </row>
    <row r="2224" spans="1:28" s="10" customFormat="1" ht="18" customHeight="1" thickBot="1" x14ac:dyDescent="0.25">
      <c r="A2224" s="717">
        <v>45014</v>
      </c>
      <c r="B2224" s="718">
        <v>0.59027777777777779</v>
      </c>
      <c r="C2224" s="719">
        <v>7</v>
      </c>
      <c r="D2224" s="712">
        <f t="shared" si="376"/>
        <v>0.1953125</v>
      </c>
      <c r="E2224" s="261"/>
      <c r="F2224" s="129" t="s">
        <v>2764</v>
      </c>
      <c r="G2224" s="130" t="s">
        <v>28</v>
      </c>
      <c r="H2224" s="153">
        <v>2089</v>
      </c>
      <c r="I2224" s="154" t="s">
        <v>29</v>
      </c>
      <c r="J2224" s="155">
        <v>16</v>
      </c>
      <c r="K2224" s="156">
        <v>0.6</v>
      </c>
      <c r="L2224" s="156">
        <v>4.5</v>
      </c>
      <c r="M2224" s="156">
        <v>0.7</v>
      </c>
      <c r="N2224" s="157" t="s">
        <v>1293</v>
      </c>
      <c r="O2224" s="156">
        <f t="shared" si="362"/>
        <v>1.9333333333333333</v>
      </c>
      <c r="P2224" s="69">
        <f t="shared" si="375"/>
        <v>7.9435833333333331E-2</v>
      </c>
      <c r="Q2224" s="494"/>
      <c r="R2224" s="159"/>
      <c r="S2224" s="157"/>
      <c r="T2224" s="156"/>
      <c r="U2224" s="156"/>
      <c r="V2224" s="156"/>
      <c r="W2224" s="157"/>
      <c r="X2224" s="156"/>
      <c r="Y2224" s="69"/>
      <c r="Z2224" s="251"/>
      <c r="AA2224" s="73">
        <f t="shared" si="372"/>
        <v>7.9435833333333331E-2</v>
      </c>
      <c r="AB2224" s="831">
        <f t="shared" si="374"/>
        <v>0</v>
      </c>
    </row>
    <row r="2225" spans="1:28" s="10" customFormat="1" ht="18" customHeight="1" thickBot="1" x14ac:dyDescent="0.25">
      <c r="A2225" s="717">
        <v>45014</v>
      </c>
      <c r="B2225" s="718">
        <v>0.57638888888888895</v>
      </c>
      <c r="C2225" s="719">
        <v>7</v>
      </c>
      <c r="D2225" s="712">
        <f t="shared" si="376"/>
        <v>0.19097222222222224</v>
      </c>
      <c r="E2225" s="261"/>
      <c r="F2225" s="129" t="s">
        <v>2764</v>
      </c>
      <c r="G2225" s="130" t="s">
        <v>28</v>
      </c>
      <c r="H2225" s="153">
        <v>2090</v>
      </c>
      <c r="I2225" s="154" t="s">
        <v>29</v>
      </c>
      <c r="J2225" s="155">
        <v>40</v>
      </c>
      <c r="K2225" s="156">
        <v>1.5</v>
      </c>
      <c r="L2225" s="156">
        <v>11</v>
      </c>
      <c r="M2225" s="156">
        <v>3</v>
      </c>
      <c r="N2225" s="157" t="s">
        <v>2779</v>
      </c>
      <c r="O2225" s="156">
        <f t="shared" si="362"/>
        <v>5.166666666666667</v>
      </c>
      <c r="P2225" s="69">
        <f t="shared" si="375"/>
        <v>8.4914166666666666E-2</v>
      </c>
      <c r="Q2225" s="494"/>
      <c r="R2225" s="159"/>
      <c r="S2225" s="157"/>
      <c r="T2225" s="156"/>
      <c r="U2225" s="156"/>
      <c r="V2225" s="156"/>
      <c r="W2225" s="157"/>
      <c r="X2225" s="156"/>
      <c r="Y2225" s="69"/>
      <c r="Z2225" s="251"/>
      <c r="AA2225" s="73">
        <f t="shared" si="372"/>
        <v>8.4914166666666666E-2</v>
      </c>
      <c r="AB2225" s="831">
        <f t="shared" si="374"/>
        <v>0</v>
      </c>
    </row>
    <row r="2226" spans="1:28" s="10" customFormat="1" ht="18" customHeight="1" thickBot="1" x14ac:dyDescent="0.25">
      <c r="A2226" s="257">
        <v>45014</v>
      </c>
      <c r="B2226" s="258">
        <v>0.3923611111111111</v>
      </c>
      <c r="C2226" s="259">
        <v>6</v>
      </c>
      <c r="D2226" s="265">
        <f t="shared" si="376"/>
        <v>3.90625E-2</v>
      </c>
      <c r="E2226" s="261"/>
      <c r="F2226" s="129" t="s">
        <v>2764</v>
      </c>
      <c r="G2226" s="130" t="s">
        <v>28</v>
      </c>
      <c r="H2226" s="131">
        <v>2092</v>
      </c>
      <c r="I2226" s="132" t="s">
        <v>29</v>
      </c>
      <c r="J2226" s="130">
        <v>16</v>
      </c>
      <c r="K2226" s="133">
        <v>0.9</v>
      </c>
      <c r="L2226" s="133">
        <v>0.2</v>
      </c>
      <c r="M2226" s="133">
        <v>0.1</v>
      </c>
      <c r="N2226" s="134" t="s">
        <v>138</v>
      </c>
      <c r="O2226" s="133">
        <f t="shared" si="362"/>
        <v>0.40000000000000008</v>
      </c>
      <c r="P2226" s="126">
        <f t="shared" si="375"/>
        <v>1.6435000000000002E-2</v>
      </c>
      <c r="Q2226" s="249"/>
      <c r="R2226" s="136"/>
      <c r="S2226" s="134"/>
      <c r="T2226" s="133"/>
      <c r="U2226" s="133"/>
      <c r="V2226" s="133"/>
      <c r="W2226" s="134"/>
      <c r="X2226" s="133"/>
      <c r="Y2226" s="126"/>
      <c r="Z2226" s="207"/>
      <c r="AA2226" s="73">
        <f t="shared" si="372"/>
        <v>1.6435000000000002E-2</v>
      </c>
      <c r="AB2226" s="831">
        <f t="shared" si="374"/>
        <v>0</v>
      </c>
    </row>
    <row r="2227" spans="1:28" s="10" customFormat="1" ht="18" customHeight="1" thickBot="1" x14ac:dyDescent="0.25">
      <c r="A2227" s="701"/>
      <c r="B2227" s="702"/>
      <c r="C2227" s="703"/>
      <c r="D2227" s="260"/>
      <c r="E2227" s="704"/>
      <c r="F2227" s="94"/>
      <c r="G2227" s="95"/>
      <c r="H2227" s="96">
        <v>2092</v>
      </c>
      <c r="I2227" s="97" t="s">
        <v>2784</v>
      </c>
      <c r="J2227" s="95">
        <v>16</v>
      </c>
      <c r="K2227" s="99">
        <v>0.9</v>
      </c>
      <c r="L2227" s="99">
        <v>0.2</v>
      </c>
      <c r="M2227" s="99">
        <v>0.1</v>
      </c>
      <c r="N2227" s="98"/>
      <c r="O2227" s="99">
        <f t="shared" si="362"/>
        <v>0.40000000000000008</v>
      </c>
      <c r="P2227" s="100">
        <f t="shared" si="375"/>
        <v>1.6435000000000002E-2</v>
      </c>
      <c r="Q2227" s="356"/>
      <c r="R2227" s="101"/>
      <c r="S2227" s="98"/>
      <c r="T2227" s="99"/>
      <c r="U2227" s="99"/>
      <c r="V2227" s="99"/>
      <c r="W2227" s="98"/>
      <c r="X2227" s="99"/>
      <c r="Y2227" s="100"/>
      <c r="Z2227" s="102"/>
      <c r="AA2227" s="73">
        <f t="shared" si="372"/>
        <v>1.6435000000000002E-2</v>
      </c>
      <c r="AB2227" s="831">
        <f t="shared" si="374"/>
        <v>0</v>
      </c>
    </row>
    <row r="2228" spans="1:28" s="10" customFormat="1" ht="18" customHeight="1" thickBot="1" x14ac:dyDescent="0.25">
      <c r="A2228" s="257">
        <v>45014</v>
      </c>
      <c r="B2228" s="258">
        <v>0.46319444444444446</v>
      </c>
      <c r="C2228" s="259">
        <v>7</v>
      </c>
      <c r="D2228" s="720">
        <f t="shared" si="376"/>
        <v>0.10416666666666667</v>
      </c>
      <c r="E2228" s="700"/>
      <c r="F2228" s="129" t="s">
        <v>2764</v>
      </c>
      <c r="G2228" s="130" t="s">
        <v>28</v>
      </c>
      <c r="H2228" s="714">
        <v>2093</v>
      </c>
      <c r="I2228" s="132" t="s">
        <v>2798</v>
      </c>
      <c r="J2228" s="130">
        <v>16</v>
      </c>
      <c r="K2228" s="133">
        <v>2.4</v>
      </c>
      <c r="L2228" s="133"/>
      <c r="M2228" s="133"/>
      <c r="N2228" s="134">
        <v>234</v>
      </c>
      <c r="O2228" s="133">
        <f t="shared" si="362"/>
        <v>0.79999999999999993</v>
      </c>
      <c r="P2228" s="126">
        <f t="shared" si="375"/>
        <v>3.2869999999999996E-2</v>
      </c>
      <c r="Q2228" s="249"/>
      <c r="R2228" s="136"/>
      <c r="S2228" s="134"/>
      <c r="T2228" s="133"/>
      <c r="U2228" s="133"/>
      <c r="V2228" s="133"/>
      <c r="W2228" s="134"/>
      <c r="X2228" s="133">
        <f t="shared" si="371"/>
        <v>0</v>
      </c>
      <c r="Y2228" s="126"/>
      <c r="Z2228" s="207"/>
      <c r="AA2228" s="73">
        <f t="shared" si="372"/>
        <v>3.2869999999999996E-2</v>
      </c>
      <c r="AB2228" s="831">
        <f t="shared" si="374"/>
        <v>0</v>
      </c>
    </row>
    <row r="2229" spans="1:28" s="10" customFormat="1" ht="18" customHeight="1" thickBot="1" x14ac:dyDescent="0.25">
      <c r="A2229" s="701"/>
      <c r="B2229" s="702"/>
      <c r="C2229" s="703"/>
      <c r="D2229" s="260"/>
      <c r="E2229" s="704"/>
      <c r="F2229" s="94"/>
      <c r="G2229" s="95"/>
      <c r="H2229" s="716">
        <v>2093</v>
      </c>
      <c r="I2229" s="97" t="s">
        <v>2784</v>
      </c>
      <c r="J2229" s="95">
        <v>16</v>
      </c>
      <c r="K2229" s="99">
        <v>2.7</v>
      </c>
      <c r="L2229" s="99"/>
      <c r="M2229" s="99"/>
      <c r="N2229" s="98"/>
      <c r="O2229" s="99">
        <f t="shared" si="362"/>
        <v>0.9</v>
      </c>
      <c r="P2229" s="100">
        <f t="shared" si="375"/>
        <v>3.6978749999999998E-2</v>
      </c>
      <c r="Q2229" s="356"/>
      <c r="R2229" s="101"/>
      <c r="S2229" s="98"/>
      <c r="T2229" s="99"/>
      <c r="U2229" s="99"/>
      <c r="V2229" s="99"/>
      <c r="W2229" s="98"/>
      <c r="X2229" s="99"/>
      <c r="Y2229" s="100"/>
      <c r="Z2229" s="102"/>
      <c r="AA2229" s="73">
        <f t="shared" si="372"/>
        <v>3.6978749999999998E-2</v>
      </c>
      <c r="AB2229" s="831">
        <f t="shared" si="374"/>
        <v>0</v>
      </c>
    </row>
    <row r="2230" spans="1:28" s="10" customFormat="1" ht="18" customHeight="1" thickBot="1" x14ac:dyDescent="0.25">
      <c r="A2230" s="257">
        <v>45014</v>
      </c>
      <c r="B2230" s="258">
        <v>0.5625</v>
      </c>
      <c r="C2230" s="259">
        <v>7</v>
      </c>
      <c r="D2230" s="699">
        <f t="shared" si="376"/>
        <v>0.14930555555555555</v>
      </c>
      <c r="E2230" s="700"/>
      <c r="F2230" s="129" t="s">
        <v>2764</v>
      </c>
      <c r="G2230" s="130" t="s">
        <v>28</v>
      </c>
      <c r="H2230" s="714">
        <v>2096</v>
      </c>
      <c r="I2230" s="132" t="s">
        <v>48</v>
      </c>
      <c r="J2230" s="130">
        <v>100</v>
      </c>
      <c r="K2230" s="133">
        <v>21.5</v>
      </c>
      <c r="L2230" s="133">
        <v>7.6</v>
      </c>
      <c r="M2230" s="133">
        <v>16.8</v>
      </c>
      <c r="N2230" s="134" t="s">
        <v>1326</v>
      </c>
      <c r="O2230" s="133">
        <f t="shared" si="362"/>
        <v>15.300000000000002</v>
      </c>
      <c r="P2230" s="126">
        <f t="shared" si="375"/>
        <v>0.10058220000000002</v>
      </c>
      <c r="Q2230" s="249"/>
      <c r="R2230" s="136"/>
      <c r="S2230" s="134"/>
      <c r="T2230" s="133"/>
      <c r="U2230" s="133"/>
      <c r="V2230" s="133"/>
      <c r="W2230" s="134"/>
      <c r="X2230" s="133"/>
      <c r="Y2230" s="126"/>
      <c r="Z2230" s="207"/>
      <c r="AA2230" s="73">
        <f t="shared" si="372"/>
        <v>0.10058220000000002</v>
      </c>
      <c r="AB2230" s="831">
        <f t="shared" si="374"/>
        <v>0</v>
      </c>
    </row>
    <row r="2231" spans="1:28" s="10" customFormat="1" ht="18" customHeight="1" x14ac:dyDescent="0.2">
      <c r="A2231" s="262"/>
      <c r="B2231" s="263"/>
      <c r="C2231" s="264"/>
      <c r="D2231" s="265"/>
      <c r="E2231" s="266"/>
      <c r="F2231" s="78"/>
      <c r="G2231" s="79"/>
      <c r="H2231" s="715">
        <v>2096</v>
      </c>
      <c r="I2231" s="87" t="s">
        <v>2784</v>
      </c>
      <c r="J2231" s="79">
        <v>100</v>
      </c>
      <c r="K2231" s="83">
        <v>0.13</v>
      </c>
      <c r="L2231" s="83">
        <v>0.3</v>
      </c>
      <c r="M2231" s="83">
        <v>0.4</v>
      </c>
      <c r="N2231" s="82"/>
      <c r="O2231" s="83">
        <f t="shared" si="362"/>
        <v>0.27666666666666667</v>
      </c>
      <c r="P2231" s="84">
        <f t="shared" si="375"/>
        <v>1.8188066666666666E-3</v>
      </c>
      <c r="Q2231" s="337"/>
      <c r="R2231" s="85"/>
      <c r="S2231" s="82"/>
      <c r="T2231" s="83"/>
      <c r="U2231" s="83"/>
      <c r="V2231" s="83"/>
      <c r="W2231" s="82"/>
      <c r="X2231" s="83"/>
      <c r="Y2231" s="84"/>
      <c r="Z2231" s="86"/>
      <c r="AA2231" s="73">
        <f t="shared" si="372"/>
        <v>1.8188066666666666E-3</v>
      </c>
      <c r="AB2231" s="831">
        <f t="shared" si="374"/>
        <v>0</v>
      </c>
    </row>
    <row r="2232" spans="1:28" s="10" customFormat="1" ht="18" customHeight="1" thickBot="1" x14ac:dyDescent="0.25">
      <c r="A2232" s="701"/>
      <c r="B2232" s="702"/>
      <c r="C2232" s="703"/>
      <c r="D2232" s="699"/>
      <c r="E2232" s="711"/>
      <c r="F2232" s="94"/>
      <c r="G2232" s="95"/>
      <c r="H2232" s="716">
        <v>2096</v>
      </c>
      <c r="I2232" s="97" t="s">
        <v>2790</v>
      </c>
      <c r="J2232" s="95">
        <v>100</v>
      </c>
      <c r="K2232" s="99">
        <v>17.2</v>
      </c>
      <c r="L2232" s="99">
        <v>7.3</v>
      </c>
      <c r="M2232" s="99">
        <v>16</v>
      </c>
      <c r="N2232" s="98"/>
      <c r="O2232" s="99">
        <f t="shared" si="362"/>
        <v>13.5</v>
      </c>
      <c r="P2232" s="100">
        <f t="shared" si="375"/>
        <v>8.8749000000000008E-2</v>
      </c>
      <c r="Q2232" s="356"/>
      <c r="R2232" s="101"/>
      <c r="S2232" s="98"/>
      <c r="T2232" s="99"/>
      <c r="U2232" s="99"/>
      <c r="V2232" s="99"/>
      <c r="W2232" s="98"/>
      <c r="X2232" s="99"/>
      <c r="Y2232" s="100"/>
      <c r="Z2232" s="102"/>
      <c r="AA2232" s="73">
        <f t="shared" si="372"/>
        <v>8.8749000000000008E-2</v>
      </c>
      <c r="AB2232" s="831">
        <f t="shared" si="374"/>
        <v>0</v>
      </c>
    </row>
    <row r="2233" spans="1:28" s="10" customFormat="1" ht="18" customHeight="1" thickBot="1" x14ac:dyDescent="0.25">
      <c r="A2233" s="257">
        <v>45014</v>
      </c>
      <c r="B2233" s="258">
        <v>0.43402777777777773</v>
      </c>
      <c r="C2233" s="259">
        <v>7</v>
      </c>
      <c r="D2233" s="699">
        <f t="shared" si="376"/>
        <v>4.7222222222222228E-2</v>
      </c>
      <c r="E2233" s="700"/>
      <c r="F2233" s="129" t="s">
        <v>2764</v>
      </c>
      <c r="G2233" s="130" t="s">
        <v>28</v>
      </c>
      <c r="H2233" s="714">
        <v>2097</v>
      </c>
      <c r="I2233" s="132" t="s">
        <v>29</v>
      </c>
      <c r="J2233" s="130">
        <v>25</v>
      </c>
      <c r="K2233" s="133">
        <v>0</v>
      </c>
      <c r="L2233" s="133">
        <v>1</v>
      </c>
      <c r="M2233" s="133">
        <v>1.7</v>
      </c>
      <c r="N2233" s="134" t="s">
        <v>647</v>
      </c>
      <c r="O2233" s="133">
        <f t="shared" si="362"/>
        <v>0.9</v>
      </c>
      <c r="P2233" s="126">
        <f t="shared" si="375"/>
        <v>2.3666399999999997E-2</v>
      </c>
      <c r="Q2233" s="249"/>
      <c r="R2233" s="136"/>
      <c r="S2233" s="134"/>
      <c r="T2233" s="133"/>
      <c r="U2233" s="133"/>
      <c r="V2233" s="133"/>
      <c r="W2233" s="134"/>
      <c r="X2233" s="133">
        <f t="shared" si="371"/>
        <v>0</v>
      </c>
      <c r="Y2233" s="126"/>
      <c r="Z2233" s="207"/>
      <c r="AA2233" s="73">
        <f t="shared" si="372"/>
        <v>2.3666399999999997E-2</v>
      </c>
      <c r="AB2233" s="831">
        <f t="shared" si="374"/>
        <v>0</v>
      </c>
    </row>
    <row r="2234" spans="1:28" s="10" customFormat="1" ht="18" customHeight="1" thickBot="1" x14ac:dyDescent="0.25">
      <c r="A2234" s="701"/>
      <c r="B2234" s="702"/>
      <c r="C2234" s="703"/>
      <c r="D2234" s="260"/>
      <c r="E2234" s="704"/>
      <c r="F2234" s="94"/>
      <c r="G2234" s="95"/>
      <c r="H2234" s="716">
        <v>2097</v>
      </c>
      <c r="I2234" s="97" t="s">
        <v>2784</v>
      </c>
      <c r="J2234" s="95">
        <v>25</v>
      </c>
      <c r="K2234" s="99">
        <v>0</v>
      </c>
      <c r="L2234" s="99">
        <v>1</v>
      </c>
      <c r="M2234" s="99">
        <v>2</v>
      </c>
      <c r="N2234" s="98"/>
      <c r="O2234" s="99">
        <f t="shared" si="362"/>
        <v>1</v>
      </c>
      <c r="P2234" s="100">
        <f t="shared" si="375"/>
        <v>2.6296E-2</v>
      </c>
      <c r="Q2234" s="356"/>
      <c r="R2234" s="101"/>
      <c r="S2234" s="98"/>
      <c r="T2234" s="99"/>
      <c r="U2234" s="99"/>
      <c r="V2234" s="99"/>
      <c r="W2234" s="98"/>
      <c r="X2234" s="99"/>
      <c r="Y2234" s="100"/>
      <c r="Z2234" s="102"/>
      <c r="AA2234" s="73">
        <f t="shared" si="372"/>
        <v>2.6296E-2</v>
      </c>
      <c r="AB2234" s="831">
        <f t="shared" si="374"/>
        <v>0</v>
      </c>
    </row>
    <row r="2235" spans="1:28" s="10" customFormat="1" ht="18" customHeight="1" thickBot="1" x14ac:dyDescent="0.25">
      <c r="A2235" s="257">
        <v>45014</v>
      </c>
      <c r="B2235" s="258">
        <v>0.44444444444444442</v>
      </c>
      <c r="C2235" s="259">
        <v>7</v>
      </c>
      <c r="D2235" s="699">
        <f t="shared" si="376"/>
        <v>2.777777777777778E-2</v>
      </c>
      <c r="E2235" s="700"/>
      <c r="F2235" s="129" t="s">
        <v>2764</v>
      </c>
      <c r="G2235" s="130" t="s">
        <v>28</v>
      </c>
      <c r="H2235" s="714">
        <v>2098</v>
      </c>
      <c r="I2235" s="132" t="s">
        <v>29</v>
      </c>
      <c r="J2235" s="130">
        <v>40</v>
      </c>
      <c r="K2235" s="133">
        <v>1.6</v>
      </c>
      <c r="L2235" s="133">
        <v>0.3</v>
      </c>
      <c r="M2235" s="133">
        <v>1.1000000000000001</v>
      </c>
      <c r="N2235" s="134" t="s">
        <v>316</v>
      </c>
      <c r="O2235" s="133">
        <f t="shared" si="362"/>
        <v>1</v>
      </c>
      <c r="P2235" s="126">
        <f t="shared" si="375"/>
        <v>1.6434999999999998E-2</v>
      </c>
      <c r="Q2235" s="249"/>
      <c r="R2235" s="136"/>
      <c r="S2235" s="134"/>
      <c r="T2235" s="133"/>
      <c r="U2235" s="133"/>
      <c r="V2235" s="133"/>
      <c r="W2235" s="134"/>
      <c r="X2235" s="133">
        <f t="shared" si="371"/>
        <v>0</v>
      </c>
      <c r="Y2235" s="126"/>
      <c r="Z2235" s="207"/>
      <c r="AA2235" s="73">
        <f t="shared" si="372"/>
        <v>1.6434999999999998E-2</v>
      </c>
      <c r="AB2235" s="831">
        <f t="shared" si="374"/>
        <v>0</v>
      </c>
    </row>
    <row r="2236" spans="1:28" s="10" customFormat="1" ht="18" customHeight="1" x14ac:dyDescent="0.2">
      <c r="A2236" s="262"/>
      <c r="B2236" s="263"/>
      <c r="C2236" s="264"/>
      <c r="D2236" s="265"/>
      <c r="E2236" s="266"/>
      <c r="F2236" s="78"/>
      <c r="G2236" s="79"/>
      <c r="H2236" s="715">
        <v>2098</v>
      </c>
      <c r="I2236" s="87" t="s">
        <v>2784</v>
      </c>
      <c r="J2236" s="79">
        <v>40</v>
      </c>
      <c r="K2236" s="83">
        <v>1.2</v>
      </c>
      <c r="L2236" s="83">
        <v>0.3</v>
      </c>
      <c r="M2236" s="83">
        <v>0.4</v>
      </c>
      <c r="N2236" s="82"/>
      <c r="O2236" s="83">
        <f t="shared" si="362"/>
        <v>0.6333333333333333</v>
      </c>
      <c r="P2236" s="84">
        <f t="shared" si="375"/>
        <v>1.0408833333333332E-2</v>
      </c>
      <c r="Q2236" s="337"/>
      <c r="R2236" s="85"/>
      <c r="S2236" s="82"/>
      <c r="T2236" s="83"/>
      <c r="U2236" s="83"/>
      <c r="V2236" s="83"/>
      <c r="W2236" s="82"/>
      <c r="X2236" s="83"/>
      <c r="Y2236" s="84"/>
      <c r="Z2236" s="86"/>
      <c r="AA2236" s="73">
        <f t="shared" si="372"/>
        <v>1.0408833333333332E-2</v>
      </c>
      <c r="AB2236" s="831">
        <f t="shared" si="374"/>
        <v>0</v>
      </c>
    </row>
    <row r="2237" spans="1:28" s="10" customFormat="1" ht="18" customHeight="1" thickBot="1" x14ac:dyDescent="0.25">
      <c r="A2237" s="701"/>
      <c r="B2237" s="702"/>
      <c r="C2237" s="703"/>
      <c r="D2237" s="699"/>
      <c r="E2237" s="711"/>
      <c r="F2237" s="94"/>
      <c r="G2237" s="95"/>
      <c r="H2237" s="716">
        <v>2098</v>
      </c>
      <c r="I2237" s="97" t="s">
        <v>2790</v>
      </c>
      <c r="J2237" s="95">
        <v>40</v>
      </c>
      <c r="K2237" s="99">
        <v>0.6</v>
      </c>
      <c r="L2237" s="99">
        <v>0.5</v>
      </c>
      <c r="M2237" s="99">
        <v>0.4</v>
      </c>
      <c r="N2237" s="98"/>
      <c r="O2237" s="99">
        <f t="shared" si="362"/>
        <v>0.5</v>
      </c>
      <c r="P2237" s="100">
        <f t="shared" si="375"/>
        <v>8.2174999999999991E-3</v>
      </c>
      <c r="Q2237" s="356"/>
      <c r="R2237" s="101"/>
      <c r="S2237" s="98"/>
      <c r="T2237" s="99"/>
      <c r="U2237" s="99"/>
      <c r="V2237" s="99"/>
      <c r="W2237" s="98"/>
      <c r="X2237" s="99"/>
      <c r="Y2237" s="100"/>
      <c r="Z2237" s="102"/>
      <c r="AA2237" s="73">
        <f t="shared" si="372"/>
        <v>8.2174999999999991E-3</v>
      </c>
      <c r="AB2237" s="831">
        <f t="shared" si="374"/>
        <v>0</v>
      </c>
    </row>
    <row r="2238" spans="1:28" s="10" customFormat="1" ht="18" customHeight="1" thickBot="1" x14ac:dyDescent="0.25">
      <c r="A2238" s="257">
        <v>45014</v>
      </c>
      <c r="B2238" s="258">
        <v>0.4236111111111111</v>
      </c>
      <c r="C2238" s="259">
        <v>7</v>
      </c>
      <c r="D2238" s="699">
        <f t="shared" si="376"/>
        <v>0.10850694444444445</v>
      </c>
      <c r="E2238" s="700"/>
      <c r="F2238" s="129" t="s">
        <v>2764</v>
      </c>
      <c r="G2238" s="130" t="s">
        <v>28</v>
      </c>
      <c r="H2238" s="714">
        <v>2099</v>
      </c>
      <c r="I2238" s="132" t="s">
        <v>2780</v>
      </c>
      <c r="J2238" s="130">
        <v>16</v>
      </c>
      <c r="K2238" s="133">
        <v>2.5</v>
      </c>
      <c r="L2238" s="133"/>
      <c r="M2238" s="133"/>
      <c r="N2238" s="134">
        <v>235</v>
      </c>
      <c r="O2238" s="133">
        <f>(K2238+L2238+M2238)/3</f>
        <v>0.83333333333333337</v>
      </c>
      <c r="P2238" s="126">
        <f>1.73*0.38*O2238/J2238</f>
        <v>3.4239583333333337E-2</v>
      </c>
      <c r="Q2238" s="249"/>
      <c r="R2238" s="136"/>
      <c r="S2238" s="134"/>
      <c r="T2238" s="133"/>
      <c r="U2238" s="133"/>
      <c r="V2238" s="133"/>
      <c r="W2238" s="134"/>
      <c r="X2238" s="133">
        <f t="shared" si="371"/>
        <v>0</v>
      </c>
      <c r="Y2238" s="126"/>
      <c r="Z2238" s="207"/>
      <c r="AA2238" s="73">
        <f>P2238+Y2238</f>
        <v>3.4239583333333337E-2</v>
      </c>
      <c r="AB2238" s="831">
        <f t="shared" si="374"/>
        <v>0</v>
      </c>
    </row>
    <row r="2239" spans="1:28" s="10" customFormat="1" ht="18" customHeight="1" thickBot="1" x14ac:dyDescent="0.25">
      <c r="A2239" s="701"/>
      <c r="B2239" s="702"/>
      <c r="C2239" s="703"/>
      <c r="D2239" s="260"/>
      <c r="E2239" s="704"/>
      <c r="F2239" s="94"/>
      <c r="G2239" s="95"/>
      <c r="H2239" s="716">
        <v>2099</v>
      </c>
      <c r="I2239" s="97" t="s">
        <v>2784</v>
      </c>
      <c r="J2239" s="95">
        <v>16</v>
      </c>
      <c r="K2239" s="99">
        <v>2.7</v>
      </c>
      <c r="L2239" s="99"/>
      <c r="M2239" s="99"/>
      <c r="N2239" s="98"/>
      <c r="O2239" s="99">
        <f>(K2239+L2239+M2239)/3</f>
        <v>0.9</v>
      </c>
      <c r="P2239" s="100">
        <f>1.73*0.38*O2239/J2239</f>
        <v>3.6978749999999998E-2</v>
      </c>
      <c r="Q2239" s="356"/>
      <c r="R2239" s="101"/>
      <c r="S2239" s="98"/>
      <c r="T2239" s="99"/>
      <c r="U2239" s="99"/>
      <c r="V2239" s="99"/>
      <c r="W2239" s="98"/>
      <c r="X2239" s="99"/>
      <c r="Y2239" s="100"/>
      <c r="Z2239" s="102"/>
      <c r="AA2239" s="73">
        <f>P2239+Y2239</f>
        <v>3.6978749999999998E-2</v>
      </c>
      <c r="AB2239" s="831">
        <f t="shared" si="374"/>
        <v>0</v>
      </c>
    </row>
    <row r="2240" spans="1:28" s="10" customFormat="1" ht="18" customHeight="1" x14ac:dyDescent="0.2">
      <c r="A2240" s="429">
        <v>44900</v>
      </c>
      <c r="B2240" s="59">
        <v>0.39583333333333331</v>
      </c>
      <c r="C2240" s="224">
        <v>-12</v>
      </c>
      <c r="D2240" s="127">
        <f t="shared" si="376"/>
        <v>0.28472222222222221</v>
      </c>
      <c r="E2240" s="128"/>
      <c r="F2240" s="190" t="s">
        <v>2764</v>
      </c>
      <c r="G2240" s="191" t="s">
        <v>28</v>
      </c>
      <c r="H2240" s="721">
        <v>2101</v>
      </c>
      <c r="I2240" s="339" t="s">
        <v>29</v>
      </c>
      <c r="J2240" s="191">
        <v>100</v>
      </c>
      <c r="K2240" s="195">
        <v>41</v>
      </c>
      <c r="L2240" s="195">
        <v>34</v>
      </c>
      <c r="M2240" s="195">
        <v>20</v>
      </c>
      <c r="N2240" s="194" t="s">
        <v>2799</v>
      </c>
      <c r="O2240" s="67">
        <f t="shared" si="362"/>
        <v>31.666666666666668</v>
      </c>
      <c r="P2240" s="385">
        <f t="shared" si="375"/>
        <v>0.20817666666666668</v>
      </c>
      <c r="Q2240" s="340"/>
      <c r="R2240" s="193"/>
      <c r="S2240" s="194"/>
      <c r="T2240" s="195"/>
      <c r="U2240" s="195"/>
      <c r="V2240" s="195"/>
      <c r="W2240" s="194"/>
      <c r="X2240" s="195">
        <f t="shared" si="371"/>
        <v>0</v>
      </c>
      <c r="Y2240" s="454"/>
      <c r="Z2240" s="196"/>
      <c r="AA2240" s="73">
        <f t="shared" si="372"/>
        <v>0.20817666666666668</v>
      </c>
      <c r="AB2240" s="831">
        <f t="shared" si="374"/>
        <v>0</v>
      </c>
    </row>
    <row r="2241" spans="1:28" s="10" customFormat="1" ht="18" customHeight="1" thickBot="1" x14ac:dyDescent="0.25">
      <c r="A2241" s="434"/>
      <c r="B2241" s="90"/>
      <c r="C2241" s="227"/>
      <c r="D2241" s="568"/>
      <c r="E2241" s="722"/>
      <c r="F2241" s="95"/>
      <c r="G2241" s="95"/>
      <c r="H2241" s="716">
        <v>2101</v>
      </c>
      <c r="I2241" s="97" t="s">
        <v>2766</v>
      </c>
      <c r="J2241" s="95">
        <v>100</v>
      </c>
      <c r="K2241" s="99">
        <v>40</v>
      </c>
      <c r="L2241" s="99">
        <v>36</v>
      </c>
      <c r="M2241" s="99">
        <v>13</v>
      </c>
      <c r="N2241" s="98"/>
      <c r="O2241" s="99">
        <f t="shared" si="362"/>
        <v>29.666666666666668</v>
      </c>
      <c r="P2241" s="100">
        <f t="shared" si="375"/>
        <v>0.19502866666666666</v>
      </c>
      <c r="Q2241" s="356"/>
      <c r="R2241" s="101"/>
      <c r="S2241" s="98"/>
      <c r="T2241" s="99"/>
      <c r="U2241" s="99"/>
      <c r="V2241" s="99"/>
      <c r="W2241" s="98"/>
      <c r="X2241" s="99"/>
      <c r="Y2241" s="100"/>
      <c r="Z2241" s="102"/>
      <c r="AA2241" s="73">
        <f t="shared" si="372"/>
        <v>0.19502866666666666</v>
      </c>
      <c r="AB2241" s="831">
        <f t="shared" si="374"/>
        <v>0</v>
      </c>
    </row>
    <row r="2242" spans="1:28" s="10" customFormat="1" ht="18" customHeight="1" thickBot="1" x14ac:dyDescent="0.25">
      <c r="A2242" s="723">
        <v>45014</v>
      </c>
      <c r="B2242" s="718">
        <v>0.47916666666666669</v>
      </c>
      <c r="C2242" s="719">
        <v>7</v>
      </c>
      <c r="D2242" s="260">
        <f t="shared" ref="D2242" si="377">(MAX(K2242:M2242))/J2242/1.44</f>
        <v>0.23437500000000003</v>
      </c>
      <c r="E2242" s="261"/>
      <c r="F2242" s="129" t="s">
        <v>2764</v>
      </c>
      <c r="G2242" s="130" t="s">
        <v>28</v>
      </c>
      <c r="H2242" s="714">
        <v>2102</v>
      </c>
      <c r="I2242" s="132" t="s">
        <v>29</v>
      </c>
      <c r="J2242" s="130">
        <v>160</v>
      </c>
      <c r="K2242" s="133">
        <v>54</v>
      </c>
      <c r="L2242" s="133">
        <v>31</v>
      </c>
      <c r="M2242" s="133">
        <v>39</v>
      </c>
      <c r="N2242" s="134" t="s">
        <v>159</v>
      </c>
      <c r="O2242" s="133">
        <f t="shared" ref="O2242:O2253" si="378">(K2242+L2242+M2242)/3</f>
        <v>41.333333333333336</v>
      </c>
      <c r="P2242" s="126">
        <f t="shared" si="375"/>
        <v>0.16982833333333333</v>
      </c>
      <c r="Q2242" s="249"/>
      <c r="R2242" s="136"/>
      <c r="S2242" s="134"/>
      <c r="T2242" s="133"/>
      <c r="U2242" s="133"/>
      <c r="V2242" s="133"/>
      <c r="W2242" s="134"/>
      <c r="X2242" s="133">
        <f t="shared" si="371"/>
        <v>0</v>
      </c>
      <c r="Y2242" s="126"/>
      <c r="Z2242" s="207"/>
      <c r="AA2242" s="73">
        <f t="shared" si="372"/>
        <v>0.16982833333333333</v>
      </c>
      <c r="AB2242" s="831">
        <f t="shared" si="374"/>
        <v>0</v>
      </c>
    </row>
    <row r="2243" spans="1:28" s="10" customFormat="1" ht="18" customHeight="1" x14ac:dyDescent="0.2">
      <c r="A2243" s="257"/>
      <c r="B2243" s="258"/>
      <c r="C2243" s="259"/>
      <c r="D2243" s="265"/>
      <c r="E2243" s="266"/>
      <c r="F2243" s="78"/>
      <c r="G2243" s="79"/>
      <c r="H2243" s="715">
        <v>2102</v>
      </c>
      <c r="I2243" s="87" t="s">
        <v>2784</v>
      </c>
      <c r="J2243" s="79">
        <v>160</v>
      </c>
      <c r="K2243" s="83">
        <v>28.4</v>
      </c>
      <c r="L2243" s="83">
        <v>15.7</v>
      </c>
      <c r="M2243" s="83">
        <v>29</v>
      </c>
      <c r="N2243" s="82"/>
      <c r="O2243" s="83">
        <f t="shared" si="378"/>
        <v>24.366666666666664</v>
      </c>
      <c r="P2243" s="84">
        <f t="shared" si="375"/>
        <v>0.10011654166666666</v>
      </c>
      <c r="Q2243" s="337"/>
      <c r="R2243" s="85"/>
      <c r="S2243" s="82"/>
      <c r="T2243" s="83"/>
      <c r="U2243" s="83"/>
      <c r="V2243" s="83"/>
      <c r="W2243" s="82"/>
      <c r="X2243" s="83"/>
      <c r="Y2243" s="84"/>
      <c r="Z2243" s="86"/>
      <c r="AA2243" s="73">
        <f t="shared" si="372"/>
        <v>0.10011654166666666</v>
      </c>
      <c r="AB2243" s="831">
        <f t="shared" si="374"/>
        <v>0</v>
      </c>
    </row>
    <row r="2244" spans="1:28" s="10" customFormat="1" ht="18" customHeight="1" x14ac:dyDescent="0.2">
      <c r="A2244" s="262"/>
      <c r="B2244" s="263"/>
      <c r="C2244" s="264"/>
      <c r="D2244" s="267"/>
      <c r="E2244" s="268"/>
      <c r="F2244" s="78"/>
      <c r="G2244" s="79"/>
      <c r="H2244" s="715">
        <v>2102</v>
      </c>
      <c r="I2244" s="87" t="s">
        <v>2790</v>
      </c>
      <c r="J2244" s="79">
        <v>160</v>
      </c>
      <c r="K2244" s="83">
        <v>13</v>
      </c>
      <c r="L2244" s="83">
        <v>18</v>
      </c>
      <c r="M2244" s="83">
        <v>27</v>
      </c>
      <c r="N2244" s="82"/>
      <c r="O2244" s="83">
        <f t="shared" si="378"/>
        <v>19.333333333333332</v>
      </c>
      <c r="P2244" s="84">
        <f t="shared" si="375"/>
        <v>7.9435833333333331E-2</v>
      </c>
      <c r="Q2244" s="337"/>
      <c r="R2244" s="85"/>
      <c r="S2244" s="82"/>
      <c r="T2244" s="83"/>
      <c r="U2244" s="83"/>
      <c r="V2244" s="83"/>
      <c r="W2244" s="82"/>
      <c r="X2244" s="83"/>
      <c r="Y2244" s="84"/>
      <c r="Z2244" s="86"/>
      <c r="AA2244" s="73">
        <f t="shared" si="372"/>
        <v>7.9435833333333331E-2</v>
      </c>
      <c r="AB2244" s="831">
        <f t="shared" si="374"/>
        <v>0</v>
      </c>
    </row>
    <row r="2245" spans="1:28" s="10" customFormat="1" ht="18" customHeight="1" x14ac:dyDescent="0.2">
      <c r="A2245" s="262"/>
      <c r="B2245" s="263"/>
      <c r="C2245" s="264"/>
      <c r="D2245" s="267"/>
      <c r="E2245" s="268"/>
      <c r="F2245" s="78"/>
      <c r="G2245" s="79"/>
      <c r="H2245" s="715">
        <v>2102</v>
      </c>
      <c r="I2245" s="87" t="s">
        <v>2800</v>
      </c>
      <c r="J2245" s="79">
        <v>160</v>
      </c>
      <c r="K2245" s="83"/>
      <c r="L2245" s="83"/>
      <c r="M2245" s="83"/>
      <c r="N2245" s="82"/>
      <c r="O2245" s="83">
        <f t="shared" si="378"/>
        <v>0</v>
      </c>
      <c r="P2245" s="84">
        <f t="shared" si="375"/>
        <v>0</v>
      </c>
      <c r="Q2245" s="337"/>
      <c r="R2245" s="85"/>
      <c r="S2245" s="82"/>
      <c r="T2245" s="83"/>
      <c r="U2245" s="83"/>
      <c r="V2245" s="83"/>
      <c r="W2245" s="82"/>
      <c r="X2245" s="83"/>
      <c r="Y2245" s="84"/>
      <c r="Z2245" s="86"/>
      <c r="AA2245" s="73">
        <f t="shared" si="372"/>
        <v>0</v>
      </c>
      <c r="AB2245" s="831">
        <f t="shared" si="374"/>
        <v>0</v>
      </c>
    </row>
    <row r="2246" spans="1:28" s="10" customFormat="1" ht="18" customHeight="1" x14ac:dyDescent="0.2">
      <c r="A2246" s="262"/>
      <c r="B2246" s="263"/>
      <c r="C2246" s="264"/>
      <c r="D2246" s="267"/>
      <c r="E2246" s="268"/>
      <c r="F2246" s="78"/>
      <c r="G2246" s="79"/>
      <c r="H2246" s="715">
        <v>2102</v>
      </c>
      <c r="I2246" s="87" t="s">
        <v>2801</v>
      </c>
      <c r="J2246" s="79">
        <v>160</v>
      </c>
      <c r="K2246" s="83"/>
      <c r="L2246" s="83"/>
      <c r="M2246" s="83"/>
      <c r="N2246" s="82"/>
      <c r="O2246" s="83">
        <f t="shared" si="378"/>
        <v>0</v>
      </c>
      <c r="P2246" s="84">
        <f t="shared" si="375"/>
        <v>0</v>
      </c>
      <c r="Q2246" s="337"/>
      <c r="R2246" s="85"/>
      <c r="S2246" s="82"/>
      <c r="T2246" s="83"/>
      <c r="U2246" s="83"/>
      <c r="V2246" s="83"/>
      <c r="W2246" s="82"/>
      <c r="X2246" s="83"/>
      <c r="Y2246" s="84"/>
      <c r="Z2246" s="86"/>
      <c r="AA2246" s="73">
        <f t="shared" si="372"/>
        <v>0</v>
      </c>
      <c r="AB2246" s="831">
        <f t="shared" si="374"/>
        <v>0</v>
      </c>
    </row>
    <row r="2247" spans="1:28" s="10" customFormat="1" ht="18" customHeight="1" x14ac:dyDescent="0.2">
      <c r="A2247" s="262"/>
      <c r="B2247" s="263"/>
      <c r="C2247" s="264"/>
      <c r="D2247" s="267"/>
      <c r="E2247" s="268"/>
      <c r="F2247" s="78"/>
      <c r="G2247" s="79"/>
      <c r="H2247" s="715">
        <v>2102</v>
      </c>
      <c r="I2247" s="87" t="s">
        <v>2802</v>
      </c>
      <c r="J2247" s="79">
        <v>160</v>
      </c>
      <c r="K2247" s="83"/>
      <c r="L2247" s="83"/>
      <c r="M2247" s="83"/>
      <c r="N2247" s="82"/>
      <c r="O2247" s="83">
        <f t="shared" si="378"/>
        <v>0</v>
      </c>
      <c r="P2247" s="84">
        <f t="shared" si="375"/>
        <v>0</v>
      </c>
      <c r="Q2247" s="337"/>
      <c r="R2247" s="85"/>
      <c r="S2247" s="82"/>
      <c r="T2247" s="83"/>
      <c r="U2247" s="83"/>
      <c r="V2247" s="83"/>
      <c r="W2247" s="82"/>
      <c r="X2247" s="83"/>
      <c r="Y2247" s="84"/>
      <c r="Z2247" s="86"/>
      <c r="AA2247" s="73">
        <f t="shared" si="372"/>
        <v>0</v>
      </c>
      <c r="AB2247" s="831">
        <f t="shared" si="374"/>
        <v>0</v>
      </c>
    </row>
    <row r="2248" spans="1:28" s="10" customFormat="1" ht="18" customHeight="1" x14ac:dyDescent="0.2">
      <c r="A2248" s="262"/>
      <c r="B2248" s="263"/>
      <c r="C2248" s="264"/>
      <c r="D2248" s="267"/>
      <c r="E2248" s="268"/>
      <c r="F2248" s="78"/>
      <c r="G2248" s="79"/>
      <c r="H2248" s="715">
        <v>2102</v>
      </c>
      <c r="I2248" s="87" t="s">
        <v>2794</v>
      </c>
      <c r="J2248" s="79">
        <v>160</v>
      </c>
      <c r="K2248" s="83">
        <v>18</v>
      </c>
      <c r="L2248" s="83">
        <v>2</v>
      </c>
      <c r="M2248" s="83">
        <v>2</v>
      </c>
      <c r="N2248" s="82"/>
      <c r="O2248" s="83">
        <f t="shared" si="378"/>
        <v>7.333333333333333</v>
      </c>
      <c r="P2248" s="84">
        <f t="shared" si="375"/>
        <v>3.0130833333333329E-2</v>
      </c>
      <c r="Q2248" s="337"/>
      <c r="R2248" s="85"/>
      <c r="S2248" s="82"/>
      <c r="T2248" s="83"/>
      <c r="U2248" s="83"/>
      <c r="V2248" s="83"/>
      <c r="W2248" s="82"/>
      <c r="X2248" s="83"/>
      <c r="Y2248" s="84"/>
      <c r="Z2248" s="86"/>
      <c r="AA2248" s="73">
        <f t="shared" si="372"/>
        <v>3.0130833333333329E-2</v>
      </c>
      <c r="AB2248" s="831">
        <f t="shared" si="374"/>
        <v>0</v>
      </c>
    </row>
    <row r="2249" spans="1:28" s="10" customFormat="1" ht="18" customHeight="1" x14ac:dyDescent="0.2">
      <c r="A2249" s="262"/>
      <c r="B2249" s="263"/>
      <c r="C2249" s="264"/>
      <c r="D2249" s="267"/>
      <c r="E2249" s="268"/>
      <c r="F2249" s="78"/>
      <c r="G2249" s="79"/>
      <c r="H2249" s="715">
        <v>2102</v>
      </c>
      <c r="I2249" s="87" t="s">
        <v>2803</v>
      </c>
      <c r="J2249" s="79">
        <v>160</v>
      </c>
      <c r="K2249" s="83"/>
      <c r="L2249" s="83"/>
      <c r="M2249" s="83"/>
      <c r="N2249" s="82"/>
      <c r="O2249" s="83">
        <f t="shared" si="378"/>
        <v>0</v>
      </c>
      <c r="P2249" s="84">
        <f t="shared" si="375"/>
        <v>0</v>
      </c>
      <c r="Q2249" s="337"/>
      <c r="R2249" s="85"/>
      <c r="S2249" s="82"/>
      <c r="T2249" s="83"/>
      <c r="U2249" s="83"/>
      <c r="V2249" s="83"/>
      <c r="W2249" s="82"/>
      <c r="X2249" s="83"/>
      <c r="Y2249" s="84"/>
      <c r="Z2249" s="86"/>
      <c r="AA2249" s="73">
        <f t="shared" si="372"/>
        <v>0</v>
      </c>
      <c r="AB2249" s="831">
        <f t="shared" si="374"/>
        <v>0</v>
      </c>
    </row>
    <row r="2250" spans="1:28" s="10" customFormat="1" ht="18" customHeight="1" thickBot="1" x14ac:dyDescent="0.25">
      <c r="A2250" s="701"/>
      <c r="B2250" s="702"/>
      <c r="C2250" s="703"/>
      <c r="D2250" s="699"/>
      <c r="E2250" s="711"/>
      <c r="F2250" s="94"/>
      <c r="G2250" s="95"/>
      <c r="H2250" s="716">
        <v>2102</v>
      </c>
      <c r="I2250" s="97" t="s">
        <v>2804</v>
      </c>
      <c r="J2250" s="95">
        <v>160</v>
      </c>
      <c r="K2250" s="99"/>
      <c r="L2250" s="99"/>
      <c r="M2250" s="99"/>
      <c r="N2250" s="98"/>
      <c r="O2250" s="99">
        <f t="shared" si="378"/>
        <v>0</v>
      </c>
      <c r="P2250" s="100">
        <f t="shared" si="375"/>
        <v>0</v>
      </c>
      <c r="Q2250" s="356"/>
      <c r="R2250" s="101"/>
      <c r="S2250" s="98"/>
      <c r="T2250" s="99"/>
      <c r="U2250" s="99"/>
      <c r="V2250" s="99"/>
      <c r="W2250" s="98"/>
      <c r="X2250" s="99"/>
      <c r="Y2250" s="100"/>
      <c r="Z2250" s="102"/>
      <c r="AA2250" s="73">
        <f t="shared" si="372"/>
        <v>0</v>
      </c>
      <c r="AB2250" s="831">
        <f t="shared" si="374"/>
        <v>0</v>
      </c>
    </row>
    <row r="2251" spans="1:28" s="10" customFormat="1" ht="18" customHeight="1" thickBot="1" x14ac:dyDescent="0.25">
      <c r="A2251" s="391">
        <v>44900</v>
      </c>
      <c r="B2251" s="147">
        <v>0.5625</v>
      </c>
      <c r="C2251" s="392">
        <v>-9</v>
      </c>
      <c r="D2251" s="416">
        <f>(MAX(K2251:M2251))/J2251/1.44</f>
        <v>0.33333333333333331</v>
      </c>
      <c r="E2251" s="150"/>
      <c r="F2251" s="129" t="s">
        <v>906</v>
      </c>
      <c r="G2251" s="130" t="s">
        <v>28</v>
      </c>
      <c r="H2251" s="714">
        <v>21010</v>
      </c>
      <c r="I2251" s="132" t="s">
        <v>29</v>
      </c>
      <c r="J2251" s="130">
        <v>250</v>
      </c>
      <c r="K2251" s="133">
        <v>100</v>
      </c>
      <c r="L2251" s="133">
        <v>120</v>
      </c>
      <c r="M2251" s="133">
        <v>84</v>
      </c>
      <c r="N2251" s="134" t="s">
        <v>904</v>
      </c>
      <c r="O2251" s="133">
        <f t="shared" si="378"/>
        <v>101.33333333333333</v>
      </c>
      <c r="P2251" s="126">
        <f>1.73*0.38*O2251/J2251</f>
        <v>0.2664661333333333</v>
      </c>
      <c r="Q2251" s="249"/>
      <c r="R2251" s="136"/>
      <c r="S2251" s="134"/>
      <c r="T2251" s="133"/>
      <c r="U2251" s="133"/>
      <c r="V2251" s="133"/>
      <c r="W2251" s="134"/>
      <c r="X2251" s="133"/>
      <c r="Y2251" s="126"/>
      <c r="Z2251" s="207"/>
      <c r="AA2251" s="73">
        <f t="shared" si="372"/>
        <v>0.2664661333333333</v>
      </c>
      <c r="AB2251" s="831">
        <f t="shared" ref="AB2251:AB2314" si="379">S2251 - (AA2251*S2251)</f>
        <v>0</v>
      </c>
    </row>
    <row r="2252" spans="1:28" s="10" customFormat="1" ht="18" customHeight="1" x14ac:dyDescent="0.2">
      <c r="A2252" s="197"/>
      <c r="B2252" s="445"/>
      <c r="C2252" s="60"/>
      <c r="D2252" s="236"/>
      <c r="E2252" s="428"/>
      <c r="F2252" s="78"/>
      <c r="G2252" s="79"/>
      <c r="H2252" s="715">
        <v>21010</v>
      </c>
      <c r="I2252" s="87" t="s">
        <v>2766</v>
      </c>
      <c r="J2252" s="79">
        <v>250</v>
      </c>
      <c r="K2252" s="83">
        <v>18</v>
      </c>
      <c r="L2252" s="83">
        <v>38</v>
      </c>
      <c r="M2252" s="83">
        <v>27</v>
      </c>
      <c r="N2252" s="82"/>
      <c r="O2252" s="83">
        <f t="shared" si="378"/>
        <v>27.666666666666668</v>
      </c>
      <c r="P2252" s="84">
        <f t="shared" ref="P2252:P2253" si="380">1.73*0.38*O2252/J2252</f>
        <v>7.2752266666666676E-2</v>
      </c>
      <c r="Q2252" s="337"/>
      <c r="R2252" s="85"/>
      <c r="S2252" s="82"/>
      <c r="T2252" s="83"/>
      <c r="U2252" s="83"/>
      <c r="V2252" s="83"/>
      <c r="W2252" s="82"/>
      <c r="X2252" s="83"/>
      <c r="Y2252" s="84"/>
      <c r="Z2252" s="86"/>
      <c r="AA2252" s="73">
        <f t="shared" si="372"/>
        <v>7.2752266666666676E-2</v>
      </c>
      <c r="AB2252" s="831">
        <f t="shared" si="379"/>
        <v>0</v>
      </c>
    </row>
    <row r="2253" spans="1:28" s="10" customFormat="1" ht="18" customHeight="1" thickBot="1" x14ac:dyDescent="0.25">
      <c r="A2253" s="450"/>
      <c r="B2253" s="451"/>
      <c r="C2253" s="91"/>
      <c r="D2253" s="355"/>
      <c r="E2253" s="438"/>
      <c r="F2253" s="94"/>
      <c r="G2253" s="95"/>
      <c r="H2253" s="716">
        <v>21010</v>
      </c>
      <c r="I2253" s="97" t="s">
        <v>2767</v>
      </c>
      <c r="J2253" s="95">
        <v>250</v>
      </c>
      <c r="K2253" s="99">
        <v>88</v>
      </c>
      <c r="L2253" s="99">
        <v>85</v>
      </c>
      <c r="M2253" s="99">
        <v>61</v>
      </c>
      <c r="N2253" s="98"/>
      <c r="O2253" s="99">
        <f t="shared" si="378"/>
        <v>78</v>
      </c>
      <c r="P2253" s="100">
        <f t="shared" si="380"/>
        <v>0.20510880000000001</v>
      </c>
      <c r="Q2253" s="356"/>
      <c r="R2253" s="101"/>
      <c r="S2253" s="98"/>
      <c r="T2253" s="99"/>
      <c r="U2253" s="99"/>
      <c r="V2253" s="99"/>
      <c r="W2253" s="98"/>
      <c r="X2253" s="99"/>
      <c r="Y2253" s="100"/>
      <c r="Z2253" s="102"/>
      <c r="AA2253" s="73">
        <f t="shared" si="372"/>
        <v>0.20510880000000001</v>
      </c>
      <c r="AB2253" s="831">
        <f t="shared" si="379"/>
        <v>0</v>
      </c>
    </row>
    <row r="2254" spans="1:28" s="10" customFormat="1" ht="18" customHeight="1" x14ac:dyDescent="0.2">
      <c r="A2254" s="865" t="s">
        <v>2805</v>
      </c>
      <c r="B2254" s="866"/>
      <c r="C2254" s="866"/>
      <c r="D2254" s="866"/>
      <c r="E2254" s="866"/>
      <c r="F2254" s="866"/>
      <c r="G2254" s="866"/>
      <c r="H2254" s="866"/>
      <c r="I2254" s="866"/>
      <c r="J2254" s="866"/>
      <c r="K2254" s="866"/>
      <c r="L2254" s="866"/>
      <c r="M2254" s="866"/>
      <c r="N2254" s="866"/>
      <c r="O2254" s="866"/>
      <c r="P2254" s="866"/>
      <c r="Q2254" s="866"/>
      <c r="R2254" s="866"/>
      <c r="S2254" s="866"/>
      <c r="T2254" s="866"/>
      <c r="U2254" s="866"/>
      <c r="V2254" s="866"/>
      <c r="W2254" s="866"/>
      <c r="X2254" s="866"/>
      <c r="Y2254" s="866"/>
      <c r="Z2254" s="867"/>
      <c r="AA2254" s="73"/>
      <c r="AB2254" s="831"/>
    </row>
    <row r="2255" spans="1:28" s="10" customFormat="1" ht="18" customHeight="1" thickBot="1" x14ac:dyDescent="0.25">
      <c r="A2255" s="868"/>
      <c r="B2255" s="869"/>
      <c r="C2255" s="869"/>
      <c r="D2255" s="869"/>
      <c r="E2255" s="869"/>
      <c r="F2255" s="869"/>
      <c r="G2255" s="869"/>
      <c r="H2255" s="869"/>
      <c r="I2255" s="869"/>
      <c r="J2255" s="869"/>
      <c r="K2255" s="869"/>
      <c r="L2255" s="869"/>
      <c r="M2255" s="869"/>
      <c r="N2255" s="869"/>
      <c r="O2255" s="869"/>
      <c r="P2255" s="869"/>
      <c r="Q2255" s="869"/>
      <c r="R2255" s="869"/>
      <c r="S2255" s="869"/>
      <c r="T2255" s="869"/>
      <c r="U2255" s="869"/>
      <c r="V2255" s="869"/>
      <c r="W2255" s="869"/>
      <c r="X2255" s="869"/>
      <c r="Y2255" s="869"/>
      <c r="Z2255" s="870"/>
      <c r="AA2255" s="73"/>
      <c r="AB2255" s="831"/>
    </row>
    <row r="2256" spans="1:28" s="10" customFormat="1" ht="18" customHeight="1" thickBot="1" x14ac:dyDescent="0.25">
      <c r="A2256" s="146">
        <v>45002</v>
      </c>
      <c r="B2256" s="147">
        <v>0.60416666666666663</v>
      </c>
      <c r="C2256" s="148">
        <v>1</v>
      </c>
      <c r="D2256" s="149">
        <f t="shared" ref="D2256" si="381">(MAX(K2256:M2256))/J2256/1.44</f>
        <v>0.11574074074074074</v>
      </c>
      <c r="E2256" s="128">
        <f>(MAX(T2256:V2256))/S2256/1.44</f>
        <v>9.8104056437389772E-2</v>
      </c>
      <c r="F2256" s="190" t="s">
        <v>27</v>
      </c>
      <c r="G2256" s="191" t="s">
        <v>28</v>
      </c>
      <c r="H2256" s="714">
        <v>297</v>
      </c>
      <c r="I2256" s="132" t="s">
        <v>29</v>
      </c>
      <c r="J2256" s="130">
        <v>630</v>
      </c>
      <c r="K2256" s="133">
        <v>95</v>
      </c>
      <c r="L2256" s="133">
        <v>91</v>
      </c>
      <c r="M2256" s="133">
        <v>105</v>
      </c>
      <c r="N2256" s="134" t="s">
        <v>2761</v>
      </c>
      <c r="O2256" s="133">
        <f t="shared" ref="O2256:O2266" si="382">(K2256+L2256+M2256)/3</f>
        <v>97</v>
      </c>
      <c r="P2256" s="126">
        <f t="shared" ref="P2256:P2266" si="383">1.73*0.38*O2256/J2256</f>
        <v>0.10121873015873016</v>
      </c>
      <c r="Q2256" s="249"/>
      <c r="R2256" s="136" t="s">
        <v>2806</v>
      </c>
      <c r="S2256" s="130">
        <v>630</v>
      </c>
      <c r="T2256" s="133">
        <v>89</v>
      </c>
      <c r="U2256" s="133">
        <v>66</v>
      </c>
      <c r="V2256" s="133">
        <v>78</v>
      </c>
      <c r="W2256" s="134" t="s">
        <v>2761</v>
      </c>
      <c r="X2256" s="133">
        <f t="shared" si="371"/>
        <v>77.666666666666671</v>
      </c>
      <c r="Y2256" s="126">
        <f t="shared" ref="Y2256:Y2266" si="384">1.73*0.38*X2256/S2256</f>
        <v>8.1044550264550264E-2</v>
      </c>
      <c r="Z2256" s="207"/>
      <c r="AA2256" s="73">
        <f t="shared" ref="AA2256:AA2266" si="385">P2256+Y2256</f>
        <v>0.18226328042328044</v>
      </c>
      <c r="AB2256" s="831">
        <f t="shared" si="379"/>
        <v>515.17413333333332</v>
      </c>
    </row>
    <row r="2257" spans="1:28" s="10" customFormat="1" ht="18" customHeight="1" x14ac:dyDescent="0.2">
      <c r="A2257" s="74"/>
      <c r="B2257" s="75"/>
      <c r="C2257" s="76"/>
      <c r="D2257" s="182"/>
      <c r="E2257" s="198"/>
      <c r="F2257" s="129"/>
      <c r="G2257" s="130"/>
      <c r="H2257" s="715">
        <v>297</v>
      </c>
      <c r="I2257" s="87" t="s">
        <v>2807</v>
      </c>
      <c r="J2257" s="79">
        <v>630</v>
      </c>
      <c r="K2257" s="83">
        <v>0</v>
      </c>
      <c r="L2257" s="83">
        <v>0</v>
      </c>
      <c r="M2257" s="83">
        <v>0</v>
      </c>
      <c r="N2257" s="82"/>
      <c r="O2257" s="83">
        <f t="shared" si="382"/>
        <v>0</v>
      </c>
      <c r="P2257" s="84">
        <f t="shared" si="383"/>
        <v>0</v>
      </c>
      <c r="Q2257" s="337"/>
      <c r="R2257" s="85" t="s">
        <v>2808</v>
      </c>
      <c r="S2257" s="79">
        <v>630</v>
      </c>
      <c r="T2257" s="83">
        <v>55</v>
      </c>
      <c r="U2257" s="83">
        <v>36</v>
      </c>
      <c r="V2257" s="83">
        <v>40</v>
      </c>
      <c r="W2257" s="82"/>
      <c r="X2257" s="83">
        <f t="shared" si="371"/>
        <v>43.666666666666664</v>
      </c>
      <c r="Y2257" s="84">
        <f t="shared" si="384"/>
        <v>4.5565820105820103E-2</v>
      </c>
      <c r="Z2257" s="86"/>
      <c r="AA2257" s="73">
        <f t="shared" si="385"/>
        <v>4.5565820105820103E-2</v>
      </c>
      <c r="AB2257" s="831">
        <f t="shared" si="379"/>
        <v>601.29353333333336</v>
      </c>
    </row>
    <row r="2258" spans="1:28" s="10" customFormat="1" ht="18" customHeight="1" x14ac:dyDescent="0.2">
      <c r="A2258" s="74"/>
      <c r="B2258" s="75"/>
      <c r="C2258" s="76"/>
      <c r="D2258" s="182"/>
      <c r="E2258" s="199"/>
      <c r="F2258" s="78"/>
      <c r="G2258" s="79"/>
      <c r="H2258" s="715">
        <v>297</v>
      </c>
      <c r="I2258" s="87" t="s">
        <v>2809</v>
      </c>
      <c r="J2258" s="79">
        <v>630</v>
      </c>
      <c r="K2258" s="83">
        <v>0</v>
      </c>
      <c r="L2258" s="83">
        <v>0</v>
      </c>
      <c r="M2258" s="83">
        <v>0</v>
      </c>
      <c r="N2258" s="82"/>
      <c r="O2258" s="83">
        <f t="shared" si="382"/>
        <v>0</v>
      </c>
      <c r="P2258" s="84">
        <f t="shared" si="383"/>
        <v>0</v>
      </c>
      <c r="Q2258" s="337"/>
      <c r="R2258" s="85" t="s">
        <v>2810</v>
      </c>
      <c r="S2258" s="79">
        <v>630</v>
      </c>
      <c r="T2258" s="83">
        <v>0</v>
      </c>
      <c r="U2258" s="83">
        <v>0</v>
      </c>
      <c r="V2258" s="83">
        <v>0</v>
      </c>
      <c r="W2258" s="82"/>
      <c r="X2258" s="83">
        <f t="shared" si="371"/>
        <v>0</v>
      </c>
      <c r="Y2258" s="84">
        <f t="shared" si="384"/>
        <v>0</v>
      </c>
      <c r="Z2258" s="86"/>
      <c r="AA2258" s="73">
        <f t="shared" si="385"/>
        <v>0</v>
      </c>
      <c r="AB2258" s="831">
        <f t="shared" si="379"/>
        <v>630</v>
      </c>
    </row>
    <row r="2259" spans="1:28" s="10" customFormat="1" ht="18" customHeight="1" x14ac:dyDescent="0.2">
      <c r="A2259" s="74"/>
      <c r="B2259" s="75"/>
      <c r="C2259" s="76"/>
      <c r="D2259" s="182"/>
      <c r="E2259" s="199"/>
      <c r="F2259" s="78"/>
      <c r="G2259" s="79"/>
      <c r="H2259" s="715">
        <v>297</v>
      </c>
      <c r="I2259" s="87" t="s">
        <v>2811</v>
      </c>
      <c r="J2259" s="79">
        <v>630</v>
      </c>
      <c r="K2259" s="83">
        <v>9</v>
      </c>
      <c r="L2259" s="83">
        <v>5</v>
      </c>
      <c r="M2259" s="83">
        <v>10</v>
      </c>
      <c r="N2259" s="82"/>
      <c r="O2259" s="83">
        <f t="shared" si="382"/>
        <v>8</v>
      </c>
      <c r="P2259" s="84">
        <f t="shared" si="383"/>
        <v>8.3479365079365073E-3</v>
      </c>
      <c r="Q2259" s="337"/>
      <c r="R2259" s="85" t="s">
        <v>1509</v>
      </c>
      <c r="S2259" s="79">
        <v>630</v>
      </c>
      <c r="T2259" s="83">
        <v>0</v>
      </c>
      <c r="U2259" s="83">
        <v>0</v>
      </c>
      <c r="V2259" s="83">
        <v>0</v>
      </c>
      <c r="W2259" s="82"/>
      <c r="X2259" s="83">
        <f t="shared" si="371"/>
        <v>0</v>
      </c>
      <c r="Y2259" s="84">
        <f t="shared" si="384"/>
        <v>0</v>
      </c>
      <c r="Z2259" s="86"/>
      <c r="AA2259" s="73">
        <f t="shared" si="385"/>
        <v>8.3479365079365073E-3</v>
      </c>
      <c r="AB2259" s="831">
        <f t="shared" si="379"/>
        <v>624.74080000000004</v>
      </c>
    </row>
    <row r="2260" spans="1:28" s="10" customFormat="1" ht="18" customHeight="1" x14ac:dyDescent="0.2">
      <c r="A2260" s="74"/>
      <c r="B2260" s="75"/>
      <c r="C2260" s="76"/>
      <c r="D2260" s="182"/>
      <c r="E2260" s="199"/>
      <c r="F2260" s="78"/>
      <c r="G2260" s="79"/>
      <c r="H2260" s="715">
        <v>297</v>
      </c>
      <c r="I2260" s="87" t="s">
        <v>2812</v>
      </c>
      <c r="J2260" s="79">
        <v>630</v>
      </c>
      <c r="K2260" s="83">
        <v>8</v>
      </c>
      <c r="L2260" s="83">
        <v>7</v>
      </c>
      <c r="M2260" s="83">
        <v>9</v>
      </c>
      <c r="N2260" s="82"/>
      <c r="O2260" s="83">
        <f t="shared" si="382"/>
        <v>8</v>
      </c>
      <c r="P2260" s="84">
        <f t="shared" si="383"/>
        <v>8.3479365079365073E-3</v>
      </c>
      <c r="Q2260" s="337"/>
      <c r="R2260" s="85" t="s">
        <v>2813</v>
      </c>
      <c r="S2260" s="79">
        <v>630</v>
      </c>
      <c r="T2260" s="83">
        <v>0</v>
      </c>
      <c r="U2260" s="83">
        <v>0</v>
      </c>
      <c r="V2260" s="83">
        <v>0</v>
      </c>
      <c r="W2260" s="82"/>
      <c r="X2260" s="83">
        <f t="shared" si="371"/>
        <v>0</v>
      </c>
      <c r="Y2260" s="84">
        <f t="shared" si="384"/>
        <v>0</v>
      </c>
      <c r="Z2260" s="86"/>
      <c r="AA2260" s="73">
        <f t="shared" si="385"/>
        <v>8.3479365079365073E-3</v>
      </c>
      <c r="AB2260" s="831">
        <f t="shared" si="379"/>
        <v>624.74080000000004</v>
      </c>
    </row>
    <row r="2261" spans="1:28" s="10" customFormat="1" ht="18" customHeight="1" x14ac:dyDescent="0.2">
      <c r="A2261" s="74"/>
      <c r="B2261" s="75"/>
      <c r="C2261" s="76"/>
      <c r="D2261" s="182"/>
      <c r="E2261" s="199"/>
      <c r="F2261" s="78"/>
      <c r="G2261" s="79"/>
      <c r="H2261" s="715">
        <v>297</v>
      </c>
      <c r="I2261" s="87" t="s">
        <v>2814</v>
      </c>
      <c r="J2261" s="79">
        <v>630</v>
      </c>
      <c r="K2261" s="83">
        <v>15</v>
      </c>
      <c r="L2261" s="83">
        <v>19</v>
      </c>
      <c r="M2261" s="83">
        <v>24</v>
      </c>
      <c r="N2261" s="82"/>
      <c r="O2261" s="83">
        <f t="shared" si="382"/>
        <v>19.333333333333332</v>
      </c>
      <c r="P2261" s="84">
        <f t="shared" si="383"/>
        <v>2.0174179894179894E-2</v>
      </c>
      <c r="Q2261" s="337"/>
      <c r="R2261" s="85" t="s">
        <v>1513</v>
      </c>
      <c r="S2261" s="79">
        <v>630</v>
      </c>
      <c r="T2261" s="83">
        <v>34</v>
      </c>
      <c r="U2261" s="83">
        <v>30</v>
      </c>
      <c r="V2261" s="83">
        <v>38</v>
      </c>
      <c r="W2261" s="82"/>
      <c r="X2261" s="83">
        <f t="shared" si="371"/>
        <v>34</v>
      </c>
      <c r="Y2261" s="84">
        <f t="shared" si="384"/>
        <v>3.5478730158730154E-2</v>
      </c>
      <c r="Z2261" s="86"/>
      <c r="AA2261" s="73">
        <f t="shared" si="385"/>
        <v>5.5652910052910051E-2</v>
      </c>
      <c r="AB2261" s="831">
        <f t="shared" si="379"/>
        <v>594.93866666666668</v>
      </c>
    </row>
    <row r="2262" spans="1:28" s="10" customFormat="1" ht="18" customHeight="1" x14ac:dyDescent="0.2">
      <c r="A2262" s="74"/>
      <c r="B2262" s="75"/>
      <c r="C2262" s="76"/>
      <c r="D2262" s="182"/>
      <c r="E2262" s="199"/>
      <c r="F2262" s="78"/>
      <c r="G2262" s="79"/>
      <c r="H2262" s="715">
        <v>297</v>
      </c>
      <c r="I2262" s="87" t="s">
        <v>2815</v>
      </c>
      <c r="J2262" s="79">
        <v>630</v>
      </c>
      <c r="K2262" s="83">
        <v>63</v>
      </c>
      <c r="L2262" s="83">
        <v>60</v>
      </c>
      <c r="M2262" s="83">
        <v>62</v>
      </c>
      <c r="N2262" s="82"/>
      <c r="O2262" s="83">
        <f t="shared" si="382"/>
        <v>61.666666666666664</v>
      </c>
      <c r="P2262" s="84">
        <f t="shared" si="383"/>
        <v>6.4348677248677238E-2</v>
      </c>
      <c r="Q2262" s="337"/>
      <c r="R2262" s="85" t="s">
        <v>1514</v>
      </c>
      <c r="S2262" s="79">
        <v>630</v>
      </c>
      <c r="T2262" s="83">
        <v>0</v>
      </c>
      <c r="U2262" s="83">
        <v>0</v>
      </c>
      <c r="V2262" s="83">
        <v>0</v>
      </c>
      <c r="W2262" s="82"/>
      <c r="X2262" s="83">
        <f t="shared" si="371"/>
        <v>0</v>
      </c>
      <c r="Y2262" s="84">
        <f t="shared" si="384"/>
        <v>0</v>
      </c>
      <c r="Z2262" s="86"/>
      <c r="AA2262" s="73">
        <f t="shared" si="385"/>
        <v>6.4348677248677238E-2</v>
      </c>
      <c r="AB2262" s="831">
        <f t="shared" si="379"/>
        <v>589.46033333333332</v>
      </c>
    </row>
    <row r="2263" spans="1:28" s="10" customFormat="1" ht="18" customHeight="1" x14ac:dyDescent="0.2">
      <c r="A2263" s="74"/>
      <c r="B2263" s="75"/>
      <c r="C2263" s="76"/>
      <c r="D2263" s="182"/>
      <c r="E2263" s="199"/>
      <c r="F2263" s="78"/>
      <c r="G2263" s="79"/>
      <c r="H2263" s="715">
        <v>297</v>
      </c>
      <c r="I2263" s="87"/>
      <c r="J2263" s="79">
        <v>630</v>
      </c>
      <c r="K2263" s="83"/>
      <c r="L2263" s="83"/>
      <c r="M2263" s="83"/>
      <c r="N2263" s="82"/>
      <c r="O2263" s="83">
        <f t="shared" si="382"/>
        <v>0</v>
      </c>
      <c r="P2263" s="84">
        <f t="shared" si="383"/>
        <v>0</v>
      </c>
      <c r="Q2263" s="337"/>
      <c r="R2263" s="85" t="s">
        <v>723</v>
      </c>
      <c r="S2263" s="79">
        <v>630</v>
      </c>
      <c r="T2263" s="83">
        <v>0</v>
      </c>
      <c r="U2263" s="83">
        <v>0</v>
      </c>
      <c r="V2263" s="83">
        <v>0</v>
      </c>
      <c r="W2263" s="82"/>
      <c r="X2263" s="83">
        <f t="shared" si="371"/>
        <v>0</v>
      </c>
      <c r="Y2263" s="84">
        <f t="shared" si="384"/>
        <v>0</v>
      </c>
      <c r="Z2263" s="86"/>
      <c r="AA2263" s="73">
        <f t="shared" si="385"/>
        <v>0</v>
      </c>
      <c r="AB2263" s="831">
        <f t="shared" si="379"/>
        <v>630</v>
      </c>
    </row>
    <row r="2264" spans="1:28" s="10" customFormat="1" ht="18" customHeight="1" x14ac:dyDescent="0.2">
      <c r="A2264" s="74"/>
      <c r="B2264" s="75"/>
      <c r="C2264" s="76"/>
      <c r="D2264" s="182"/>
      <c r="E2264" s="199"/>
      <c r="F2264" s="78"/>
      <c r="G2264" s="79"/>
      <c r="H2264" s="715">
        <v>297</v>
      </c>
      <c r="I2264" s="87"/>
      <c r="J2264" s="79">
        <v>630</v>
      </c>
      <c r="K2264" s="83"/>
      <c r="L2264" s="83"/>
      <c r="M2264" s="83"/>
      <c r="N2264" s="82"/>
      <c r="O2264" s="83">
        <f t="shared" si="382"/>
        <v>0</v>
      </c>
      <c r="P2264" s="84">
        <f t="shared" si="383"/>
        <v>0</v>
      </c>
      <c r="Q2264" s="337"/>
      <c r="R2264" s="85" t="s">
        <v>2816</v>
      </c>
      <c r="S2264" s="79">
        <v>630</v>
      </c>
      <c r="T2264" s="83">
        <v>0</v>
      </c>
      <c r="U2264" s="83">
        <v>0</v>
      </c>
      <c r="V2264" s="83">
        <v>0</v>
      </c>
      <c r="W2264" s="82"/>
      <c r="X2264" s="83">
        <f t="shared" si="371"/>
        <v>0</v>
      </c>
      <c r="Y2264" s="84">
        <f t="shared" si="384"/>
        <v>0</v>
      </c>
      <c r="Z2264" s="86"/>
      <c r="AA2264" s="73">
        <f t="shared" si="385"/>
        <v>0</v>
      </c>
      <c r="AB2264" s="831">
        <f t="shared" si="379"/>
        <v>630</v>
      </c>
    </row>
    <row r="2265" spans="1:28" s="10" customFormat="1" ht="18" customHeight="1" x14ac:dyDescent="0.2">
      <c r="A2265" s="74"/>
      <c r="B2265" s="75"/>
      <c r="C2265" s="76"/>
      <c r="D2265" s="182"/>
      <c r="E2265" s="199"/>
      <c r="F2265" s="122"/>
      <c r="G2265" s="120"/>
      <c r="H2265" s="724">
        <v>297</v>
      </c>
      <c r="I2265" s="187"/>
      <c r="J2265" s="120">
        <v>630</v>
      </c>
      <c r="K2265" s="123"/>
      <c r="L2265" s="123"/>
      <c r="M2265" s="123"/>
      <c r="N2265" s="121"/>
      <c r="O2265" s="83">
        <f t="shared" si="382"/>
        <v>0</v>
      </c>
      <c r="P2265" s="84">
        <f t="shared" si="383"/>
        <v>0</v>
      </c>
      <c r="Q2265" s="725"/>
      <c r="R2265" s="119" t="s">
        <v>2817</v>
      </c>
      <c r="S2265" s="120">
        <v>630</v>
      </c>
      <c r="T2265" s="123">
        <v>0</v>
      </c>
      <c r="U2265" s="123">
        <v>0</v>
      </c>
      <c r="V2265" s="123">
        <v>0</v>
      </c>
      <c r="W2265" s="121"/>
      <c r="X2265" s="123">
        <f t="shared" si="371"/>
        <v>0</v>
      </c>
      <c r="Y2265" s="124">
        <f t="shared" si="384"/>
        <v>0</v>
      </c>
      <c r="Z2265" s="125"/>
      <c r="AA2265" s="73">
        <f t="shared" si="385"/>
        <v>0</v>
      </c>
      <c r="AB2265" s="831">
        <f t="shared" si="379"/>
        <v>630</v>
      </c>
    </row>
    <row r="2266" spans="1:28" s="10" customFormat="1" ht="18" customHeight="1" thickBot="1" x14ac:dyDescent="0.25">
      <c r="A2266" s="74"/>
      <c r="B2266" s="75"/>
      <c r="C2266" s="76"/>
      <c r="D2266" s="182"/>
      <c r="E2266" s="199"/>
      <c r="F2266" s="94"/>
      <c r="G2266" s="95"/>
      <c r="H2266" s="716">
        <v>297</v>
      </c>
      <c r="I2266" s="97"/>
      <c r="J2266" s="95">
        <v>630</v>
      </c>
      <c r="K2266" s="99"/>
      <c r="L2266" s="99"/>
      <c r="M2266" s="99"/>
      <c r="N2266" s="98"/>
      <c r="O2266" s="99">
        <f t="shared" si="382"/>
        <v>0</v>
      </c>
      <c r="P2266" s="100">
        <f t="shared" si="383"/>
        <v>0</v>
      </c>
      <c r="Q2266" s="356"/>
      <c r="R2266" s="101" t="s">
        <v>2818</v>
      </c>
      <c r="S2266" s="95">
        <v>630</v>
      </c>
      <c r="T2266" s="99">
        <v>0</v>
      </c>
      <c r="U2266" s="99">
        <v>0</v>
      </c>
      <c r="V2266" s="99">
        <v>0</v>
      </c>
      <c r="W2266" s="98"/>
      <c r="X2266" s="99">
        <f t="shared" si="371"/>
        <v>0</v>
      </c>
      <c r="Y2266" s="100">
        <f t="shared" si="384"/>
        <v>0</v>
      </c>
      <c r="Z2266" s="102"/>
      <c r="AA2266" s="73">
        <f t="shared" si="385"/>
        <v>0</v>
      </c>
      <c r="AB2266" s="831">
        <f t="shared" si="379"/>
        <v>630</v>
      </c>
    </row>
    <row r="2267" spans="1:28" s="10" customFormat="1" ht="18" customHeight="1" x14ac:dyDescent="0.2">
      <c r="A2267" s="871" t="s">
        <v>2819</v>
      </c>
      <c r="B2267" s="847"/>
      <c r="C2267" s="847"/>
      <c r="D2267" s="847"/>
      <c r="E2267" s="847"/>
      <c r="F2267" s="847"/>
      <c r="G2267" s="847"/>
      <c r="H2267" s="847"/>
      <c r="I2267" s="847"/>
      <c r="J2267" s="847"/>
      <c r="K2267" s="847"/>
      <c r="L2267" s="847"/>
      <c r="M2267" s="847"/>
      <c r="N2267" s="847"/>
      <c r="O2267" s="847"/>
      <c r="P2267" s="847"/>
      <c r="Q2267" s="847"/>
      <c r="R2267" s="847"/>
      <c r="S2267" s="847"/>
      <c r="T2267" s="847"/>
      <c r="U2267" s="847"/>
      <c r="V2267" s="847"/>
      <c r="W2267" s="847"/>
      <c r="X2267" s="847"/>
      <c r="Y2267" s="847"/>
      <c r="Z2267" s="848"/>
      <c r="AA2267" s="73"/>
      <c r="AB2267" s="831"/>
    </row>
    <row r="2268" spans="1:28" s="10" customFormat="1" ht="18" customHeight="1" thickBot="1" x14ac:dyDescent="0.25">
      <c r="A2268" s="872"/>
      <c r="B2268" s="873"/>
      <c r="C2268" s="873"/>
      <c r="D2268" s="873"/>
      <c r="E2268" s="873"/>
      <c r="F2268" s="850"/>
      <c r="G2268" s="850"/>
      <c r="H2268" s="850"/>
      <c r="I2268" s="850"/>
      <c r="J2268" s="850"/>
      <c r="K2268" s="850"/>
      <c r="L2268" s="850"/>
      <c r="M2268" s="850"/>
      <c r="N2268" s="850"/>
      <c r="O2268" s="850"/>
      <c r="P2268" s="850"/>
      <c r="Q2268" s="850"/>
      <c r="R2268" s="850"/>
      <c r="S2268" s="850"/>
      <c r="T2268" s="850"/>
      <c r="U2268" s="850"/>
      <c r="V2268" s="850"/>
      <c r="W2268" s="850"/>
      <c r="X2268" s="850"/>
      <c r="Y2268" s="850"/>
      <c r="Z2268" s="851"/>
      <c r="AA2268" s="73"/>
      <c r="AB2268" s="831"/>
    </row>
    <row r="2269" spans="1:28" s="10" customFormat="1" ht="20.25" customHeight="1" thickBot="1" x14ac:dyDescent="0.25">
      <c r="A2269" s="58">
        <v>44893</v>
      </c>
      <c r="B2269" s="59">
        <v>0.54166666666666663</v>
      </c>
      <c r="C2269" s="60">
        <v>-7</v>
      </c>
      <c r="D2269" s="127">
        <f>(MAX(K2269:M2269))/J2269/1.44</f>
        <v>0.21825396825396826</v>
      </c>
      <c r="E2269" s="128">
        <f>(MAX(T2269:V2269))/S2269/1.44</f>
        <v>0</v>
      </c>
      <c r="F2269" s="129" t="s">
        <v>27</v>
      </c>
      <c r="G2269" s="130" t="s">
        <v>28</v>
      </c>
      <c r="H2269" s="131">
        <v>745</v>
      </c>
      <c r="I2269" s="111" t="s">
        <v>48</v>
      </c>
      <c r="J2269" s="130">
        <v>630</v>
      </c>
      <c r="K2269" s="463">
        <v>198</v>
      </c>
      <c r="L2269" s="726">
        <v>187</v>
      </c>
      <c r="M2269" s="726">
        <v>132</v>
      </c>
      <c r="N2269" s="464" t="s">
        <v>2820</v>
      </c>
      <c r="O2269" s="133">
        <f>(K2269+L2269+M2269)/3</f>
        <v>172.33333333333334</v>
      </c>
      <c r="P2269" s="126">
        <f>1.73*0.38*O2269/J2269</f>
        <v>0.1798284656084656</v>
      </c>
      <c r="Q2269" s="135" t="s">
        <v>95</v>
      </c>
      <c r="R2269" s="136" t="s">
        <v>2821</v>
      </c>
      <c r="S2269" s="130">
        <v>630</v>
      </c>
      <c r="T2269" s="463">
        <v>0</v>
      </c>
      <c r="U2269" s="463">
        <v>0</v>
      </c>
      <c r="V2269" s="463">
        <v>0</v>
      </c>
      <c r="W2269" s="464" t="s">
        <v>402</v>
      </c>
      <c r="X2269" s="133">
        <f t="shared" ref="X2269:X2295" si="386">(T2269+U2269+V2269)/3</f>
        <v>0</v>
      </c>
      <c r="Y2269" s="126">
        <f>1.73*0.38*X2269/S2269</f>
        <v>0</v>
      </c>
      <c r="Z2269" s="137" t="s">
        <v>95</v>
      </c>
      <c r="AA2269" s="73">
        <f>P2269+Y2269</f>
        <v>0.1798284656084656</v>
      </c>
      <c r="AB2269" s="831">
        <f t="shared" si="379"/>
        <v>516.7080666666667</v>
      </c>
    </row>
    <row r="2270" spans="1:28" s="10" customFormat="1" ht="18" customHeight="1" x14ac:dyDescent="0.2">
      <c r="A2270" s="553"/>
      <c r="B2270" s="554"/>
      <c r="C2270" s="727"/>
      <c r="D2270" s="236"/>
      <c r="E2270" s="428"/>
      <c r="F2270" s="685" t="s">
        <v>2738</v>
      </c>
      <c r="G2270" s="602"/>
      <c r="H2270" s="80">
        <v>745</v>
      </c>
      <c r="I2270" s="81" t="s">
        <v>2822</v>
      </c>
      <c r="J2270" s="79">
        <v>630</v>
      </c>
      <c r="K2270" s="82">
        <v>0</v>
      </c>
      <c r="L2270" s="82">
        <v>0</v>
      </c>
      <c r="M2270" s="82">
        <v>0</v>
      </c>
      <c r="N2270" s="82"/>
      <c r="O2270" s="83">
        <f>SUM(K2270,L2270,M2270)/3</f>
        <v>0</v>
      </c>
      <c r="P2270" s="84">
        <f t="shared" ref="P2270:P2284" si="387">1.73*0.38*O2270/J2270</f>
        <v>0</v>
      </c>
      <c r="Q2270" s="84"/>
      <c r="R2270" s="205" t="s">
        <v>2822</v>
      </c>
      <c r="S2270" s="79">
        <v>630</v>
      </c>
      <c r="T2270" s="82"/>
      <c r="U2270" s="82"/>
      <c r="V2270" s="82"/>
      <c r="W2270" s="82"/>
      <c r="X2270" s="83">
        <f t="shared" si="386"/>
        <v>0</v>
      </c>
      <c r="Y2270" s="84">
        <f t="shared" ref="Y2270:Y2284" si="388">1.73*0.38*X2270/S2270</f>
        <v>0</v>
      </c>
      <c r="Z2270" s="86"/>
      <c r="AA2270" s="73">
        <f t="shared" ref="AA2270:AA2295" si="389">P2270+Y2270</f>
        <v>0</v>
      </c>
      <c r="AB2270" s="831">
        <f t="shared" si="379"/>
        <v>630</v>
      </c>
    </row>
    <row r="2271" spans="1:28" s="10" customFormat="1" ht="18" customHeight="1" x14ac:dyDescent="0.2">
      <c r="A2271" s="74"/>
      <c r="B2271" s="449"/>
      <c r="C2271" s="181"/>
      <c r="D2271" s="182"/>
      <c r="E2271" s="183"/>
      <c r="F2271" s="685"/>
      <c r="G2271" s="602"/>
      <c r="H2271" s="80">
        <v>745</v>
      </c>
      <c r="I2271" s="87" t="s">
        <v>2823</v>
      </c>
      <c r="J2271" s="79">
        <v>630</v>
      </c>
      <c r="K2271" s="82">
        <v>73</v>
      </c>
      <c r="L2271" s="82">
        <v>57</v>
      </c>
      <c r="M2271" s="82">
        <v>54</v>
      </c>
      <c r="N2271" s="82"/>
      <c r="O2271" s="83">
        <f t="shared" ref="O2271:O2275" si="390">SUM(K2271,L2271,M2271)/3</f>
        <v>61.333333333333336</v>
      </c>
      <c r="P2271" s="84">
        <f t="shared" si="387"/>
        <v>6.4000846560846564E-2</v>
      </c>
      <c r="Q2271" s="84"/>
      <c r="R2271" s="204" t="s">
        <v>2823</v>
      </c>
      <c r="S2271" s="79">
        <v>630</v>
      </c>
      <c r="T2271" s="82"/>
      <c r="U2271" s="82"/>
      <c r="V2271" s="82"/>
      <c r="W2271" s="82"/>
      <c r="X2271" s="83">
        <f t="shared" si="386"/>
        <v>0</v>
      </c>
      <c r="Y2271" s="84">
        <f t="shared" si="388"/>
        <v>0</v>
      </c>
      <c r="Z2271" s="86"/>
      <c r="AA2271" s="73">
        <f t="shared" si="389"/>
        <v>6.4000846560846564E-2</v>
      </c>
      <c r="AB2271" s="831">
        <f t="shared" si="379"/>
        <v>589.67946666666671</v>
      </c>
    </row>
    <row r="2272" spans="1:28" s="10" customFormat="1" ht="18" customHeight="1" x14ac:dyDescent="0.2">
      <c r="A2272" s="74"/>
      <c r="B2272" s="449"/>
      <c r="C2272" s="181"/>
      <c r="D2272" s="182"/>
      <c r="E2272" s="183"/>
      <c r="F2272" s="685"/>
      <c r="G2272" s="602"/>
      <c r="H2272" s="80">
        <v>745</v>
      </c>
      <c r="I2272" s="87" t="s">
        <v>2824</v>
      </c>
      <c r="J2272" s="79">
        <v>630</v>
      </c>
      <c r="K2272" s="82">
        <v>68</v>
      </c>
      <c r="L2272" s="82">
        <v>56</v>
      </c>
      <c r="M2272" s="82">
        <v>53</v>
      </c>
      <c r="N2272" s="82"/>
      <c r="O2272" s="83">
        <f t="shared" si="390"/>
        <v>59</v>
      </c>
      <c r="P2272" s="84">
        <f t="shared" si="387"/>
        <v>6.1566031746031744E-2</v>
      </c>
      <c r="Q2272" s="84"/>
      <c r="R2272" s="204" t="s">
        <v>2824</v>
      </c>
      <c r="S2272" s="79">
        <v>630</v>
      </c>
      <c r="T2272" s="82"/>
      <c r="U2272" s="82"/>
      <c r="V2272" s="82"/>
      <c r="W2272" s="82"/>
      <c r="X2272" s="83">
        <f t="shared" si="386"/>
        <v>0</v>
      </c>
      <c r="Y2272" s="84">
        <f t="shared" si="388"/>
        <v>0</v>
      </c>
      <c r="Z2272" s="86"/>
      <c r="AA2272" s="73">
        <f t="shared" si="389"/>
        <v>6.1566031746031744E-2</v>
      </c>
      <c r="AB2272" s="831">
        <f t="shared" si="379"/>
        <v>591.21339999999998</v>
      </c>
    </row>
    <row r="2273" spans="1:2259" s="10" customFormat="1" ht="18" customHeight="1" x14ac:dyDescent="0.2">
      <c r="A2273" s="74"/>
      <c r="B2273" s="449"/>
      <c r="C2273" s="181"/>
      <c r="D2273" s="182"/>
      <c r="E2273" s="183"/>
      <c r="F2273" s="685"/>
      <c r="G2273" s="602"/>
      <c r="H2273" s="80">
        <v>745</v>
      </c>
      <c r="I2273" s="87" t="s">
        <v>2825</v>
      </c>
      <c r="J2273" s="79">
        <v>630</v>
      </c>
      <c r="K2273" s="82">
        <v>43</v>
      </c>
      <c r="L2273" s="82">
        <v>89</v>
      </c>
      <c r="M2273" s="82">
        <v>52</v>
      </c>
      <c r="N2273" s="82"/>
      <c r="O2273" s="83">
        <f t="shared" si="390"/>
        <v>61.333333333333336</v>
      </c>
      <c r="P2273" s="84">
        <f t="shared" si="387"/>
        <v>6.4000846560846564E-2</v>
      </c>
      <c r="Q2273" s="84"/>
      <c r="R2273" s="204" t="s">
        <v>2826</v>
      </c>
      <c r="S2273" s="79">
        <v>630</v>
      </c>
      <c r="T2273" s="82"/>
      <c r="U2273" s="82"/>
      <c r="V2273" s="82"/>
      <c r="W2273" s="82"/>
      <c r="X2273" s="83">
        <f t="shared" si="386"/>
        <v>0</v>
      </c>
      <c r="Y2273" s="84">
        <f t="shared" si="388"/>
        <v>0</v>
      </c>
      <c r="Z2273" s="86"/>
      <c r="AA2273" s="73">
        <f t="shared" si="389"/>
        <v>6.4000846560846564E-2</v>
      </c>
      <c r="AB2273" s="831">
        <f t="shared" si="379"/>
        <v>589.67946666666671</v>
      </c>
    </row>
    <row r="2274" spans="1:2259" s="10" customFormat="1" ht="18" customHeight="1" x14ac:dyDescent="0.2">
      <c r="A2274" s="74"/>
      <c r="B2274" s="449"/>
      <c r="C2274" s="181"/>
      <c r="D2274" s="182"/>
      <c r="E2274" s="183"/>
      <c r="F2274" s="685"/>
      <c r="G2274" s="602"/>
      <c r="H2274" s="80">
        <v>745</v>
      </c>
      <c r="I2274" s="87" t="s">
        <v>2827</v>
      </c>
      <c r="J2274" s="79">
        <v>630</v>
      </c>
      <c r="K2274" s="82">
        <v>0</v>
      </c>
      <c r="L2274" s="82">
        <v>0</v>
      </c>
      <c r="M2274" s="82">
        <v>0</v>
      </c>
      <c r="N2274" s="82"/>
      <c r="O2274" s="83">
        <f t="shared" si="390"/>
        <v>0</v>
      </c>
      <c r="P2274" s="84">
        <f t="shared" si="387"/>
        <v>0</v>
      </c>
      <c r="Q2274" s="84"/>
      <c r="R2274" s="204" t="s">
        <v>2827</v>
      </c>
      <c r="S2274" s="79">
        <v>630</v>
      </c>
      <c r="T2274" s="82"/>
      <c r="U2274" s="82"/>
      <c r="V2274" s="82"/>
      <c r="W2274" s="82"/>
      <c r="X2274" s="83">
        <f t="shared" si="386"/>
        <v>0</v>
      </c>
      <c r="Y2274" s="84">
        <f t="shared" si="388"/>
        <v>0</v>
      </c>
      <c r="Z2274" s="86"/>
      <c r="AA2274" s="73">
        <f t="shared" si="389"/>
        <v>0</v>
      </c>
      <c r="AB2274" s="831">
        <f t="shared" si="379"/>
        <v>630</v>
      </c>
    </row>
    <row r="2275" spans="1:2259" s="10" customFormat="1" ht="18" customHeight="1" x14ac:dyDescent="0.2">
      <c r="A2275" s="74"/>
      <c r="B2275" s="449"/>
      <c r="C2275" s="181"/>
      <c r="D2275" s="182"/>
      <c r="E2275" s="183"/>
      <c r="F2275" s="685"/>
      <c r="G2275" s="602"/>
      <c r="H2275" s="80">
        <v>745</v>
      </c>
      <c r="I2275" s="87" t="s">
        <v>2828</v>
      </c>
      <c r="J2275" s="79">
        <v>630</v>
      </c>
      <c r="K2275" s="82">
        <v>0</v>
      </c>
      <c r="L2275" s="82">
        <v>0</v>
      </c>
      <c r="M2275" s="82">
        <v>0</v>
      </c>
      <c r="N2275" s="82"/>
      <c r="O2275" s="83">
        <f t="shared" si="390"/>
        <v>0</v>
      </c>
      <c r="P2275" s="84">
        <f t="shared" si="387"/>
        <v>0</v>
      </c>
      <c r="Q2275" s="84"/>
      <c r="R2275" s="204" t="s">
        <v>2829</v>
      </c>
      <c r="S2275" s="79">
        <v>630</v>
      </c>
      <c r="T2275" s="82"/>
      <c r="U2275" s="82"/>
      <c r="V2275" s="82"/>
      <c r="W2275" s="82"/>
      <c r="X2275" s="83">
        <f t="shared" si="386"/>
        <v>0</v>
      </c>
      <c r="Y2275" s="84">
        <f t="shared" si="388"/>
        <v>0</v>
      </c>
      <c r="Z2275" s="86"/>
      <c r="AA2275" s="73">
        <f t="shared" si="389"/>
        <v>0</v>
      </c>
      <c r="AB2275" s="831">
        <f t="shared" si="379"/>
        <v>630</v>
      </c>
    </row>
    <row r="2276" spans="1:2259" s="397" customFormat="1" ht="18" customHeight="1" thickBot="1" x14ac:dyDescent="0.25">
      <c r="A2276" s="89"/>
      <c r="B2276" s="451"/>
      <c r="C2276" s="332"/>
      <c r="D2276" s="355"/>
      <c r="E2276" s="438"/>
      <c r="F2276" s="728"/>
      <c r="G2276" s="98"/>
      <c r="H2276" s="96">
        <v>745</v>
      </c>
      <c r="I2276" s="210"/>
      <c r="J2276" s="95">
        <v>630</v>
      </c>
      <c r="K2276" s="98"/>
      <c r="L2276" s="98"/>
      <c r="M2276" s="98"/>
      <c r="N2276" s="98"/>
      <c r="O2276" s="99">
        <f>SUM(K2276,L2276,M2276)/3</f>
        <v>0</v>
      </c>
      <c r="P2276" s="100">
        <f t="shared" si="387"/>
        <v>0</v>
      </c>
      <c r="Q2276" s="100"/>
      <c r="R2276" s="232"/>
      <c r="S2276" s="95">
        <v>630</v>
      </c>
      <c r="T2276" s="98"/>
      <c r="U2276" s="98"/>
      <c r="V2276" s="98"/>
      <c r="W2276" s="98"/>
      <c r="X2276" s="99">
        <f t="shared" si="386"/>
        <v>0</v>
      </c>
      <c r="Y2276" s="100">
        <f t="shared" si="388"/>
        <v>0</v>
      </c>
      <c r="Z2276" s="102"/>
      <c r="AA2276" s="73">
        <f t="shared" si="389"/>
        <v>0</v>
      </c>
      <c r="AB2276" s="831">
        <f t="shared" si="379"/>
        <v>630</v>
      </c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  <c r="CL2276" s="10"/>
      <c r="CM2276" s="10"/>
      <c r="CN2276" s="10"/>
      <c r="CO2276" s="10"/>
      <c r="CP2276" s="10"/>
      <c r="CQ2276" s="10"/>
      <c r="CR2276" s="10"/>
      <c r="CS2276" s="10"/>
      <c r="CT2276" s="10"/>
      <c r="CU2276" s="10"/>
      <c r="CV2276" s="10"/>
      <c r="CW2276" s="10"/>
      <c r="CX2276" s="10"/>
      <c r="CY2276" s="10"/>
      <c r="CZ2276" s="10"/>
      <c r="DA2276" s="10"/>
      <c r="DB2276" s="10"/>
      <c r="DC2276" s="10"/>
      <c r="DD2276" s="10"/>
      <c r="DE2276" s="10"/>
      <c r="DF2276" s="10"/>
      <c r="DG2276" s="10"/>
      <c r="DH2276" s="10"/>
      <c r="DI2276" s="10"/>
      <c r="DJ2276" s="10"/>
      <c r="DK2276" s="10"/>
      <c r="DL2276" s="10"/>
      <c r="DM2276" s="10"/>
      <c r="DN2276" s="10"/>
      <c r="DO2276" s="10"/>
      <c r="DP2276" s="10"/>
      <c r="DQ2276" s="10"/>
      <c r="DR2276" s="10"/>
      <c r="DS2276" s="10"/>
      <c r="DT2276" s="10"/>
      <c r="DU2276" s="10"/>
      <c r="DV2276" s="10"/>
      <c r="DW2276" s="10"/>
      <c r="DX2276" s="10"/>
      <c r="DY2276" s="10"/>
      <c r="DZ2276" s="10"/>
      <c r="EA2276" s="10"/>
      <c r="EB2276" s="10"/>
      <c r="EC2276" s="10"/>
      <c r="ED2276" s="10"/>
      <c r="EE2276" s="10"/>
      <c r="EF2276" s="10"/>
      <c r="EG2276" s="10"/>
      <c r="EH2276" s="10"/>
      <c r="EI2276" s="10"/>
      <c r="EJ2276" s="10"/>
      <c r="EK2276" s="10"/>
      <c r="EL2276" s="10"/>
      <c r="EM2276" s="10"/>
      <c r="EN2276" s="10"/>
      <c r="EO2276" s="10"/>
      <c r="EP2276" s="10"/>
      <c r="EQ2276" s="10"/>
      <c r="ER2276" s="10"/>
      <c r="ES2276" s="10"/>
      <c r="ET2276" s="10"/>
      <c r="EU2276" s="10"/>
      <c r="EV2276" s="10"/>
      <c r="EW2276" s="10"/>
      <c r="EX2276" s="10"/>
      <c r="EY2276" s="10"/>
      <c r="EZ2276" s="10"/>
      <c r="FA2276" s="10"/>
      <c r="FB2276" s="10"/>
      <c r="FC2276" s="10"/>
      <c r="FD2276" s="10"/>
      <c r="FE2276" s="10"/>
      <c r="FF2276" s="10"/>
      <c r="FG2276" s="10"/>
      <c r="FH2276" s="10"/>
      <c r="FI2276" s="10"/>
      <c r="FJ2276" s="10"/>
      <c r="FK2276" s="10"/>
      <c r="FL2276" s="10"/>
      <c r="FM2276" s="10"/>
      <c r="FN2276" s="10"/>
      <c r="FO2276" s="10"/>
      <c r="FP2276" s="10"/>
      <c r="FQ2276" s="10"/>
      <c r="FR2276" s="10"/>
      <c r="FS2276" s="10"/>
      <c r="FT2276" s="10"/>
      <c r="FU2276" s="10"/>
      <c r="FV2276" s="10"/>
      <c r="FW2276" s="10"/>
      <c r="FX2276" s="10"/>
      <c r="FY2276" s="10"/>
      <c r="FZ2276" s="10"/>
      <c r="GA2276" s="10"/>
      <c r="GB2276" s="10"/>
      <c r="GC2276" s="10"/>
      <c r="GD2276" s="10"/>
      <c r="GE2276" s="10"/>
      <c r="GF2276" s="10"/>
      <c r="GG2276" s="10"/>
      <c r="GH2276" s="10"/>
      <c r="GI2276" s="10"/>
      <c r="GJ2276" s="10"/>
      <c r="GK2276" s="10"/>
      <c r="GL2276" s="10"/>
      <c r="GM2276" s="10"/>
      <c r="GN2276" s="10"/>
      <c r="GO2276" s="10"/>
      <c r="GP2276" s="10"/>
      <c r="GQ2276" s="10"/>
      <c r="GR2276" s="10"/>
      <c r="GS2276" s="10"/>
      <c r="GT2276" s="10"/>
      <c r="GU2276" s="10"/>
      <c r="GV2276" s="10"/>
      <c r="GW2276" s="10"/>
      <c r="GX2276" s="10"/>
      <c r="GY2276" s="10"/>
      <c r="GZ2276" s="10"/>
      <c r="HA2276" s="10"/>
      <c r="HB2276" s="10"/>
      <c r="HC2276" s="10"/>
      <c r="HD2276" s="10"/>
      <c r="HE2276" s="10"/>
      <c r="HF2276" s="10"/>
      <c r="HG2276" s="10"/>
      <c r="HH2276" s="10"/>
      <c r="HI2276" s="10"/>
      <c r="HJ2276" s="10"/>
      <c r="HK2276" s="10"/>
      <c r="HL2276" s="10"/>
      <c r="HM2276" s="10"/>
      <c r="HN2276" s="10"/>
      <c r="HO2276" s="10"/>
      <c r="HP2276" s="10"/>
      <c r="HQ2276" s="10"/>
      <c r="HR2276" s="10"/>
      <c r="HS2276" s="10"/>
      <c r="HT2276" s="10"/>
      <c r="HU2276" s="10"/>
      <c r="HV2276" s="10"/>
      <c r="HW2276" s="10"/>
      <c r="HX2276" s="10"/>
      <c r="HY2276" s="10"/>
      <c r="HZ2276" s="10"/>
      <c r="IA2276" s="10"/>
      <c r="IB2276" s="10"/>
      <c r="IC2276" s="10"/>
      <c r="ID2276" s="10"/>
      <c r="IE2276" s="10"/>
      <c r="IF2276" s="10"/>
      <c r="IG2276" s="10"/>
      <c r="IH2276" s="10"/>
      <c r="II2276" s="10"/>
      <c r="IJ2276" s="10"/>
      <c r="IK2276" s="10"/>
      <c r="IL2276" s="10"/>
      <c r="IM2276" s="10"/>
      <c r="IN2276" s="10"/>
      <c r="IO2276" s="10"/>
      <c r="IP2276" s="10"/>
      <c r="IQ2276" s="10"/>
      <c r="IR2276" s="10"/>
      <c r="IS2276" s="10"/>
      <c r="IT2276" s="10"/>
      <c r="IU2276" s="10"/>
      <c r="IV2276" s="10"/>
      <c r="IW2276" s="10"/>
      <c r="IX2276" s="10"/>
      <c r="IY2276" s="10"/>
      <c r="IZ2276" s="10"/>
      <c r="JA2276" s="10"/>
      <c r="JB2276" s="10"/>
      <c r="JC2276" s="10"/>
      <c r="JD2276" s="10"/>
      <c r="JE2276" s="10"/>
      <c r="JF2276" s="10"/>
      <c r="JG2276" s="10"/>
      <c r="JH2276" s="10"/>
      <c r="JI2276" s="10"/>
      <c r="JJ2276" s="10"/>
      <c r="JK2276" s="10"/>
      <c r="JL2276" s="10"/>
      <c r="JM2276" s="10"/>
      <c r="JN2276" s="10"/>
      <c r="JO2276" s="10"/>
      <c r="JP2276" s="10"/>
      <c r="JQ2276" s="10"/>
      <c r="JR2276" s="10"/>
      <c r="JS2276" s="10"/>
      <c r="JT2276" s="10"/>
      <c r="JU2276" s="10"/>
      <c r="JV2276" s="10"/>
      <c r="JW2276" s="10"/>
      <c r="JX2276" s="10"/>
      <c r="JY2276" s="10"/>
      <c r="JZ2276" s="10"/>
      <c r="KA2276" s="10"/>
      <c r="KB2276" s="10"/>
      <c r="KC2276" s="10"/>
      <c r="KD2276" s="10"/>
      <c r="KE2276" s="10"/>
      <c r="KF2276" s="10"/>
      <c r="KG2276" s="10"/>
      <c r="KH2276" s="10"/>
      <c r="KI2276" s="10"/>
      <c r="KJ2276" s="10"/>
      <c r="KK2276" s="10"/>
      <c r="KL2276" s="10"/>
      <c r="KM2276" s="10"/>
      <c r="KN2276" s="10"/>
      <c r="KO2276" s="10"/>
      <c r="KP2276" s="10"/>
      <c r="KQ2276" s="10"/>
      <c r="KR2276" s="10"/>
      <c r="KS2276" s="10"/>
      <c r="KT2276" s="10"/>
      <c r="KU2276" s="10"/>
      <c r="KV2276" s="10"/>
      <c r="KW2276" s="10"/>
      <c r="KX2276" s="10"/>
      <c r="KY2276" s="10"/>
      <c r="KZ2276" s="10"/>
      <c r="LA2276" s="10"/>
      <c r="LB2276" s="10"/>
      <c r="LC2276" s="10"/>
      <c r="LD2276" s="10"/>
      <c r="LE2276" s="10"/>
      <c r="LF2276" s="10"/>
      <c r="LG2276" s="10"/>
      <c r="LH2276" s="10"/>
      <c r="LI2276" s="10"/>
      <c r="LJ2276" s="10"/>
      <c r="LK2276" s="10"/>
      <c r="LL2276" s="10"/>
      <c r="LM2276" s="10"/>
      <c r="LN2276" s="10"/>
      <c r="LO2276" s="10"/>
      <c r="LP2276" s="10"/>
      <c r="LQ2276" s="10"/>
      <c r="LR2276" s="10"/>
      <c r="LS2276" s="10"/>
      <c r="LT2276" s="10"/>
      <c r="LU2276" s="10"/>
      <c r="LV2276" s="10"/>
      <c r="LW2276" s="10"/>
      <c r="LX2276" s="10"/>
      <c r="LY2276" s="10"/>
      <c r="LZ2276" s="10"/>
      <c r="MA2276" s="10"/>
      <c r="MB2276" s="10"/>
      <c r="MC2276" s="10"/>
      <c r="MD2276" s="10"/>
      <c r="ME2276" s="10"/>
      <c r="MF2276" s="10"/>
      <c r="MG2276" s="10"/>
      <c r="MH2276" s="10"/>
      <c r="MI2276" s="10"/>
      <c r="MJ2276" s="10"/>
      <c r="MK2276" s="10"/>
      <c r="ML2276" s="10"/>
      <c r="MM2276" s="10"/>
      <c r="MN2276" s="10"/>
      <c r="MO2276" s="10"/>
      <c r="MP2276" s="10"/>
      <c r="MQ2276" s="10"/>
      <c r="MR2276" s="10"/>
      <c r="MS2276" s="10"/>
      <c r="MT2276" s="10"/>
      <c r="MU2276" s="10"/>
      <c r="MV2276" s="10"/>
      <c r="MW2276" s="10"/>
      <c r="MX2276" s="10"/>
      <c r="MY2276" s="10"/>
      <c r="MZ2276" s="10"/>
      <c r="NA2276" s="10"/>
      <c r="NB2276" s="10"/>
      <c r="NC2276" s="10"/>
      <c r="ND2276" s="10"/>
      <c r="NE2276" s="10"/>
      <c r="NF2276" s="10"/>
      <c r="NG2276" s="10"/>
      <c r="NH2276" s="10"/>
      <c r="NI2276" s="10"/>
      <c r="NJ2276" s="10"/>
      <c r="NK2276" s="10"/>
      <c r="NL2276" s="10"/>
      <c r="NM2276" s="10"/>
      <c r="NN2276" s="10"/>
      <c r="NO2276" s="10"/>
      <c r="NP2276" s="10"/>
      <c r="NQ2276" s="10"/>
      <c r="NR2276" s="10"/>
      <c r="NS2276" s="10"/>
      <c r="NT2276" s="10"/>
      <c r="NU2276" s="10"/>
      <c r="NV2276" s="10"/>
      <c r="NW2276" s="10"/>
      <c r="NX2276" s="10"/>
      <c r="NY2276" s="10"/>
      <c r="NZ2276" s="10"/>
      <c r="OA2276" s="10"/>
      <c r="OB2276" s="10"/>
      <c r="OC2276" s="10"/>
      <c r="OD2276" s="10"/>
      <c r="OE2276" s="10"/>
      <c r="OF2276" s="10"/>
      <c r="OG2276" s="10"/>
      <c r="OH2276" s="10"/>
      <c r="OI2276" s="10"/>
      <c r="OJ2276" s="10"/>
      <c r="OK2276" s="10"/>
      <c r="OL2276" s="10"/>
      <c r="OM2276" s="10"/>
      <c r="ON2276" s="10"/>
      <c r="OO2276" s="10"/>
      <c r="OP2276" s="10"/>
      <c r="OQ2276" s="10"/>
      <c r="OR2276" s="10"/>
      <c r="OS2276" s="10"/>
      <c r="OT2276" s="10"/>
      <c r="OU2276" s="10"/>
      <c r="OV2276" s="10"/>
      <c r="OW2276" s="10"/>
      <c r="OX2276" s="10"/>
      <c r="OY2276" s="10"/>
      <c r="OZ2276" s="10"/>
      <c r="PA2276" s="10"/>
      <c r="PB2276" s="10"/>
      <c r="PC2276" s="10"/>
      <c r="PD2276" s="10"/>
      <c r="PE2276" s="10"/>
      <c r="PF2276" s="10"/>
      <c r="PG2276" s="10"/>
      <c r="PH2276" s="10"/>
      <c r="PI2276" s="10"/>
      <c r="PJ2276" s="10"/>
      <c r="PK2276" s="10"/>
      <c r="PL2276" s="10"/>
      <c r="PM2276" s="10"/>
      <c r="PN2276" s="10"/>
      <c r="PO2276" s="10"/>
      <c r="PP2276" s="10"/>
      <c r="PQ2276" s="10"/>
      <c r="PR2276" s="10"/>
      <c r="PS2276" s="10"/>
      <c r="PT2276" s="10"/>
      <c r="PU2276" s="10"/>
      <c r="PV2276" s="10"/>
      <c r="PW2276" s="10"/>
      <c r="PX2276" s="10"/>
      <c r="PY2276" s="10"/>
      <c r="PZ2276" s="10"/>
      <c r="QA2276" s="10"/>
      <c r="QB2276" s="10"/>
      <c r="QC2276" s="10"/>
      <c r="QD2276" s="10"/>
      <c r="QE2276" s="10"/>
      <c r="QF2276" s="10"/>
      <c r="QG2276" s="10"/>
      <c r="QH2276" s="10"/>
      <c r="QI2276" s="10"/>
      <c r="QJ2276" s="10"/>
      <c r="QK2276" s="10"/>
      <c r="QL2276" s="10"/>
      <c r="QM2276" s="10"/>
      <c r="QN2276" s="10"/>
      <c r="QO2276" s="10"/>
      <c r="QP2276" s="10"/>
      <c r="QQ2276" s="10"/>
      <c r="QR2276" s="10"/>
      <c r="QS2276" s="10"/>
      <c r="QT2276" s="10"/>
      <c r="QU2276" s="10"/>
      <c r="QV2276" s="10"/>
      <c r="QW2276" s="10"/>
      <c r="QX2276" s="10"/>
      <c r="QY2276" s="10"/>
      <c r="QZ2276" s="10"/>
      <c r="RA2276" s="10"/>
      <c r="RB2276" s="10"/>
      <c r="RC2276" s="10"/>
      <c r="RD2276" s="10"/>
      <c r="RE2276" s="10"/>
      <c r="RF2276" s="10"/>
      <c r="RG2276" s="10"/>
      <c r="RH2276" s="10"/>
      <c r="RI2276" s="10"/>
      <c r="RJ2276" s="10"/>
      <c r="RK2276" s="10"/>
      <c r="RL2276" s="10"/>
      <c r="RM2276" s="10"/>
      <c r="RN2276" s="10"/>
      <c r="RO2276" s="10"/>
      <c r="RP2276" s="10"/>
      <c r="RQ2276" s="10"/>
      <c r="RR2276" s="10"/>
      <c r="RS2276" s="10"/>
      <c r="RT2276" s="10"/>
      <c r="RU2276" s="10"/>
      <c r="RV2276" s="10"/>
      <c r="RW2276" s="10"/>
      <c r="RX2276" s="10"/>
      <c r="RY2276" s="10"/>
      <c r="RZ2276" s="10"/>
      <c r="SA2276" s="10"/>
      <c r="SB2276" s="10"/>
      <c r="SC2276" s="10"/>
      <c r="SD2276" s="10"/>
      <c r="SE2276" s="10"/>
      <c r="SF2276" s="10"/>
      <c r="SG2276" s="10"/>
      <c r="SH2276" s="10"/>
      <c r="SI2276" s="10"/>
      <c r="SJ2276" s="10"/>
      <c r="SK2276" s="10"/>
      <c r="SL2276" s="10"/>
      <c r="SM2276" s="10"/>
      <c r="SN2276" s="10"/>
      <c r="SO2276" s="10"/>
      <c r="SP2276" s="10"/>
      <c r="SQ2276" s="10"/>
      <c r="SR2276" s="10"/>
      <c r="SS2276" s="10"/>
      <c r="ST2276" s="10"/>
      <c r="SU2276" s="10"/>
      <c r="SV2276" s="10"/>
      <c r="SW2276" s="10"/>
      <c r="SX2276" s="10"/>
      <c r="SY2276" s="10"/>
      <c r="SZ2276" s="10"/>
      <c r="TA2276" s="10"/>
      <c r="TB2276" s="10"/>
      <c r="TC2276" s="10"/>
      <c r="TD2276" s="10"/>
      <c r="TE2276" s="10"/>
      <c r="TF2276" s="10"/>
      <c r="TG2276" s="10"/>
      <c r="TH2276" s="10"/>
      <c r="TI2276" s="10"/>
      <c r="TJ2276" s="10"/>
      <c r="TK2276" s="10"/>
      <c r="TL2276" s="10"/>
      <c r="TM2276" s="10"/>
      <c r="TN2276" s="10"/>
      <c r="TO2276" s="10"/>
      <c r="TP2276" s="10"/>
      <c r="TQ2276" s="10"/>
      <c r="TR2276" s="10"/>
      <c r="TS2276" s="10"/>
      <c r="TT2276" s="10"/>
      <c r="TU2276" s="10"/>
      <c r="TV2276" s="10"/>
      <c r="TW2276" s="10"/>
      <c r="TX2276" s="10"/>
      <c r="TY2276" s="10"/>
      <c r="TZ2276" s="10"/>
      <c r="UA2276" s="10"/>
      <c r="UB2276" s="10"/>
      <c r="UC2276" s="10"/>
      <c r="UD2276" s="10"/>
      <c r="UE2276" s="10"/>
      <c r="UF2276" s="10"/>
      <c r="UG2276" s="10"/>
      <c r="UH2276" s="10"/>
      <c r="UI2276" s="10"/>
      <c r="UJ2276" s="10"/>
      <c r="UK2276" s="10"/>
      <c r="UL2276" s="10"/>
      <c r="UM2276" s="10"/>
      <c r="UN2276" s="10"/>
      <c r="UO2276" s="10"/>
      <c r="UP2276" s="10"/>
      <c r="UQ2276" s="10"/>
      <c r="UR2276" s="10"/>
      <c r="US2276" s="10"/>
      <c r="UT2276" s="10"/>
      <c r="UU2276" s="10"/>
      <c r="UV2276" s="10"/>
      <c r="UW2276" s="10"/>
      <c r="UX2276" s="10"/>
      <c r="UY2276" s="10"/>
      <c r="UZ2276" s="10"/>
      <c r="VA2276" s="10"/>
      <c r="VB2276" s="10"/>
      <c r="VC2276" s="10"/>
      <c r="VD2276" s="10"/>
      <c r="VE2276" s="10"/>
      <c r="VF2276" s="10"/>
      <c r="VG2276" s="10"/>
      <c r="VH2276" s="10"/>
      <c r="VI2276" s="10"/>
      <c r="VJ2276" s="10"/>
      <c r="VK2276" s="10"/>
      <c r="VL2276" s="10"/>
      <c r="VM2276" s="10"/>
      <c r="VN2276" s="10"/>
      <c r="VO2276" s="10"/>
      <c r="VP2276" s="10"/>
      <c r="VQ2276" s="10"/>
      <c r="VR2276" s="10"/>
      <c r="VS2276" s="10"/>
      <c r="VT2276" s="10"/>
      <c r="VU2276" s="10"/>
      <c r="VV2276" s="10"/>
      <c r="VW2276" s="10"/>
      <c r="VX2276" s="10"/>
      <c r="VY2276" s="10"/>
      <c r="VZ2276" s="10"/>
      <c r="WA2276" s="10"/>
      <c r="WB2276" s="10"/>
      <c r="WC2276" s="10"/>
      <c r="WD2276" s="10"/>
      <c r="WE2276" s="10"/>
      <c r="WF2276" s="10"/>
      <c r="WG2276" s="10"/>
      <c r="WH2276" s="10"/>
      <c r="WI2276" s="10"/>
      <c r="WJ2276" s="10"/>
      <c r="WK2276" s="10"/>
      <c r="WL2276" s="10"/>
      <c r="WM2276" s="10"/>
      <c r="WN2276" s="10"/>
      <c r="WO2276" s="10"/>
      <c r="WP2276" s="10"/>
      <c r="WQ2276" s="10"/>
      <c r="WR2276" s="10"/>
      <c r="WS2276" s="10"/>
      <c r="WT2276" s="10"/>
      <c r="WU2276" s="10"/>
      <c r="WV2276" s="10"/>
      <c r="WW2276" s="10"/>
      <c r="WX2276" s="10"/>
      <c r="WY2276" s="10"/>
      <c r="WZ2276" s="10"/>
      <c r="XA2276" s="10"/>
      <c r="XB2276" s="10"/>
      <c r="XC2276" s="10"/>
      <c r="XD2276" s="10"/>
      <c r="XE2276" s="10"/>
      <c r="XF2276" s="10"/>
      <c r="XG2276" s="10"/>
      <c r="XH2276" s="10"/>
      <c r="XI2276" s="10"/>
      <c r="XJ2276" s="10"/>
      <c r="XK2276" s="10"/>
      <c r="XL2276" s="10"/>
      <c r="XM2276" s="10"/>
      <c r="XN2276" s="10"/>
      <c r="XO2276" s="10"/>
      <c r="XP2276" s="10"/>
      <c r="XQ2276" s="10"/>
      <c r="XR2276" s="10"/>
      <c r="XS2276" s="10"/>
      <c r="XT2276" s="10"/>
      <c r="XU2276" s="10"/>
      <c r="XV2276" s="10"/>
      <c r="XW2276" s="10"/>
      <c r="XX2276" s="10"/>
      <c r="XY2276" s="10"/>
      <c r="XZ2276" s="10"/>
      <c r="YA2276" s="10"/>
      <c r="YB2276" s="10"/>
      <c r="YC2276" s="10"/>
      <c r="YD2276" s="10"/>
      <c r="YE2276" s="10"/>
      <c r="YF2276" s="10"/>
      <c r="YG2276" s="10"/>
      <c r="YH2276" s="10"/>
      <c r="YI2276" s="10"/>
      <c r="YJ2276" s="10"/>
      <c r="YK2276" s="10"/>
      <c r="YL2276" s="10"/>
      <c r="YM2276" s="10"/>
      <c r="YN2276" s="10"/>
      <c r="YO2276" s="10"/>
      <c r="YP2276" s="10"/>
      <c r="YQ2276" s="10"/>
      <c r="YR2276" s="10"/>
      <c r="YS2276" s="10"/>
      <c r="YT2276" s="10"/>
      <c r="YU2276" s="10"/>
      <c r="YV2276" s="10"/>
      <c r="YW2276" s="10"/>
      <c r="YX2276" s="10"/>
      <c r="YY2276" s="10"/>
      <c r="YZ2276" s="10"/>
      <c r="ZA2276" s="10"/>
      <c r="ZB2276" s="10"/>
      <c r="ZC2276" s="10"/>
      <c r="ZD2276" s="10"/>
      <c r="ZE2276" s="10"/>
      <c r="ZF2276" s="10"/>
      <c r="ZG2276" s="10"/>
      <c r="ZH2276" s="10"/>
      <c r="ZI2276" s="10"/>
      <c r="ZJ2276" s="10"/>
      <c r="ZK2276" s="10"/>
      <c r="ZL2276" s="10"/>
      <c r="ZM2276" s="10"/>
      <c r="ZN2276" s="10"/>
      <c r="ZO2276" s="10"/>
      <c r="ZP2276" s="10"/>
      <c r="ZQ2276" s="10"/>
      <c r="ZR2276" s="10"/>
      <c r="ZS2276" s="10"/>
      <c r="ZT2276" s="10"/>
      <c r="ZU2276" s="10"/>
      <c r="ZV2276" s="10"/>
      <c r="ZW2276" s="10"/>
      <c r="ZX2276" s="10"/>
      <c r="ZY2276" s="10"/>
      <c r="ZZ2276" s="10"/>
      <c r="AAA2276" s="10"/>
      <c r="AAB2276" s="10"/>
      <c r="AAC2276" s="10"/>
      <c r="AAD2276" s="10"/>
      <c r="AAE2276" s="10"/>
      <c r="AAF2276" s="10"/>
      <c r="AAG2276" s="10"/>
      <c r="AAH2276" s="10"/>
      <c r="AAI2276" s="10"/>
      <c r="AAJ2276" s="10"/>
      <c r="AAK2276" s="10"/>
      <c r="AAL2276" s="10"/>
      <c r="AAM2276" s="10"/>
      <c r="AAN2276" s="10"/>
      <c r="AAO2276" s="10"/>
      <c r="AAP2276" s="10"/>
      <c r="AAQ2276" s="10"/>
      <c r="AAR2276" s="10"/>
      <c r="AAS2276" s="10"/>
      <c r="AAT2276" s="10"/>
      <c r="AAU2276" s="10"/>
      <c r="AAV2276" s="10"/>
      <c r="AAW2276" s="10"/>
      <c r="AAX2276" s="10"/>
      <c r="AAY2276" s="10"/>
      <c r="AAZ2276" s="10"/>
      <c r="ABA2276" s="10"/>
      <c r="ABB2276" s="10"/>
      <c r="ABC2276" s="10"/>
      <c r="ABD2276" s="10"/>
      <c r="ABE2276" s="10"/>
      <c r="ABF2276" s="10"/>
      <c r="ABG2276" s="10"/>
      <c r="ABH2276" s="10"/>
      <c r="ABI2276" s="10"/>
      <c r="ABJ2276" s="10"/>
      <c r="ABK2276" s="10"/>
      <c r="ABL2276" s="10"/>
      <c r="ABM2276" s="10"/>
      <c r="ABN2276" s="10"/>
      <c r="ABO2276" s="10"/>
      <c r="ABP2276" s="10"/>
      <c r="ABQ2276" s="10"/>
      <c r="ABR2276" s="10"/>
      <c r="ABS2276" s="10"/>
      <c r="ABT2276" s="10"/>
      <c r="ABU2276" s="10"/>
      <c r="ABV2276" s="10"/>
      <c r="ABW2276" s="10"/>
      <c r="ABX2276" s="10"/>
      <c r="ABY2276" s="10"/>
      <c r="ABZ2276" s="10"/>
      <c r="ACA2276" s="10"/>
      <c r="ACB2276" s="10"/>
      <c r="ACC2276" s="10"/>
      <c r="ACD2276" s="10"/>
      <c r="ACE2276" s="10"/>
      <c r="ACF2276" s="10"/>
      <c r="ACG2276" s="10"/>
      <c r="ACH2276" s="10"/>
      <c r="ACI2276" s="10"/>
      <c r="ACJ2276" s="10"/>
      <c r="ACK2276" s="10"/>
      <c r="ACL2276" s="10"/>
      <c r="ACM2276" s="10"/>
      <c r="ACN2276" s="10"/>
      <c r="ACO2276" s="10"/>
      <c r="ACP2276" s="10"/>
      <c r="ACQ2276" s="10"/>
      <c r="ACR2276" s="10"/>
      <c r="ACS2276" s="10"/>
      <c r="ACT2276" s="10"/>
      <c r="ACU2276" s="10"/>
      <c r="ACV2276" s="10"/>
      <c r="ACW2276" s="10"/>
      <c r="ACX2276" s="10"/>
      <c r="ACY2276" s="10"/>
      <c r="ACZ2276" s="10"/>
      <c r="ADA2276" s="10"/>
      <c r="ADB2276" s="10"/>
      <c r="ADC2276" s="10"/>
      <c r="ADD2276" s="10"/>
      <c r="ADE2276" s="10"/>
      <c r="ADF2276" s="10"/>
      <c r="ADG2276" s="10"/>
      <c r="ADH2276" s="10"/>
      <c r="ADI2276" s="10"/>
      <c r="ADJ2276" s="10"/>
      <c r="ADK2276" s="10"/>
      <c r="ADL2276" s="10"/>
      <c r="ADM2276" s="10"/>
      <c r="ADN2276" s="10"/>
      <c r="ADO2276" s="10"/>
      <c r="ADP2276" s="10"/>
      <c r="ADQ2276" s="10"/>
      <c r="ADR2276" s="10"/>
      <c r="ADS2276" s="10"/>
      <c r="ADT2276" s="10"/>
      <c r="ADU2276" s="10"/>
      <c r="ADV2276" s="10"/>
      <c r="ADW2276" s="10"/>
      <c r="ADX2276" s="10"/>
      <c r="ADY2276" s="10"/>
      <c r="ADZ2276" s="10"/>
      <c r="AEA2276" s="10"/>
      <c r="AEB2276" s="10"/>
      <c r="AEC2276" s="10"/>
      <c r="AED2276" s="10"/>
      <c r="AEE2276" s="10"/>
      <c r="AEF2276" s="10"/>
      <c r="AEG2276" s="10"/>
      <c r="AEH2276" s="10"/>
      <c r="AEI2276" s="10"/>
      <c r="AEJ2276" s="10"/>
      <c r="AEK2276" s="10"/>
      <c r="AEL2276" s="10"/>
      <c r="AEM2276" s="10"/>
      <c r="AEN2276" s="10"/>
      <c r="AEO2276" s="10"/>
      <c r="AEP2276" s="10"/>
      <c r="AEQ2276" s="10"/>
      <c r="AER2276" s="10"/>
      <c r="AES2276" s="10"/>
      <c r="AET2276" s="10"/>
      <c r="AEU2276" s="10"/>
      <c r="AEV2276" s="10"/>
      <c r="AEW2276" s="10"/>
      <c r="AEX2276" s="10"/>
      <c r="AEY2276" s="10"/>
      <c r="AEZ2276" s="10"/>
      <c r="AFA2276" s="10"/>
      <c r="AFB2276" s="10"/>
      <c r="AFC2276" s="10"/>
      <c r="AFD2276" s="10"/>
      <c r="AFE2276" s="10"/>
      <c r="AFF2276" s="10"/>
      <c r="AFG2276" s="10"/>
      <c r="AFH2276" s="10"/>
      <c r="AFI2276" s="10"/>
      <c r="AFJ2276" s="10"/>
      <c r="AFK2276" s="10"/>
      <c r="AFL2276" s="10"/>
      <c r="AFM2276" s="10"/>
      <c r="AFN2276" s="10"/>
      <c r="AFO2276" s="10"/>
      <c r="AFP2276" s="10"/>
      <c r="AFQ2276" s="10"/>
      <c r="AFR2276" s="10"/>
      <c r="AFS2276" s="10"/>
      <c r="AFT2276" s="10"/>
      <c r="AFU2276" s="10"/>
      <c r="AFV2276" s="10"/>
      <c r="AFW2276" s="10"/>
      <c r="AFX2276" s="10"/>
      <c r="AFY2276" s="10"/>
      <c r="AFZ2276" s="10"/>
      <c r="AGA2276" s="10"/>
      <c r="AGB2276" s="10"/>
      <c r="AGC2276" s="10"/>
      <c r="AGD2276" s="10"/>
      <c r="AGE2276" s="10"/>
      <c r="AGF2276" s="10"/>
      <c r="AGG2276" s="10"/>
      <c r="AGH2276" s="10"/>
      <c r="AGI2276" s="10"/>
      <c r="AGJ2276" s="10"/>
      <c r="AGK2276" s="10"/>
      <c r="AGL2276" s="10"/>
      <c r="AGM2276" s="10"/>
      <c r="AGN2276" s="10"/>
      <c r="AGO2276" s="10"/>
      <c r="AGP2276" s="10"/>
      <c r="AGQ2276" s="10"/>
      <c r="AGR2276" s="10"/>
      <c r="AGS2276" s="10"/>
      <c r="AGT2276" s="10"/>
      <c r="AGU2276" s="10"/>
      <c r="AGV2276" s="10"/>
      <c r="AGW2276" s="10"/>
      <c r="AGX2276" s="10"/>
      <c r="AGY2276" s="10"/>
      <c r="AGZ2276" s="10"/>
      <c r="AHA2276" s="10"/>
      <c r="AHB2276" s="10"/>
      <c r="AHC2276" s="10"/>
      <c r="AHD2276" s="10"/>
      <c r="AHE2276" s="10"/>
      <c r="AHF2276" s="10"/>
      <c r="AHG2276" s="10"/>
      <c r="AHH2276" s="10"/>
      <c r="AHI2276" s="10"/>
      <c r="AHJ2276" s="10"/>
      <c r="AHK2276" s="10"/>
      <c r="AHL2276" s="10"/>
      <c r="AHM2276" s="10"/>
      <c r="AHN2276" s="10"/>
      <c r="AHO2276" s="10"/>
      <c r="AHP2276" s="10"/>
      <c r="AHQ2276" s="10"/>
      <c r="AHR2276" s="10"/>
      <c r="AHS2276" s="10"/>
      <c r="AHT2276" s="10"/>
      <c r="AHU2276" s="10"/>
      <c r="AHV2276" s="10"/>
      <c r="AHW2276" s="10"/>
      <c r="AHX2276" s="10"/>
      <c r="AHY2276" s="10"/>
      <c r="AHZ2276" s="10"/>
      <c r="AIA2276" s="10"/>
      <c r="AIB2276" s="10"/>
      <c r="AIC2276" s="10"/>
      <c r="AID2276" s="10"/>
      <c r="AIE2276" s="10"/>
      <c r="AIF2276" s="10"/>
      <c r="AIG2276" s="10"/>
      <c r="AIH2276" s="10"/>
      <c r="AII2276" s="10"/>
      <c r="AIJ2276" s="10"/>
      <c r="AIK2276" s="10"/>
      <c r="AIL2276" s="10"/>
      <c r="AIM2276" s="10"/>
      <c r="AIN2276" s="10"/>
      <c r="AIO2276" s="10"/>
      <c r="AIP2276" s="10"/>
      <c r="AIQ2276" s="10"/>
      <c r="AIR2276" s="10"/>
      <c r="AIS2276" s="10"/>
      <c r="AIT2276" s="10"/>
      <c r="AIU2276" s="10"/>
      <c r="AIV2276" s="10"/>
      <c r="AIW2276" s="10"/>
      <c r="AIX2276" s="10"/>
      <c r="AIY2276" s="10"/>
      <c r="AIZ2276" s="10"/>
      <c r="AJA2276" s="10"/>
      <c r="AJB2276" s="10"/>
      <c r="AJC2276" s="10"/>
      <c r="AJD2276" s="10"/>
      <c r="AJE2276" s="10"/>
      <c r="AJF2276" s="10"/>
      <c r="AJG2276" s="10"/>
      <c r="AJH2276" s="10"/>
      <c r="AJI2276" s="10"/>
      <c r="AJJ2276" s="10"/>
      <c r="AJK2276" s="10"/>
      <c r="AJL2276" s="10"/>
      <c r="AJM2276" s="10"/>
      <c r="AJN2276" s="10"/>
      <c r="AJO2276" s="10"/>
      <c r="AJP2276" s="10"/>
      <c r="AJQ2276" s="10"/>
      <c r="AJR2276" s="10"/>
      <c r="AJS2276" s="10"/>
      <c r="AJT2276" s="10"/>
      <c r="AJU2276" s="10"/>
      <c r="AJV2276" s="10"/>
      <c r="AJW2276" s="10"/>
      <c r="AJX2276" s="10"/>
      <c r="AJY2276" s="10"/>
      <c r="AJZ2276" s="10"/>
      <c r="AKA2276" s="10"/>
      <c r="AKB2276" s="10"/>
      <c r="AKC2276" s="10"/>
      <c r="AKD2276" s="10"/>
      <c r="AKE2276" s="10"/>
      <c r="AKF2276" s="10"/>
      <c r="AKG2276" s="10"/>
      <c r="AKH2276" s="10"/>
      <c r="AKI2276" s="10"/>
      <c r="AKJ2276" s="10"/>
      <c r="AKK2276" s="10"/>
      <c r="AKL2276" s="10"/>
      <c r="AKM2276" s="10"/>
      <c r="AKN2276" s="10"/>
      <c r="AKO2276" s="10"/>
      <c r="AKP2276" s="10"/>
      <c r="AKQ2276" s="10"/>
      <c r="AKR2276" s="10"/>
      <c r="AKS2276" s="10"/>
      <c r="AKT2276" s="10"/>
      <c r="AKU2276" s="10"/>
      <c r="AKV2276" s="10"/>
      <c r="AKW2276" s="10"/>
      <c r="AKX2276" s="10"/>
      <c r="AKY2276" s="10"/>
      <c r="AKZ2276" s="10"/>
      <c r="ALA2276" s="10"/>
      <c r="ALB2276" s="10"/>
      <c r="ALC2276" s="10"/>
      <c r="ALD2276" s="10"/>
      <c r="ALE2276" s="10"/>
      <c r="ALF2276" s="10"/>
      <c r="ALG2276" s="10"/>
      <c r="ALH2276" s="10"/>
      <c r="ALI2276" s="10"/>
      <c r="ALJ2276" s="10"/>
      <c r="ALK2276" s="10"/>
      <c r="ALL2276" s="10"/>
      <c r="ALM2276" s="10"/>
      <c r="ALN2276" s="10"/>
      <c r="ALO2276" s="10"/>
      <c r="ALP2276" s="10"/>
      <c r="ALQ2276" s="10"/>
      <c r="ALR2276" s="10"/>
      <c r="ALS2276" s="10"/>
      <c r="ALT2276" s="10"/>
      <c r="ALU2276" s="10"/>
      <c r="ALV2276" s="10"/>
      <c r="ALW2276" s="10"/>
      <c r="ALX2276" s="10"/>
      <c r="ALY2276" s="10"/>
      <c r="ALZ2276" s="10"/>
      <c r="AMA2276" s="10"/>
      <c r="AMB2276" s="10"/>
      <c r="AMC2276" s="10"/>
      <c r="AMD2276" s="10"/>
      <c r="AME2276" s="10"/>
      <c r="AMF2276" s="10"/>
      <c r="AMG2276" s="10"/>
      <c r="AMH2276" s="10"/>
      <c r="AMI2276" s="10"/>
      <c r="AMJ2276" s="10"/>
      <c r="AMK2276" s="10"/>
      <c r="AML2276" s="10"/>
      <c r="AMM2276" s="10"/>
      <c r="AMN2276" s="10"/>
      <c r="AMO2276" s="10"/>
      <c r="AMP2276" s="10"/>
      <c r="AMQ2276" s="10"/>
      <c r="AMR2276" s="10"/>
      <c r="AMS2276" s="10"/>
      <c r="AMT2276" s="10"/>
      <c r="AMU2276" s="10"/>
      <c r="AMV2276" s="10"/>
      <c r="AMW2276" s="10"/>
      <c r="AMX2276" s="10"/>
      <c r="AMY2276" s="10"/>
      <c r="AMZ2276" s="10"/>
      <c r="ANA2276" s="10"/>
      <c r="ANB2276" s="10"/>
      <c r="ANC2276" s="10"/>
      <c r="AND2276" s="10"/>
      <c r="ANE2276" s="10"/>
      <c r="ANF2276" s="10"/>
      <c r="ANG2276" s="10"/>
      <c r="ANH2276" s="10"/>
      <c r="ANI2276" s="10"/>
      <c r="ANJ2276" s="10"/>
      <c r="ANK2276" s="10"/>
      <c r="ANL2276" s="10"/>
      <c r="ANM2276" s="10"/>
      <c r="ANN2276" s="10"/>
      <c r="ANO2276" s="10"/>
      <c r="ANP2276" s="10"/>
      <c r="ANQ2276" s="10"/>
      <c r="ANR2276" s="10"/>
      <c r="ANS2276" s="10"/>
      <c r="ANT2276" s="10"/>
      <c r="ANU2276" s="10"/>
      <c r="ANV2276" s="10"/>
      <c r="ANW2276" s="10"/>
      <c r="ANX2276" s="10"/>
      <c r="ANY2276" s="10"/>
      <c r="ANZ2276" s="10"/>
      <c r="AOA2276" s="10"/>
      <c r="AOB2276" s="10"/>
      <c r="AOC2276" s="10"/>
      <c r="AOD2276" s="10"/>
      <c r="AOE2276" s="10"/>
      <c r="AOF2276" s="10"/>
      <c r="AOG2276" s="10"/>
      <c r="AOH2276" s="10"/>
      <c r="AOI2276" s="10"/>
      <c r="AOJ2276" s="10"/>
      <c r="AOK2276" s="10"/>
      <c r="AOL2276" s="10"/>
      <c r="AOM2276" s="10"/>
      <c r="AON2276" s="10"/>
      <c r="AOO2276" s="10"/>
      <c r="AOP2276" s="10"/>
      <c r="AOQ2276" s="10"/>
      <c r="AOR2276" s="10"/>
      <c r="AOS2276" s="10"/>
      <c r="AOT2276" s="10"/>
      <c r="AOU2276" s="10"/>
      <c r="AOV2276" s="10"/>
      <c r="AOW2276" s="10"/>
      <c r="AOX2276" s="10"/>
      <c r="AOY2276" s="10"/>
      <c r="AOZ2276" s="10"/>
      <c r="APA2276" s="10"/>
      <c r="APB2276" s="10"/>
      <c r="APC2276" s="10"/>
      <c r="APD2276" s="10"/>
      <c r="APE2276" s="10"/>
      <c r="APF2276" s="10"/>
      <c r="APG2276" s="10"/>
      <c r="APH2276" s="10"/>
      <c r="API2276" s="10"/>
      <c r="APJ2276" s="10"/>
      <c r="APK2276" s="10"/>
      <c r="APL2276" s="10"/>
      <c r="APM2276" s="10"/>
      <c r="APN2276" s="10"/>
      <c r="APO2276" s="10"/>
      <c r="APP2276" s="10"/>
      <c r="APQ2276" s="10"/>
      <c r="APR2276" s="10"/>
      <c r="APS2276" s="10"/>
      <c r="APT2276" s="10"/>
      <c r="APU2276" s="10"/>
      <c r="APV2276" s="10"/>
      <c r="APW2276" s="10"/>
      <c r="APX2276" s="10"/>
      <c r="APY2276" s="10"/>
      <c r="APZ2276" s="10"/>
      <c r="AQA2276" s="10"/>
      <c r="AQB2276" s="10"/>
      <c r="AQC2276" s="10"/>
      <c r="AQD2276" s="10"/>
      <c r="AQE2276" s="10"/>
      <c r="AQF2276" s="10"/>
      <c r="AQG2276" s="10"/>
      <c r="AQH2276" s="10"/>
      <c r="AQI2276" s="10"/>
      <c r="AQJ2276" s="10"/>
      <c r="AQK2276" s="10"/>
      <c r="AQL2276" s="10"/>
      <c r="AQM2276" s="10"/>
      <c r="AQN2276" s="10"/>
      <c r="AQO2276" s="10"/>
      <c r="AQP2276" s="10"/>
      <c r="AQQ2276" s="10"/>
      <c r="AQR2276" s="10"/>
      <c r="AQS2276" s="10"/>
      <c r="AQT2276" s="10"/>
      <c r="AQU2276" s="10"/>
      <c r="AQV2276" s="10"/>
      <c r="AQW2276" s="10"/>
      <c r="AQX2276" s="10"/>
      <c r="AQY2276" s="10"/>
      <c r="AQZ2276" s="10"/>
      <c r="ARA2276" s="10"/>
      <c r="ARB2276" s="10"/>
      <c r="ARC2276" s="10"/>
      <c r="ARD2276" s="10"/>
      <c r="ARE2276" s="10"/>
      <c r="ARF2276" s="10"/>
      <c r="ARG2276" s="10"/>
      <c r="ARH2276" s="10"/>
      <c r="ARI2276" s="10"/>
      <c r="ARJ2276" s="10"/>
      <c r="ARK2276" s="10"/>
      <c r="ARL2276" s="10"/>
      <c r="ARM2276" s="10"/>
      <c r="ARN2276" s="10"/>
      <c r="ARO2276" s="10"/>
      <c r="ARP2276" s="10"/>
      <c r="ARQ2276" s="10"/>
      <c r="ARR2276" s="10"/>
      <c r="ARS2276" s="10"/>
      <c r="ART2276" s="10"/>
      <c r="ARU2276" s="10"/>
      <c r="ARV2276" s="10"/>
      <c r="ARW2276" s="10"/>
      <c r="ARX2276" s="10"/>
      <c r="ARY2276" s="10"/>
      <c r="ARZ2276" s="10"/>
      <c r="ASA2276" s="10"/>
      <c r="ASB2276" s="10"/>
      <c r="ASC2276" s="10"/>
      <c r="ASD2276" s="10"/>
      <c r="ASE2276" s="10"/>
      <c r="ASF2276" s="10"/>
      <c r="ASG2276" s="10"/>
      <c r="ASH2276" s="10"/>
      <c r="ASI2276" s="10"/>
      <c r="ASJ2276" s="10"/>
      <c r="ASK2276" s="10"/>
      <c r="ASL2276" s="10"/>
      <c r="ASM2276" s="10"/>
      <c r="ASN2276" s="10"/>
      <c r="ASO2276" s="10"/>
      <c r="ASP2276" s="10"/>
      <c r="ASQ2276" s="10"/>
      <c r="ASR2276" s="10"/>
      <c r="ASS2276" s="10"/>
      <c r="AST2276" s="10"/>
      <c r="ASU2276" s="10"/>
      <c r="ASV2276" s="10"/>
      <c r="ASW2276" s="10"/>
      <c r="ASX2276" s="10"/>
      <c r="ASY2276" s="10"/>
      <c r="ASZ2276" s="10"/>
      <c r="ATA2276" s="10"/>
      <c r="ATB2276" s="10"/>
      <c r="ATC2276" s="10"/>
      <c r="ATD2276" s="10"/>
      <c r="ATE2276" s="10"/>
      <c r="ATF2276" s="10"/>
      <c r="ATG2276" s="10"/>
      <c r="ATH2276" s="10"/>
      <c r="ATI2276" s="10"/>
      <c r="ATJ2276" s="10"/>
      <c r="ATK2276" s="10"/>
      <c r="ATL2276" s="10"/>
      <c r="ATM2276" s="10"/>
      <c r="ATN2276" s="10"/>
      <c r="ATO2276" s="10"/>
      <c r="ATP2276" s="10"/>
      <c r="ATQ2276" s="10"/>
      <c r="ATR2276" s="10"/>
      <c r="ATS2276" s="10"/>
      <c r="ATT2276" s="10"/>
      <c r="ATU2276" s="10"/>
      <c r="ATV2276" s="10"/>
      <c r="ATW2276" s="10"/>
      <c r="ATX2276" s="10"/>
      <c r="ATY2276" s="10"/>
      <c r="ATZ2276" s="10"/>
      <c r="AUA2276" s="10"/>
      <c r="AUB2276" s="10"/>
      <c r="AUC2276" s="10"/>
      <c r="AUD2276" s="10"/>
      <c r="AUE2276" s="10"/>
      <c r="AUF2276" s="10"/>
      <c r="AUG2276" s="10"/>
      <c r="AUH2276" s="10"/>
      <c r="AUI2276" s="10"/>
      <c r="AUJ2276" s="10"/>
      <c r="AUK2276" s="10"/>
      <c r="AUL2276" s="10"/>
      <c r="AUM2276" s="10"/>
      <c r="AUN2276" s="10"/>
      <c r="AUO2276" s="10"/>
      <c r="AUP2276" s="10"/>
      <c r="AUQ2276" s="10"/>
      <c r="AUR2276" s="10"/>
      <c r="AUS2276" s="10"/>
      <c r="AUT2276" s="10"/>
      <c r="AUU2276" s="10"/>
      <c r="AUV2276" s="10"/>
      <c r="AUW2276" s="10"/>
      <c r="AUX2276" s="10"/>
      <c r="AUY2276" s="10"/>
      <c r="AUZ2276" s="10"/>
      <c r="AVA2276" s="10"/>
      <c r="AVB2276" s="10"/>
      <c r="AVC2276" s="10"/>
      <c r="AVD2276" s="10"/>
      <c r="AVE2276" s="10"/>
      <c r="AVF2276" s="10"/>
      <c r="AVG2276" s="10"/>
      <c r="AVH2276" s="10"/>
      <c r="AVI2276" s="10"/>
      <c r="AVJ2276" s="10"/>
      <c r="AVK2276" s="10"/>
      <c r="AVL2276" s="10"/>
      <c r="AVM2276" s="10"/>
      <c r="AVN2276" s="10"/>
      <c r="AVO2276" s="10"/>
      <c r="AVP2276" s="10"/>
      <c r="AVQ2276" s="10"/>
      <c r="AVR2276" s="10"/>
      <c r="AVS2276" s="10"/>
      <c r="AVT2276" s="10"/>
      <c r="AVU2276" s="10"/>
      <c r="AVV2276" s="10"/>
      <c r="AVW2276" s="10"/>
      <c r="AVX2276" s="10"/>
      <c r="AVY2276" s="10"/>
      <c r="AVZ2276" s="10"/>
      <c r="AWA2276" s="10"/>
      <c r="AWB2276" s="10"/>
      <c r="AWC2276" s="10"/>
      <c r="AWD2276" s="10"/>
      <c r="AWE2276" s="10"/>
      <c r="AWF2276" s="10"/>
      <c r="AWG2276" s="10"/>
      <c r="AWH2276" s="10"/>
      <c r="AWI2276" s="10"/>
      <c r="AWJ2276" s="10"/>
      <c r="AWK2276" s="10"/>
      <c r="AWL2276" s="10"/>
      <c r="AWM2276" s="10"/>
      <c r="AWN2276" s="10"/>
      <c r="AWO2276" s="10"/>
      <c r="AWP2276" s="10"/>
      <c r="AWQ2276" s="10"/>
      <c r="AWR2276" s="10"/>
      <c r="AWS2276" s="10"/>
      <c r="AWT2276" s="10"/>
      <c r="AWU2276" s="10"/>
      <c r="AWV2276" s="10"/>
      <c r="AWW2276" s="10"/>
      <c r="AWX2276" s="10"/>
      <c r="AWY2276" s="10"/>
      <c r="AWZ2276" s="10"/>
      <c r="AXA2276" s="10"/>
      <c r="AXB2276" s="10"/>
      <c r="AXC2276" s="10"/>
      <c r="AXD2276" s="10"/>
      <c r="AXE2276" s="10"/>
      <c r="AXF2276" s="10"/>
      <c r="AXG2276" s="10"/>
      <c r="AXH2276" s="10"/>
      <c r="AXI2276" s="10"/>
      <c r="AXJ2276" s="10"/>
      <c r="AXK2276" s="10"/>
      <c r="AXL2276" s="10"/>
      <c r="AXM2276" s="10"/>
      <c r="AXN2276" s="10"/>
      <c r="AXO2276" s="10"/>
      <c r="AXP2276" s="10"/>
      <c r="AXQ2276" s="10"/>
      <c r="AXR2276" s="10"/>
      <c r="AXS2276" s="10"/>
      <c r="AXT2276" s="10"/>
      <c r="AXU2276" s="10"/>
      <c r="AXV2276" s="10"/>
      <c r="AXW2276" s="10"/>
      <c r="AXX2276" s="10"/>
      <c r="AXY2276" s="10"/>
      <c r="AXZ2276" s="10"/>
      <c r="AYA2276" s="10"/>
      <c r="AYB2276" s="10"/>
      <c r="AYC2276" s="10"/>
      <c r="AYD2276" s="10"/>
      <c r="AYE2276" s="10"/>
      <c r="AYF2276" s="10"/>
      <c r="AYG2276" s="10"/>
      <c r="AYH2276" s="10"/>
      <c r="AYI2276" s="10"/>
      <c r="AYJ2276" s="10"/>
      <c r="AYK2276" s="10"/>
      <c r="AYL2276" s="10"/>
      <c r="AYM2276" s="10"/>
      <c r="AYN2276" s="10"/>
      <c r="AYO2276" s="10"/>
      <c r="AYP2276" s="10"/>
      <c r="AYQ2276" s="10"/>
      <c r="AYR2276" s="10"/>
      <c r="AYS2276" s="10"/>
      <c r="AYT2276" s="10"/>
      <c r="AYU2276" s="10"/>
      <c r="AYV2276" s="10"/>
      <c r="AYW2276" s="10"/>
      <c r="AYX2276" s="10"/>
      <c r="AYY2276" s="10"/>
      <c r="AYZ2276" s="10"/>
      <c r="AZA2276" s="10"/>
      <c r="AZB2276" s="10"/>
      <c r="AZC2276" s="10"/>
      <c r="AZD2276" s="10"/>
      <c r="AZE2276" s="10"/>
      <c r="AZF2276" s="10"/>
      <c r="AZG2276" s="10"/>
      <c r="AZH2276" s="10"/>
      <c r="AZI2276" s="10"/>
      <c r="AZJ2276" s="10"/>
      <c r="AZK2276" s="10"/>
      <c r="AZL2276" s="10"/>
      <c r="AZM2276" s="10"/>
      <c r="AZN2276" s="10"/>
      <c r="AZO2276" s="10"/>
      <c r="AZP2276" s="10"/>
      <c r="AZQ2276" s="10"/>
      <c r="AZR2276" s="10"/>
      <c r="AZS2276" s="10"/>
      <c r="AZT2276" s="10"/>
      <c r="AZU2276" s="10"/>
      <c r="AZV2276" s="10"/>
      <c r="AZW2276" s="10"/>
      <c r="AZX2276" s="10"/>
      <c r="AZY2276" s="10"/>
      <c r="AZZ2276" s="10"/>
      <c r="BAA2276" s="10"/>
      <c r="BAB2276" s="10"/>
      <c r="BAC2276" s="10"/>
      <c r="BAD2276" s="10"/>
      <c r="BAE2276" s="10"/>
      <c r="BAF2276" s="10"/>
      <c r="BAG2276" s="10"/>
      <c r="BAH2276" s="10"/>
      <c r="BAI2276" s="10"/>
      <c r="BAJ2276" s="10"/>
      <c r="BAK2276" s="10"/>
      <c r="BAL2276" s="10"/>
      <c r="BAM2276" s="10"/>
      <c r="BAN2276" s="10"/>
      <c r="BAO2276" s="10"/>
      <c r="BAP2276" s="10"/>
      <c r="BAQ2276" s="10"/>
      <c r="BAR2276" s="10"/>
      <c r="BAS2276" s="10"/>
      <c r="BAT2276" s="10"/>
      <c r="BAU2276" s="10"/>
      <c r="BAV2276" s="10"/>
      <c r="BAW2276" s="10"/>
      <c r="BAX2276" s="10"/>
      <c r="BAY2276" s="10"/>
      <c r="BAZ2276" s="10"/>
      <c r="BBA2276" s="10"/>
      <c r="BBB2276" s="10"/>
      <c r="BBC2276" s="10"/>
      <c r="BBD2276" s="10"/>
      <c r="BBE2276" s="10"/>
      <c r="BBF2276" s="10"/>
      <c r="BBG2276" s="10"/>
      <c r="BBH2276" s="10"/>
      <c r="BBI2276" s="10"/>
      <c r="BBJ2276" s="10"/>
      <c r="BBK2276" s="10"/>
      <c r="BBL2276" s="10"/>
      <c r="BBM2276" s="10"/>
      <c r="BBN2276" s="10"/>
      <c r="BBO2276" s="10"/>
      <c r="BBP2276" s="10"/>
      <c r="BBQ2276" s="10"/>
      <c r="BBR2276" s="10"/>
      <c r="BBS2276" s="10"/>
      <c r="BBT2276" s="10"/>
      <c r="BBU2276" s="10"/>
      <c r="BBV2276" s="10"/>
      <c r="BBW2276" s="10"/>
      <c r="BBX2276" s="10"/>
      <c r="BBY2276" s="10"/>
      <c r="BBZ2276" s="10"/>
      <c r="BCA2276" s="10"/>
      <c r="BCB2276" s="10"/>
      <c r="BCC2276" s="10"/>
      <c r="BCD2276" s="10"/>
      <c r="BCE2276" s="10"/>
      <c r="BCF2276" s="10"/>
      <c r="BCG2276" s="10"/>
      <c r="BCH2276" s="10"/>
      <c r="BCI2276" s="10"/>
      <c r="BCJ2276" s="10"/>
      <c r="BCK2276" s="10"/>
      <c r="BCL2276" s="10"/>
      <c r="BCM2276" s="10"/>
      <c r="BCN2276" s="10"/>
      <c r="BCO2276" s="10"/>
      <c r="BCP2276" s="10"/>
      <c r="BCQ2276" s="10"/>
      <c r="BCR2276" s="10"/>
      <c r="BCS2276" s="10"/>
      <c r="BCT2276" s="10"/>
      <c r="BCU2276" s="10"/>
      <c r="BCV2276" s="10"/>
      <c r="BCW2276" s="10"/>
      <c r="BCX2276" s="10"/>
      <c r="BCY2276" s="10"/>
      <c r="BCZ2276" s="10"/>
      <c r="BDA2276" s="10"/>
      <c r="BDB2276" s="10"/>
      <c r="BDC2276" s="10"/>
      <c r="BDD2276" s="10"/>
      <c r="BDE2276" s="10"/>
      <c r="BDF2276" s="10"/>
      <c r="BDG2276" s="10"/>
      <c r="BDH2276" s="10"/>
      <c r="BDI2276" s="10"/>
      <c r="BDJ2276" s="10"/>
      <c r="BDK2276" s="10"/>
      <c r="BDL2276" s="10"/>
      <c r="BDM2276" s="10"/>
      <c r="BDN2276" s="10"/>
      <c r="BDO2276" s="10"/>
      <c r="BDP2276" s="10"/>
      <c r="BDQ2276" s="10"/>
      <c r="BDR2276" s="10"/>
      <c r="BDS2276" s="10"/>
      <c r="BDT2276" s="10"/>
      <c r="BDU2276" s="10"/>
      <c r="BDV2276" s="10"/>
      <c r="BDW2276" s="10"/>
      <c r="BDX2276" s="10"/>
      <c r="BDY2276" s="10"/>
      <c r="BDZ2276" s="10"/>
      <c r="BEA2276" s="10"/>
      <c r="BEB2276" s="10"/>
      <c r="BEC2276" s="10"/>
      <c r="BED2276" s="10"/>
      <c r="BEE2276" s="10"/>
      <c r="BEF2276" s="10"/>
      <c r="BEG2276" s="10"/>
      <c r="BEH2276" s="10"/>
      <c r="BEI2276" s="10"/>
      <c r="BEJ2276" s="10"/>
      <c r="BEK2276" s="10"/>
      <c r="BEL2276" s="10"/>
      <c r="BEM2276" s="10"/>
      <c r="BEN2276" s="10"/>
      <c r="BEO2276" s="10"/>
      <c r="BEP2276" s="10"/>
      <c r="BEQ2276" s="10"/>
      <c r="BER2276" s="10"/>
      <c r="BES2276" s="10"/>
      <c r="BET2276" s="10"/>
      <c r="BEU2276" s="10"/>
      <c r="BEV2276" s="10"/>
      <c r="BEW2276" s="10"/>
      <c r="BEX2276" s="10"/>
      <c r="BEY2276" s="10"/>
      <c r="BEZ2276" s="10"/>
      <c r="BFA2276" s="10"/>
      <c r="BFB2276" s="10"/>
      <c r="BFC2276" s="10"/>
      <c r="BFD2276" s="10"/>
      <c r="BFE2276" s="10"/>
      <c r="BFF2276" s="10"/>
      <c r="BFG2276" s="10"/>
      <c r="BFH2276" s="10"/>
      <c r="BFI2276" s="10"/>
      <c r="BFJ2276" s="10"/>
      <c r="BFK2276" s="10"/>
      <c r="BFL2276" s="10"/>
      <c r="BFM2276" s="10"/>
      <c r="BFN2276" s="10"/>
      <c r="BFO2276" s="10"/>
      <c r="BFP2276" s="10"/>
      <c r="BFQ2276" s="10"/>
      <c r="BFR2276" s="10"/>
      <c r="BFS2276" s="10"/>
      <c r="BFT2276" s="10"/>
      <c r="BFU2276" s="10"/>
      <c r="BFV2276" s="10"/>
      <c r="BFW2276" s="10"/>
      <c r="BFX2276" s="10"/>
      <c r="BFY2276" s="10"/>
      <c r="BFZ2276" s="10"/>
      <c r="BGA2276" s="10"/>
      <c r="BGB2276" s="10"/>
      <c r="BGC2276" s="10"/>
      <c r="BGD2276" s="10"/>
      <c r="BGE2276" s="10"/>
      <c r="BGF2276" s="10"/>
      <c r="BGG2276" s="10"/>
      <c r="BGH2276" s="10"/>
      <c r="BGI2276" s="10"/>
      <c r="BGJ2276" s="10"/>
      <c r="BGK2276" s="10"/>
      <c r="BGL2276" s="10"/>
      <c r="BGM2276" s="10"/>
      <c r="BGN2276" s="10"/>
      <c r="BGO2276" s="10"/>
      <c r="BGP2276" s="10"/>
      <c r="BGQ2276" s="10"/>
      <c r="BGR2276" s="10"/>
      <c r="BGS2276" s="10"/>
      <c r="BGT2276" s="10"/>
      <c r="BGU2276" s="10"/>
      <c r="BGV2276" s="10"/>
      <c r="BGW2276" s="10"/>
      <c r="BGX2276" s="10"/>
      <c r="BGY2276" s="10"/>
      <c r="BGZ2276" s="10"/>
      <c r="BHA2276" s="10"/>
      <c r="BHB2276" s="10"/>
      <c r="BHC2276" s="10"/>
      <c r="BHD2276" s="10"/>
      <c r="BHE2276" s="10"/>
      <c r="BHF2276" s="10"/>
      <c r="BHG2276" s="10"/>
      <c r="BHH2276" s="10"/>
      <c r="BHI2276" s="10"/>
      <c r="BHJ2276" s="10"/>
      <c r="BHK2276" s="10"/>
      <c r="BHL2276" s="10"/>
      <c r="BHM2276" s="10"/>
      <c r="BHN2276" s="10"/>
      <c r="BHO2276" s="10"/>
      <c r="BHP2276" s="10"/>
      <c r="BHQ2276" s="10"/>
      <c r="BHR2276" s="10"/>
      <c r="BHS2276" s="10"/>
      <c r="BHT2276" s="10"/>
      <c r="BHU2276" s="10"/>
      <c r="BHV2276" s="10"/>
      <c r="BHW2276" s="10"/>
      <c r="BHX2276" s="10"/>
      <c r="BHY2276" s="10"/>
      <c r="BHZ2276" s="10"/>
      <c r="BIA2276" s="10"/>
      <c r="BIB2276" s="10"/>
      <c r="BIC2276" s="10"/>
      <c r="BID2276" s="10"/>
      <c r="BIE2276" s="10"/>
      <c r="BIF2276" s="10"/>
      <c r="BIG2276" s="10"/>
      <c r="BIH2276" s="10"/>
      <c r="BII2276" s="10"/>
      <c r="BIJ2276" s="10"/>
      <c r="BIK2276" s="10"/>
      <c r="BIL2276" s="10"/>
      <c r="BIM2276" s="10"/>
      <c r="BIN2276" s="10"/>
      <c r="BIO2276" s="10"/>
      <c r="BIP2276" s="10"/>
      <c r="BIQ2276" s="10"/>
      <c r="BIR2276" s="10"/>
      <c r="BIS2276" s="10"/>
      <c r="BIT2276" s="10"/>
      <c r="BIU2276" s="10"/>
      <c r="BIV2276" s="10"/>
      <c r="BIW2276" s="10"/>
      <c r="BIX2276" s="10"/>
      <c r="BIY2276" s="10"/>
      <c r="BIZ2276" s="10"/>
      <c r="BJA2276" s="10"/>
      <c r="BJB2276" s="10"/>
      <c r="BJC2276" s="10"/>
      <c r="BJD2276" s="10"/>
      <c r="BJE2276" s="10"/>
      <c r="BJF2276" s="10"/>
      <c r="BJG2276" s="10"/>
      <c r="BJH2276" s="10"/>
      <c r="BJI2276" s="10"/>
      <c r="BJJ2276" s="10"/>
      <c r="BJK2276" s="10"/>
      <c r="BJL2276" s="10"/>
      <c r="BJM2276" s="10"/>
      <c r="BJN2276" s="10"/>
      <c r="BJO2276" s="10"/>
      <c r="BJP2276" s="10"/>
      <c r="BJQ2276" s="10"/>
      <c r="BJR2276" s="10"/>
      <c r="BJS2276" s="10"/>
      <c r="BJT2276" s="10"/>
      <c r="BJU2276" s="10"/>
      <c r="BJV2276" s="10"/>
      <c r="BJW2276" s="10"/>
      <c r="BJX2276" s="10"/>
      <c r="BJY2276" s="10"/>
      <c r="BJZ2276" s="10"/>
      <c r="BKA2276" s="10"/>
      <c r="BKB2276" s="10"/>
      <c r="BKC2276" s="10"/>
      <c r="BKD2276" s="10"/>
      <c r="BKE2276" s="10"/>
      <c r="BKF2276" s="10"/>
      <c r="BKG2276" s="10"/>
      <c r="BKH2276" s="10"/>
      <c r="BKI2276" s="10"/>
      <c r="BKJ2276" s="10"/>
      <c r="BKK2276" s="10"/>
      <c r="BKL2276" s="10"/>
      <c r="BKM2276" s="10"/>
      <c r="BKN2276" s="10"/>
      <c r="BKO2276" s="10"/>
      <c r="BKP2276" s="10"/>
      <c r="BKQ2276" s="10"/>
      <c r="BKR2276" s="10"/>
      <c r="BKS2276" s="10"/>
      <c r="BKT2276" s="10"/>
      <c r="BKU2276" s="10"/>
      <c r="BKV2276" s="10"/>
      <c r="BKW2276" s="10"/>
      <c r="BKX2276" s="10"/>
      <c r="BKY2276" s="10"/>
      <c r="BKZ2276" s="10"/>
      <c r="BLA2276" s="10"/>
      <c r="BLB2276" s="10"/>
      <c r="BLC2276" s="10"/>
      <c r="BLD2276" s="10"/>
      <c r="BLE2276" s="10"/>
      <c r="BLF2276" s="10"/>
      <c r="BLG2276" s="10"/>
      <c r="BLH2276" s="10"/>
      <c r="BLI2276" s="10"/>
      <c r="BLJ2276" s="10"/>
      <c r="BLK2276" s="10"/>
      <c r="BLL2276" s="10"/>
      <c r="BLM2276" s="10"/>
      <c r="BLN2276" s="10"/>
      <c r="BLO2276" s="10"/>
      <c r="BLP2276" s="10"/>
      <c r="BLQ2276" s="10"/>
      <c r="BLR2276" s="10"/>
      <c r="BLS2276" s="10"/>
      <c r="BLT2276" s="10"/>
      <c r="BLU2276" s="10"/>
      <c r="BLV2276" s="10"/>
      <c r="BLW2276" s="10"/>
      <c r="BLX2276" s="10"/>
      <c r="BLY2276" s="10"/>
      <c r="BLZ2276" s="10"/>
      <c r="BMA2276" s="10"/>
      <c r="BMB2276" s="10"/>
      <c r="BMC2276" s="10"/>
      <c r="BMD2276" s="10"/>
      <c r="BME2276" s="10"/>
      <c r="BMF2276" s="10"/>
      <c r="BMG2276" s="10"/>
      <c r="BMH2276" s="10"/>
      <c r="BMI2276" s="10"/>
      <c r="BMJ2276" s="10"/>
      <c r="BMK2276" s="10"/>
      <c r="BML2276" s="10"/>
      <c r="BMM2276" s="10"/>
      <c r="BMN2276" s="10"/>
      <c r="BMO2276" s="10"/>
      <c r="BMP2276" s="10"/>
      <c r="BMQ2276" s="10"/>
      <c r="BMR2276" s="10"/>
      <c r="BMS2276" s="10"/>
      <c r="BMT2276" s="10"/>
      <c r="BMU2276" s="10"/>
      <c r="BMV2276" s="10"/>
      <c r="BMW2276" s="10"/>
      <c r="BMX2276" s="10"/>
      <c r="BMY2276" s="10"/>
      <c r="BMZ2276" s="10"/>
      <c r="BNA2276" s="10"/>
      <c r="BNB2276" s="10"/>
      <c r="BNC2276" s="10"/>
      <c r="BND2276" s="10"/>
      <c r="BNE2276" s="10"/>
      <c r="BNF2276" s="10"/>
      <c r="BNG2276" s="10"/>
      <c r="BNH2276" s="10"/>
      <c r="BNI2276" s="10"/>
      <c r="BNJ2276" s="10"/>
      <c r="BNK2276" s="10"/>
      <c r="BNL2276" s="10"/>
      <c r="BNM2276" s="10"/>
      <c r="BNN2276" s="10"/>
      <c r="BNO2276" s="10"/>
      <c r="BNP2276" s="10"/>
      <c r="BNQ2276" s="10"/>
      <c r="BNR2276" s="10"/>
      <c r="BNS2276" s="10"/>
      <c r="BNT2276" s="10"/>
      <c r="BNU2276" s="10"/>
      <c r="BNV2276" s="10"/>
      <c r="BNW2276" s="10"/>
      <c r="BNX2276" s="10"/>
      <c r="BNY2276" s="10"/>
      <c r="BNZ2276" s="10"/>
      <c r="BOA2276" s="10"/>
      <c r="BOB2276" s="10"/>
      <c r="BOC2276" s="10"/>
      <c r="BOD2276" s="10"/>
      <c r="BOE2276" s="10"/>
      <c r="BOF2276" s="10"/>
      <c r="BOG2276" s="10"/>
      <c r="BOH2276" s="10"/>
      <c r="BOI2276" s="10"/>
      <c r="BOJ2276" s="10"/>
      <c r="BOK2276" s="10"/>
      <c r="BOL2276" s="10"/>
      <c r="BOM2276" s="10"/>
      <c r="BON2276" s="10"/>
      <c r="BOO2276" s="10"/>
      <c r="BOP2276" s="10"/>
      <c r="BOQ2276" s="10"/>
      <c r="BOR2276" s="10"/>
      <c r="BOS2276" s="10"/>
      <c r="BOT2276" s="10"/>
      <c r="BOU2276" s="10"/>
      <c r="BOV2276" s="10"/>
      <c r="BOW2276" s="10"/>
      <c r="BOX2276" s="10"/>
      <c r="BOY2276" s="10"/>
      <c r="BOZ2276" s="10"/>
      <c r="BPA2276" s="10"/>
      <c r="BPB2276" s="10"/>
      <c r="BPC2276" s="10"/>
      <c r="BPD2276" s="10"/>
      <c r="BPE2276" s="10"/>
      <c r="BPF2276" s="10"/>
      <c r="BPG2276" s="10"/>
      <c r="BPH2276" s="10"/>
      <c r="BPI2276" s="10"/>
      <c r="BPJ2276" s="10"/>
      <c r="BPK2276" s="10"/>
      <c r="BPL2276" s="10"/>
      <c r="BPM2276" s="10"/>
      <c r="BPN2276" s="10"/>
      <c r="BPO2276" s="10"/>
      <c r="BPP2276" s="10"/>
      <c r="BPQ2276" s="10"/>
      <c r="BPR2276" s="10"/>
      <c r="BPS2276" s="10"/>
      <c r="BPT2276" s="10"/>
      <c r="BPU2276" s="10"/>
      <c r="BPV2276" s="10"/>
      <c r="BPW2276" s="10"/>
      <c r="BPX2276" s="10"/>
      <c r="BPY2276" s="10"/>
      <c r="BPZ2276" s="10"/>
      <c r="BQA2276" s="10"/>
      <c r="BQB2276" s="10"/>
      <c r="BQC2276" s="10"/>
      <c r="BQD2276" s="10"/>
      <c r="BQE2276" s="10"/>
      <c r="BQF2276" s="10"/>
      <c r="BQG2276" s="10"/>
      <c r="BQH2276" s="10"/>
      <c r="BQI2276" s="10"/>
      <c r="BQJ2276" s="10"/>
      <c r="BQK2276" s="10"/>
      <c r="BQL2276" s="10"/>
      <c r="BQM2276" s="10"/>
      <c r="BQN2276" s="10"/>
      <c r="BQO2276" s="10"/>
      <c r="BQP2276" s="10"/>
      <c r="BQQ2276" s="10"/>
      <c r="BQR2276" s="10"/>
      <c r="BQS2276" s="10"/>
      <c r="BQT2276" s="10"/>
      <c r="BQU2276" s="10"/>
      <c r="BQV2276" s="10"/>
      <c r="BQW2276" s="10"/>
      <c r="BQX2276" s="10"/>
      <c r="BQY2276" s="10"/>
      <c r="BQZ2276" s="10"/>
      <c r="BRA2276" s="10"/>
      <c r="BRB2276" s="10"/>
      <c r="BRC2276" s="10"/>
      <c r="BRD2276" s="10"/>
      <c r="BRE2276" s="10"/>
      <c r="BRF2276" s="10"/>
      <c r="BRG2276" s="10"/>
      <c r="BRH2276" s="10"/>
      <c r="BRI2276" s="10"/>
      <c r="BRJ2276" s="10"/>
      <c r="BRK2276" s="10"/>
      <c r="BRL2276" s="10"/>
      <c r="BRM2276" s="10"/>
      <c r="BRN2276" s="10"/>
      <c r="BRO2276" s="10"/>
      <c r="BRP2276" s="10"/>
      <c r="BRQ2276" s="10"/>
      <c r="BRR2276" s="10"/>
      <c r="BRS2276" s="10"/>
      <c r="BRT2276" s="10"/>
      <c r="BRU2276" s="10"/>
      <c r="BRV2276" s="10"/>
      <c r="BRW2276" s="10"/>
      <c r="BRX2276" s="10"/>
      <c r="BRY2276" s="10"/>
      <c r="BRZ2276" s="10"/>
      <c r="BSA2276" s="10"/>
      <c r="BSB2276" s="10"/>
      <c r="BSC2276" s="10"/>
      <c r="BSD2276" s="10"/>
      <c r="BSE2276" s="10"/>
      <c r="BSF2276" s="10"/>
      <c r="BSG2276" s="10"/>
      <c r="BSH2276" s="10"/>
      <c r="BSI2276" s="10"/>
      <c r="BSJ2276" s="10"/>
      <c r="BSK2276" s="10"/>
      <c r="BSL2276" s="10"/>
      <c r="BSM2276" s="10"/>
      <c r="BSN2276" s="10"/>
      <c r="BSO2276" s="10"/>
      <c r="BSP2276" s="10"/>
      <c r="BSQ2276" s="10"/>
      <c r="BSR2276" s="10"/>
      <c r="BSS2276" s="10"/>
      <c r="BST2276" s="10"/>
      <c r="BSU2276" s="10"/>
      <c r="BSV2276" s="10"/>
      <c r="BSW2276" s="10"/>
      <c r="BSX2276" s="10"/>
      <c r="BSY2276" s="10"/>
      <c r="BSZ2276" s="10"/>
      <c r="BTA2276" s="10"/>
      <c r="BTB2276" s="10"/>
      <c r="BTC2276" s="10"/>
      <c r="BTD2276" s="10"/>
      <c r="BTE2276" s="10"/>
      <c r="BTF2276" s="10"/>
      <c r="BTG2276" s="10"/>
      <c r="BTH2276" s="10"/>
      <c r="BTI2276" s="10"/>
      <c r="BTJ2276" s="10"/>
      <c r="BTK2276" s="10"/>
      <c r="BTL2276" s="10"/>
      <c r="BTM2276" s="10"/>
      <c r="BTN2276" s="10"/>
      <c r="BTO2276" s="10"/>
      <c r="BTP2276" s="10"/>
      <c r="BTQ2276" s="10"/>
      <c r="BTR2276" s="10"/>
      <c r="BTS2276" s="10"/>
      <c r="BTT2276" s="10"/>
      <c r="BTU2276" s="10"/>
      <c r="BTV2276" s="10"/>
      <c r="BTW2276" s="10"/>
      <c r="BTX2276" s="10"/>
      <c r="BTY2276" s="10"/>
      <c r="BTZ2276" s="10"/>
      <c r="BUA2276" s="10"/>
      <c r="BUB2276" s="10"/>
      <c r="BUC2276" s="10"/>
      <c r="BUD2276" s="10"/>
      <c r="BUE2276" s="10"/>
      <c r="BUF2276" s="10"/>
      <c r="BUG2276" s="10"/>
      <c r="BUH2276" s="10"/>
      <c r="BUI2276" s="10"/>
      <c r="BUJ2276" s="10"/>
      <c r="BUK2276" s="10"/>
      <c r="BUL2276" s="10"/>
      <c r="BUM2276" s="10"/>
      <c r="BUN2276" s="10"/>
      <c r="BUO2276" s="10"/>
      <c r="BUP2276" s="10"/>
      <c r="BUQ2276" s="10"/>
      <c r="BUR2276" s="10"/>
      <c r="BUS2276" s="10"/>
      <c r="BUT2276" s="10"/>
      <c r="BUU2276" s="10"/>
      <c r="BUV2276" s="10"/>
      <c r="BUW2276" s="10"/>
      <c r="BUX2276" s="10"/>
      <c r="BUY2276" s="10"/>
      <c r="BUZ2276" s="10"/>
      <c r="BVA2276" s="10"/>
      <c r="BVB2276" s="10"/>
      <c r="BVC2276" s="10"/>
      <c r="BVD2276" s="10"/>
      <c r="BVE2276" s="10"/>
      <c r="BVF2276" s="10"/>
      <c r="BVG2276" s="10"/>
      <c r="BVH2276" s="10"/>
      <c r="BVI2276" s="10"/>
      <c r="BVJ2276" s="10"/>
      <c r="BVK2276" s="10"/>
      <c r="BVL2276" s="10"/>
      <c r="BVM2276" s="10"/>
      <c r="BVN2276" s="10"/>
      <c r="BVO2276" s="10"/>
      <c r="BVP2276" s="10"/>
      <c r="BVQ2276" s="10"/>
      <c r="BVR2276" s="10"/>
      <c r="BVS2276" s="10"/>
      <c r="BVT2276" s="10"/>
      <c r="BVU2276" s="10"/>
      <c r="BVV2276" s="10"/>
      <c r="BVW2276" s="10"/>
      <c r="BVX2276" s="10"/>
      <c r="BVY2276" s="10"/>
      <c r="BVZ2276" s="10"/>
      <c r="BWA2276" s="10"/>
      <c r="BWB2276" s="10"/>
      <c r="BWC2276" s="10"/>
      <c r="BWD2276" s="10"/>
      <c r="BWE2276" s="10"/>
      <c r="BWF2276" s="10"/>
      <c r="BWG2276" s="10"/>
      <c r="BWH2276" s="10"/>
      <c r="BWI2276" s="10"/>
      <c r="BWJ2276" s="10"/>
      <c r="BWK2276" s="10"/>
      <c r="BWL2276" s="10"/>
      <c r="BWM2276" s="10"/>
      <c r="BWN2276" s="10"/>
      <c r="BWO2276" s="10"/>
      <c r="BWP2276" s="10"/>
      <c r="BWQ2276" s="10"/>
      <c r="BWR2276" s="10"/>
      <c r="BWS2276" s="10"/>
      <c r="BWT2276" s="10"/>
      <c r="BWU2276" s="10"/>
      <c r="BWV2276" s="10"/>
      <c r="BWW2276" s="10"/>
      <c r="BWX2276" s="10"/>
      <c r="BWY2276" s="10"/>
      <c r="BWZ2276" s="10"/>
      <c r="BXA2276" s="10"/>
      <c r="BXB2276" s="10"/>
      <c r="BXC2276" s="10"/>
      <c r="BXD2276" s="10"/>
      <c r="BXE2276" s="10"/>
      <c r="BXF2276" s="10"/>
      <c r="BXG2276" s="10"/>
      <c r="BXH2276" s="10"/>
      <c r="BXI2276" s="10"/>
      <c r="BXJ2276" s="10"/>
      <c r="BXK2276" s="10"/>
      <c r="BXL2276" s="10"/>
      <c r="BXM2276" s="10"/>
      <c r="BXN2276" s="10"/>
      <c r="BXO2276" s="10"/>
      <c r="BXP2276" s="10"/>
      <c r="BXQ2276" s="10"/>
      <c r="BXR2276" s="10"/>
      <c r="BXS2276" s="10"/>
      <c r="BXT2276" s="10"/>
      <c r="BXU2276" s="10"/>
      <c r="BXV2276" s="10"/>
      <c r="BXW2276" s="10"/>
      <c r="BXX2276" s="10"/>
      <c r="BXY2276" s="10"/>
      <c r="BXZ2276" s="10"/>
      <c r="BYA2276" s="10"/>
      <c r="BYB2276" s="10"/>
      <c r="BYC2276" s="10"/>
      <c r="BYD2276" s="10"/>
      <c r="BYE2276" s="10"/>
      <c r="BYF2276" s="10"/>
      <c r="BYG2276" s="10"/>
      <c r="BYH2276" s="10"/>
      <c r="BYI2276" s="10"/>
      <c r="BYJ2276" s="10"/>
      <c r="BYK2276" s="10"/>
      <c r="BYL2276" s="10"/>
      <c r="BYM2276" s="10"/>
      <c r="BYN2276" s="10"/>
      <c r="BYO2276" s="10"/>
      <c r="BYP2276" s="10"/>
      <c r="BYQ2276" s="10"/>
      <c r="BYR2276" s="10"/>
      <c r="BYS2276" s="10"/>
      <c r="BYT2276" s="10"/>
      <c r="BYU2276" s="10"/>
      <c r="BYV2276" s="10"/>
      <c r="BYW2276" s="10"/>
      <c r="BYX2276" s="10"/>
      <c r="BYY2276" s="10"/>
      <c r="BYZ2276" s="10"/>
      <c r="BZA2276" s="10"/>
      <c r="BZB2276" s="10"/>
      <c r="BZC2276" s="10"/>
      <c r="BZD2276" s="10"/>
      <c r="BZE2276" s="10"/>
      <c r="BZF2276" s="10"/>
      <c r="BZG2276" s="10"/>
      <c r="BZH2276" s="10"/>
      <c r="BZI2276" s="10"/>
      <c r="BZJ2276" s="10"/>
      <c r="BZK2276" s="10"/>
      <c r="BZL2276" s="10"/>
      <c r="BZM2276" s="10"/>
      <c r="BZN2276" s="10"/>
      <c r="BZO2276" s="10"/>
      <c r="BZP2276" s="10"/>
      <c r="BZQ2276" s="10"/>
      <c r="BZR2276" s="10"/>
      <c r="BZS2276" s="10"/>
      <c r="BZT2276" s="10"/>
      <c r="BZU2276" s="10"/>
      <c r="BZV2276" s="10"/>
      <c r="BZW2276" s="10"/>
      <c r="BZX2276" s="10"/>
      <c r="BZY2276" s="10"/>
      <c r="BZZ2276" s="10"/>
      <c r="CAA2276" s="10"/>
      <c r="CAB2276" s="10"/>
      <c r="CAC2276" s="10"/>
      <c r="CAD2276" s="10"/>
      <c r="CAE2276" s="10"/>
      <c r="CAF2276" s="10"/>
      <c r="CAG2276" s="10"/>
      <c r="CAH2276" s="10"/>
      <c r="CAI2276" s="10"/>
      <c r="CAJ2276" s="10"/>
      <c r="CAK2276" s="10"/>
      <c r="CAL2276" s="10"/>
      <c r="CAM2276" s="10"/>
      <c r="CAN2276" s="10"/>
      <c r="CAO2276" s="10"/>
      <c r="CAP2276" s="10"/>
      <c r="CAQ2276" s="10"/>
      <c r="CAR2276" s="10"/>
      <c r="CAS2276" s="10"/>
      <c r="CAT2276" s="10"/>
      <c r="CAU2276" s="10"/>
      <c r="CAV2276" s="10"/>
      <c r="CAW2276" s="10"/>
      <c r="CAX2276" s="10"/>
      <c r="CAY2276" s="10"/>
      <c r="CAZ2276" s="10"/>
      <c r="CBA2276" s="10"/>
      <c r="CBB2276" s="10"/>
      <c r="CBC2276" s="10"/>
      <c r="CBD2276" s="10"/>
      <c r="CBE2276" s="10"/>
      <c r="CBF2276" s="10"/>
      <c r="CBG2276" s="10"/>
      <c r="CBH2276" s="10"/>
      <c r="CBI2276" s="10"/>
      <c r="CBJ2276" s="10"/>
      <c r="CBK2276" s="10"/>
      <c r="CBL2276" s="10"/>
      <c r="CBM2276" s="10"/>
      <c r="CBN2276" s="10"/>
      <c r="CBO2276" s="10"/>
      <c r="CBP2276" s="10"/>
      <c r="CBQ2276" s="10"/>
      <c r="CBR2276" s="10"/>
      <c r="CBS2276" s="10"/>
      <c r="CBT2276" s="10"/>
      <c r="CBU2276" s="10"/>
      <c r="CBV2276" s="10"/>
      <c r="CBW2276" s="10"/>
      <c r="CBX2276" s="10"/>
      <c r="CBY2276" s="10"/>
      <c r="CBZ2276" s="10"/>
      <c r="CCA2276" s="10"/>
      <c r="CCB2276" s="10"/>
      <c r="CCC2276" s="10"/>
      <c r="CCD2276" s="10"/>
      <c r="CCE2276" s="10"/>
      <c r="CCF2276" s="10"/>
      <c r="CCG2276" s="10"/>
      <c r="CCH2276" s="10"/>
      <c r="CCI2276" s="10"/>
      <c r="CCJ2276" s="10"/>
      <c r="CCK2276" s="10"/>
      <c r="CCL2276" s="10"/>
      <c r="CCM2276" s="10"/>
      <c r="CCN2276" s="10"/>
      <c r="CCO2276" s="10"/>
      <c r="CCP2276" s="10"/>
      <c r="CCQ2276" s="10"/>
      <c r="CCR2276" s="10"/>
      <c r="CCS2276" s="10"/>
      <c r="CCT2276" s="10"/>
      <c r="CCU2276" s="10"/>
      <c r="CCV2276" s="10"/>
      <c r="CCW2276" s="10"/>
      <c r="CCX2276" s="10"/>
      <c r="CCY2276" s="10"/>
      <c r="CCZ2276" s="10"/>
      <c r="CDA2276" s="10"/>
      <c r="CDB2276" s="10"/>
      <c r="CDC2276" s="10"/>
      <c r="CDD2276" s="10"/>
      <c r="CDE2276" s="10"/>
      <c r="CDF2276" s="10"/>
      <c r="CDG2276" s="10"/>
      <c r="CDH2276" s="10"/>
      <c r="CDI2276" s="10"/>
      <c r="CDJ2276" s="10"/>
      <c r="CDK2276" s="10"/>
      <c r="CDL2276" s="10"/>
      <c r="CDM2276" s="10"/>
      <c r="CDN2276" s="10"/>
      <c r="CDO2276" s="10"/>
      <c r="CDP2276" s="10"/>
      <c r="CDQ2276" s="10"/>
      <c r="CDR2276" s="10"/>
      <c r="CDS2276" s="10"/>
      <c r="CDT2276" s="10"/>
      <c r="CDU2276" s="10"/>
      <c r="CDV2276" s="10"/>
      <c r="CDW2276" s="10"/>
      <c r="CDX2276" s="10"/>
      <c r="CDY2276" s="10"/>
      <c r="CDZ2276" s="10"/>
      <c r="CEA2276" s="10"/>
      <c r="CEB2276" s="10"/>
      <c r="CEC2276" s="10"/>
      <c r="CED2276" s="10"/>
      <c r="CEE2276" s="10"/>
      <c r="CEF2276" s="10"/>
      <c r="CEG2276" s="10"/>
      <c r="CEH2276" s="10"/>
      <c r="CEI2276" s="10"/>
      <c r="CEJ2276" s="10"/>
      <c r="CEK2276" s="10"/>
      <c r="CEL2276" s="10"/>
      <c r="CEM2276" s="10"/>
      <c r="CEN2276" s="10"/>
      <c r="CEO2276" s="10"/>
      <c r="CEP2276" s="10"/>
      <c r="CEQ2276" s="10"/>
      <c r="CER2276" s="10"/>
      <c r="CES2276" s="10"/>
      <c r="CET2276" s="10"/>
      <c r="CEU2276" s="10"/>
      <c r="CEV2276" s="10"/>
      <c r="CEW2276" s="10"/>
      <c r="CEX2276" s="10"/>
      <c r="CEY2276" s="10"/>
      <c r="CEZ2276" s="10"/>
      <c r="CFA2276" s="10"/>
      <c r="CFB2276" s="10"/>
      <c r="CFC2276" s="10"/>
      <c r="CFD2276" s="10"/>
      <c r="CFE2276" s="10"/>
      <c r="CFF2276" s="10"/>
      <c r="CFG2276" s="10"/>
      <c r="CFH2276" s="10"/>
      <c r="CFI2276" s="10"/>
      <c r="CFJ2276" s="10"/>
      <c r="CFK2276" s="10"/>
      <c r="CFL2276" s="10"/>
      <c r="CFM2276" s="10"/>
      <c r="CFN2276" s="10"/>
      <c r="CFO2276" s="10"/>
      <c r="CFP2276" s="10"/>
      <c r="CFQ2276" s="10"/>
      <c r="CFR2276" s="10"/>
      <c r="CFS2276" s="10"/>
      <c r="CFT2276" s="10"/>
      <c r="CFU2276" s="10"/>
      <c r="CFV2276" s="10"/>
      <c r="CFW2276" s="10"/>
      <c r="CFX2276" s="10"/>
      <c r="CFY2276" s="10"/>
      <c r="CFZ2276" s="10"/>
      <c r="CGA2276" s="10"/>
      <c r="CGB2276" s="10"/>
      <c r="CGC2276" s="10"/>
      <c r="CGD2276" s="10"/>
      <c r="CGE2276" s="10"/>
      <c r="CGF2276" s="10"/>
      <c r="CGG2276" s="10"/>
      <c r="CGH2276" s="10"/>
      <c r="CGI2276" s="10"/>
      <c r="CGJ2276" s="10"/>
      <c r="CGK2276" s="10"/>
      <c r="CGL2276" s="10"/>
      <c r="CGM2276" s="10"/>
      <c r="CGN2276" s="10"/>
      <c r="CGO2276" s="10"/>
      <c r="CGP2276" s="10"/>
      <c r="CGQ2276" s="10"/>
      <c r="CGR2276" s="10"/>
      <c r="CGS2276" s="10"/>
      <c r="CGT2276" s="10"/>
      <c r="CGU2276" s="10"/>
      <c r="CGV2276" s="10"/>
      <c r="CGW2276" s="10"/>
      <c r="CGX2276" s="10"/>
      <c r="CGY2276" s="10"/>
      <c r="CGZ2276" s="10"/>
      <c r="CHA2276" s="10"/>
      <c r="CHB2276" s="10"/>
      <c r="CHC2276" s="10"/>
      <c r="CHD2276" s="10"/>
      <c r="CHE2276" s="10"/>
      <c r="CHF2276" s="10"/>
      <c r="CHG2276" s="10"/>
      <c r="CHH2276" s="10"/>
      <c r="CHI2276" s="10"/>
      <c r="CHJ2276" s="10"/>
      <c r="CHK2276" s="10"/>
      <c r="CHL2276" s="10"/>
      <c r="CHM2276" s="10"/>
      <c r="CHN2276" s="10"/>
      <c r="CHO2276" s="10"/>
      <c r="CHP2276" s="10"/>
      <c r="CHQ2276" s="10"/>
      <c r="CHR2276" s="10"/>
      <c r="CHS2276" s="10"/>
      <c r="CHT2276" s="10"/>
      <c r="CHU2276" s="10"/>
      <c r="CHV2276" s="10"/>
      <c r="CHW2276" s="10"/>
    </row>
    <row r="2277" spans="1:2259" s="10" customFormat="1" ht="18" customHeight="1" thickBot="1" x14ac:dyDescent="0.25">
      <c r="A2277" s="442">
        <v>44893</v>
      </c>
      <c r="B2277" s="147">
        <v>0.51874999999999993</v>
      </c>
      <c r="C2277" s="392">
        <v>-5</v>
      </c>
      <c r="D2277" s="127">
        <f t="shared" ref="D2277" si="391">(MAX(K2277:M2277))/J2277/1.44</f>
        <v>0.24360670194003525</v>
      </c>
      <c r="E2277" s="128">
        <f t="shared" ref="E2277" si="392">(MAX(T2277:V2277))/S2277/1.44</f>
        <v>0</v>
      </c>
      <c r="F2277" s="729" t="s">
        <v>2830</v>
      </c>
      <c r="G2277" s="134" t="s">
        <v>28</v>
      </c>
      <c r="H2277" s="131">
        <v>1</v>
      </c>
      <c r="I2277" s="132" t="s">
        <v>48</v>
      </c>
      <c r="J2277" s="130">
        <v>630</v>
      </c>
      <c r="K2277" s="134">
        <v>221</v>
      </c>
      <c r="L2277" s="134">
        <v>184</v>
      </c>
      <c r="M2277" s="134">
        <v>171</v>
      </c>
      <c r="N2277" s="134" t="s">
        <v>1117</v>
      </c>
      <c r="O2277" s="133">
        <f t="shared" ref="O2277:O2284" si="393">SUM(K2277,L2277,M2277)/3</f>
        <v>192</v>
      </c>
      <c r="P2277" s="126">
        <f t="shared" si="387"/>
        <v>0.20035047619047619</v>
      </c>
      <c r="Q2277" s="126"/>
      <c r="R2277" s="136" t="s">
        <v>2821</v>
      </c>
      <c r="S2277" s="130">
        <v>630</v>
      </c>
      <c r="T2277" s="134"/>
      <c r="U2277" s="134"/>
      <c r="V2277" s="134"/>
      <c r="W2277" s="134" t="s">
        <v>2089</v>
      </c>
      <c r="X2277" s="133">
        <f t="shared" si="386"/>
        <v>0</v>
      </c>
      <c r="Y2277" s="126">
        <f t="shared" si="388"/>
        <v>0</v>
      </c>
      <c r="Z2277" s="207"/>
      <c r="AA2277" s="73">
        <f t="shared" si="389"/>
        <v>0.20035047619047619</v>
      </c>
      <c r="AB2277" s="831">
        <f t="shared" si="379"/>
        <v>503.7792</v>
      </c>
    </row>
    <row r="2278" spans="1:2259" s="10" customFormat="1" ht="18" customHeight="1" x14ac:dyDescent="0.2">
      <c r="A2278" s="74"/>
      <c r="B2278" s="449"/>
      <c r="C2278" s="181"/>
      <c r="D2278" s="182"/>
      <c r="E2278" s="183"/>
      <c r="F2278" s="686"/>
      <c r="G2278" s="82"/>
      <c r="H2278" s="80">
        <v>1</v>
      </c>
      <c r="I2278" s="81" t="s">
        <v>2831</v>
      </c>
      <c r="J2278" s="79">
        <v>630</v>
      </c>
      <c r="K2278" s="82">
        <v>28</v>
      </c>
      <c r="L2278" s="82">
        <v>33</v>
      </c>
      <c r="M2278" s="82">
        <v>18</v>
      </c>
      <c r="N2278" s="82"/>
      <c r="O2278" s="83">
        <f t="shared" si="393"/>
        <v>26.333333333333332</v>
      </c>
      <c r="P2278" s="84">
        <f t="shared" si="387"/>
        <v>2.7478624338624337E-2</v>
      </c>
      <c r="Q2278" s="84"/>
      <c r="R2278" s="205" t="s">
        <v>2831</v>
      </c>
      <c r="S2278" s="79">
        <v>630</v>
      </c>
      <c r="T2278" s="82"/>
      <c r="U2278" s="82"/>
      <c r="V2278" s="82"/>
      <c r="W2278" s="82"/>
      <c r="X2278" s="83">
        <f t="shared" si="386"/>
        <v>0</v>
      </c>
      <c r="Y2278" s="84">
        <f t="shared" si="388"/>
        <v>0</v>
      </c>
      <c r="Z2278" s="86"/>
      <c r="AA2278" s="73">
        <f t="shared" si="389"/>
        <v>2.7478624338624337E-2</v>
      </c>
      <c r="AB2278" s="831">
        <f t="shared" si="379"/>
        <v>612.68846666666661</v>
      </c>
    </row>
    <row r="2279" spans="1:2259" s="10" customFormat="1" ht="18" customHeight="1" x14ac:dyDescent="0.2">
      <c r="A2279" s="74"/>
      <c r="B2279" s="449"/>
      <c r="C2279" s="181"/>
      <c r="D2279" s="182"/>
      <c r="E2279" s="183"/>
      <c r="F2279" s="686"/>
      <c r="G2279" s="82"/>
      <c r="H2279" s="80">
        <v>1</v>
      </c>
      <c r="I2279" s="81" t="s">
        <v>2832</v>
      </c>
      <c r="J2279" s="79">
        <v>630</v>
      </c>
      <c r="K2279" s="82">
        <v>94</v>
      </c>
      <c r="L2279" s="82">
        <v>114</v>
      </c>
      <c r="M2279" s="82">
        <v>73</v>
      </c>
      <c r="N2279" s="82"/>
      <c r="O2279" s="83">
        <f t="shared" si="393"/>
        <v>93.666666666666671</v>
      </c>
      <c r="P2279" s="84">
        <f t="shared" si="387"/>
        <v>9.7740423280423289E-2</v>
      </c>
      <c r="Q2279" s="84"/>
      <c r="R2279" s="205" t="s">
        <v>2832</v>
      </c>
      <c r="S2279" s="79">
        <v>630</v>
      </c>
      <c r="T2279" s="82"/>
      <c r="U2279" s="82"/>
      <c r="V2279" s="82"/>
      <c r="W2279" s="82"/>
      <c r="X2279" s="83">
        <f t="shared" si="386"/>
        <v>0</v>
      </c>
      <c r="Y2279" s="84">
        <f t="shared" si="388"/>
        <v>0</v>
      </c>
      <c r="Z2279" s="86"/>
      <c r="AA2279" s="73">
        <f t="shared" si="389"/>
        <v>9.7740423280423289E-2</v>
      </c>
      <c r="AB2279" s="831">
        <f t="shared" si="379"/>
        <v>568.42353333333335</v>
      </c>
    </row>
    <row r="2280" spans="1:2259" s="10" customFormat="1" ht="18" customHeight="1" x14ac:dyDescent="0.2">
      <c r="A2280" s="74"/>
      <c r="B2280" s="449"/>
      <c r="C2280" s="181"/>
      <c r="D2280" s="182"/>
      <c r="E2280" s="183"/>
      <c r="F2280" s="686"/>
      <c r="G2280" s="82"/>
      <c r="H2280" s="80">
        <v>1</v>
      </c>
      <c r="I2280" s="81" t="s">
        <v>2833</v>
      </c>
      <c r="J2280" s="79">
        <v>630</v>
      </c>
      <c r="K2280" s="82">
        <v>18</v>
      </c>
      <c r="L2280" s="82">
        <v>15</v>
      </c>
      <c r="M2280" s="82">
        <v>0</v>
      </c>
      <c r="N2280" s="82"/>
      <c r="O2280" s="83">
        <f t="shared" si="393"/>
        <v>11</v>
      </c>
      <c r="P2280" s="84">
        <f t="shared" si="387"/>
        <v>1.1478412698412698E-2</v>
      </c>
      <c r="Q2280" s="84"/>
      <c r="R2280" s="205" t="s">
        <v>2833</v>
      </c>
      <c r="S2280" s="79">
        <v>630</v>
      </c>
      <c r="T2280" s="82"/>
      <c r="U2280" s="82"/>
      <c r="V2280" s="82"/>
      <c r="W2280" s="82"/>
      <c r="X2280" s="83">
        <f t="shared" si="386"/>
        <v>0</v>
      </c>
      <c r="Y2280" s="84">
        <f t="shared" si="388"/>
        <v>0</v>
      </c>
      <c r="Z2280" s="86"/>
      <c r="AA2280" s="73">
        <f t="shared" si="389"/>
        <v>1.1478412698412698E-2</v>
      </c>
      <c r="AB2280" s="831">
        <f t="shared" si="379"/>
        <v>622.76859999999999</v>
      </c>
    </row>
    <row r="2281" spans="1:2259" s="10" customFormat="1" ht="18" customHeight="1" x14ac:dyDescent="0.2">
      <c r="A2281" s="74"/>
      <c r="B2281" s="449"/>
      <c r="C2281" s="181"/>
      <c r="D2281" s="182"/>
      <c r="E2281" s="183"/>
      <c r="F2281" s="686"/>
      <c r="G2281" s="82"/>
      <c r="H2281" s="80">
        <v>1</v>
      </c>
      <c r="I2281" s="81" t="s">
        <v>2834</v>
      </c>
      <c r="J2281" s="79">
        <v>630</v>
      </c>
      <c r="K2281" s="82">
        <v>26</v>
      </c>
      <c r="L2281" s="82">
        <v>51</v>
      </c>
      <c r="M2281" s="82">
        <v>22</v>
      </c>
      <c r="N2281" s="82"/>
      <c r="O2281" s="83">
        <f t="shared" si="393"/>
        <v>33</v>
      </c>
      <c r="P2281" s="84">
        <f t="shared" si="387"/>
        <v>3.4435238095238095E-2</v>
      </c>
      <c r="Q2281" s="84"/>
      <c r="R2281" s="205" t="s">
        <v>2834</v>
      </c>
      <c r="S2281" s="79">
        <v>630</v>
      </c>
      <c r="T2281" s="82"/>
      <c r="U2281" s="82"/>
      <c r="V2281" s="82"/>
      <c r="W2281" s="82"/>
      <c r="X2281" s="83">
        <f t="shared" si="386"/>
        <v>0</v>
      </c>
      <c r="Y2281" s="84">
        <f t="shared" si="388"/>
        <v>0</v>
      </c>
      <c r="Z2281" s="86"/>
      <c r="AA2281" s="73">
        <f t="shared" si="389"/>
        <v>3.4435238095238095E-2</v>
      </c>
      <c r="AB2281" s="831">
        <f t="shared" si="379"/>
        <v>608.30579999999998</v>
      </c>
    </row>
    <row r="2282" spans="1:2259" s="10" customFormat="1" ht="18" customHeight="1" thickBot="1" x14ac:dyDescent="0.25">
      <c r="A2282" s="74"/>
      <c r="B2282" s="449"/>
      <c r="C2282" s="181"/>
      <c r="D2282" s="182"/>
      <c r="E2282" s="183"/>
      <c r="F2282" s="686"/>
      <c r="G2282" s="82"/>
      <c r="H2282" s="80">
        <v>1</v>
      </c>
      <c r="I2282" s="81" t="s">
        <v>2835</v>
      </c>
      <c r="J2282" s="79">
        <v>630</v>
      </c>
      <c r="K2282" s="82">
        <v>41</v>
      </c>
      <c r="L2282" s="82">
        <v>37</v>
      </c>
      <c r="M2282" s="82">
        <v>39</v>
      </c>
      <c r="N2282" s="82"/>
      <c r="O2282" s="83">
        <f t="shared" si="393"/>
        <v>39</v>
      </c>
      <c r="P2282" s="84">
        <f t="shared" si="387"/>
        <v>4.0696190476190476E-2</v>
      </c>
      <c r="Q2282" s="84"/>
      <c r="R2282" s="205" t="s">
        <v>2835</v>
      </c>
      <c r="S2282" s="79">
        <v>630</v>
      </c>
      <c r="T2282" s="82"/>
      <c r="U2282" s="82"/>
      <c r="V2282" s="82"/>
      <c r="W2282" s="82"/>
      <c r="X2282" s="99">
        <f t="shared" si="386"/>
        <v>0</v>
      </c>
      <c r="Y2282" s="100">
        <f t="shared" si="388"/>
        <v>0</v>
      </c>
      <c r="Z2282" s="86"/>
      <c r="AA2282" s="73">
        <f t="shared" si="389"/>
        <v>4.0696190476190476E-2</v>
      </c>
      <c r="AB2282" s="831">
        <f t="shared" si="379"/>
        <v>604.3614</v>
      </c>
    </row>
    <row r="2283" spans="1:2259" s="10" customFormat="1" ht="18" customHeight="1" thickBot="1" x14ac:dyDescent="0.25">
      <c r="A2283" s="442">
        <v>44893</v>
      </c>
      <c r="B2283" s="147">
        <v>0.62986111111111109</v>
      </c>
      <c r="C2283" s="392">
        <v>-5</v>
      </c>
      <c r="D2283" s="149">
        <f>(MAX(K2283:M2283))/J2283/1.44</f>
        <v>0</v>
      </c>
      <c r="E2283" s="150">
        <f t="shared" ref="E2283:E2284" si="394">(MAX(T2283:V2283))/S2283/1.44</f>
        <v>0</v>
      </c>
      <c r="F2283" s="562" t="s">
        <v>27</v>
      </c>
      <c r="G2283" s="155" t="s">
        <v>28</v>
      </c>
      <c r="H2283" s="153">
        <v>1677</v>
      </c>
      <c r="I2283" s="154" t="s">
        <v>2836</v>
      </c>
      <c r="J2283" s="155">
        <v>1600</v>
      </c>
      <c r="K2283" s="156"/>
      <c r="L2283" s="156"/>
      <c r="M2283" s="156"/>
      <c r="N2283" s="157" t="s">
        <v>660</v>
      </c>
      <c r="O2283" s="156">
        <f t="shared" si="393"/>
        <v>0</v>
      </c>
      <c r="P2283" s="69">
        <f t="shared" si="387"/>
        <v>0</v>
      </c>
      <c r="Q2283" s="494"/>
      <c r="R2283" s="159" t="s">
        <v>2806</v>
      </c>
      <c r="S2283" s="157">
        <v>1600</v>
      </c>
      <c r="T2283" s="156"/>
      <c r="U2283" s="156"/>
      <c r="V2283" s="156"/>
      <c r="W2283" s="157" t="s">
        <v>457</v>
      </c>
      <c r="X2283" s="156">
        <f t="shared" si="386"/>
        <v>0</v>
      </c>
      <c r="Y2283" s="69">
        <f t="shared" si="388"/>
        <v>0</v>
      </c>
      <c r="Z2283" s="251"/>
      <c r="AA2283" s="73">
        <f t="shared" si="389"/>
        <v>0</v>
      </c>
      <c r="AB2283" s="831">
        <f t="shared" si="379"/>
        <v>1600</v>
      </c>
    </row>
    <row r="2284" spans="1:2259" ht="30" customHeight="1" thickBot="1" x14ac:dyDescent="0.25">
      <c r="A2284" s="442">
        <v>44893</v>
      </c>
      <c r="B2284" s="147">
        <v>0.54583333333333328</v>
      </c>
      <c r="C2284" s="392">
        <v>-5</v>
      </c>
      <c r="D2284" s="149">
        <f>(MAX(K2284:M2284))/J2284/1.44</f>
        <v>0.31041666666666667</v>
      </c>
      <c r="E2284" s="62">
        <f t="shared" si="394"/>
        <v>0</v>
      </c>
      <c r="F2284" s="730" t="s">
        <v>27</v>
      </c>
      <c r="G2284" s="68" t="s">
        <v>28</v>
      </c>
      <c r="H2284" s="65">
        <v>1649</v>
      </c>
      <c r="I2284" s="731" t="s">
        <v>2837</v>
      </c>
      <c r="J2284" s="64">
        <v>1000</v>
      </c>
      <c r="K2284" s="68">
        <v>447</v>
      </c>
      <c r="L2284" s="68">
        <v>400</v>
      </c>
      <c r="M2284" s="68">
        <v>315</v>
      </c>
      <c r="N2284" s="68" t="s">
        <v>316</v>
      </c>
      <c r="O2284" s="156">
        <f t="shared" si="393"/>
        <v>387.33333333333331</v>
      </c>
      <c r="P2284" s="69">
        <f t="shared" si="387"/>
        <v>0.25463293333333331</v>
      </c>
      <c r="Q2284" s="385"/>
      <c r="R2284" s="71" t="s">
        <v>2838</v>
      </c>
      <c r="S2284" s="64">
        <v>1000</v>
      </c>
      <c r="T2284" s="68"/>
      <c r="U2284" s="68"/>
      <c r="V2284" s="68"/>
      <c r="W2284" s="68" t="s">
        <v>207</v>
      </c>
      <c r="X2284" s="67">
        <f t="shared" si="386"/>
        <v>0</v>
      </c>
      <c r="Y2284" s="385">
        <f t="shared" si="388"/>
        <v>0</v>
      </c>
      <c r="Z2284" s="72"/>
      <c r="AA2284" s="73">
        <f t="shared" si="389"/>
        <v>0.25463293333333331</v>
      </c>
      <c r="AB2284" s="831">
        <f t="shared" si="379"/>
        <v>745.36706666666669</v>
      </c>
    </row>
    <row r="2285" spans="1:2259" ht="18" customHeight="1" x14ac:dyDescent="0.2">
      <c r="A2285" s="846" t="s">
        <v>2839</v>
      </c>
      <c r="B2285" s="847"/>
      <c r="C2285" s="847"/>
      <c r="D2285" s="847"/>
      <c r="E2285" s="847"/>
      <c r="F2285" s="847"/>
      <c r="G2285" s="847"/>
      <c r="H2285" s="847"/>
      <c r="I2285" s="847"/>
      <c r="J2285" s="847"/>
      <c r="K2285" s="847"/>
      <c r="L2285" s="847"/>
      <c r="M2285" s="847"/>
      <c r="N2285" s="847"/>
      <c r="O2285" s="847"/>
      <c r="P2285" s="847"/>
      <c r="Q2285" s="847"/>
      <c r="R2285" s="847"/>
      <c r="S2285" s="847"/>
      <c r="T2285" s="847"/>
      <c r="U2285" s="847"/>
      <c r="V2285" s="847"/>
      <c r="W2285" s="847"/>
      <c r="X2285" s="847"/>
      <c r="Y2285" s="847"/>
      <c r="Z2285" s="848"/>
      <c r="AA2285" s="73"/>
      <c r="AB2285" s="831"/>
    </row>
    <row r="2286" spans="1:2259" ht="18" customHeight="1" thickBot="1" x14ac:dyDescent="0.25">
      <c r="A2286" s="849"/>
      <c r="B2286" s="850"/>
      <c r="C2286" s="850"/>
      <c r="D2286" s="850"/>
      <c r="E2286" s="850"/>
      <c r="F2286" s="850"/>
      <c r="G2286" s="850"/>
      <c r="H2286" s="850"/>
      <c r="I2286" s="850"/>
      <c r="J2286" s="850"/>
      <c r="K2286" s="850"/>
      <c r="L2286" s="850"/>
      <c r="M2286" s="850"/>
      <c r="N2286" s="850"/>
      <c r="O2286" s="850"/>
      <c r="P2286" s="850"/>
      <c r="Q2286" s="850"/>
      <c r="R2286" s="850"/>
      <c r="S2286" s="850"/>
      <c r="T2286" s="850"/>
      <c r="U2286" s="850"/>
      <c r="V2286" s="850"/>
      <c r="W2286" s="850"/>
      <c r="X2286" s="850"/>
      <c r="Y2286" s="850"/>
      <c r="Z2286" s="851"/>
      <c r="AA2286" s="73"/>
      <c r="AB2286" s="831"/>
    </row>
    <row r="2287" spans="1:2259" ht="18" customHeight="1" thickBot="1" x14ac:dyDescent="0.25">
      <c r="A2287" s="146">
        <v>44893</v>
      </c>
      <c r="B2287" s="147">
        <v>0.42708333333333331</v>
      </c>
      <c r="C2287" s="148">
        <v>-5</v>
      </c>
      <c r="D2287" s="149">
        <f>(MAX(K2287:M2287))/J2287/1.44</f>
        <v>0.16555555555555557</v>
      </c>
      <c r="E2287" s="150">
        <f>(MAX(T2287:V2287))/S2287/1.44</f>
        <v>0.16166666666666668</v>
      </c>
      <c r="F2287" s="562" t="s">
        <v>27</v>
      </c>
      <c r="G2287" s="155" t="s">
        <v>28</v>
      </c>
      <c r="H2287" s="153">
        <v>801</v>
      </c>
      <c r="I2287" s="48" t="s">
        <v>48</v>
      </c>
      <c r="J2287" s="155">
        <v>1250</v>
      </c>
      <c r="K2287" s="732">
        <v>259</v>
      </c>
      <c r="L2287" s="733">
        <v>298</v>
      </c>
      <c r="M2287" s="733">
        <v>267</v>
      </c>
      <c r="N2287" s="734" t="s">
        <v>2840</v>
      </c>
      <c r="O2287" s="156">
        <f>(K2287+L2287+M2287)/3</f>
        <v>274.66666666666669</v>
      </c>
      <c r="P2287" s="69">
        <f>1.73*0.38*O2287/J2287</f>
        <v>0.14445269333333333</v>
      </c>
      <c r="Q2287" s="162" t="s">
        <v>95</v>
      </c>
      <c r="R2287" s="159" t="s">
        <v>2806</v>
      </c>
      <c r="S2287" s="155">
        <v>1250</v>
      </c>
      <c r="T2287" s="732">
        <v>291</v>
      </c>
      <c r="U2287" s="732">
        <v>261</v>
      </c>
      <c r="V2287" s="732">
        <v>264</v>
      </c>
      <c r="W2287" s="734" t="s">
        <v>2765</v>
      </c>
      <c r="X2287" s="156">
        <f t="shared" si="386"/>
        <v>272</v>
      </c>
      <c r="Y2287" s="69">
        <f>1.73*0.38*X2287/S2287</f>
        <v>0.14305024</v>
      </c>
      <c r="Z2287" s="163" t="s">
        <v>95</v>
      </c>
      <c r="AA2287" s="73">
        <f t="shared" si="389"/>
        <v>0.28750293333333332</v>
      </c>
      <c r="AB2287" s="831">
        <f t="shared" si="379"/>
        <v>890.62133333333327</v>
      </c>
    </row>
    <row r="2288" spans="1:2259" ht="18" customHeight="1" thickBot="1" x14ac:dyDescent="0.25">
      <c r="A2288" s="391">
        <v>44893</v>
      </c>
      <c r="B2288" s="147">
        <v>0.4861111111111111</v>
      </c>
      <c r="C2288" s="392">
        <v>-5</v>
      </c>
      <c r="D2288" s="149">
        <f>(MAX(K2288:M2288))/J2288/1.44</f>
        <v>0.17222222222222222</v>
      </c>
      <c r="E2288" s="150">
        <f t="shared" ref="E2288:E2295" si="395">(MAX(T2288:V2288))/S2288/1.44</f>
        <v>0.20277777777777778</v>
      </c>
      <c r="F2288" s="562" t="s">
        <v>27</v>
      </c>
      <c r="G2288" s="155" t="s">
        <v>28</v>
      </c>
      <c r="H2288" s="153">
        <v>802</v>
      </c>
      <c r="I2288" s="48" t="s">
        <v>48</v>
      </c>
      <c r="J2288" s="155">
        <v>1250</v>
      </c>
      <c r="K2288" s="157">
        <v>236</v>
      </c>
      <c r="L2288" s="157">
        <v>310</v>
      </c>
      <c r="M2288" s="157">
        <v>304</v>
      </c>
      <c r="N2288" s="157" t="s">
        <v>1218</v>
      </c>
      <c r="O2288" s="156">
        <f>SUM(K2288,L2288,M2288)/3</f>
        <v>283.33333333333331</v>
      </c>
      <c r="P2288" s="69">
        <f t="shared" ref="P2288:P2295" si="396">1.73*0.38*O2288/J2288</f>
        <v>0.14901066666666665</v>
      </c>
      <c r="Q2288" s="69"/>
      <c r="R2288" s="159" t="s">
        <v>32</v>
      </c>
      <c r="S2288" s="155">
        <v>1250</v>
      </c>
      <c r="T2288" s="157">
        <v>365</v>
      </c>
      <c r="U2288" s="157">
        <v>290</v>
      </c>
      <c r="V2288" s="157">
        <v>285</v>
      </c>
      <c r="W2288" s="157" t="s">
        <v>2841</v>
      </c>
      <c r="X2288" s="156">
        <f t="shared" si="386"/>
        <v>313.33333333333331</v>
      </c>
      <c r="Y2288" s="69">
        <f t="shared" ref="Y2288:Y2295" si="397">1.73*0.38*X2288/S2288</f>
        <v>0.16478826666666666</v>
      </c>
      <c r="Z2288" s="251"/>
      <c r="AA2288" s="73">
        <f t="shared" si="389"/>
        <v>0.31379893333333331</v>
      </c>
      <c r="AB2288" s="831">
        <f t="shared" si="379"/>
        <v>857.75133333333338</v>
      </c>
    </row>
    <row r="2289" spans="1:28" ht="18" customHeight="1" thickBot="1" x14ac:dyDescent="0.25">
      <c r="A2289" s="391">
        <v>44893</v>
      </c>
      <c r="B2289" s="147">
        <v>0.44444444444444442</v>
      </c>
      <c r="C2289" s="392">
        <v>-5</v>
      </c>
      <c r="D2289" s="149">
        <f t="shared" ref="D2289:D2295" si="398">(MAX(K2289:M2289))/J2289/1.44</f>
        <v>4.777777777777778E-2</v>
      </c>
      <c r="E2289" s="150">
        <f t="shared" si="395"/>
        <v>5.8333333333333341E-2</v>
      </c>
      <c r="F2289" s="562" t="s">
        <v>27</v>
      </c>
      <c r="G2289" s="155" t="s">
        <v>28</v>
      </c>
      <c r="H2289" s="153">
        <v>803</v>
      </c>
      <c r="I2289" s="48" t="s">
        <v>48</v>
      </c>
      <c r="J2289" s="155">
        <v>1250</v>
      </c>
      <c r="K2289" s="157">
        <v>86</v>
      </c>
      <c r="L2289" s="157">
        <v>85</v>
      </c>
      <c r="M2289" s="157">
        <v>82</v>
      </c>
      <c r="N2289" s="157" t="s">
        <v>457</v>
      </c>
      <c r="O2289" s="156">
        <f t="shared" ref="O2289:O2295" si="399">SUM(K2289,L2289,M2289)/3</f>
        <v>84.333333333333329</v>
      </c>
      <c r="P2289" s="69">
        <f t="shared" si="396"/>
        <v>4.4352586666666659E-2</v>
      </c>
      <c r="Q2289" s="69"/>
      <c r="R2289" s="159" t="s">
        <v>32</v>
      </c>
      <c r="S2289" s="155">
        <v>1250</v>
      </c>
      <c r="T2289" s="157">
        <v>96</v>
      </c>
      <c r="U2289" s="157">
        <v>94</v>
      </c>
      <c r="V2289" s="157">
        <v>105</v>
      </c>
      <c r="W2289" s="157" t="s">
        <v>110</v>
      </c>
      <c r="X2289" s="156">
        <f t="shared" si="386"/>
        <v>98.333333333333329</v>
      </c>
      <c r="Y2289" s="69">
        <f t="shared" si="397"/>
        <v>5.1715466666666668E-2</v>
      </c>
      <c r="Z2289" s="251"/>
      <c r="AA2289" s="73">
        <f t="shared" si="389"/>
        <v>9.606805333333332E-2</v>
      </c>
      <c r="AB2289" s="831">
        <f t="shared" si="379"/>
        <v>1129.9149333333335</v>
      </c>
    </row>
    <row r="2290" spans="1:28" ht="18" customHeight="1" thickBot="1" x14ac:dyDescent="0.25">
      <c r="A2290" s="391">
        <v>44893</v>
      </c>
      <c r="B2290" s="147">
        <v>0.4375</v>
      </c>
      <c r="C2290" s="392">
        <v>-5</v>
      </c>
      <c r="D2290" s="149">
        <f t="shared" si="398"/>
        <v>6.1111111111111109E-2</v>
      </c>
      <c r="E2290" s="150">
        <f t="shared" si="395"/>
        <v>9.2222222222222233E-2</v>
      </c>
      <c r="F2290" s="562" t="s">
        <v>27</v>
      </c>
      <c r="G2290" s="155" t="s">
        <v>28</v>
      </c>
      <c r="H2290" s="153">
        <v>804</v>
      </c>
      <c r="I2290" s="48" t="s">
        <v>48</v>
      </c>
      <c r="J2290" s="155">
        <v>1250</v>
      </c>
      <c r="K2290" s="157">
        <v>100</v>
      </c>
      <c r="L2290" s="157">
        <v>110</v>
      </c>
      <c r="M2290" s="157">
        <v>105</v>
      </c>
      <c r="N2290" s="157" t="s">
        <v>468</v>
      </c>
      <c r="O2290" s="156">
        <f t="shared" si="399"/>
        <v>105</v>
      </c>
      <c r="P2290" s="69">
        <f t="shared" si="396"/>
        <v>5.5221600000000003E-2</v>
      </c>
      <c r="Q2290" s="69"/>
      <c r="R2290" s="159" t="s">
        <v>32</v>
      </c>
      <c r="S2290" s="155">
        <v>1250</v>
      </c>
      <c r="T2290" s="157">
        <v>142</v>
      </c>
      <c r="U2290" s="157">
        <v>166</v>
      </c>
      <c r="V2290" s="157">
        <v>159</v>
      </c>
      <c r="W2290" s="157" t="s">
        <v>49</v>
      </c>
      <c r="X2290" s="156">
        <f t="shared" si="386"/>
        <v>155.66666666666666</v>
      </c>
      <c r="Y2290" s="69">
        <f t="shared" si="397"/>
        <v>8.1868213333333328E-2</v>
      </c>
      <c r="Z2290" s="251"/>
      <c r="AA2290" s="73">
        <f t="shared" si="389"/>
        <v>0.13708981333333334</v>
      </c>
      <c r="AB2290" s="831">
        <f t="shared" si="379"/>
        <v>1078.6377333333332</v>
      </c>
    </row>
    <row r="2291" spans="1:28" ht="18" customHeight="1" thickBot="1" x14ac:dyDescent="0.25">
      <c r="A2291" s="391">
        <v>44893</v>
      </c>
      <c r="B2291" s="147">
        <v>0.47222222222222227</v>
      </c>
      <c r="C2291" s="392">
        <v>-5</v>
      </c>
      <c r="D2291" s="149">
        <f t="shared" si="398"/>
        <v>5.2083333333333336E-2</v>
      </c>
      <c r="E2291" s="150">
        <f t="shared" si="395"/>
        <v>6.9444444444444448E-2</v>
      </c>
      <c r="F2291" s="562" t="s">
        <v>27</v>
      </c>
      <c r="G2291" s="155" t="s">
        <v>28</v>
      </c>
      <c r="H2291" s="153">
        <v>805</v>
      </c>
      <c r="I2291" s="48" t="s">
        <v>48</v>
      </c>
      <c r="J2291" s="155">
        <v>1600</v>
      </c>
      <c r="K2291" s="157">
        <v>101</v>
      </c>
      <c r="L2291" s="157">
        <v>120</v>
      </c>
      <c r="M2291" s="157">
        <v>110</v>
      </c>
      <c r="N2291" s="157" t="s">
        <v>1163</v>
      </c>
      <c r="O2291" s="156">
        <f t="shared" si="399"/>
        <v>110.33333333333333</v>
      </c>
      <c r="P2291" s="69">
        <f t="shared" si="396"/>
        <v>4.5333208333333326E-2</v>
      </c>
      <c r="Q2291" s="69"/>
      <c r="R2291" s="159" t="s">
        <v>32</v>
      </c>
      <c r="S2291" s="155">
        <v>1600</v>
      </c>
      <c r="T2291" s="157">
        <v>140</v>
      </c>
      <c r="U2291" s="157">
        <v>160</v>
      </c>
      <c r="V2291" s="157">
        <v>122</v>
      </c>
      <c r="W2291" s="157" t="s">
        <v>33</v>
      </c>
      <c r="X2291" s="156">
        <f t="shared" si="386"/>
        <v>140.66666666666666</v>
      </c>
      <c r="Y2291" s="69">
        <f t="shared" si="397"/>
        <v>5.7796416666666663E-2</v>
      </c>
      <c r="Z2291" s="251"/>
      <c r="AA2291" s="73">
        <f t="shared" si="389"/>
        <v>0.10312962499999999</v>
      </c>
      <c r="AB2291" s="831">
        <f t="shared" si="379"/>
        <v>1434.9926</v>
      </c>
    </row>
    <row r="2292" spans="1:28" ht="18" customHeight="1" thickBot="1" x14ac:dyDescent="0.25">
      <c r="A2292" s="391">
        <v>44893</v>
      </c>
      <c r="B2292" s="147">
        <v>0.50069444444444444</v>
      </c>
      <c r="C2292" s="735">
        <v>-5</v>
      </c>
      <c r="D2292" s="149">
        <f t="shared" si="398"/>
        <v>7.4999999999999997E-2</v>
      </c>
      <c r="E2292" s="150">
        <f t="shared" si="395"/>
        <v>9.1666666666666674E-2</v>
      </c>
      <c r="F2292" s="562" t="s">
        <v>27</v>
      </c>
      <c r="G2292" s="155" t="s">
        <v>28</v>
      </c>
      <c r="H2292" s="153">
        <v>806</v>
      </c>
      <c r="I2292" s="48" t="s">
        <v>48</v>
      </c>
      <c r="J2292" s="155">
        <v>1250</v>
      </c>
      <c r="K2292" s="157">
        <v>110</v>
      </c>
      <c r="L2292" s="157">
        <v>95</v>
      </c>
      <c r="M2292" s="157">
        <v>135</v>
      </c>
      <c r="N2292" s="157" t="s">
        <v>2664</v>
      </c>
      <c r="O2292" s="156">
        <f t="shared" si="399"/>
        <v>113.33333333333333</v>
      </c>
      <c r="P2292" s="69">
        <f t="shared" si="396"/>
        <v>5.9604266666666662E-2</v>
      </c>
      <c r="Q2292" s="69"/>
      <c r="R2292" s="159" t="s">
        <v>32</v>
      </c>
      <c r="S2292" s="155">
        <v>1250</v>
      </c>
      <c r="T2292" s="157">
        <v>165</v>
      </c>
      <c r="U2292" s="157">
        <v>110</v>
      </c>
      <c r="V2292" s="157">
        <v>97</v>
      </c>
      <c r="W2292" s="157" t="s">
        <v>2842</v>
      </c>
      <c r="X2292" s="156">
        <f t="shared" si="386"/>
        <v>124</v>
      </c>
      <c r="Y2292" s="69">
        <f t="shared" si="397"/>
        <v>6.5214080000000008E-2</v>
      </c>
      <c r="Z2292" s="251"/>
      <c r="AA2292" s="73">
        <f t="shared" si="389"/>
        <v>0.12481834666666666</v>
      </c>
      <c r="AB2292" s="831">
        <f t="shared" si="379"/>
        <v>1093.9770666666666</v>
      </c>
    </row>
    <row r="2293" spans="1:28" ht="18" customHeight="1" thickBot="1" x14ac:dyDescent="0.25">
      <c r="A2293" s="391">
        <v>44893</v>
      </c>
      <c r="B2293" s="147">
        <v>0.41666666666666669</v>
      </c>
      <c r="C2293" s="735">
        <v>-5</v>
      </c>
      <c r="D2293" s="416">
        <f t="shared" si="398"/>
        <v>0.10833333333333334</v>
      </c>
      <c r="E2293" s="150">
        <f t="shared" si="395"/>
        <v>0.10694444444444445</v>
      </c>
      <c r="F2293" s="562" t="s">
        <v>114</v>
      </c>
      <c r="G2293" s="155" t="s">
        <v>28</v>
      </c>
      <c r="H2293" s="153">
        <v>1511</v>
      </c>
      <c r="I2293" s="48" t="s">
        <v>48</v>
      </c>
      <c r="J2293" s="155">
        <v>1000</v>
      </c>
      <c r="K2293" s="157">
        <v>126</v>
      </c>
      <c r="L2293" s="157">
        <v>156</v>
      </c>
      <c r="M2293" s="157">
        <v>133</v>
      </c>
      <c r="N2293" s="157" t="s">
        <v>2441</v>
      </c>
      <c r="O2293" s="156">
        <f t="shared" si="399"/>
        <v>138.33333333333334</v>
      </c>
      <c r="P2293" s="69">
        <f t="shared" si="396"/>
        <v>9.0940333333333345E-2</v>
      </c>
      <c r="Q2293" s="69"/>
      <c r="R2293" s="159" t="s">
        <v>32</v>
      </c>
      <c r="S2293" s="155">
        <v>1000</v>
      </c>
      <c r="T2293" s="157">
        <v>145</v>
      </c>
      <c r="U2293" s="157">
        <v>154</v>
      </c>
      <c r="V2293" s="157">
        <v>137</v>
      </c>
      <c r="W2293" s="157" t="s">
        <v>693</v>
      </c>
      <c r="X2293" s="156">
        <f t="shared" si="386"/>
        <v>145.33333333333334</v>
      </c>
      <c r="Y2293" s="69">
        <f t="shared" si="397"/>
        <v>9.5542133333333334E-2</v>
      </c>
      <c r="Z2293" s="251"/>
      <c r="AA2293" s="73">
        <f t="shared" si="389"/>
        <v>0.18648246666666668</v>
      </c>
      <c r="AB2293" s="831">
        <f t="shared" si="379"/>
        <v>813.51753333333329</v>
      </c>
    </row>
    <row r="2294" spans="1:28" ht="18" customHeight="1" thickBot="1" x14ac:dyDescent="0.25">
      <c r="A2294" s="391">
        <v>44893</v>
      </c>
      <c r="B2294" s="147">
        <v>0.39583333333333331</v>
      </c>
      <c r="C2294" s="735">
        <v>-5</v>
      </c>
      <c r="D2294" s="416">
        <f t="shared" si="398"/>
        <v>9.3315972222222224E-2</v>
      </c>
      <c r="E2294" s="150">
        <f t="shared" si="395"/>
        <v>1.5625E-2</v>
      </c>
      <c r="F2294" s="155" t="s">
        <v>114</v>
      </c>
      <c r="G2294" s="155" t="s">
        <v>28</v>
      </c>
      <c r="H2294" s="153">
        <v>1</v>
      </c>
      <c r="I2294" s="48" t="s">
        <v>48</v>
      </c>
      <c r="J2294" s="155">
        <v>1600</v>
      </c>
      <c r="K2294" s="157">
        <v>176</v>
      </c>
      <c r="L2294" s="157">
        <v>158</v>
      </c>
      <c r="M2294" s="157">
        <v>215</v>
      </c>
      <c r="N2294" s="157" t="s">
        <v>880</v>
      </c>
      <c r="O2294" s="156">
        <f t="shared" si="399"/>
        <v>183</v>
      </c>
      <c r="P2294" s="69">
        <f t="shared" si="396"/>
        <v>7.5190124999999997E-2</v>
      </c>
      <c r="Q2294" s="69"/>
      <c r="R2294" s="159" t="s">
        <v>32</v>
      </c>
      <c r="S2294" s="155">
        <v>1600</v>
      </c>
      <c r="T2294" s="157">
        <v>30</v>
      </c>
      <c r="U2294" s="157">
        <v>36</v>
      </c>
      <c r="V2294" s="157">
        <v>29</v>
      </c>
      <c r="W2294" s="157" t="s">
        <v>908</v>
      </c>
      <c r="X2294" s="156">
        <f t="shared" si="386"/>
        <v>31.666666666666668</v>
      </c>
      <c r="Y2294" s="69">
        <f t="shared" si="397"/>
        <v>1.3011041666666667E-2</v>
      </c>
      <c r="Z2294" s="251"/>
      <c r="AA2294" s="73">
        <f t="shared" si="389"/>
        <v>8.8201166666666664E-2</v>
      </c>
      <c r="AB2294" s="831">
        <f t="shared" si="379"/>
        <v>1458.8781333333334</v>
      </c>
    </row>
    <row r="2295" spans="1:28" ht="18" customHeight="1" thickBot="1" x14ac:dyDescent="0.25">
      <c r="A2295" s="391">
        <v>44893</v>
      </c>
      <c r="B2295" s="147">
        <v>0.40277777777777773</v>
      </c>
      <c r="C2295" s="735">
        <v>-5</v>
      </c>
      <c r="D2295" s="416">
        <f t="shared" si="398"/>
        <v>0.37222222222222223</v>
      </c>
      <c r="E2295" s="150">
        <f t="shared" si="395"/>
        <v>0.1677777777777778</v>
      </c>
      <c r="F2295" s="155" t="s">
        <v>27</v>
      </c>
      <c r="G2295" s="155" t="s">
        <v>28</v>
      </c>
      <c r="H2295" s="153">
        <v>1</v>
      </c>
      <c r="I2295" s="48" t="s">
        <v>48</v>
      </c>
      <c r="J2295" s="155">
        <v>1250</v>
      </c>
      <c r="K2295" s="157">
        <v>650</v>
      </c>
      <c r="L2295" s="157">
        <v>670</v>
      </c>
      <c r="M2295" s="157">
        <v>660</v>
      </c>
      <c r="N2295" s="157" t="s">
        <v>138</v>
      </c>
      <c r="O2295" s="156">
        <f t="shared" si="399"/>
        <v>660</v>
      </c>
      <c r="P2295" s="69">
        <f t="shared" si="396"/>
        <v>0.3471072</v>
      </c>
      <c r="Q2295" s="69"/>
      <c r="R2295" s="159" t="s">
        <v>32</v>
      </c>
      <c r="S2295" s="155">
        <v>1250</v>
      </c>
      <c r="T2295" s="157">
        <v>302</v>
      </c>
      <c r="U2295" s="157">
        <v>152</v>
      </c>
      <c r="V2295" s="157">
        <v>99</v>
      </c>
      <c r="W2295" s="157" t="s">
        <v>214</v>
      </c>
      <c r="X2295" s="156">
        <f t="shared" si="386"/>
        <v>184.33333333333334</v>
      </c>
      <c r="Y2295" s="69">
        <f t="shared" si="397"/>
        <v>9.6944586666666666E-2</v>
      </c>
      <c r="Z2295" s="251"/>
      <c r="AA2295" s="73">
        <f t="shared" si="389"/>
        <v>0.44405178666666667</v>
      </c>
      <c r="AB2295" s="831">
        <f t="shared" si="379"/>
        <v>694.93526666666662</v>
      </c>
    </row>
    <row r="2296" spans="1:28" s="10" customFormat="1" ht="15" customHeight="1" x14ac:dyDescent="0.2">
      <c r="A2296" s="834" t="s">
        <v>2843</v>
      </c>
      <c r="B2296" s="835"/>
      <c r="C2296" s="835"/>
      <c r="D2296" s="835"/>
      <c r="E2296" s="835"/>
      <c r="F2296" s="835"/>
      <c r="G2296" s="835"/>
      <c r="H2296" s="835"/>
      <c r="I2296" s="835"/>
      <c r="J2296" s="835"/>
      <c r="K2296" s="835"/>
      <c r="L2296" s="835"/>
      <c r="M2296" s="835"/>
      <c r="N2296" s="835"/>
      <c r="O2296" s="835"/>
      <c r="P2296" s="835"/>
      <c r="Q2296" s="835"/>
      <c r="R2296" s="835"/>
      <c r="S2296" s="835"/>
      <c r="T2296" s="835"/>
      <c r="U2296" s="835"/>
      <c r="V2296" s="835"/>
      <c r="W2296" s="835"/>
      <c r="X2296" s="835"/>
      <c r="Y2296" s="835"/>
      <c r="Z2296" s="836"/>
      <c r="AA2296" s="73"/>
      <c r="AB2296" s="831"/>
    </row>
    <row r="2297" spans="1:28" s="10" customFormat="1" ht="15" customHeight="1" thickBot="1" x14ac:dyDescent="0.25">
      <c r="A2297" s="837"/>
      <c r="B2297" s="838"/>
      <c r="C2297" s="838"/>
      <c r="D2297" s="838"/>
      <c r="E2297" s="838"/>
      <c r="F2297" s="838"/>
      <c r="G2297" s="838"/>
      <c r="H2297" s="838"/>
      <c r="I2297" s="838"/>
      <c r="J2297" s="838"/>
      <c r="K2297" s="838"/>
      <c r="L2297" s="838"/>
      <c r="M2297" s="838"/>
      <c r="N2297" s="838"/>
      <c r="O2297" s="838"/>
      <c r="P2297" s="838"/>
      <c r="Q2297" s="838"/>
      <c r="R2297" s="838"/>
      <c r="S2297" s="838"/>
      <c r="T2297" s="838"/>
      <c r="U2297" s="838"/>
      <c r="V2297" s="838"/>
      <c r="W2297" s="838"/>
      <c r="X2297" s="838"/>
      <c r="Y2297" s="838"/>
      <c r="Z2297" s="839"/>
      <c r="AA2297" s="73"/>
      <c r="AB2297" s="831"/>
    </row>
    <row r="2298" spans="1:28" s="10" customFormat="1" ht="18" customHeight="1" thickBot="1" x14ac:dyDescent="0.25">
      <c r="A2298" s="736">
        <v>44902</v>
      </c>
      <c r="B2298" s="575">
        <v>0.46527777777777773</v>
      </c>
      <c r="C2298" s="546">
        <v>-8</v>
      </c>
      <c r="D2298" s="127">
        <f>(MAX(K2298:M2298))/J2298/1.44</f>
        <v>0.32777777777777778</v>
      </c>
      <c r="E2298" s="128">
        <f>(MAX(T2298:V2298))/S2298/1.44</f>
        <v>4.4444444444444446E-2</v>
      </c>
      <c r="F2298" s="129" t="s">
        <v>114</v>
      </c>
      <c r="G2298" s="130" t="s">
        <v>28</v>
      </c>
      <c r="H2298" s="131">
        <v>1</v>
      </c>
      <c r="I2298" s="132" t="s">
        <v>29</v>
      </c>
      <c r="J2298" s="130">
        <v>1000</v>
      </c>
      <c r="K2298" s="463">
        <v>472</v>
      </c>
      <c r="L2298" s="726">
        <v>340</v>
      </c>
      <c r="M2298" s="726">
        <v>456</v>
      </c>
      <c r="N2298" s="464" t="s">
        <v>468</v>
      </c>
      <c r="O2298" s="133">
        <f>(K2298+L2298+M2298)/3</f>
        <v>422.66666666666669</v>
      </c>
      <c r="P2298" s="126">
        <f>1.73*0.38*O2298/J2298</f>
        <v>0.27786106666666666</v>
      </c>
      <c r="Q2298" s="135" t="s">
        <v>95</v>
      </c>
      <c r="R2298" s="136" t="s">
        <v>2806</v>
      </c>
      <c r="S2298" s="130">
        <v>1000</v>
      </c>
      <c r="T2298" s="463">
        <v>64</v>
      </c>
      <c r="U2298" s="463">
        <v>56</v>
      </c>
      <c r="V2298" s="463">
        <v>55</v>
      </c>
      <c r="W2298" s="464" t="s">
        <v>468</v>
      </c>
      <c r="X2298" s="133">
        <f t="shared" ref="X2298:X2334" si="400">(T2298+U2298+V2298)/3</f>
        <v>58.333333333333336</v>
      </c>
      <c r="Y2298" s="126">
        <f>1.73*0.38*X2298/S2298</f>
        <v>3.8348333333333338E-2</v>
      </c>
      <c r="Z2298" s="137" t="s">
        <v>95</v>
      </c>
      <c r="AA2298" s="73">
        <f>P2298+Y2298</f>
        <v>0.31620939999999997</v>
      </c>
      <c r="AB2298" s="831">
        <f t="shared" si="379"/>
        <v>683.79060000000004</v>
      </c>
    </row>
    <row r="2299" spans="1:28" s="10" customFormat="1" ht="18" customHeight="1" x14ac:dyDescent="0.2">
      <c r="A2299" s="58"/>
      <c r="B2299" s="445"/>
      <c r="C2299" s="60"/>
      <c r="D2299" s="236"/>
      <c r="E2299" s="428"/>
      <c r="F2299" s="63"/>
      <c r="G2299" s="64"/>
      <c r="H2299" s="65">
        <v>1</v>
      </c>
      <c r="I2299" s="66" t="s">
        <v>2844</v>
      </c>
      <c r="J2299" s="64">
        <v>1000</v>
      </c>
      <c r="K2299" s="737">
        <v>106</v>
      </c>
      <c r="L2299" s="738">
        <v>79</v>
      </c>
      <c r="M2299" s="738">
        <v>169</v>
      </c>
      <c r="N2299" s="739"/>
      <c r="O2299" s="67">
        <f t="shared" ref="O2299:O2309" si="401">(K2299+L2299+M2299)/3</f>
        <v>118</v>
      </c>
      <c r="P2299" s="385">
        <f t="shared" ref="P2299:P2334" si="402">1.73*0.38*O2299/J2299</f>
        <v>7.7573199999999995E-2</v>
      </c>
      <c r="Q2299" s="70"/>
      <c r="R2299" s="386" t="s">
        <v>2845</v>
      </c>
      <c r="S2299" s="64">
        <v>1000</v>
      </c>
      <c r="T2299" s="737">
        <v>0</v>
      </c>
      <c r="U2299" s="737">
        <v>0</v>
      </c>
      <c r="V2299" s="737">
        <v>0</v>
      </c>
      <c r="W2299" s="739"/>
      <c r="X2299" s="83">
        <f t="shared" si="400"/>
        <v>0</v>
      </c>
      <c r="Y2299" s="84">
        <f t="shared" ref="Y2299:Y2334" si="403">1.73*0.38*X2299/S2299</f>
        <v>0</v>
      </c>
      <c r="Z2299" s="140"/>
      <c r="AA2299" s="73">
        <f t="shared" ref="AA2299:AA2309" si="404">P2299+Y2299</f>
        <v>7.7573199999999995E-2</v>
      </c>
      <c r="AB2299" s="831">
        <f t="shared" si="379"/>
        <v>922.42679999999996</v>
      </c>
    </row>
    <row r="2300" spans="1:28" s="10" customFormat="1" ht="18" customHeight="1" x14ac:dyDescent="0.2">
      <c r="A2300" s="74"/>
      <c r="B2300" s="449"/>
      <c r="C2300" s="76"/>
      <c r="D2300" s="182"/>
      <c r="E2300" s="183"/>
      <c r="F2300" s="78"/>
      <c r="G2300" s="79"/>
      <c r="H2300" s="80">
        <v>1</v>
      </c>
      <c r="I2300" s="87" t="s">
        <v>2846</v>
      </c>
      <c r="J2300" s="79">
        <v>1000</v>
      </c>
      <c r="K2300" s="474">
        <v>128</v>
      </c>
      <c r="L2300" s="740">
        <v>89</v>
      </c>
      <c r="M2300" s="740">
        <v>108</v>
      </c>
      <c r="N2300" s="475"/>
      <c r="O2300" s="83">
        <f t="shared" si="401"/>
        <v>108.33333333333333</v>
      </c>
      <c r="P2300" s="84">
        <f t="shared" si="402"/>
        <v>7.1218333333333328E-2</v>
      </c>
      <c r="Q2300" s="322"/>
      <c r="R2300" s="204" t="s">
        <v>2847</v>
      </c>
      <c r="S2300" s="79">
        <v>1000</v>
      </c>
      <c r="T2300" s="474">
        <v>0</v>
      </c>
      <c r="U2300" s="474">
        <v>0</v>
      </c>
      <c r="V2300" s="474">
        <v>0</v>
      </c>
      <c r="W2300" s="475"/>
      <c r="X2300" s="83">
        <f t="shared" si="400"/>
        <v>0</v>
      </c>
      <c r="Y2300" s="84">
        <f t="shared" si="403"/>
        <v>0</v>
      </c>
      <c r="Z2300" s="323"/>
      <c r="AA2300" s="73">
        <f t="shared" si="404"/>
        <v>7.1218333333333328E-2</v>
      </c>
      <c r="AB2300" s="831">
        <f t="shared" si="379"/>
        <v>928.78166666666664</v>
      </c>
    </row>
    <row r="2301" spans="1:28" s="10" customFormat="1" ht="18" customHeight="1" x14ac:dyDescent="0.2">
      <c r="A2301" s="74"/>
      <c r="B2301" s="449"/>
      <c r="C2301" s="76"/>
      <c r="D2301" s="182"/>
      <c r="E2301" s="183"/>
      <c r="F2301" s="78"/>
      <c r="G2301" s="79"/>
      <c r="H2301" s="80">
        <v>1</v>
      </c>
      <c r="I2301" s="87" t="s">
        <v>2548</v>
      </c>
      <c r="J2301" s="79">
        <v>1000</v>
      </c>
      <c r="K2301" s="474">
        <v>1</v>
      </c>
      <c r="L2301" s="740">
        <v>0</v>
      </c>
      <c r="M2301" s="740">
        <v>0</v>
      </c>
      <c r="N2301" s="475"/>
      <c r="O2301" s="83">
        <f t="shared" si="401"/>
        <v>0.33333333333333331</v>
      </c>
      <c r="P2301" s="84">
        <f t="shared" si="402"/>
        <v>2.1913333333333331E-4</v>
      </c>
      <c r="Q2301" s="322"/>
      <c r="R2301" s="204" t="s">
        <v>2548</v>
      </c>
      <c r="S2301" s="79">
        <v>1000</v>
      </c>
      <c r="T2301" s="474">
        <v>1</v>
      </c>
      <c r="U2301" s="474">
        <v>0</v>
      </c>
      <c r="V2301" s="474">
        <v>0</v>
      </c>
      <c r="W2301" s="475"/>
      <c r="X2301" s="83">
        <f t="shared" si="400"/>
        <v>0.33333333333333331</v>
      </c>
      <c r="Y2301" s="84">
        <f t="shared" si="403"/>
        <v>2.1913333333333331E-4</v>
      </c>
      <c r="Z2301" s="323"/>
      <c r="AA2301" s="73">
        <f t="shared" si="404"/>
        <v>4.3826666666666662E-4</v>
      </c>
      <c r="AB2301" s="831">
        <f t="shared" si="379"/>
        <v>999.56173333333334</v>
      </c>
    </row>
    <row r="2302" spans="1:28" s="10" customFormat="1" ht="18" customHeight="1" x14ac:dyDescent="0.2">
      <c r="A2302" s="74"/>
      <c r="B2302" s="449"/>
      <c r="C2302" s="76"/>
      <c r="D2302" s="182"/>
      <c r="E2302" s="183"/>
      <c r="F2302" s="78"/>
      <c r="G2302" s="79"/>
      <c r="H2302" s="80">
        <v>1</v>
      </c>
      <c r="I2302" s="87" t="s">
        <v>2848</v>
      </c>
      <c r="J2302" s="79">
        <v>1000</v>
      </c>
      <c r="K2302" s="474">
        <v>14</v>
      </c>
      <c r="L2302" s="740">
        <v>7</v>
      </c>
      <c r="M2302" s="740">
        <v>6</v>
      </c>
      <c r="N2302" s="475"/>
      <c r="O2302" s="83">
        <f t="shared" si="401"/>
        <v>9</v>
      </c>
      <c r="P2302" s="84">
        <f t="shared" si="402"/>
        <v>5.9166000000000002E-3</v>
      </c>
      <c r="Q2302" s="322"/>
      <c r="R2302" s="204" t="s">
        <v>2848</v>
      </c>
      <c r="S2302" s="79">
        <v>1000</v>
      </c>
      <c r="T2302" s="474"/>
      <c r="U2302" s="474"/>
      <c r="V2302" s="474"/>
      <c r="W2302" s="475"/>
      <c r="X2302" s="83">
        <f t="shared" si="400"/>
        <v>0</v>
      </c>
      <c r="Y2302" s="84">
        <f t="shared" si="403"/>
        <v>0</v>
      </c>
      <c r="Z2302" s="323"/>
      <c r="AA2302" s="73">
        <f t="shared" si="404"/>
        <v>5.9166000000000002E-3</v>
      </c>
      <c r="AB2302" s="831">
        <f t="shared" si="379"/>
        <v>994.08339999999998</v>
      </c>
    </row>
    <row r="2303" spans="1:28" s="10" customFormat="1" ht="18" customHeight="1" x14ac:dyDescent="0.2">
      <c r="A2303" s="74"/>
      <c r="B2303" s="449"/>
      <c r="C2303" s="76"/>
      <c r="D2303" s="182"/>
      <c r="E2303" s="183"/>
      <c r="F2303" s="78"/>
      <c r="G2303" s="79"/>
      <c r="H2303" s="80">
        <v>1</v>
      </c>
      <c r="I2303" s="87" t="s">
        <v>2849</v>
      </c>
      <c r="J2303" s="79">
        <v>1000</v>
      </c>
      <c r="K2303" s="474">
        <v>67</v>
      </c>
      <c r="L2303" s="740">
        <v>58</v>
      </c>
      <c r="M2303" s="740">
        <v>48</v>
      </c>
      <c r="N2303" s="475"/>
      <c r="O2303" s="83">
        <f t="shared" si="401"/>
        <v>57.666666666666664</v>
      </c>
      <c r="P2303" s="84">
        <f t="shared" si="402"/>
        <v>3.7910066666666666E-2</v>
      </c>
      <c r="Q2303" s="322"/>
      <c r="R2303" s="204" t="s">
        <v>2849</v>
      </c>
      <c r="S2303" s="79">
        <v>1000</v>
      </c>
      <c r="T2303" s="474">
        <v>47</v>
      </c>
      <c r="U2303" s="474">
        <v>48</v>
      </c>
      <c r="V2303" s="474">
        <v>43</v>
      </c>
      <c r="W2303" s="475"/>
      <c r="X2303" s="83">
        <f t="shared" si="400"/>
        <v>46</v>
      </c>
      <c r="Y2303" s="84">
        <f t="shared" si="403"/>
        <v>3.0240400000000001E-2</v>
      </c>
      <c r="Z2303" s="323"/>
      <c r="AA2303" s="73">
        <f t="shared" si="404"/>
        <v>6.8150466666666659E-2</v>
      </c>
      <c r="AB2303" s="831">
        <f t="shared" si="379"/>
        <v>931.84953333333328</v>
      </c>
    </row>
    <row r="2304" spans="1:28" s="10" customFormat="1" ht="18" customHeight="1" x14ac:dyDescent="0.2">
      <c r="A2304" s="74"/>
      <c r="B2304" s="449"/>
      <c r="C2304" s="76"/>
      <c r="D2304" s="182"/>
      <c r="E2304" s="183"/>
      <c r="F2304" s="78"/>
      <c r="G2304" s="79"/>
      <c r="H2304" s="80">
        <v>1</v>
      </c>
      <c r="I2304" s="87" t="s">
        <v>2850</v>
      </c>
      <c r="J2304" s="79">
        <v>1000</v>
      </c>
      <c r="K2304" s="474">
        <v>66</v>
      </c>
      <c r="L2304" s="740">
        <v>45</v>
      </c>
      <c r="M2304" s="740">
        <v>58</v>
      </c>
      <c r="N2304" s="475"/>
      <c r="O2304" s="83">
        <f t="shared" si="401"/>
        <v>56.333333333333336</v>
      </c>
      <c r="P2304" s="84">
        <f>1.73*0.38*O2304/J2304</f>
        <v>3.7033533333333334E-2</v>
      </c>
      <c r="Q2304" s="322"/>
      <c r="R2304" s="204" t="s">
        <v>2851</v>
      </c>
      <c r="S2304" s="79">
        <v>1000</v>
      </c>
      <c r="T2304" s="474">
        <v>0</v>
      </c>
      <c r="U2304" s="474">
        <v>0</v>
      </c>
      <c r="V2304" s="474">
        <v>0</v>
      </c>
      <c r="W2304" s="475"/>
      <c r="X2304" s="83">
        <f t="shared" si="400"/>
        <v>0</v>
      </c>
      <c r="Y2304" s="84">
        <f t="shared" si="403"/>
        <v>0</v>
      </c>
      <c r="Z2304" s="323"/>
      <c r="AA2304" s="73">
        <f t="shared" si="404"/>
        <v>3.7033533333333334E-2</v>
      </c>
      <c r="AB2304" s="831">
        <f t="shared" si="379"/>
        <v>962.96646666666663</v>
      </c>
    </row>
    <row r="2305" spans="1:28" s="10" customFormat="1" ht="18" customHeight="1" x14ac:dyDescent="0.2">
      <c r="A2305" s="74"/>
      <c r="B2305" s="449"/>
      <c r="C2305" s="76"/>
      <c r="D2305" s="182"/>
      <c r="E2305" s="183"/>
      <c r="F2305" s="78"/>
      <c r="G2305" s="79"/>
      <c r="H2305" s="80">
        <v>1</v>
      </c>
      <c r="I2305" s="87" t="s">
        <v>2852</v>
      </c>
      <c r="J2305" s="79">
        <v>1000</v>
      </c>
      <c r="K2305" s="474">
        <v>57</v>
      </c>
      <c r="L2305" s="740">
        <v>30</v>
      </c>
      <c r="M2305" s="740">
        <v>37</v>
      </c>
      <c r="N2305" s="475"/>
      <c r="O2305" s="83">
        <f t="shared" si="401"/>
        <v>41.333333333333336</v>
      </c>
      <c r="P2305" s="84">
        <f t="shared" si="402"/>
        <v>2.7172533333333335E-2</v>
      </c>
      <c r="Q2305" s="322"/>
      <c r="R2305" s="204" t="s">
        <v>2852</v>
      </c>
      <c r="S2305" s="79">
        <v>1000</v>
      </c>
      <c r="T2305" s="474">
        <v>16</v>
      </c>
      <c r="U2305" s="474">
        <v>8</v>
      </c>
      <c r="V2305" s="474">
        <v>12</v>
      </c>
      <c r="W2305" s="475"/>
      <c r="X2305" s="83">
        <f t="shared" si="400"/>
        <v>12</v>
      </c>
      <c r="Y2305" s="84">
        <f t="shared" si="403"/>
        <v>7.8887999999999996E-3</v>
      </c>
      <c r="Z2305" s="323"/>
      <c r="AA2305" s="73">
        <f t="shared" si="404"/>
        <v>3.5061333333333333E-2</v>
      </c>
      <c r="AB2305" s="831">
        <f t="shared" si="379"/>
        <v>964.93866666666668</v>
      </c>
    </row>
    <row r="2306" spans="1:28" s="10" customFormat="1" ht="18" customHeight="1" x14ac:dyDescent="0.2">
      <c r="A2306" s="74"/>
      <c r="B2306" s="449"/>
      <c r="C2306" s="76"/>
      <c r="D2306" s="182"/>
      <c r="E2306" s="183"/>
      <c r="F2306" s="78"/>
      <c r="G2306" s="79"/>
      <c r="H2306" s="80">
        <v>1</v>
      </c>
      <c r="I2306" s="87" t="s">
        <v>2853</v>
      </c>
      <c r="J2306" s="79">
        <v>1000</v>
      </c>
      <c r="K2306" s="474">
        <v>1</v>
      </c>
      <c r="L2306" s="740">
        <v>0</v>
      </c>
      <c r="M2306" s="740">
        <v>0</v>
      </c>
      <c r="N2306" s="475"/>
      <c r="O2306" s="83">
        <f t="shared" si="401"/>
        <v>0.33333333333333331</v>
      </c>
      <c r="P2306" s="84">
        <f t="shared" si="402"/>
        <v>2.1913333333333331E-4</v>
      </c>
      <c r="Q2306" s="322"/>
      <c r="R2306" s="204" t="s">
        <v>2853</v>
      </c>
      <c r="S2306" s="79">
        <v>1000</v>
      </c>
      <c r="T2306" s="474">
        <v>0</v>
      </c>
      <c r="U2306" s="474">
        <v>0</v>
      </c>
      <c r="V2306" s="474">
        <v>0</v>
      </c>
      <c r="W2306" s="475"/>
      <c r="X2306" s="83">
        <f t="shared" si="400"/>
        <v>0</v>
      </c>
      <c r="Y2306" s="84">
        <f t="shared" si="403"/>
        <v>0</v>
      </c>
      <c r="Z2306" s="323"/>
      <c r="AA2306" s="73">
        <f t="shared" si="404"/>
        <v>2.1913333333333331E-4</v>
      </c>
      <c r="AB2306" s="831">
        <f t="shared" si="379"/>
        <v>999.78086666666661</v>
      </c>
    </row>
    <row r="2307" spans="1:28" s="10" customFormat="1" ht="18" customHeight="1" x14ac:dyDescent="0.2">
      <c r="A2307" s="74"/>
      <c r="B2307" s="449"/>
      <c r="C2307" s="76"/>
      <c r="D2307" s="182"/>
      <c r="E2307" s="183"/>
      <c r="F2307" s="78"/>
      <c r="G2307" s="79"/>
      <c r="H2307" s="80">
        <v>1</v>
      </c>
      <c r="I2307" s="87" t="s">
        <v>2854</v>
      </c>
      <c r="J2307" s="79">
        <v>1000</v>
      </c>
      <c r="K2307" s="474">
        <v>7</v>
      </c>
      <c r="L2307" s="740">
        <v>7</v>
      </c>
      <c r="M2307" s="740">
        <v>6</v>
      </c>
      <c r="N2307" s="475"/>
      <c r="O2307" s="83">
        <f t="shared" si="401"/>
        <v>6.666666666666667</v>
      </c>
      <c r="P2307" s="84">
        <f t="shared" si="402"/>
        <v>4.3826666666666675E-3</v>
      </c>
      <c r="Q2307" s="322"/>
      <c r="R2307" s="204" t="s">
        <v>2855</v>
      </c>
      <c r="S2307" s="79">
        <v>1000</v>
      </c>
      <c r="T2307" s="474">
        <v>0</v>
      </c>
      <c r="U2307" s="474">
        <v>0</v>
      </c>
      <c r="V2307" s="474">
        <v>0</v>
      </c>
      <c r="W2307" s="475"/>
      <c r="X2307" s="83">
        <f t="shared" si="400"/>
        <v>0</v>
      </c>
      <c r="Y2307" s="84">
        <f t="shared" si="403"/>
        <v>0</v>
      </c>
      <c r="Z2307" s="323"/>
      <c r="AA2307" s="73">
        <f t="shared" si="404"/>
        <v>4.3826666666666675E-3</v>
      </c>
      <c r="AB2307" s="831">
        <f t="shared" si="379"/>
        <v>995.61733333333336</v>
      </c>
    </row>
    <row r="2308" spans="1:28" s="10" customFormat="1" ht="18" customHeight="1" x14ac:dyDescent="0.2">
      <c r="A2308" s="74"/>
      <c r="B2308" s="449"/>
      <c r="C2308" s="76"/>
      <c r="D2308" s="182"/>
      <c r="E2308" s="183"/>
      <c r="F2308" s="78"/>
      <c r="G2308" s="79"/>
      <c r="H2308" s="80">
        <v>1</v>
      </c>
      <c r="I2308" s="87" t="s">
        <v>2856</v>
      </c>
      <c r="J2308" s="79">
        <v>1000</v>
      </c>
      <c r="K2308" s="474">
        <v>7</v>
      </c>
      <c r="L2308" s="740">
        <v>7</v>
      </c>
      <c r="M2308" s="740">
        <v>7</v>
      </c>
      <c r="N2308" s="475"/>
      <c r="O2308" s="83">
        <f t="shared" si="401"/>
        <v>7</v>
      </c>
      <c r="P2308" s="84">
        <f t="shared" si="402"/>
        <v>4.6017999999999996E-3</v>
      </c>
      <c r="Q2308" s="322"/>
      <c r="R2308" s="204" t="s">
        <v>2857</v>
      </c>
      <c r="S2308" s="79">
        <v>1000</v>
      </c>
      <c r="T2308" s="474">
        <v>0</v>
      </c>
      <c r="U2308" s="474">
        <v>0</v>
      </c>
      <c r="V2308" s="474">
        <v>0</v>
      </c>
      <c r="W2308" s="475"/>
      <c r="X2308" s="83">
        <f t="shared" si="400"/>
        <v>0</v>
      </c>
      <c r="Y2308" s="84">
        <f t="shared" si="403"/>
        <v>0</v>
      </c>
      <c r="Z2308" s="323"/>
      <c r="AA2308" s="73">
        <f t="shared" si="404"/>
        <v>4.6017999999999996E-3</v>
      </c>
      <c r="AB2308" s="831">
        <f t="shared" si="379"/>
        <v>995.39819999999997</v>
      </c>
    </row>
    <row r="2309" spans="1:28" s="10" customFormat="1" ht="18" customHeight="1" thickBot="1" x14ac:dyDescent="0.25">
      <c r="A2309" s="89"/>
      <c r="B2309" s="451"/>
      <c r="C2309" s="91"/>
      <c r="D2309" s="355"/>
      <c r="E2309" s="438"/>
      <c r="F2309" s="94"/>
      <c r="G2309" s="95"/>
      <c r="H2309" s="96">
        <v>1</v>
      </c>
      <c r="I2309" s="97" t="s">
        <v>2858</v>
      </c>
      <c r="J2309" s="95">
        <v>1000</v>
      </c>
      <c r="K2309" s="484">
        <v>18</v>
      </c>
      <c r="L2309" s="741">
        <v>18</v>
      </c>
      <c r="M2309" s="741">
        <v>17</v>
      </c>
      <c r="N2309" s="485"/>
      <c r="O2309" s="99">
        <f t="shared" si="401"/>
        <v>17.666666666666668</v>
      </c>
      <c r="P2309" s="100">
        <f t="shared" si="402"/>
        <v>1.1614066666666667E-2</v>
      </c>
      <c r="Q2309" s="326"/>
      <c r="R2309" s="401"/>
      <c r="S2309" s="95">
        <v>1000</v>
      </c>
      <c r="T2309" s="484"/>
      <c r="U2309" s="484"/>
      <c r="V2309" s="484"/>
      <c r="W2309" s="485"/>
      <c r="X2309" s="99">
        <f t="shared" si="400"/>
        <v>0</v>
      </c>
      <c r="Y2309" s="100">
        <f t="shared" si="403"/>
        <v>0</v>
      </c>
      <c r="Z2309" s="327"/>
      <c r="AA2309" s="73">
        <f t="shared" si="404"/>
        <v>1.1614066666666667E-2</v>
      </c>
      <c r="AB2309" s="831">
        <f t="shared" si="379"/>
        <v>988.38593333333336</v>
      </c>
    </row>
    <row r="2310" spans="1:28" s="10" customFormat="1" ht="18" customHeight="1" thickBot="1" x14ac:dyDescent="0.25">
      <c r="A2310" s="736">
        <v>44902</v>
      </c>
      <c r="B2310" s="575">
        <v>0.43055555555555558</v>
      </c>
      <c r="C2310" s="546">
        <v>-8</v>
      </c>
      <c r="D2310" s="127">
        <f>(MAX(K2310:M2310))/J2310/1.44</f>
        <v>0</v>
      </c>
      <c r="E2310" s="128">
        <f>(MAX(T2310:V2310))/S2310/1.44</f>
        <v>0</v>
      </c>
      <c r="F2310" s="129" t="s">
        <v>114</v>
      </c>
      <c r="G2310" s="130" t="s">
        <v>28</v>
      </c>
      <c r="H2310" s="131">
        <v>2</v>
      </c>
      <c r="I2310" s="132" t="s">
        <v>29</v>
      </c>
      <c r="J2310" s="130">
        <v>1000</v>
      </c>
      <c r="K2310" s="133"/>
      <c r="L2310" s="684"/>
      <c r="M2310" s="684"/>
      <c r="N2310" s="134" t="s">
        <v>51</v>
      </c>
      <c r="O2310" s="133">
        <f>(K2310+L2310+M2310)/3</f>
        <v>0</v>
      </c>
      <c r="P2310" s="126">
        <f t="shared" si="402"/>
        <v>0</v>
      </c>
      <c r="Q2310" s="135" t="s">
        <v>95</v>
      </c>
      <c r="R2310" s="136" t="s">
        <v>2806</v>
      </c>
      <c r="S2310" s="130">
        <v>1000</v>
      </c>
      <c r="T2310" s="463"/>
      <c r="U2310" s="463"/>
      <c r="V2310" s="463"/>
      <c r="W2310" s="464" t="s">
        <v>243</v>
      </c>
      <c r="X2310" s="133">
        <f t="shared" si="400"/>
        <v>0</v>
      </c>
      <c r="Y2310" s="126">
        <f t="shared" si="403"/>
        <v>0</v>
      </c>
      <c r="Z2310" s="137" t="s">
        <v>95</v>
      </c>
      <c r="AA2310" s="73">
        <f>P2310+Y2310</f>
        <v>0</v>
      </c>
      <c r="AB2310" s="831">
        <f t="shared" si="379"/>
        <v>1000</v>
      </c>
    </row>
    <row r="2311" spans="1:28" s="10" customFormat="1" ht="18" customHeight="1" x14ac:dyDescent="0.2">
      <c r="A2311" s="58"/>
      <c r="B2311" s="445"/>
      <c r="C2311" s="60"/>
      <c r="D2311" s="674"/>
      <c r="E2311" s="428"/>
      <c r="F2311" s="78"/>
      <c r="G2311" s="79"/>
      <c r="H2311" s="80">
        <v>2</v>
      </c>
      <c r="I2311" s="87" t="s">
        <v>2859</v>
      </c>
      <c r="J2311" s="64">
        <v>1000</v>
      </c>
      <c r="K2311" s="83">
        <v>0</v>
      </c>
      <c r="L2311" s="742">
        <v>12</v>
      </c>
      <c r="M2311" s="742">
        <v>0</v>
      </c>
      <c r="N2311" s="82"/>
      <c r="O2311" s="83">
        <f t="shared" ref="O2311:O2317" si="405">(K2311+L2311+M2311)/3</f>
        <v>4</v>
      </c>
      <c r="P2311" s="84">
        <f t="shared" si="402"/>
        <v>2.6295999999999997E-3</v>
      </c>
      <c r="Q2311" s="322"/>
      <c r="R2311" s="85" t="s">
        <v>2859</v>
      </c>
      <c r="S2311" s="79">
        <v>1000</v>
      </c>
      <c r="T2311" s="474">
        <v>2</v>
      </c>
      <c r="U2311" s="474">
        <v>18</v>
      </c>
      <c r="V2311" s="474">
        <v>5</v>
      </c>
      <c r="W2311" s="475"/>
      <c r="X2311" s="83">
        <f t="shared" si="400"/>
        <v>8.3333333333333339</v>
      </c>
      <c r="Y2311" s="84">
        <f t="shared" si="403"/>
        <v>5.4783333333333333E-3</v>
      </c>
      <c r="Z2311" s="323"/>
      <c r="AA2311" s="73">
        <f t="shared" ref="AA2311:AA2320" si="406">P2311+Y2311</f>
        <v>8.1079333333333326E-3</v>
      </c>
      <c r="AB2311" s="831">
        <f t="shared" si="379"/>
        <v>991.89206666666666</v>
      </c>
    </row>
    <row r="2312" spans="1:28" s="10" customFormat="1" ht="18" customHeight="1" x14ac:dyDescent="0.2">
      <c r="A2312" s="74"/>
      <c r="B2312" s="449"/>
      <c r="C2312" s="76"/>
      <c r="D2312" s="336"/>
      <c r="E2312" s="183"/>
      <c r="F2312" s="78"/>
      <c r="G2312" s="79"/>
      <c r="H2312" s="80">
        <v>2</v>
      </c>
      <c r="I2312" s="87" t="s">
        <v>2860</v>
      </c>
      <c r="J2312" s="79">
        <v>1000</v>
      </c>
      <c r="K2312" s="83">
        <v>3</v>
      </c>
      <c r="L2312" s="742">
        <v>3</v>
      </c>
      <c r="M2312" s="742">
        <v>3</v>
      </c>
      <c r="N2312" s="82"/>
      <c r="O2312" s="83">
        <f t="shared" si="405"/>
        <v>3</v>
      </c>
      <c r="P2312" s="84">
        <f t="shared" si="402"/>
        <v>1.9721999999999999E-3</v>
      </c>
      <c r="Q2312" s="322"/>
      <c r="R2312" s="204" t="s">
        <v>2860</v>
      </c>
      <c r="S2312" s="79">
        <v>1000</v>
      </c>
      <c r="T2312" s="474">
        <v>4</v>
      </c>
      <c r="U2312" s="474">
        <v>4</v>
      </c>
      <c r="V2312" s="474">
        <v>3</v>
      </c>
      <c r="W2312" s="475"/>
      <c r="X2312" s="83">
        <f t="shared" si="400"/>
        <v>3.6666666666666665</v>
      </c>
      <c r="Y2312" s="84">
        <f t="shared" si="403"/>
        <v>2.4104666666666663E-3</v>
      </c>
      <c r="Z2312" s="323"/>
      <c r="AA2312" s="73">
        <f t="shared" si="406"/>
        <v>4.3826666666666667E-3</v>
      </c>
      <c r="AB2312" s="831">
        <f t="shared" si="379"/>
        <v>995.61733333333336</v>
      </c>
    </row>
    <row r="2313" spans="1:28" s="10" customFormat="1" ht="18" customHeight="1" x14ac:dyDescent="0.2">
      <c r="A2313" s="74"/>
      <c r="B2313" s="449"/>
      <c r="C2313" s="76"/>
      <c r="D2313" s="336"/>
      <c r="E2313" s="183"/>
      <c r="F2313" s="78"/>
      <c r="G2313" s="79"/>
      <c r="H2313" s="80">
        <v>2</v>
      </c>
      <c r="I2313" s="87" t="s">
        <v>2861</v>
      </c>
      <c r="J2313" s="79">
        <v>1000</v>
      </c>
      <c r="K2313" s="83">
        <v>21</v>
      </c>
      <c r="L2313" s="742">
        <v>30</v>
      </c>
      <c r="M2313" s="742">
        <v>15</v>
      </c>
      <c r="N2313" s="82"/>
      <c r="O2313" s="83">
        <f t="shared" si="405"/>
        <v>22</v>
      </c>
      <c r="P2313" s="84">
        <f t="shared" si="402"/>
        <v>1.44628E-2</v>
      </c>
      <c r="Q2313" s="322"/>
      <c r="R2313" s="204" t="s">
        <v>2861</v>
      </c>
      <c r="S2313" s="79">
        <v>1000</v>
      </c>
      <c r="T2313" s="474">
        <v>16</v>
      </c>
      <c r="U2313" s="474">
        <v>21</v>
      </c>
      <c r="V2313" s="474">
        <v>24</v>
      </c>
      <c r="W2313" s="475"/>
      <c r="X2313" s="83">
        <f t="shared" si="400"/>
        <v>20.333333333333332</v>
      </c>
      <c r="Y2313" s="84">
        <f t="shared" si="403"/>
        <v>1.3367133333333331E-2</v>
      </c>
      <c r="Z2313" s="323"/>
      <c r="AA2313" s="73">
        <f t="shared" si="406"/>
        <v>2.7829933333333331E-2</v>
      </c>
      <c r="AB2313" s="831">
        <f t="shared" si="379"/>
        <v>972.17006666666668</v>
      </c>
    </row>
    <row r="2314" spans="1:28" s="10" customFormat="1" ht="18" customHeight="1" x14ac:dyDescent="0.2">
      <c r="A2314" s="74"/>
      <c r="B2314" s="449"/>
      <c r="C2314" s="76"/>
      <c r="D2314" s="336"/>
      <c r="E2314" s="183"/>
      <c r="F2314" s="78"/>
      <c r="G2314" s="79"/>
      <c r="H2314" s="80">
        <v>2</v>
      </c>
      <c r="I2314" s="87" t="s">
        <v>2862</v>
      </c>
      <c r="J2314" s="64">
        <v>1000</v>
      </c>
      <c r="K2314" s="83">
        <v>6</v>
      </c>
      <c r="L2314" s="742">
        <v>6</v>
      </c>
      <c r="M2314" s="742">
        <v>6</v>
      </c>
      <c r="N2314" s="82"/>
      <c r="O2314" s="83">
        <f t="shared" si="405"/>
        <v>6</v>
      </c>
      <c r="P2314" s="84">
        <f t="shared" si="402"/>
        <v>3.9443999999999998E-3</v>
      </c>
      <c r="Q2314" s="322"/>
      <c r="R2314" s="204" t="s">
        <v>2863</v>
      </c>
      <c r="S2314" s="79">
        <v>1000</v>
      </c>
      <c r="T2314" s="474">
        <v>4</v>
      </c>
      <c r="U2314" s="474">
        <v>4</v>
      </c>
      <c r="V2314" s="474">
        <v>4</v>
      </c>
      <c r="W2314" s="475"/>
      <c r="X2314" s="83">
        <f t="shared" si="400"/>
        <v>4</v>
      </c>
      <c r="Y2314" s="84">
        <f t="shared" si="403"/>
        <v>2.6295999999999997E-3</v>
      </c>
      <c r="Z2314" s="323"/>
      <c r="AA2314" s="73">
        <f t="shared" si="406"/>
        <v>6.574E-3</v>
      </c>
      <c r="AB2314" s="831">
        <f t="shared" si="379"/>
        <v>993.42600000000004</v>
      </c>
    </row>
    <row r="2315" spans="1:28" s="10" customFormat="1" ht="18" customHeight="1" x14ac:dyDescent="0.2">
      <c r="A2315" s="74"/>
      <c r="B2315" s="449"/>
      <c r="C2315" s="76"/>
      <c r="D2315" s="336"/>
      <c r="E2315" s="183"/>
      <c r="F2315" s="78"/>
      <c r="G2315" s="79"/>
      <c r="H2315" s="80">
        <v>2</v>
      </c>
      <c r="I2315" s="87" t="s">
        <v>2864</v>
      </c>
      <c r="J2315" s="79">
        <v>1000</v>
      </c>
      <c r="K2315" s="83">
        <v>16</v>
      </c>
      <c r="L2315" s="742">
        <v>23</v>
      </c>
      <c r="M2315" s="742">
        <v>29</v>
      </c>
      <c r="N2315" s="82"/>
      <c r="O2315" s="83">
        <f t="shared" si="405"/>
        <v>22.666666666666668</v>
      </c>
      <c r="P2315" s="84">
        <f t="shared" si="402"/>
        <v>1.4901066666666667E-2</v>
      </c>
      <c r="Q2315" s="322"/>
      <c r="R2315" s="204" t="s">
        <v>2864</v>
      </c>
      <c r="S2315" s="79">
        <v>1000</v>
      </c>
      <c r="T2315" s="474">
        <v>16</v>
      </c>
      <c r="U2315" s="474">
        <v>17</v>
      </c>
      <c r="V2315" s="474">
        <v>27</v>
      </c>
      <c r="W2315" s="475"/>
      <c r="X2315" s="83">
        <f t="shared" si="400"/>
        <v>20</v>
      </c>
      <c r="Y2315" s="84">
        <f t="shared" si="403"/>
        <v>1.3148E-2</v>
      </c>
      <c r="Z2315" s="323"/>
      <c r="AA2315" s="73">
        <f t="shared" si="406"/>
        <v>2.8049066666666667E-2</v>
      </c>
      <c r="AB2315" s="831">
        <f t="shared" ref="AB2315:AB2378" si="407">S2315 - (AA2315*S2315)</f>
        <v>971.9509333333333</v>
      </c>
    </row>
    <row r="2316" spans="1:28" s="10" customFormat="1" ht="18" customHeight="1" x14ac:dyDescent="0.2">
      <c r="A2316" s="74"/>
      <c r="B2316" s="449"/>
      <c r="C2316" s="76"/>
      <c r="D2316" s="336"/>
      <c r="E2316" s="183"/>
      <c r="F2316" s="78"/>
      <c r="G2316" s="79"/>
      <c r="H2316" s="80">
        <v>2</v>
      </c>
      <c r="I2316" s="87" t="s">
        <v>2865</v>
      </c>
      <c r="J2316" s="79">
        <v>1000</v>
      </c>
      <c r="K2316" s="83">
        <v>28</v>
      </c>
      <c r="L2316" s="742">
        <v>28</v>
      </c>
      <c r="M2316" s="742">
        <v>23</v>
      </c>
      <c r="N2316" s="82"/>
      <c r="O2316" s="83">
        <f t="shared" si="405"/>
        <v>26.333333333333332</v>
      </c>
      <c r="P2316" s="84">
        <f t="shared" si="402"/>
        <v>1.7311533333333334E-2</v>
      </c>
      <c r="Q2316" s="322"/>
      <c r="R2316" s="204" t="s">
        <v>2865</v>
      </c>
      <c r="S2316" s="79">
        <v>1000</v>
      </c>
      <c r="T2316" s="474">
        <v>18</v>
      </c>
      <c r="U2316" s="474">
        <v>10</v>
      </c>
      <c r="V2316" s="474">
        <v>34</v>
      </c>
      <c r="W2316" s="475"/>
      <c r="X2316" s="83">
        <f t="shared" si="400"/>
        <v>20.666666666666668</v>
      </c>
      <c r="Y2316" s="84">
        <f t="shared" si="403"/>
        <v>1.3586266666666668E-2</v>
      </c>
      <c r="Z2316" s="323"/>
      <c r="AA2316" s="73">
        <f t="shared" si="406"/>
        <v>3.0897800000000003E-2</v>
      </c>
      <c r="AB2316" s="831">
        <f t="shared" si="407"/>
        <v>969.10220000000004</v>
      </c>
    </row>
    <row r="2317" spans="1:28" s="10" customFormat="1" ht="18" customHeight="1" thickBot="1" x14ac:dyDescent="0.25">
      <c r="A2317" s="89"/>
      <c r="B2317" s="451"/>
      <c r="C2317" s="91"/>
      <c r="D2317" s="675"/>
      <c r="E2317" s="438"/>
      <c r="F2317" s="94"/>
      <c r="G2317" s="95"/>
      <c r="H2317" s="96">
        <v>2</v>
      </c>
      <c r="I2317" s="97"/>
      <c r="J2317" s="95">
        <v>1000</v>
      </c>
      <c r="K2317" s="99"/>
      <c r="L2317" s="743"/>
      <c r="M2317" s="743"/>
      <c r="N2317" s="98"/>
      <c r="O2317" s="99">
        <f t="shared" si="405"/>
        <v>0</v>
      </c>
      <c r="P2317" s="100">
        <f t="shared" si="402"/>
        <v>0</v>
      </c>
      <c r="Q2317" s="326"/>
      <c r="R2317" s="101"/>
      <c r="S2317" s="95"/>
      <c r="T2317" s="484"/>
      <c r="U2317" s="484"/>
      <c r="V2317" s="484"/>
      <c r="W2317" s="485"/>
      <c r="X2317" s="99"/>
      <c r="Y2317" s="100"/>
      <c r="Z2317" s="327"/>
      <c r="AA2317" s="73">
        <f t="shared" si="406"/>
        <v>0</v>
      </c>
      <c r="AB2317" s="831">
        <f t="shared" si="407"/>
        <v>0</v>
      </c>
    </row>
    <row r="2318" spans="1:28" ht="18" customHeight="1" thickBot="1" x14ac:dyDescent="0.25">
      <c r="A2318" s="736">
        <v>44921</v>
      </c>
      <c r="B2318" s="575">
        <v>0.875</v>
      </c>
      <c r="C2318" s="546">
        <v>-5</v>
      </c>
      <c r="D2318" s="127">
        <f>(MAX(K2318:M2318))/J2318/1.44</f>
        <v>0</v>
      </c>
      <c r="E2318" s="128">
        <f>(MAX(T2318:V2318))/S2318/1.44</f>
        <v>0</v>
      </c>
      <c r="F2318" s="190" t="s">
        <v>114</v>
      </c>
      <c r="G2318" s="191" t="s">
        <v>28</v>
      </c>
      <c r="H2318" s="338">
        <v>3</v>
      </c>
      <c r="I2318" s="339" t="s">
        <v>29</v>
      </c>
      <c r="J2318" s="130">
        <v>1000</v>
      </c>
      <c r="K2318" s="194"/>
      <c r="L2318" s="194"/>
      <c r="M2318" s="194"/>
      <c r="N2318" s="2" t="s">
        <v>457</v>
      </c>
      <c r="O2318" s="195">
        <f>(K2318+L2318+M2318)/3</f>
        <v>0</v>
      </c>
      <c r="P2318" s="454">
        <f t="shared" si="402"/>
        <v>0</v>
      </c>
      <c r="Q2318" s="454"/>
      <c r="R2318" s="193" t="s">
        <v>2806</v>
      </c>
      <c r="S2318" s="191">
        <v>1000</v>
      </c>
      <c r="T2318" s="194"/>
      <c r="U2318" s="194"/>
      <c r="V2318" s="194"/>
      <c r="W2318" s="194" t="s">
        <v>660</v>
      </c>
      <c r="X2318" s="195">
        <f t="shared" ref="X2318" si="408">(T2318+U2318+V2318)/3</f>
        <v>0</v>
      </c>
      <c r="Y2318" s="454">
        <f t="shared" ref="Y2318" si="409">1.73*0.38*X2318/S2318</f>
        <v>0</v>
      </c>
      <c r="Z2318" s="196"/>
      <c r="AA2318" s="73">
        <f t="shared" si="406"/>
        <v>0</v>
      </c>
      <c r="AB2318" s="831">
        <f t="shared" si="407"/>
        <v>1000</v>
      </c>
    </row>
    <row r="2319" spans="1:28" ht="18" customHeight="1" x14ac:dyDescent="0.2">
      <c r="A2319" s="58"/>
      <c r="B2319" s="445"/>
      <c r="C2319" s="60"/>
      <c r="D2319" s="236"/>
      <c r="E2319" s="428"/>
      <c r="F2319" s="78"/>
      <c r="G2319" s="79"/>
      <c r="H2319" s="80">
        <v>3</v>
      </c>
      <c r="I2319" s="87" t="s">
        <v>2866</v>
      </c>
      <c r="J2319" s="79">
        <v>1000</v>
      </c>
      <c r="K2319" s="82">
        <v>5</v>
      </c>
      <c r="L2319" s="82">
        <v>4</v>
      </c>
      <c r="M2319" s="82">
        <v>4</v>
      </c>
      <c r="N2319" s="744"/>
      <c r="O2319" s="83"/>
      <c r="P2319" s="84"/>
      <c r="Q2319" s="84"/>
      <c r="R2319" s="85" t="s">
        <v>2599</v>
      </c>
      <c r="S2319" s="79">
        <v>1000</v>
      </c>
      <c r="T2319" s="82">
        <v>0</v>
      </c>
      <c r="U2319" s="82">
        <v>0</v>
      </c>
      <c r="V2319" s="82">
        <v>0</v>
      </c>
      <c r="W2319" s="82"/>
      <c r="X2319" s="83"/>
      <c r="Y2319" s="84"/>
      <c r="Z2319" s="86"/>
      <c r="AA2319" s="73">
        <f t="shared" si="406"/>
        <v>0</v>
      </c>
      <c r="AB2319" s="831">
        <f t="shared" si="407"/>
        <v>1000</v>
      </c>
    </row>
    <row r="2320" spans="1:28" ht="18" customHeight="1" thickBot="1" x14ac:dyDescent="0.25">
      <c r="A2320" s="89"/>
      <c r="B2320" s="451"/>
      <c r="C2320" s="91"/>
      <c r="D2320" s="355"/>
      <c r="E2320" s="438"/>
      <c r="F2320" s="94"/>
      <c r="G2320" s="95"/>
      <c r="H2320" s="96">
        <v>3</v>
      </c>
      <c r="I2320" s="97" t="s">
        <v>2867</v>
      </c>
      <c r="J2320" s="95">
        <v>1000</v>
      </c>
      <c r="K2320" s="98">
        <v>1</v>
      </c>
      <c r="L2320" s="98">
        <v>0</v>
      </c>
      <c r="M2320" s="98">
        <v>0</v>
      </c>
      <c r="N2320" s="745"/>
      <c r="O2320" s="99"/>
      <c r="P2320" s="100"/>
      <c r="Q2320" s="100"/>
      <c r="R2320" s="101"/>
      <c r="S2320" s="95"/>
      <c r="T2320" s="98"/>
      <c r="U2320" s="98"/>
      <c r="V2320" s="98"/>
      <c r="W2320" s="98"/>
      <c r="X2320" s="99"/>
      <c r="Y2320" s="100"/>
      <c r="Z2320" s="102"/>
      <c r="AA2320" s="73">
        <f t="shared" si="406"/>
        <v>0</v>
      </c>
      <c r="AB2320" s="831">
        <f t="shared" si="407"/>
        <v>0</v>
      </c>
    </row>
    <row r="2321" spans="1:28" s="10" customFormat="1" ht="18" customHeight="1" thickBot="1" x14ac:dyDescent="0.25">
      <c r="A2321" s="736">
        <v>44891</v>
      </c>
      <c r="B2321" s="575">
        <v>0.39930555555555558</v>
      </c>
      <c r="C2321" s="546">
        <v>-7</v>
      </c>
      <c r="D2321" s="436">
        <f>(MAX(K2321:M2321))/J2321/1.44</f>
        <v>0.14652777777777778</v>
      </c>
      <c r="E2321" s="436">
        <f>(MAX(T2321:V2321))/S2321/1.44</f>
        <v>0.14791666666666667</v>
      </c>
      <c r="F2321" s="562" t="s">
        <v>27</v>
      </c>
      <c r="G2321" s="155" t="s">
        <v>28</v>
      </c>
      <c r="H2321" s="131">
        <v>1</v>
      </c>
      <c r="I2321" s="132" t="s">
        <v>29</v>
      </c>
      <c r="J2321" s="130">
        <v>1000</v>
      </c>
      <c r="K2321" s="133">
        <v>188</v>
      </c>
      <c r="L2321" s="684">
        <v>211</v>
      </c>
      <c r="M2321" s="684">
        <v>195</v>
      </c>
      <c r="N2321" s="134" t="s">
        <v>494</v>
      </c>
      <c r="O2321" s="133">
        <f>(K2321+L2321+M2321)/3</f>
        <v>198</v>
      </c>
      <c r="P2321" s="126">
        <f t="shared" si="402"/>
        <v>0.13016520000000001</v>
      </c>
      <c r="Q2321" s="135" t="s">
        <v>95</v>
      </c>
      <c r="R2321" s="136" t="s">
        <v>32</v>
      </c>
      <c r="S2321" s="130">
        <v>1000</v>
      </c>
      <c r="T2321" s="463">
        <v>213</v>
      </c>
      <c r="U2321" s="463">
        <v>200</v>
      </c>
      <c r="V2321" s="463">
        <v>178</v>
      </c>
      <c r="W2321" s="464" t="s">
        <v>609</v>
      </c>
      <c r="X2321" s="133">
        <f t="shared" si="400"/>
        <v>197</v>
      </c>
      <c r="Y2321" s="126">
        <f t="shared" si="403"/>
        <v>0.12950780000000001</v>
      </c>
      <c r="Z2321" s="137" t="s">
        <v>95</v>
      </c>
      <c r="AA2321" s="73">
        <f>P2321+Y2321</f>
        <v>0.25967300000000004</v>
      </c>
      <c r="AB2321" s="831">
        <f t="shared" si="407"/>
        <v>740.327</v>
      </c>
    </row>
    <row r="2322" spans="1:28" s="10" customFormat="1" ht="18" customHeight="1" thickBot="1" x14ac:dyDescent="0.25">
      <c r="A2322" s="736">
        <v>44891</v>
      </c>
      <c r="B2322" s="575">
        <v>0.43055555555555558</v>
      </c>
      <c r="C2322" s="546">
        <v>-7</v>
      </c>
      <c r="D2322" s="436">
        <f t="shared" ref="D2322:D2334" si="410">(MAX(K2322:M2322))/J2322/1.44</f>
        <v>0.18750000000000003</v>
      </c>
      <c r="E2322" s="436">
        <f t="shared" ref="E2322:E2334" si="411">(MAX(T2322:V2322))/S2322/1.44</f>
        <v>0.16666666666666666</v>
      </c>
      <c r="F2322" s="562" t="s">
        <v>27</v>
      </c>
      <c r="G2322" s="155" t="s">
        <v>28</v>
      </c>
      <c r="H2322" s="131">
        <v>2</v>
      </c>
      <c r="I2322" s="132" t="s">
        <v>1190</v>
      </c>
      <c r="J2322" s="130">
        <v>1000</v>
      </c>
      <c r="K2322" s="133">
        <v>211</v>
      </c>
      <c r="L2322" s="684">
        <v>270</v>
      </c>
      <c r="M2322" s="684">
        <v>196</v>
      </c>
      <c r="N2322" s="134" t="s">
        <v>494</v>
      </c>
      <c r="O2322" s="133">
        <f t="shared" ref="O2322:O2334" si="412">(K2322+L2322+M2322)/3</f>
        <v>225.66666666666666</v>
      </c>
      <c r="P2322" s="126">
        <f t="shared" si="402"/>
        <v>0.14835326666666665</v>
      </c>
      <c r="Q2322" s="135" t="s">
        <v>95</v>
      </c>
      <c r="R2322" s="136" t="s">
        <v>32</v>
      </c>
      <c r="S2322" s="130">
        <v>1000</v>
      </c>
      <c r="T2322" s="463">
        <v>240</v>
      </c>
      <c r="U2322" s="463">
        <v>157</v>
      </c>
      <c r="V2322" s="463">
        <v>185</v>
      </c>
      <c r="W2322" s="464" t="s">
        <v>693</v>
      </c>
      <c r="X2322" s="133">
        <f t="shared" si="400"/>
        <v>194</v>
      </c>
      <c r="Y2322" s="126">
        <f t="shared" si="403"/>
        <v>0.1275356</v>
      </c>
      <c r="Z2322" s="137" t="s">
        <v>95</v>
      </c>
      <c r="AA2322" s="73">
        <f t="shared" ref="AA2322:AA2334" si="413">P2322+Y2322</f>
        <v>0.27588886666666668</v>
      </c>
      <c r="AB2322" s="831">
        <f t="shared" si="407"/>
        <v>724.11113333333333</v>
      </c>
    </row>
    <row r="2323" spans="1:28" s="10" customFormat="1" ht="18" customHeight="1" thickBot="1" x14ac:dyDescent="0.25">
      <c r="A2323" s="736">
        <v>44891</v>
      </c>
      <c r="B2323" s="575">
        <v>0.44444444444444442</v>
      </c>
      <c r="C2323" s="546">
        <v>-7</v>
      </c>
      <c r="D2323" s="436">
        <f t="shared" si="410"/>
        <v>0.12638888888888888</v>
      </c>
      <c r="E2323" s="436">
        <f t="shared" si="411"/>
        <v>0.13263888888888889</v>
      </c>
      <c r="F2323" s="562" t="s">
        <v>27</v>
      </c>
      <c r="G2323" s="155" t="s">
        <v>28</v>
      </c>
      <c r="H2323" s="131">
        <v>3</v>
      </c>
      <c r="I2323" s="132" t="s">
        <v>29</v>
      </c>
      <c r="J2323" s="130">
        <v>1000</v>
      </c>
      <c r="K2323" s="82">
        <v>182</v>
      </c>
      <c r="L2323" s="82">
        <v>160</v>
      </c>
      <c r="M2323" s="82">
        <v>158</v>
      </c>
      <c r="N2323" s="82" t="s">
        <v>53</v>
      </c>
      <c r="O2323" s="133">
        <f t="shared" si="412"/>
        <v>166.66666666666666</v>
      </c>
      <c r="P2323" s="126">
        <f t="shared" si="402"/>
        <v>0.10956666666666666</v>
      </c>
      <c r="Q2323" s="135" t="s">
        <v>95</v>
      </c>
      <c r="R2323" s="136" t="s">
        <v>32</v>
      </c>
      <c r="S2323" s="130">
        <v>1000</v>
      </c>
      <c r="T2323" s="82">
        <v>174</v>
      </c>
      <c r="U2323" s="82">
        <v>191</v>
      </c>
      <c r="V2323" s="82">
        <v>180</v>
      </c>
      <c r="W2323" s="82" t="s">
        <v>1473</v>
      </c>
      <c r="X2323" s="133">
        <f t="shared" si="400"/>
        <v>181.66666666666666</v>
      </c>
      <c r="Y2323" s="126">
        <f t="shared" si="403"/>
        <v>0.11942766666666665</v>
      </c>
      <c r="Z2323" s="137" t="s">
        <v>95</v>
      </c>
      <c r="AA2323" s="73">
        <f t="shared" si="413"/>
        <v>0.2289943333333333</v>
      </c>
      <c r="AB2323" s="831">
        <f t="shared" si="407"/>
        <v>771.00566666666668</v>
      </c>
    </row>
    <row r="2324" spans="1:28" s="10" customFormat="1" ht="18" customHeight="1" thickBot="1" x14ac:dyDescent="0.25">
      <c r="A2324" s="736">
        <v>44891</v>
      </c>
      <c r="B2324" s="575">
        <v>0.40972222222222227</v>
      </c>
      <c r="C2324" s="546">
        <v>-7</v>
      </c>
      <c r="D2324" s="436">
        <f t="shared" si="410"/>
        <v>8.2671957671957674E-2</v>
      </c>
      <c r="E2324" s="436">
        <f t="shared" si="411"/>
        <v>0.38580246913580252</v>
      </c>
      <c r="F2324" s="562" t="s">
        <v>27</v>
      </c>
      <c r="G2324" s="155" t="s">
        <v>28</v>
      </c>
      <c r="H2324" s="131">
        <v>4</v>
      </c>
      <c r="I2324" s="132" t="s">
        <v>29</v>
      </c>
      <c r="J2324" s="130">
        <v>630</v>
      </c>
      <c r="K2324" s="133">
        <v>70</v>
      </c>
      <c r="L2324" s="684">
        <v>71</v>
      </c>
      <c r="M2324" s="684">
        <v>75</v>
      </c>
      <c r="N2324" s="134" t="s">
        <v>1489</v>
      </c>
      <c r="O2324" s="133">
        <f t="shared" si="412"/>
        <v>72</v>
      </c>
      <c r="P2324" s="126">
        <f t="shared" si="402"/>
        <v>7.5131428571428571E-2</v>
      </c>
      <c r="Q2324" s="135" t="s">
        <v>95</v>
      </c>
      <c r="R2324" s="136" t="s">
        <v>32</v>
      </c>
      <c r="S2324" s="130">
        <v>630</v>
      </c>
      <c r="T2324" s="463">
        <v>260</v>
      </c>
      <c r="U2324" s="463">
        <v>320</v>
      </c>
      <c r="V2324" s="463">
        <v>350</v>
      </c>
      <c r="W2324" s="464" t="s">
        <v>693</v>
      </c>
      <c r="X2324" s="133">
        <f t="shared" si="400"/>
        <v>310</v>
      </c>
      <c r="Y2324" s="126">
        <f t="shared" si="403"/>
        <v>0.32348253968253965</v>
      </c>
      <c r="Z2324" s="137" t="s">
        <v>95</v>
      </c>
      <c r="AA2324" s="73">
        <f t="shared" si="413"/>
        <v>0.39861396825396822</v>
      </c>
      <c r="AB2324" s="831">
        <f t="shared" si="407"/>
        <v>378.8732</v>
      </c>
    </row>
    <row r="2325" spans="1:28" s="10" customFormat="1" ht="18" customHeight="1" thickBot="1" x14ac:dyDescent="0.25">
      <c r="A2325" s="736">
        <v>44891</v>
      </c>
      <c r="B2325" s="575">
        <v>0.47222222222222227</v>
      </c>
      <c r="C2325" s="546">
        <v>-7</v>
      </c>
      <c r="D2325" s="436">
        <f t="shared" si="410"/>
        <v>7.6388888888888895E-2</v>
      </c>
      <c r="E2325" s="436">
        <f t="shared" si="411"/>
        <v>0.12916666666666668</v>
      </c>
      <c r="F2325" s="562" t="s">
        <v>27</v>
      </c>
      <c r="G2325" s="155" t="s">
        <v>28</v>
      </c>
      <c r="H2325" s="131">
        <v>5</v>
      </c>
      <c r="I2325" s="132" t="s">
        <v>29</v>
      </c>
      <c r="J2325" s="130">
        <v>1000</v>
      </c>
      <c r="K2325" s="133">
        <v>90</v>
      </c>
      <c r="L2325" s="684">
        <v>102</v>
      </c>
      <c r="M2325" s="684">
        <v>110</v>
      </c>
      <c r="N2325" s="134" t="s">
        <v>227</v>
      </c>
      <c r="O2325" s="133">
        <f t="shared" si="412"/>
        <v>100.66666666666667</v>
      </c>
      <c r="P2325" s="126">
        <f t="shared" si="402"/>
        <v>6.617826666666668E-2</v>
      </c>
      <c r="Q2325" s="135" t="s">
        <v>95</v>
      </c>
      <c r="R2325" s="136" t="s">
        <v>32</v>
      </c>
      <c r="S2325" s="130">
        <v>1000</v>
      </c>
      <c r="T2325" s="463">
        <v>186</v>
      </c>
      <c r="U2325" s="463">
        <v>155</v>
      </c>
      <c r="V2325" s="463">
        <v>170</v>
      </c>
      <c r="W2325" s="464" t="s">
        <v>693</v>
      </c>
      <c r="X2325" s="133">
        <f t="shared" si="400"/>
        <v>170.33333333333334</v>
      </c>
      <c r="Y2325" s="126">
        <f t="shared" si="403"/>
        <v>0.11197713333333334</v>
      </c>
      <c r="Z2325" s="137" t="s">
        <v>95</v>
      </c>
      <c r="AA2325" s="73">
        <f t="shared" si="413"/>
        <v>0.17815540000000002</v>
      </c>
      <c r="AB2325" s="831">
        <f t="shared" si="407"/>
        <v>821.84460000000001</v>
      </c>
    </row>
    <row r="2326" spans="1:28" s="10" customFormat="1" ht="18" customHeight="1" thickBot="1" x14ac:dyDescent="0.25">
      <c r="A2326" s="736">
        <v>44891</v>
      </c>
      <c r="B2326" s="575">
        <v>0.41805555555555557</v>
      </c>
      <c r="C2326" s="546">
        <v>-7</v>
      </c>
      <c r="D2326" s="436">
        <f t="shared" si="410"/>
        <v>8.1944444444444445E-2</v>
      </c>
      <c r="E2326" s="436">
        <f t="shared" si="411"/>
        <v>0.11180555555555556</v>
      </c>
      <c r="F2326" s="562" t="s">
        <v>27</v>
      </c>
      <c r="G2326" s="155" t="s">
        <v>28</v>
      </c>
      <c r="H2326" s="131">
        <v>6</v>
      </c>
      <c r="I2326" s="132" t="s">
        <v>29</v>
      </c>
      <c r="J2326" s="130">
        <v>1000</v>
      </c>
      <c r="K2326" s="133">
        <v>118</v>
      </c>
      <c r="L2326" s="684">
        <v>96</v>
      </c>
      <c r="M2326" s="684">
        <v>100</v>
      </c>
      <c r="N2326" s="134" t="s">
        <v>159</v>
      </c>
      <c r="O2326" s="133">
        <f t="shared" si="412"/>
        <v>104.66666666666667</v>
      </c>
      <c r="P2326" s="126">
        <f t="shared" si="402"/>
        <v>6.8807866666666676E-2</v>
      </c>
      <c r="Q2326" s="135" t="s">
        <v>95</v>
      </c>
      <c r="R2326" s="136" t="s">
        <v>32</v>
      </c>
      <c r="S2326" s="130">
        <v>1000</v>
      </c>
      <c r="T2326" s="463">
        <v>161</v>
      </c>
      <c r="U2326" s="463">
        <v>136</v>
      </c>
      <c r="V2326" s="463">
        <v>158</v>
      </c>
      <c r="W2326" s="464" t="s">
        <v>693</v>
      </c>
      <c r="X2326" s="133">
        <f t="shared" si="400"/>
        <v>151.66666666666666</v>
      </c>
      <c r="Y2326" s="126">
        <f t="shared" si="403"/>
        <v>9.9705666666666665E-2</v>
      </c>
      <c r="Z2326" s="137" t="s">
        <v>95</v>
      </c>
      <c r="AA2326" s="73">
        <f t="shared" si="413"/>
        <v>0.16851353333333335</v>
      </c>
      <c r="AB2326" s="831">
        <f t="shared" si="407"/>
        <v>831.48646666666662</v>
      </c>
    </row>
    <row r="2327" spans="1:28" s="10" customFormat="1" ht="18" customHeight="1" thickBot="1" x14ac:dyDescent="0.25">
      <c r="A2327" s="736">
        <v>44891</v>
      </c>
      <c r="B2327" s="575">
        <v>0.4597222222222222</v>
      </c>
      <c r="C2327" s="546">
        <v>-7</v>
      </c>
      <c r="D2327" s="436">
        <f t="shared" si="410"/>
        <v>0</v>
      </c>
      <c r="E2327" s="436">
        <f t="shared" si="411"/>
        <v>0.14444444444444443</v>
      </c>
      <c r="F2327" s="746" t="s">
        <v>27</v>
      </c>
      <c r="G2327" s="462" t="s">
        <v>28</v>
      </c>
      <c r="H2327" s="747">
        <v>7</v>
      </c>
      <c r="I2327" s="461" t="s">
        <v>29</v>
      </c>
      <c r="J2327" s="462">
        <v>1000</v>
      </c>
      <c r="K2327" s="463">
        <v>0</v>
      </c>
      <c r="L2327" s="726">
        <v>0</v>
      </c>
      <c r="M2327" s="726">
        <v>0</v>
      </c>
      <c r="N2327" s="464" t="s">
        <v>159</v>
      </c>
      <c r="O2327" s="463">
        <f t="shared" si="412"/>
        <v>0</v>
      </c>
      <c r="P2327" s="126">
        <f t="shared" si="402"/>
        <v>0</v>
      </c>
      <c r="Q2327" s="748" t="s">
        <v>95</v>
      </c>
      <c r="R2327" s="466" t="s">
        <v>32</v>
      </c>
      <c r="S2327" s="462">
        <v>1000</v>
      </c>
      <c r="T2327" s="463">
        <v>177</v>
      </c>
      <c r="U2327" s="463">
        <v>208</v>
      </c>
      <c r="V2327" s="463">
        <v>190</v>
      </c>
      <c r="W2327" s="464" t="s">
        <v>496</v>
      </c>
      <c r="X2327" s="463">
        <f t="shared" si="400"/>
        <v>191.66666666666666</v>
      </c>
      <c r="Y2327" s="126">
        <f t="shared" si="403"/>
        <v>0.12600166666666665</v>
      </c>
      <c r="Z2327" s="749" t="s">
        <v>95</v>
      </c>
      <c r="AA2327" s="73">
        <f t="shared" si="413"/>
        <v>0.12600166666666665</v>
      </c>
      <c r="AB2327" s="831">
        <f t="shared" si="407"/>
        <v>873.99833333333333</v>
      </c>
    </row>
    <row r="2328" spans="1:28" s="10" customFormat="1" ht="18" customHeight="1" thickBot="1" x14ac:dyDescent="0.25">
      <c r="A2328" s="736">
        <v>44892</v>
      </c>
      <c r="B2328" s="575">
        <v>0.375</v>
      </c>
      <c r="C2328" s="546">
        <v>-4</v>
      </c>
      <c r="D2328" s="436">
        <f t="shared" si="410"/>
        <v>0</v>
      </c>
      <c r="E2328" s="436">
        <f t="shared" si="411"/>
        <v>0</v>
      </c>
      <c r="F2328" s="750" t="s">
        <v>27</v>
      </c>
      <c r="G2328" s="751" t="s">
        <v>28</v>
      </c>
      <c r="H2328" s="747">
        <v>8</v>
      </c>
      <c r="I2328" s="461" t="s">
        <v>29</v>
      </c>
      <c r="J2328" s="462">
        <v>1000</v>
      </c>
      <c r="K2328" s="463"/>
      <c r="L2328" s="726"/>
      <c r="M2328" s="726"/>
      <c r="N2328" s="464" t="s">
        <v>2868</v>
      </c>
      <c r="O2328" s="463">
        <f t="shared" si="412"/>
        <v>0</v>
      </c>
      <c r="P2328" s="126">
        <f>1.73*Q2301*O2328/J2328</f>
        <v>0</v>
      </c>
      <c r="Q2328" s="748" t="s">
        <v>95</v>
      </c>
      <c r="R2328" s="466" t="s">
        <v>32</v>
      </c>
      <c r="S2328" s="462">
        <v>1000</v>
      </c>
      <c r="T2328" s="463"/>
      <c r="U2328" s="463"/>
      <c r="V2328" s="463"/>
      <c r="W2328" s="464" t="s">
        <v>458</v>
      </c>
      <c r="X2328" s="463">
        <f t="shared" si="400"/>
        <v>0</v>
      </c>
      <c r="Y2328" s="126">
        <f t="shared" si="403"/>
        <v>0</v>
      </c>
      <c r="Z2328" s="749" t="s">
        <v>95</v>
      </c>
      <c r="AA2328" s="73">
        <f t="shared" si="413"/>
        <v>0</v>
      </c>
      <c r="AB2328" s="831">
        <f t="shared" si="407"/>
        <v>1000</v>
      </c>
    </row>
    <row r="2329" spans="1:28" s="10" customFormat="1" ht="18" customHeight="1" thickBot="1" x14ac:dyDescent="0.25">
      <c r="A2329" s="736">
        <v>44892</v>
      </c>
      <c r="B2329" s="575">
        <v>0.3888888888888889</v>
      </c>
      <c r="C2329" s="546">
        <v>-4</v>
      </c>
      <c r="D2329" s="436">
        <f t="shared" si="410"/>
        <v>0</v>
      </c>
      <c r="E2329" s="436">
        <f t="shared" si="411"/>
        <v>0</v>
      </c>
      <c r="F2329" s="750" t="s">
        <v>27</v>
      </c>
      <c r="G2329" s="751" t="s">
        <v>28</v>
      </c>
      <c r="H2329" s="747">
        <v>9</v>
      </c>
      <c r="I2329" s="461" t="s">
        <v>29</v>
      </c>
      <c r="J2329" s="462">
        <v>1000</v>
      </c>
      <c r="K2329" s="463"/>
      <c r="L2329" s="726"/>
      <c r="M2329" s="726"/>
      <c r="N2329" s="464" t="s">
        <v>875</v>
      </c>
      <c r="O2329" s="463">
        <f t="shared" si="412"/>
        <v>0</v>
      </c>
      <c r="P2329" s="126">
        <f t="shared" si="402"/>
        <v>0</v>
      </c>
      <c r="Q2329" s="748" t="s">
        <v>95</v>
      </c>
      <c r="R2329" s="466" t="s">
        <v>32</v>
      </c>
      <c r="S2329" s="462">
        <v>1000</v>
      </c>
      <c r="T2329" s="463"/>
      <c r="U2329" s="463"/>
      <c r="V2329" s="463"/>
      <c r="W2329" s="464" t="s">
        <v>1664</v>
      </c>
      <c r="X2329" s="463">
        <f t="shared" si="400"/>
        <v>0</v>
      </c>
      <c r="Y2329" s="126">
        <f t="shared" si="403"/>
        <v>0</v>
      </c>
      <c r="Z2329" s="749" t="s">
        <v>95</v>
      </c>
      <c r="AA2329" s="73">
        <f t="shared" si="413"/>
        <v>0</v>
      </c>
      <c r="AB2329" s="831">
        <f t="shared" si="407"/>
        <v>1000</v>
      </c>
    </row>
    <row r="2330" spans="1:28" s="10" customFormat="1" ht="18" customHeight="1" thickBot="1" x14ac:dyDescent="0.25">
      <c r="A2330" s="736">
        <v>44892</v>
      </c>
      <c r="B2330" s="575">
        <v>0.40625</v>
      </c>
      <c r="C2330" s="546">
        <v>-4</v>
      </c>
      <c r="D2330" s="436">
        <f t="shared" si="410"/>
        <v>0</v>
      </c>
      <c r="E2330" s="436">
        <f t="shared" si="411"/>
        <v>0</v>
      </c>
      <c r="F2330" s="750" t="s">
        <v>27</v>
      </c>
      <c r="G2330" s="751" t="s">
        <v>28</v>
      </c>
      <c r="H2330" s="747">
        <v>10</v>
      </c>
      <c r="I2330" s="461" t="s">
        <v>29</v>
      </c>
      <c r="J2330" s="462">
        <v>1000</v>
      </c>
      <c r="K2330" s="463"/>
      <c r="L2330" s="726"/>
      <c r="M2330" s="726"/>
      <c r="N2330" s="464" t="s">
        <v>49</v>
      </c>
      <c r="O2330" s="463">
        <f t="shared" si="412"/>
        <v>0</v>
      </c>
      <c r="P2330" s="126">
        <f t="shared" si="402"/>
        <v>0</v>
      </c>
      <c r="Q2330" s="748" t="s">
        <v>95</v>
      </c>
      <c r="R2330" s="466" t="s">
        <v>32</v>
      </c>
      <c r="S2330" s="462">
        <v>1000</v>
      </c>
      <c r="T2330" s="463"/>
      <c r="U2330" s="463"/>
      <c r="V2330" s="463"/>
      <c r="W2330" s="464" t="s">
        <v>2869</v>
      </c>
      <c r="X2330" s="463">
        <f t="shared" si="400"/>
        <v>0</v>
      </c>
      <c r="Y2330" s="126">
        <f t="shared" si="403"/>
        <v>0</v>
      </c>
      <c r="Z2330" s="749" t="s">
        <v>95</v>
      </c>
      <c r="AA2330" s="73">
        <f t="shared" si="413"/>
        <v>0</v>
      </c>
      <c r="AB2330" s="831">
        <f t="shared" si="407"/>
        <v>1000</v>
      </c>
    </row>
    <row r="2331" spans="1:28" s="10" customFormat="1" ht="18" customHeight="1" thickBot="1" x14ac:dyDescent="0.25">
      <c r="A2331" s="736">
        <v>44893</v>
      </c>
      <c r="B2331" s="575">
        <v>0.42430555555555555</v>
      </c>
      <c r="C2331" s="546">
        <v>-4</v>
      </c>
      <c r="D2331" s="436">
        <f t="shared" si="410"/>
        <v>0</v>
      </c>
      <c r="E2331" s="436">
        <f t="shared" si="411"/>
        <v>0</v>
      </c>
      <c r="F2331" s="750" t="s">
        <v>27</v>
      </c>
      <c r="G2331" s="751" t="s">
        <v>28</v>
      </c>
      <c r="H2331" s="747">
        <v>11</v>
      </c>
      <c r="I2331" s="461" t="s">
        <v>29</v>
      </c>
      <c r="J2331" s="462">
        <v>1000</v>
      </c>
      <c r="K2331" s="463"/>
      <c r="L2331" s="726"/>
      <c r="M2331" s="726"/>
      <c r="N2331" s="464" t="s">
        <v>2870</v>
      </c>
      <c r="O2331" s="463">
        <f t="shared" si="412"/>
        <v>0</v>
      </c>
      <c r="P2331" s="126">
        <f t="shared" si="402"/>
        <v>0</v>
      </c>
      <c r="Q2331" s="748" t="s">
        <v>95</v>
      </c>
      <c r="R2331" s="466" t="s">
        <v>32</v>
      </c>
      <c r="S2331" s="462">
        <v>1000</v>
      </c>
      <c r="T2331" s="463"/>
      <c r="U2331" s="463"/>
      <c r="V2331" s="463"/>
      <c r="W2331" s="464" t="s">
        <v>2868</v>
      </c>
      <c r="X2331" s="463">
        <f t="shared" si="400"/>
        <v>0</v>
      </c>
      <c r="Y2331" s="126">
        <f t="shared" si="403"/>
        <v>0</v>
      </c>
      <c r="Z2331" s="749" t="s">
        <v>95</v>
      </c>
      <c r="AA2331" s="73">
        <f t="shared" si="413"/>
        <v>0</v>
      </c>
      <c r="AB2331" s="831">
        <f t="shared" si="407"/>
        <v>1000</v>
      </c>
    </row>
    <row r="2332" spans="1:28" s="10" customFormat="1" ht="18" customHeight="1" thickBot="1" x14ac:dyDescent="0.25">
      <c r="A2332" s="736">
        <v>44892</v>
      </c>
      <c r="B2332" s="575">
        <v>0.4368055555555555</v>
      </c>
      <c r="C2332" s="546">
        <v>-4</v>
      </c>
      <c r="D2332" s="436">
        <f t="shared" si="410"/>
        <v>0</v>
      </c>
      <c r="E2332" s="436">
        <f t="shared" si="411"/>
        <v>0</v>
      </c>
      <c r="F2332" s="750" t="s">
        <v>27</v>
      </c>
      <c r="G2332" s="751" t="s">
        <v>28</v>
      </c>
      <c r="H2332" s="752">
        <v>12</v>
      </c>
      <c r="I2332" s="753" t="s">
        <v>29</v>
      </c>
      <c r="J2332" s="754">
        <v>630</v>
      </c>
      <c r="K2332" s="755"/>
      <c r="L2332" s="756"/>
      <c r="M2332" s="756"/>
      <c r="N2332" s="757" t="s">
        <v>2871</v>
      </c>
      <c r="O2332" s="755">
        <f t="shared" si="412"/>
        <v>0</v>
      </c>
      <c r="P2332" s="126">
        <f t="shared" si="402"/>
        <v>0</v>
      </c>
      <c r="Q2332" s="758" t="s">
        <v>95</v>
      </c>
      <c r="R2332" s="759" t="s">
        <v>32</v>
      </c>
      <c r="S2332" s="754">
        <v>630</v>
      </c>
      <c r="T2332" s="755"/>
      <c r="U2332" s="755"/>
      <c r="V2332" s="755"/>
      <c r="W2332" s="757" t="s">
        <v>33</v>
      </c>
      <c r="X2332" s="755">
        <f t="shared" si="400"/>
        <v>0</v>
      </c>
      <c r="Y2332" s="126">
        <f t="shared" si="403"/>
        <v>0</v>
      </c>
      <c r="Z2332" s="760" t="s">
        <v>95</v>
      </c>
      <c r="AA2332" s="73">
        <f t="shared" si="413"/>
        <v>0</v>
      </c>
      <c r="AB2332" s="831">
        <f t="shared" si="407"/>
        <v>630</v>
      </c>
    </row>
    <row r="2333" spans="1:28" s="10" customFormat="1" ht="18" customHeight="1" thickBot="1" x14ac:dyDescent="0.25">
      <c r="A2333" s="736">
        <v>44893</v>
      </c>
      <c r="B2333" s="575">
        <v>0.44722222222222219</v>
      </c>
      <c r="C2333" s="546">
        <v>-4</v>
      </c>
      <c r="D2333" s="761">
        <f t="shared" si="410"/>
        <v>0</v>
      </c>
      <c r="E2333" s="761">
        <f t="shared" si="411"/>
        <v>0</v>
      </c>
      <c r="F2333" s="762" t="s">
        <v>27</v>
      </c>
      <c r="G2333" s="754" t="s">
        <v>28</v>
      </c>
      <c r="H2333" s="752">
        <v>14</v>
      </c>
      <c r="I2333" s="763" t="s">
        <v>29</v>
      </c>
      <c r="J2333" s="764">
        <v>630</v>
      </c>
      <c r="K2333" s="755"/>
      <c r="L2333" s="756"/>
      <c r="M2333" s="756"/>
      <c r="N2333" s="757" t="s">
        <v>2872</v>
      </c>
      <c r="O2333" s="755">
        <f t="shared" si="412"/>
        <v>0</v>
      </c>
      <c r="P2333" s="188">
        <f>1.73*0.38*O2333/J2333</f>
        <v>0</v>
      </c>
      <c r="Q2333" s="758"/>
      <c r="R2333" s="759" t="s">
        <v>32</v>
      </c>
      <c r="S2333" s="754">
        <v>630</v>
      </c>
      <c r="T2333" s="755"/>
      <c r="U2333" s="755"/>
      <c r="V2333" s="755"/>
      <c r="W2333" s="757" t="s">
        <v>2873</v>
      </c>
      <c r="X2333" s="755">
        <f t="shared" si="400"/>
        <v>0</v>
      </c>
      <c r="Y2333" s="188">
        <f t="shared" si="403"/>
        <v>0</v>
      </c>
      <c r="Z2333" s="760"/>
      <c r="AA2333" s="73">
        <f t="shared" si="413"/>
        <v>0</v>
      </c>
      <c r="AB2333" s="831">
        <f t="shared" si="407"/>
        <v>630</v>
      </c>
    </row>
    <row r="2334" spans="1:28" s="10" customFormat="1" ht="18" customHeight="1" thickBot="1" x14ac:dyDescent="0.25">
      <c r="A2334" s="736">
        <v>44892</v>
      </c>
      <c r="B2334" s="575">
        <v>0.46597222222222223</v>
      </c>
      <c r="C2334" s="546">
        <v>-4</v>
      </c>
      <c r="D2334" s="436">
        <f t="shared" si="410"/>
        <v>0</v>
      </c>
      <c r="E2334" s="436">
        <f t="shared" si="411"/>
        <v>0</v>
      </c>
      <c r="F2334" s="750" t="s">
        <v>27</v>
      </c>
      <c r="G2334" s="751" t="s">
        <v>28</v>
      </c>
      <c r="H2334" s="765">
        <v>15</v>
      </c>
      <c r="I2334" s="766" t="s">
        <v>29</v>
      </c>
      <c r="J2334" s="751">
        <v>630</v>
      </c>
      <c r="K2334" s="732"/>
      <c r="L2334" s="733"/>
      <c r="M2334" s="733"/>
      <c r="N2334" s="734" t="s">
        <v>84</v>
      </c>
      <c r="O2334" s="732">
        <f t="shared" si="412"/>
        <v>0</v>
      </c>
      <c r="P2334" s="126">
        <f t="shared" si="402"/>
        <v>0</v>
      </c>
      <c r="Q2334" s="767"/>
      <c r="R2334" s="768" t="s">
        <v>32</v>
      </c>
      <c r="S2334" s="751">
        <v>630</v>
      </c>
      <c r="T2334" s="732"/>
      <c r="U2334" s="732"/>
      <c r="V2334" s="732"/>
      <c r="W2334" s="734" t="s">
        <v>1189</v>
      </c>
      <c r="X2334" s="732">
        <f t="shared" si="400"/>
        <v>0</v>
      </c>
      <c r="Y2334" s="126">
        <f t="shared" si="403"/>
        <v>0</v>
      </c>
      <c r="Z2334" s="769"/>
      <c r="AA2334" s="73">
        <f t="shared" si="413"/>
        <v>0</v>
      </c>
      <c r="AB2334" s="831">
        <f t="shared" si="407"/>
        <v>630</v>
      </c>
    </row>
    <row r="2335" spans="1:28" s="10" customFormat="1" ht="18" customHeight="1" x14ac:dyDescent="0.2">
      <c r="A2335" s="383"/>
      <c r="B2335" s="449"/>
      <c r="C2335" s="181"/>
      <c r="D2335" s="336"/>
      <c r="E2335" s="336"/>
      <c r="F2335" s="770"/>
      <c r="G2335" s="770"/>
      <c r="H2335" s="771"/>
      <c r="I2335" s="772"/>
      <c r="J2335" s="770"/>
      <c r="K2335" s="773"/>
      <c r="L2335" s="774"/>
      <c r="M2335" s="774"/>
      <c r="N2335" s="775"/>
      <c r="O2335" s="773"/>
      <c r="P2335" s="776"/>
      <c r="Q2335" s="777"/>
      <c r="R2335" s="778"/>
      <c r="S2335" s="770"/>
      <c r="T2335" s="773"/>
      <c r="U2335" s="773"/>
      <c r="V2335" s="773"/>
      <c r="W2335" s="775"/>
      <c r="X2335" s="773"/>
      <c r="Y2335" s="776"/>
      <c r="Z2335" s="779"/>
      <c r="AA2335" s="73"/>
      <c r="AB2335" s="831"/>
    </row>
    <row r="2336" spans="1:28" s="10" customFormat="1" ht="17.25" customHeight="1" thickBot="1" x14ac:dyDescent="0.25">
      <c r="A2336" s="383"/>
      <c r="B2336" s="449"/>
      <c r="C2336" s="181"/>
      <c r="D2336" s="336"/>
      <c r="E2336" s="336"/>
      <c r="F2336" s="770"/>
      <c r="G2336" s="770"/>
      <c r="H2336" s="771"/>
      <c r="I2336" s="772"/>
      <c r="J2336" s="770"/>
      <c r="K2336" s="773"/>
      <c r="L2336" s="774"/>
      <c r="M2336" s="774"/>
      <c r="N2336" s="775"/>
      <c r="O2336" s="773"/>
      <c r="P2336" s="776"/>
      <c r="Q2336" s="777"/>
      <c r="R2336" s="778"/>
      <c r="S2336" s="770"/>
      <c r="T2336" s="773"/>
      <c r="U2336" s="773"/>
      <c r="V2336" s="773"/>
      <c r="W2336" s="775"/>
      <c r="X2336" s="773"/>
      <c r="Y2336" s="776"/>
      <c r="Z2336" s="779"/>
      <c r="AA2336" s="73"/>
      <c r="AB2336" s="831"/>
    </row>
    <row r="2337" spans="1:28" s="10" customFormat="1" ht="17.25" customHeight="1" x14ac:dyDescent="0.2">
      <c r="A2337" s="840" t="s">
        <v>2874</v>
      </c>
      <c r="B2337" s="841"/>
      <c r="C2337" s="841"/>
      <c r="D2337" s="841"/>
      <c r="E2337" s="841"/>
      <c r="F2337" s="841"/>
      <c r="G2337" s="841"/>
      <c r="H2337" s="841"/>
      <c r="I2337" s="841"/>
      <c r="J2337" s="841"/>
      <c r="K2337" s="841"/>
      <c r="L2337" s="841"/>
      <c r="M2337" s="841"/>
      <c r="N2337" s="841"/>
      <c r="O2337" s="841"/>
      <c r="P2337" s="841"/>
      <c r="Q2337" s="841"/>
      <c r="R2337" s="841"/>
      <c r="S2337" s="841"/>
      <c r="T2337" s="841"/>
      <c r="U2337" s="841"/>
      <c r="V2337" s="841"/>
      <c r="W2337" s="841"/>
      <c r="X2337" s="841"/>
      <c r="Y2337" s="841"/>
      <c r="Z2337" s="842"/>
      <c r="AA2337" s="73"/>
      <c r="AB2337" s="831"/>
    </row>
    <row r="2338" spans="1:28" s="10" customFormat="1" ht="17.25" customHeight="1" thickBot="1" x14ac:dyDescent="0.25">
      <c r="A2338" s="843"/>
      <c r="B2338" s="844"/>
      <c r="C2338" s="844"/>
      <c r="D2338" s="844"/>
      <c r="E2338" s="844"/>
      <c r="F2338" s="844"/>
      <c r="G2338" s="844"/>
      <c r="H2338" s="844"/>
      <c r="I2338" s="844"/>
      <c r="J2338" s="844"/>
      <c r="K2338" s="844"/>
      <c r="L2338" s="844"/>
      <c r="M2338" s="844"/>
      <c r="N2338" s="844"/>
      <c r="O2338" s="844"/>
      <c r="P2338" s="844"/>
      <c r="Q2338" s="844"/>
      <c r="R2338" s="844"/>
      <c r="S2338" s="844"/>
      <c r="T2338" s="844"/>
      <c r="U2338" s="844"/>
      <c r="V2338" s="844"/>
      <c r="W2338" s="844"/>
      <c r="X2338" s="844"/>
      <c r="Y2338" s="844"/>
      <c r="Z2338" s="845"/>
      <c r="AA2338" s="73"/>
      <c r="AB2338" s="831"/>
    </row>
    <row r="2339" spans="1:28" s="10" customFormat="1" ht="18" customHeight="1" thickBot="1" x14ac:dyDescent="0.25">
      <c r="A2339" s="736">
        <v>44886</v>
      </c>
      <c r="B2339" s="575">
        <v>0.4861111111111111</v>
      </c>
      <c r="C2339" s="546">
        <v>-2</v>
      </c>
      <c r="D2339" s="127">
        <f>(MAX(K2339:M2339))/J2339/1.44</f>
        <v>3.8194444444444448E-2</v>
      </c>
      <c r="E2339" s="128">
        <f>(MAX(T2339:V2339))/S2339/1.44</f>
        <v>5.5555555555555559E-2</v>
      </c>
      <c r="F2339" s="129" t="s">
        <v>114</v>
      </c>
      <c r="G2339" s="130" t="s">
        <v>28</v>
      </c>
      <c r="H2339" s="131">
        <v>1</v>
      </c>
      <c r="I2339" s="132" t="s">
        <v>29</v>
      </c>
      <c r="J2339" s="130">
        <v>1000</v>
      </c>
      <c r="K2339" s="463">
        <v>40</v>
      </c>
      <c r="L2339" s="726">
        <v>55</v>
      </c>
      <c r="M2339" s="726">
        <v>35</v>
      </c>
      <c r="N2339" s="464" t="s">
        <v>2869</v>
      </c>
      <c r="O2339" s="133">
        <f>(K2339+L2339+M2339)/3</f>
        <v>43.333333333333336</v>
      </c>
      <c r="P2339" s="126">
        <f>1.73*0.38*O2339/J2339</f>
        <v>2.8487333333333337E-2</v>
      </c>
      <c r="Q2339" s="135" t="s">
        <v>95</v>
      </c>
      <c r="R2339" s="136" t="s">
        <v>2806</v>
      </c>
      <c r="S2339" s="130">
        <v>1000</v>
      </c>
      <c r="T2339" s="463">
        <v>75</v>
      </c>
      <c r="U2339" s="463">
        <v>65</v>
      </c>
      <c r="V2339" s="463">
        <v>80</v>
      </c>
      <c r="W2339" s="464" t="s">
        <v>1945</v>
      </c>
      <c r="X2339" s="133">
        <f t="shared" ref="X2339:X2346" si="414">(T2339+U2339+V2339)/3</f>
        <v>73.333333333333329</v>
      </c>
      <c r="Y2339" s="126">
        <f>1.73*0.38*X2339/S2339</f>
        <v>4.8209333333333326E-2</v>
      </c>
      <c r="Z2339" s="137" t="s">
        <v>95</v>
      </c>
      <c r="AA2339" s="73">
        <f>P2339+Y2339</f>
        <v>7.6696666666666663E-2</v>
      </c>
      <c r="AB2339" s="831">
        <f t="shared" si="407"/>
        <v>923.30333333333328</v>
      </c>
    </row>
    <row r="2340" spans="1:28" ht="18" customHeight="1" x14ac:dyDescent="0.2">
      <c r="A2340" s="58"/>
      <c r="B2340" s="445"/>
      <c r="C2340" s="60"/>
      <c r="D2340" s="236"/>
      <c r="E2340" s="428"/>
      <c r="F2340" s="63"/>
      <c r="G2340" s="64"/>
      <c r="H2340" s="65">
        <v>1</v>
      </c>
      <c r="I2340" s="66" t="s">
        <v>2875</v>
      </c>
      <c r="J2340" s="64">
        <v>1000</v>
      </c>
      <c r="K2340" s="737">
        <v>7</v>
      </c>
      <c r="L2340" s="738">
        <v>4</v>
      </c>
      <c r="M2340" s="738">
        <v>2</v>
      </c>
      <c r="N2340" s="739"/>
      <c r="O2340" s="67">
        <f t="shared" ref="O2340:O2346" si="415">(K2340+L2340+M2340)/3</f>
        <v>4.333333333333333</v>
      </c>
      <c r="P2340" s="385">
        <f t="shared" ref="P2340:P2355" si="416">1.73*0.38*O2340/J2340</f>
        <v>2.8487333333333332E-3</v>
      </c>
      <c r="Q2340" s="70"/>
      <c r="R2340" s="386" t="s">
        <v>2876</v>
      </c>
      <c r="S2340" s="64">
        <v>1000</v>
      </c>
      <c r="T2340" s="737">
        <v>3</v>
      </c>
      <c r="U2340" s="737">
        <v>8</v>
      </c>
      <c r="V2340" s="737">
        <v>7</v>
      </c>
      <c r="W2340" s="739"/>
      <c r="X2340" s="83">
        <f t="shared" si="414"/>
        <v>6</v>
      </c>
      <c r="Y2340" s="84">
        <f t="shared" ref="Y2340:Y2355" si="417">1.73*0.38*X2340/S2340</f>
        <v>3.9443999999999998E-3</v>
      </c>
      <c r="Z2340" s="140"/>
      <c r="AA2340" s="73">
        <f t="shared" ref="AA2340:AA2355" si="418">P2340+Y2340</f>
        <v>6.793133333333333E-3</v>
      </c>
      <c r="AB2340" s="831">
        <f t="shared" si="407"/>
        <v>993.20686666666666</v>
      </c>
    </row>
    <row r="2341" spans="1:28" ht="17.25" customHeight="1" x14ac:dyDescent="0.2">
      <c r="A2341" s="74"/>
      <c r="B2341" s="449"/>
      <c r="C2341" s="76"/>
      <c r="D2341" s="182"/>
      <c r="E2341" s="183"/>
      <c r="F2341" s="78"/>
      <c r="G2341" s="79"/>
      <c r="H2341" s="80">
        <v>1</v>
      </c>
      <c r="I2341" s="87" t="s">
        <v>2877</v>
      </c>
      <c r="J2341" s="79">
        <v>1000</v>
      </c>
      <c r="K2341" s="474">
        <v>19</v>
      </c>
      <c r="L2341" s="740">
        <v>8</v>
      </c>
      <c r="M2341" s="740">
        <v>15</v>
      </c>
      <c r="N2341" s="475"/>
      <c r="O2341" s="83">
        <f t="shared" si="415"/>
        <v>14</v>
      </c>
      <c r="P2341" s="84">
        <f t="shared" si="416"/>
        <v>9.2035999999999993E-3</v>
      </c>
      <c r="Q2341" s="322"/>
      <c r="R2341" s="204" t="s">
        <v>2877</v>
      </c>
      <c r="S2341" s="79">
        <v>1000</v>
      </c>
      <c r="T2341" s="474">
        <v>0</v>
      </c>
      <c r="U2341" s="474">
        <v>0</v>
      </c>
      <c r="V2341" s="474">
        <v>0</v>
      </c>
      <c r="W2341" s="475"/>
      <c r="X2341" s="83">
        <f t="shared" si="414"/>
        <v>0</v>
      </c>
      <c r="Y2341" s="84">
        <f t="shared" si="417"/>
        <v>0</v>
      </c>
      <c r="Z2341" s="323"/>
      <c r="AA2341" s="73">
        <f t="shared" si="418"/>
        <v>9.2035999999999993E-3</v>
      </c>
      <c r="AB2341" s="831">
        <f t="shared" si="407"/>
        <v>990.79639999999995</v>
      </c>
    </row>
    <row r="2342" spans="1:28" ht="18" customHeight="1" x14ac:dyDescent="0.2">
      <c r="A2342" s="74"/>
      <c r="B2342" s="449"/>
      <c r="C2342" s="76"/>
      <c r="D2342" s="182"/>
      <c r="E2342" s="183"/>
      <c r="F2342" s="78"/>
      <c r="G2342" s="79"/>
      <c r="H2342" s="80">
        <v>1</v>
      </c>
      <c r="I2342" s="87" t="s">
        <v>2878</v>
      </c>
      <c r="J2342" s="79">
        <v>1000</v>
      </c>
      <c r="K2342" s="474">
        <v>12</v>
      </c>
      <c r="L2342" s="740">
        <v>48</v>
      </c>
      <c r="M2342" s="740">
        <v>8</v>
      </c>
      <c r="N2342" s="475"/>
      <c r="O2342" s="83">
        <f t="shared" si="415"/>
        <v>22.666666666666668</v>
      </c>
      <c r="P2342" s="84">
        <f t="shared" si="416"/>
        <v>1.4901066666666667E-2</v>
      </c>
      <c r="Q2342" s="322"/>
      <c r="R2342" s="204" t="s">
        <v>2878</v>
      </c>
      <c r="S2342" s="79">
        <v>1000</v>
      </c>
      <c r="T2342" s="474">
        <v>10</v>
      </c>
      <c r="U2342" s="474">
        <v>1</v>
      </c>
      <c r="V2342" s="474">
        <v>8</v>
      </c>
      <c r="W2342" s="475"/>
      <c r="X2342" s="83">
        <f t="shared" si="414"/>
        <v>6.333333333333333</v>
      </c>
      <c r="Y2342" s="84">
        <f t="shared" si="417"/>
        <v>4.1635333333333328E-3</v>
      </c>
      <c r="Z2342" s="323"/>
      <c r="AA2342" s="73">
        <f t="shared" si="418"/>
        <v>1.9064600000000001E-2</v>
      </c>
      <c r="AB2342" s="831">
        <f t="shared" si="407"/>
        <v>980.93539999999996</v>
      </c>
    </row>
    <row r="2343" spans="1:28" ht="18" customHeight="1" x14ac:dyDescent="0.2">
      <c r="A2343" s="74"/>
      <c r="B2343" s="449"/>
      <c r="C2343" s="76"/>
      <c r="D2343" s="182"/>
      <c r="E2343" s="183"/>
      <c r="F2343" s="78"/>
      <c r="G2343" s="79"/>
      <c r="H2343" s="80">
        <v>1</v>
      </c>
      <c r="I2343" s="87" t="s">
        <v>2879</v>
      </c>
      <c r="J2343" s="79">
        <v>1000</v>
      </c>
      <c r="K2343" s="474">
        <v>0</v>
      </c>
      <c r="L2343" s="740">
        <v>0</v>
      </c>
      <c r="M2343" s="740">
        <v>0</v>
      </c>
      <c r="N2343" s="475"/>
      <c r="O2343" s="83">
        <f t="shared" si="415"/>
        <v>0</v>
      </c>
      <c r="P2343" s="84">
        <f t="shared" si="416"/>
        <v>0</v>
      </c>
      <c r="Q2343" s="322"/>
      <c r="R2343" s="204" t="s">
        <v>2879</v>
      </c>
      <c r="S2343" s="79">
        <v>1000</v>
      </c>
      <c r="T2343" s="474">
        <v>0</v>
      </c>
      <c r="U2343" s="474">
        <v>0</v>
      </c>
      <c r="V2343" s="474">
        <v>0</v>
      </c>
      <c r="W2343" s="475"/>
      <c r="X2343" s="83">
        <f t="shared" si="414"/>
        <v>0</v>
      </c>
      <c r="Y2343" s="84">
        <f t="shared" si="417"/>
        <v>0</v>
      </c>
      <c r="Z2343" s="323"/>
      <c r="AA2343" s="73">
        <f t="shared" si="418"/>
        <v>0</v>
      </c>
      <c r="AB2343" s="831">
        <f t="shared" si="407"/>
        <v>1000</v>
      </c>
    </row>
    <row r="2344" spans="1:28" ht="18" customHeight="1" x14ac:dyDescent="0.2">
      <c r="A2344" s="74"/>
      <c r="B2344" s="449"/>
      <c r="C2344" s="76"/>
      <c r="D2344" s="182"/>
      <c r="E2344" s="183"/>
      <c r="F2344" s="78"/>
      <c r="G2344" s="79"/>
      <c r="H2344" s="80">
        <v>1</v>
      </c>
      <c r="I2344" s="87" t="s">
        <v>2880</v>
      </c>
      <c r="J2344" s="79">
        <v>1000</v>
      </c>
      <c r="K2344" s="474">
        <v>0</v>
      </c>
      <c r="L2344" s="740">
        <v>0</v>
      </c>
      <c r="M2344" s="740">
        <v>0</v>
      </c>
      <c r="N2344" s="475"/>
      <c r="O2344" s="83">
        <f t="shared" si="415"/>
        <v>0</v>
      </c>
      <c r="P2344" s="84">
        <f t="shared" si="416"/>
        <v>0</v>
      </c>
      <c r="Q2344" s="322"/>
      <c r="R2344" s="204" t="s">
        <v>2880</v>
      </c>
      <c r="S2344" s="79">
        <v>1000</v>
      </c>
      <c r="T2344" s="474">
        <v>24</v>
      </c>
      <c r="U2344" s="474">
        <v>32</v>
      </c>
      <c r="V2344" s="474">
        <v>20</v>
      </c>
      <c r="W2344" s="475"/>
      <c r="X2344" s="83">
        <f t="shared" si="414"/>
        <v>25.333333333333332</v>
      </c>
      <c r="Y2344" s="84">
        <f t="shared" si="417"/>
        <v>1.6654133333333331E-2</v>
      </c>
      <c r="Z2344" s="323"/>
      <c r="AA2344" s="73">
        <f t="shared" si="418"/>
        <v>1.6654133333333331E-2</v>
      </c>
      <c r="AB2344" s="831">
        <f t="shared" si="407"/>
        <v>983.34586666666667</v>
      </c>
    </row>
    <row r="2345" spans="1:28" ht="18" customHeight="1" x14ac:dyDescent="0.2">
      <c r="A2345" s="74"/>
      <c r="B2345" s="449"/>
      <c r="C2345" s="76"/>
      <c r="D2345" s="182"/>
      <c r="E2345" s="183"/>
      <c r="F2345" s="78"/>
      <c r="G2345" s="79"/>
      <c r="H2345" s="80">
        <v>1</v>
      </c>
      <c r="I2345" s="87" t="s">
        <v>2881</v>
      </c>
      <c r="J2345" s="79">
        <v>1000</v>
      </c>
      <c r="K2345" s="474">
        <v>4</v>
      </c>
      <c r="L2345" s="740">
        <v>8</v>
      </c>
      <c r="M2345" s="740">
        <v>4</v>
      </c>
      <c r="N2345" s="475"/>
      <c r="O2345" s="83">
        <f t="shared" si="415"/>
        <v>5.333333333333333</v>
      </c>
      <c r="P2345" s="84">
        <f t="shared" si="416"/>
        <v>3.506133333333333E-3</v>
      </c>
      <c r="Q2345" s="322"/>
      <c r="R2345" s="204" t="s">
        <v>2881</v>
      </c>
      <c r="S2345" s="79">
        <v>1000</v>
      </c>
      <c r="T2345" s="474">
        <v>4</v>
      </c>
      <c r="U2345" s="474">
        <v>8</v>
      </c>
      <c r="V2345" s="474">
        <v>6</v>
      </c>
      <c r="W2345" s="475"/>
      <c r="X2345" s="83">
        <f t="shared" si="414"/>
        <v>6</v>
      </c>
      <c r="Y2345" s="84">
        <f t="shared" si="417"/>
        <v>3.9443999999999998E-3</v>
      </c>
      <c r="Z2345" s="323"/>
      <c r="AA2345" s="73">
        <f t="shared" si="418"/>
        <v>7.4505333333333328E-3</v>
      </c>
      <c r="AB2345" s="831">
        <f t="shared" si="407"/>
        <v>992.54946666666672</v>
      </c>
    </row>
    <row r="2346" spans="1:28" ht="18" customHeight="1" thickBot="1" x14ac:dyDescent="0.25">
      <c r="A2346" s="89"/>
      <c r="B2346" s="451"/>
      <c r="C2346" s="91"/>
      <c r="D2346" s="355"/>
      <c r="E2346" s="438"/>
      <c r="F2346" s="94"/>
      <c r="G2346" s="95"/>
      <c r="H2346" s="96">
        <v>1</v>
      </c>
      <c r="I2346" s="97" t="s">
        <v>2882</v>
      </c>
      <c r="J2346" s="95">
        <v>1000</v>
      </c>
      <c r="K2346" s="484">
        <v>0</v>
      </c>
      <c r="L2346" s="741">
        <v>0</v>
      </c>
      <c r="M2346" s="741">
        <v>0</v>
      </c>
      <c r="N2346" s="485"/>
      <c r="O2346" s="99">
        <f t="shared" si="415"/>
        <v>0</v>
      </c>
      <c r="P2346" s="100">
        <f t="shared" si="416"/>
        <v>0</v>
      </c>
      <c r="Q2346" s="326"/>
      <c r="R2346" s="401" t="s">
        <v>2882</v>
      </c>
      <c r="S2346" s="95">
        <v>1000</v>
      </c>
      <c r="T2346" s="484">
        <v>28</v>
      </c>
      <c r="U2346" s="484">
        <v>9</v>
      </c>
      <c r="V2346" s="484">
        <v>28</v>
      </c>
      <c r="W2346" s="485"/>
      <c r="X2346" s="99">
        <f t="shared" si="414"/>
        <v>21.666666666666668</v>
      </c>
      <c r="Y2346" s="100">
        <f t="shared" si="417"/>
        <v>1.4243666666666668E-2</v>
      </c>
      <c r="Z2346" s="327"/>
      <c r="AA2346" s="73">
        <f t="shared" si="418"/>
        <v>1.4243666666666668E-2</v>
      </c>
      <c r="AB2346" s="831">
        <f t="shared" si="407"/>
        <v>985.75633333333337</v>
      </c>
    </row>
    <row r="2347" spans="1:28" ht="18" customHeight="1" thickBot="1" x14ac:dyDescent="0.25">
      <c r="A2347" s="223">
        <v>44886</v>
      </c>
      <c r="B2347" s="59">
        <v>0.3888888888888889</v>
      </c>
      <c r="C2347" s="224">
        <v>-2</v>
      </c>
      <c r="D2347" s="127">
        <f t="shared" ref="D2347" si="419">(MAX(K2347:M2347))/J2347/1.44</f>
        <v>0</v>
      </c>
      <c r="E2347" s="128">
        <f t="shared" ref="E2347" si="420">(MAX(T2347:V2347))/S2347/1.44</f>
        <v>0</v>
      </c>
      <c r="F2347" s="129" t="s">
        <v>27</v>
      </c>
      <c r="G2347" s="130" t="s">
        <v>28</v>
      </c>
      <c r="H2347" s="131" t="s">
        <v>2883</v>
      </c>
      <c r="I2347" s="132" t="s">
        <v>2884</v>
      </c>
      <c r="J2347" s="130">
        <v>250</v>
      </c>
      <c r="K2347" s="133"/>
      <c r="L2347" s="684"/>
      <c r="M2347" s="684"/>
      <c r="N2347" s="134" t="s">
        <v>1503</v>
      </c>
      <c r="O2347" s="133">
        <f>(K2347+L2347+M2347)/3</f>
        <v>0</v>
      </c>
      <c r="P2347" s="126">
        <f t="shared" si="416"/>
        <v>0</v>
      </c>
      <c r="Q2347" s="135" t="s">
        <v>95</v>
      </c>
      <c r="R2347" s="136" t="s">
        <v>32</v>
      </c>
      <c r="S2347" s="130">
        <v>250</v>
      </c>
      <c r="T2347" s="133"/>
      <c r="U2347" s="133"/>
      <c r="V2347" s="133"/>
      <c r="W2347" s="134" t="s">
        <v>870</v>
      </c>
      <c r="X2347" s="133">
        <f>(T2347+U2347+V2347)/3</f>
        <v>0</v>
      </c>
      <c r="Y2347" s="126">
        <f t="shared" si="417"/>
        <v>0</v>
      </c>
      <c r="Z2347" s="207"/>
      <c r="AA2347" s="73">
        <f t="shared" si="418"/>
        <v>0</v>
      </c>
      <c r="AB2347" s="831">
        <f t="shared" si="407"/>
        <v>250</v>
      </c>
    </row>
    <row r="2348" spans="1:28" s="10" customFormat="1" ht="18" customHeight="1" thickBot="1" x14ac:dyDescent="0.25">
      <c r="A2348" s="223">
        <v>44886</v>
      </c>
      <c r="B2348" s="59">
        <v>0.40277777777777773</v>
      </c>
      <c r="C2348" s="224">
        <v>-2</v>
      </c>
      <c r="D2348" s="149">
        <f>(MAX(K2348:M2348))/J2348/1.44</f>
        <v>0</v>
      </c>
      <c r="E2348" s="150">
        <f>(MAX(T2348:V2348))/S2348/1.44</f>
        <v>0</v>
      </c>
      <c r="F2348" s="108" t="s">
        <v>27</v>
      </c>
      <c r="G2348" s="109" t="s">
        <v>28</v>
      </c>
      <c r="H2348" s="110">
        <v>1</v>
      </c>
      <c r="I2348" s="111" t="s">
        <v>48</v>
      </c>
      <c r="J2348" s="109">
        <v>630</v>
      </c>
      <c r="K2348" s="112"/>
      <c r="L2348" s="780"/>
      <c r="M2348" s="780"/>
      <c r="N2348" s="113" t="s">
        <v>1665</v>
      </c>
      <c r="O2348" s="112">
        <f>(K2348+L2348+M2348)/3</f>
        <v>0</v>
      </c>
      <c r="P2348" s="358">
        <f t="shared" si="416"/>
        <v>0</v>
      </c>
      <c r="Q2348" s="135" t="s">
        <v>95</v>
      </c>
      <c r="R2348" s="136" t="s">
        <v>32</v>
      </c>
      <c r="S2348" s="130">
        <v>630</v>
      </c>
      <c r="T2348" s="133"/>
      <c r="U2348" s="133"/>
      <c r="V2348" s="133"/>
      <c r="W2348" s="134" t="s">
        <v>2438</v>
      </c>
      <c r="X2348" s="133">
        <f>(T2348+U2348+V2348)/3</f>
        <v>0</v>
      </c>
      <c r="Y2348" s="126">
        <f t="shared" si="417"/>
        <v>0</v>
      </c>
      <c r="Z2348" s="137" t="s">
        <v>95</v>
      </c>
      <c r="AA2348" s="73">
        <f t="shared" si="418"/>
        <v>0</v>
      </c>
      <c r="AB2348" s="831">
        <f t="shared" si="407"/>
        <v>630</v>
      </c>
    </row>
    <row r="2349" spans="1:28" s="10" customFormat="1" ht="18" customHeight="1" thickBot="1" x14ac:dyDescent="0.25">
      <c r="A2349" s="223">
        <v>44886</v>
      </c>
      <c r="B2349" s="59">
        <v>0.44444444444444442</v>
      </c>
      <c r="C2349" s="224">
        <v>-2</v>
      </c>
      <c r="D2349" s="127">
        <f>(MAX(K2349:M2349))/J2349/1.44</f>
        <v>8.3774250440917117E-2</v>
      </c>
      <c r="E2349" s="128">
        <f>(MAX(T2349:V2349))/S2349/1.44</f>
        <v>6.9444444444444448E-2</v>
      </c>
      <c r="F2349" s="129" t="s">
        <v>27</v>
      </c>
      <c r="G2349" s="130" t="s">
        <v>28</v>
      </c>
      <c r="H2349" s="131">
        <v>2</v>
      </c>
      <c r="I2349" s="132" t="s">
        <v>29</v>
      </c>
      <c r="J2349" s="130">
        <v>630</v>
      </c>
      <c r="K2349" s="133">
        <v>63</v>
      </c>
      <c r="L2349" s="684">
        <v>76</v>
      </c>
      <c r="M2349" s="684">
        <v>60</v>
      </c>
      <c r="N2349" s="134" t="s">
        <v>2885</v>
      </c>
      <c r="O2349" s="133">
        <f>(K2349+L2349+M2349)/3</f>
        <v>66.333333333333329</v>
      </c>
      <c r="P2349" s="126">
        <f t="shared" si="416"/>
        <v>6.9218306878306865E-2</v>
      </c>
      <c r="Q2349" s="135" t="s">
        <v>95</v>
      </c>
      <c r="R2349" s="136" t="s">
        <v>32</v>
      </c>
      <c r="S2349" s="130">
        <v>630</v>
      </c>
      <c r="T2349" s="133">
        <v>43</v>
      </c>
      <c r="U2349" s="133">
        <v>39</v>
      </c>
      <c r="V2349" s="133">
        <v>63</v>
      </c>
      <c r="W2349" s="134" t="s">
        <v>270</v>
      </c>
      <c r="X2349" s="133">
        <f>(T2349+U2349+V2349)/3</f>
        <v>48.333333333333336</v>
      </c>
      <c r="Y2349" s="126">
        <f t="shared" si="417"/>
        <v>5.0435449735449736E-2</v>
      </c>
      <c r="Z2349" s="137" t="s">
        <v>95</v>
      </c>
      <c r="AA2349" s="73">
        <f t="shared" si="418"/>
        <v>0.1196537566137566</v>
      </c>
      <c r="AB2349" s="831">
        <f t="shared" si="407"/>
        <v>554.61813333333339</v>
      </c>
    </row>
    <row r="2350" spans="1:28" s="10" customFormat="1" ht="18" customHeight="1" thickBot="1" x14ac:dyDescent="0.25">
      <c r="A2350" s="223">
        <v>44886</v>
      </c>
      <c r="B2350" s="59">
        <v>0.43055555555555558</v>
      </c>
      <c r="C2350" s="224">
        <v>-2</v>
      </c>
      <c r="D2350" s="127">
        <f>(MAX(K2350:M2350))/J2350/1.44</f>
        <v>0</v>
      </c>
      <c r="E2350" s="128">
        <f>(MAX(T2350:V2350))/S2350/1.44</f>
        <v>0</v>
      </c>
      <c r="F2350" s="129" t="s">
        <v>27</v>
      </c>
      <c r="G2350" s="130" t="s">
        <v>28</v>
      </c>
      <c r="H2350" s="131">
        <v>3</v>
      </c>
      <c r="I2350" s="132" t="s">
        <v>29</v>
      </c>
      <c r="J2350" s="130">
        <v>630</v>
      </c>
      <c r="K2350" s="133"/>
      <c r="L2350" s="684"/>
      <c r="M2350" s="684"/>
      <c r="N2350" s="134" t="s">
        <v>2886</v>
      </c>
      <c r="O2350" s="133">
        <f>(K2350+L2350+M2350)/3</f>
        <v>0</v>
      </c>
      <c r="P2350" s="126">
        <f t="shared" si="416"/>
        <v>0</v>
      </c>
      <c r="Q2350" s="135" t="s">
        <v>95</v>
      </c>
      <c r="R2350" s="136" t="s">
        <v>226</v>
      </c>
      <c r="S2350" s="130">
        <v>630</v>
      </c>
      <c r="T2350" s="133"/>
      <c r="U2350" s="133"/>
      <c r="V2350" s="133"/>
      <c r="W2350" s="134" t="s">
        <v>545</v>
      </c>
      <c r="X2350" s="133">
        <f>(T2350+U2350+V2350)/3</f>
        <v>0</v>
      </c>
      <c r="Y2350" s="126">
        <f t="shared" si="417"/>
        <v>0</v>
      </c>
      <c r="Z2350" s="137" t="s">
        <v>95</v>
      </c>
      <c r="AA2350" s="73">
        <f t="shared" si="418"/>
        <v>0</v>
      </c>
      <c r="AB2350" s="831">
        <f t="shared" si="407"/>
        <v>630</v>
      </c>
    </row>
    <row r="2351" spans="1:28" s="10" customFormat="1" ht="18" customHeight="1" thickBot="1" x14ac:dyDescent="0.25">
      <c r="A2351" s="223">
        <v>44886</v>
      </c>
      <c r="B2351" s="59">
        <v>0.44444444444444442</v>
      </c>
      <c r="C2351" s="224">
        <v>-2</v>
      </c>
      <c r="D2351" s="127">
        <f t="shared" ref="D2351:D2355" si="421">(MAX(K2351:M2351))/J2351/1.44</f>
        <v>0.22222222222222224</v>
      </c>
      <c r="E2351" s="128">
        <f t="shared" ref="E2351:E2355" si="422">(MAX(T2351:V2351))/S2351/1.44</f>
        <v>0</v>
      </c>
      <c r="F2351" s="129" t="s">
        <v>27</v>
      </c>
      <c r="G2351" s="130" t="s">
        <v>28</v>
      </c>
      <c r="H2351" s="131">
        <v>4</v>
      </c>
      <c r="I2351" s="132" t="s">
        <v>29</v>
      </c>
      <c r="J2351" s="130">
        <v>250</v>
      </c>
      <c r="K2351" s="133">
        <v>80</v>
      </c>
      <c r="L2351" s="684">
        <v>80</v>
      </c>
      <c r="M2351" s="684">
        <v>62</v>
      </c>
      <c r="N2351" s="134" t="s">
        <v>2887</v>
      </c>
      <c r="O2351" s="133">
        <f t="shared" ref="O2351:O2355" si="423">(K2351+L2351+M2351)/3</f>
        <v>74</v>
      </c>
      <c r="P2351" s="126">
        <f t="shared" si="416"/>
        <v>0.1945904</v>
      </c>
      <c r="Q2351" s="135" t="s">
        <v>95</v>
      </c>
      <c r="R2351" s="136" t="s">
        <v>32</v>
      </c>
      <c r="S2351" s="130">
        <v>250</v>
      </c>
      <c r="T2351" s="133">
        <v>0</v>
      </c>
      <c r="U2351" s="133">
        <v>0</v>
      </c>
      <c r="V2351" s="133">
        <v>0</v>
      </c>
      <c r="W2351" s="134" t="s">
        <v>2888</v>
      </c>
      <c r="X2351" s="133">
        <f t="shared" ref="X2351:X2355" si="424">(T2351+U2351+V2351)/3</f>
        <v>0</v>
      </c>
      <c r="Y2351" s="126">
        <f t="shared" si="417"/>
        <v>0</v>
      </c>
      <c r="Z2351" s="137" t="s">
        <v>95</v>
      </c>
      <c r="AA2351" s="73">
        <f t="shared" si="418"/>
        <v>0.1945904</v>
      </c>
      <c r="AB2351" s="831">
        <f t="shared" si="407"/>
        <v>201.35239999999999</v>
      </c>
    </row>
    <row r="2352" spans="1:28" s="10" customFormat="1" ht="18" customHeight="1" thickBot="1" x14ac:dyDescent="0.25">
      <c r="A2352" s="223">
        <v>44886</v>
      </c>
      <c r="B2352" s="59">
        <v>0.45833333333333331</v>
      </c>
      <c r="C2352" s="224">
        <v>-2</v>
      </c>
      <c r="D2352" s="127">
        <f t="shared" si="421"/>
        <v>0</v>
      </c>
      <c r="E2352" s="128">
        <f t="shared" si="422"/>
        <v>0</v>
      </c>
      <c r="F2352" s="129" t="s">
        <v>27</v>
      </c>
      <c r="G2352" s="130" t="s">
        <v>28</v>
      </c>
      <c r="H2352" s="131">
        <v>5</v>
      </c>
      <c r="I2352" s="132" t="s">
        <v>29</v>
      </c>
      <c r="J2352" s="130">
        <v>160</v>
      </c>
      <c r="K2352" s="133"/>
      <c r="L2352" s="684"/>
      <c r="M2352" s="684"/>
      <c r="N2352" s="134" t="s">
        <v>2889</v>
      </c>
      <c r="O2352" s="133">
        <f t="shared" si="423"/>
        <v>0</v>
      </c>
      <c r="P2352" s="126">
        <f t="shared" si="416"/>
        <v>0</v>
      </c>
      <c r="Q2352" s="135" t="s">
        <v>95</v>
      </c>
      <c r="R2352" s="136" t="s">
        <v>32</v>
      </c>
      <c r="S2352" s="130">
        <v>160</v>
      </c>
      <c r="T2352" s="133"/>
      <c r="U2352" s="133"/>
      <c r="V2352" s="133"/>
      <c r="W2352" s="134" t="s">
        <v>1665</v>
      </c>
      <c r="X2352" s="133">
        <f t="shared" si="424"/>
        <v>0</v>
      </c>
      <c r="Y2352" s="126">
        <f t="shared" si="417"/>
        <v>0</v>
      </c>
      <c r="Z2352" s="137" t="s">
        <v>95</v>
      </c>
      <c r="AA2352" s="73">
        <f t="shared" si="418"/>
        <v>0</v>
      </c>
      <c r="AB2352" s="831">
        <f t="shared" si="407"/>
        <v>160</v>
      </c>
    </row>
    <row r="2353" spans="1:28" s="10" customFormat="1" ht="18" customHeight="1" thickBot="1" x14ac:dyDescent="0.25">
      <c r="A2353" s="223">
        <v>44886</v>
      </c>
      <c r="B2353" s="59">
        <v>0.375</v>
      </c>
      <c r="C2353" s="224">
        <v>-2</v>
      </c>
      <c r="D2353" s="127">
        <f t="shared" si="421"/>
        <v>0</v>
      </c>
      <c r="E2353" s="128">
        <f t="shared" si="422"/>
        <v>0</v>
      </c>
      <c r="F2353" s="129" t="s">
        <v>27</v>
      </c>
      <c r="G2353" s="130" t="s">
        <v>28</v>
      </c>
      <c r="H2353" s="131">
        <v>6</v>
      </c>
      <c r="I2353" s="132" t="s">
        <v>29</v>
      </c>
      <c r="J2353" s="130">
        <v>400</v>
      </c>
      <c r="K2353" s="133"/>
      <c r="L2353" s="684"/>
      <c r="M2353" s="684"/>
      <c r="N2353" s="134" t="s">
        <v>1020</v>
      </c>
      <c r="O2353" s="133">
        <f t="shared" si="423"/>
        <v>0</v>
      </c>
      <c r="P2353" s="126">
        <f t="shared" si="416"/>
        <v>0</v>
      </c>
      <c r="Q2353" s="135" t="s">
        <v>95</v>
      </c>
      <c r="R2353" s="136" t="s">
        <v>32</v>
      </c>
      <c r="S2353" s="130">
        <v>400</v>
      </c>
      <c r="T2353" s="133"/>
      <c r="U2353" s="133"/>
      <c r="V2353" s="133"/>
      <c r="W2353" s="134" t="s">
        <v>2871</v>
      </c>
      <c r="X2353" s="133">
        <f t="shared" si="424"/>
        <v>0</v>
      </c>
      <c r="Y2353" s="126">
        <f t="shared" si="417"/>
        <v>0</v>
      </c>
      <c r="Z2353" s="137" t="s">
        <v>95</v>
      </c>
      <c r="AA2353" s="73">
        <f t="shared" si="418"/>
        <v>0</v>
      </c>
      <c r="AB2353" s="831">
        <f t="shared" si="407"/>
        <v>400</v>
      </c>
    </row>
    <row r="2354" spans="1:28" s="10" customFormat="1" ht="18" customHeight="1" thickBot="1" x14ac:dyDescent="0.25">
      <c r="A2354" s="223">
        <v>44886</v>
      </c>
      <c r="B2354" s="59">
        <v>0.41666666666666669</v>
      </c>
      <c r="C2354" s="224">
        <v>-6</v>
      </c>
      <c r="D2354" s="236">
        <f t="shared" si="421"/>
        <v>1.7361111111111112E-2</v>
      </c>
      <c r="E2354" s="198">
        <f t="shared" si="422"/>
        <v>0</v>
      </c>
      <c r="F2354" s="129" t="s">
        <v>114</v>
      </c>
      <c r="G2354" s="130" t="s">
        <v>28</v>
      </c>
      <c r="H2354" s="131" t="s">
        <v>2890</v>
      </c>
      <c r="I2354" s="132" t="s">
        <v>29</v>
      </c>
      <c r="J2354" s="130">
        <v>400</v>
      </c>
      <c r="K2354" s="133">
        <v>2</v>
      </c>
      <c r="L2354" s="684">
        <v>2</v>
      </c>
      <c r="M2354" s="684">
        <v>10</v>
      </c>
      <c r="N2354" s="134" t="s">
        <v>574</v>
      </c>
      <c r="O2354" s="133">
        <f t="shared" si="423"/>
        <v>4.666666666666667</v>
      </c>
      <c r="P2354" s="126">
        <f t="shared" si="416"/>
        <v>7.6696666666666666E-3</v>
      </c>
      <c r="Q2354" s="135"/>
      <c r="R2354" s="136" t="s">
        <v>32</v>
      </c>
      <c r="S2354" s="130">
        <v>400</v>
      </c>
      <c r="T2354" s="133">
        <v>0</v>
      </c>
      <c r="U2354" s="133">
        <v>0</v>
      </c>
      <c r="V2354" s="133">
        <v>0</v>
      </c>
      <c r="W2354" s="134" t="s">
        <v>270</v>
      </c>
      <c r="X2354" s="133">
        <f t="shared" si="424"/>
        <v>0</v>
      </c>
      <c r="Y2354" s="126">
        <f t="shared" si="417"/>
        <v>0</v>
      </c>
      <c r="Z2354" s="137"/>
      <c r="AA2354" s="73">
        <f t="shared" si="418"/>
        <v>7.6696666666666666E-3</v>
      </c>
      <c r="AB2354" s="831">
        <f t="shared" si="407"/>
        <v>396.93213333333335</v>
      </c>
    </row>
    <row r="2355" spans="1:28" s="10" customFormat="1" ht="18" customHeight="1" thickBot="1" x14ac:dyDescent="0.25">
      <c r="A2355" s="223">
        <v>44886</v>
      </c>
      <c r="B2355" s="59">
        <v>0.47222222222222227</v>
      </c>
      <c r="C2355" s="224">
        <v>-2</v>
      </c>
      <c r="D2355" s="127">
        <f t="shared" si="421"/>
        <v>0</v>
      </c>
      <c r="E2355" s="128">
        <f t="shared" si="422"/>
        <v>0</v>
      </c>
      <c r="F2355" s="129" t="s">
        <v>27</v>
      </c>
      <c r="G2355" s="781" t="s">
        <v>28</v>
      </c>
      <c r="H2355" s="239">
        <v>7</v>
      </c>
      <c r="I2355" s="782" t="s">
        <v>818</v>
      </c>
      <c r="J2355" s="130">
        <v>250</v>
      </c>
      <c r="K2355" s="242"/>
      <c r="L2355" s="783"/>
      <c r="M2355" s="783"/>
      <c r="N2355" s="243" t="s">
        <v>545</v>
      </c>
      <c r="O2355" s="242">
        <f t="shared" si="423"/>
        <v>0</v>
      </c>
      <c r="P2355" s="126">
        <f t="shared" si="416"/>
        <v>0</v>
      </c>
      <c r="Q2355" s="443" t="s">
        <v>95</v>
      </c>
      <c r="R2355" s="245" t="s">
        <v>32</v>
      </c>
      <c r="S2355" s="130">
        <v>250</v>
      </c>
      <c r="T2355" s="242"/>
      <c r="U2355" s="242"/>
      <c r="V2355" s="242"/>
      <c r="W2355" s="243" t="s">
        <v>1112</v>
      </c>
      <c r="X2355" s="133">
        <f t="shared" si="424"/>
        <v>0</v>
      </c>
      <c r="Y2355" s="126">
        <f t="shared" si="417"/>
        <v>0</v>
      </c>
      <c r="Z2355" s="520" t="s">
        <v>95</v>
      </c>
      <c r="AA2355" s="73">
        <f t="shared" si="418"/>
        <v>0</v>
      </c>
      <c r="AB2355" s="831">
        <f t="shared" si="407"/>
        <v>250</v>
      </c>
    </row>
    <row r="2356" spans="1:28" s="10" customFormat="1" ht="17.25" customHeight="1" x14ac:dyDescent="0.2">
      <c r="A2356" s="840" t="s">
        <v>2891</v>
      </c>
      <c r="B2356" s="841"/>
      <c r="C2356" s="841"/>
      <c r="D2356" s="841"/>
      <c r="E2356" s="841"/>
      <c r="F2356" s="841"/>
      <c r="G2356" s="841"/>
      <c r="H2356" s="841"/>
      <c r="I2356" s="841"/>
      <c r="J2356" s="841"/>
      <c r="K2356" s="841"/>
      <c r="L2356" s="841"/>
      <c r="M2356" s="841"/>
      <c r="N2356" s="841"/>
      <c r="O2356" s="841"/>
      <c r="P2356" s="841"/>
      <c r="Q2356" s="841"/>
      <c r="R2356" s="841"/>
      <c r="S2356" s="841"/>
      <c r="T2356" s="841"/>
      <c r="U2356" s="841"/>
      <c r="V2356" s="841"/>
      <c r="W2356" s="841"/>
      <c r="X2356" s="841"/>
      <c r="Y2356" s="841"/>
      <c r="Z2356" s="842"/>
      <c r="AA2356" s="73"/>
      <c r="AB2356" s="831"/>
    </row>
    <row r="2357" spans="1:28" s="10" customFormat="1" ht="13.9" customHeight="1" thickBot="1" x14ac:dyDescent="0.25">
      <c r="A2357" s="843"/>
      <c r="B2357" s="844"/>
      <c r="C2357" s="844"/>
      <c r="D2357" s="844"/>
      <c r="E2357" s="844"/>
      <c r="F2357" s="844"/>
      <c r="G2357" s="844"/>
      <c r="H2357" s="844"/>
      <c r="I2357" s="844"/>
      <c r="J2357" s="844"/>
      <c r="K2357" s="844"/>
      <c r="L2357" s="844"/>
      <c r="M2357" s="844"/>
      <c r="N2357" s="844"/>
      <c r="O2357" s="844"/>
      <c r="P2357" s="844"/>
      <c r="Q2357" s="844"/>
      <c r="R2357" s="844"/>
      <c r="S2357" s="844"/>
      <c r="T2357" s="844"/>
      <c r="U2357" s="844"/>
      <c r="V2357" s="844"/>
      <c r="W2357" s="844"/>
      <c r="X2357" s="844"/>
      <c r="Y2357" s="844"/>
      <c r="Z2357" s="845"/>
      <c r="AA2357" s="73"/>
      <c r="AB2357" s="831"/>
    </row>
    <row r="2358" spans="1:28" s="10" customFormat="1" ht="18" customHeight="1" x14ac:dyDescent="0.2">
      <c r="A2358" s="58">
        <v>44945</v>
      </c>
      <c r="B2358" s="59">
        <v>0.3923611111111111</v>
      </c>
      <c r="C2358" s="60">
        <v>-9</v>
      </c>
      <c r="D2358" s="127">
        <f>(MAX(K2358:M2358))/J2358/1.44</f>
        <v>7.4999999999999997E-2</v>
      </c>
      <c r="E2358" s="128">
        <f>(MAX(T2358:V2358))/S2358/1.44</f>
        <v>0.12222222222222222</v>
      </c>
      <c r="F2358" s="129" t="s">
        <v>114</v>
      </c>
      <c r="G2358" s="130" t="s">
        <v>28</v>
      </c>
      <c r="H2358" s="131">
        <v>321</v>
      </c>
      <c r="I2358" s="132" t="s">
        <v>29</v>
      </c>
      <c r="J2358" s="130">
        <v>1000</v>
      </c>
      <c r="K2358" s="133">
        <v>76</v>
      </c>
      <c r="L2358" s="684">
        <v>108</v>
      </c>
      <c r="M2358" s="684">
        <v>87</v>
      </c>
      <c r="N2358" s="134" t="s">
        <v>2892</v>
      </c>
      <c r="O2358" s="133">
        <f>(K2358+L2358+M2358)/3</f>
        <v>90.333333333333329</v>
      </c>
      <c r="P2358" s="126">
        <f>1.73*0.38*O2358/J2358</f>
        <v>5.9385133333333326E-2</v>
      </c>
      <c r="Q2358" s="135" t="s">
        <v>95</v>
      </c>
      <c r="R2358" s="136" t="s">
        <v>32</v>
      </c>
      <c r="S2358" s="130">
        <v>1000</v>
      </c>
      <c r="T2358" s="133">
        <v>150</v>
      </c>
      <c r="U2358" s="133">
        <v>122</v>
      </c>
      <c r="V2358" s="133">
        <v>176</v>
      </c>
      <c r="W2358" s="134" t="s">
        <v>2892</v>
      </c>
      <c r="X2358" s="133">
        <f>(T2358+U2358+V2358)/3</f>
        <v>149.33333333333334</v>
      </c>
      <c r="Y2358" s="126">
        <f>1.73*0.38*X2358/S2358</f>
        <v>9.817173333333333E-2</v>
      </c>
      <c r="Z2358" s="137" t="s">
        <v>95</v>
      </c>
      <c r="AA2358" s="73">
        <f>P2358+Y2358</f>
        <v>0.15755686666666666</v>
      </c>
      <c r="AB2358" s="831">
        <f t="shared" si="407"/>
        <v>842.44313333333332</v>
      </c>
    </row>
    <row r="2359" spans="1:28" ht="18" customHeight="1" x14ac:dyDescent="0.2">
      <c r="A2359" s="74"/>
      <c r="B2359" s="75"/>
      <c r="C2359" s="76"/>
      <c r="D2359" s="77"/>
      <c r="E2359" s="77"/>
      <c r="F2359" s="685" t="s">
        <v>2738</v>
      </c>
      <c r="G2359" s="602"/>
      <c r="H2359" s="80">
        <v>321</v>
      </c>
      <c r="I2359" s="81" t="s">
        <v>2893</v>
      </c>
      <c r="J2359" s="79">
        <v>1000</v>
      </c>
      <c r="K2359" s="82">
        <v>24</v>
      </c>
      <c r="L2359" s="82">
        <v>20</v>
      </c>
      <c r="M2359" s="82">
        <v>30</v>
      </c>
      <c r="N2359" s="82"/>
      <c r="O2359" s="83">
        <f t="shared" ref="O2359:O2366" si="425">SUM(K2359,L2359,M2359)/3</f>
        <v>24.666666666666668</v>
      </c>
      <c r="P2359" s="84">
        <f t="shared" ref="P2359:P2422" si="426">1.73*0.38*O2359/J2359</f>
        <v>1.6215866666666665E-2</v>
      </c>
      <c r="Q2359" s="84"/>
      <c r="R2359" s="205" t="s">
        <v>2894</v>
      </c>
      <c r="S2359" s="79">
        <v>1000</v>
      </c>
      <c r="T2359" s="82">
        <v>72</v>
      </c>
      <c r="U2359" s="82">
        <v>52</v>
      </c>
      <c r="V2359" s="82">
        <v>62</v>
      </c>
      <c r="W2359" s="82"/>
      <c r="X2359" s="83">
        <f t="shared" ref="X2359:X2366" si="427">SUM(T2359,U2359,V2359)/3</f>
        <v>62</v>
      </c>
      <c r="Y2359" s="84">
        <f t="shared" ref="Y2359:Y2422" si="428">1.73*0.38*X2359/S2359</f>
        <v>4.0758799999999998E-2</v>
      </c>
      <c r="Z2359" s="86"/>
      <c r="AA2359" s="73">
        <f t="shared" ref="AA2359:AA2422" si="429">P2359+Y2359</f>
        <v>5.697466666666666E-2</v>
      </c>
      <c r="AB2359" s="831">
        <f t="shared" si="407"/>
        <v>943.02533333333338</v>
      </c>
    </row>
    <row r="2360" spans="1:28" ht="18" customHeight="1" x14ac:dyDescent="0.2">
      <c r="A2360" s="74"/>
      <c r="B2360" s="75"/>
      <c r="C2360" s="76"/>
      <c r="D2360" s="77"/>
      <c r="E2360" s="77"/>
      <c r="F2360" s="686"/>
      <c r="G2360" s="82"/>
      <c r="H2360" s="80">
        <v>321</v>
      </c>
      <c r="I2360" s="81" t="s">
        <v>2895</v>
      </c>
      <c r="J2360" s="79">
        <v>1000</v>
      </c>
      <c r="K2360" s="82">
        <v>1</v>
      </c>
      <c r="L2360" s="82">
        <v>0</v>
      </c>
      <c r="M2360" s="82">
        <v>1</v>
      </c>
      <c r="N2360" s="82"/>
      <c r="O2360" s="83">
        <f t="shared" si="425"/>
        <v>0.66666666666666663</v>
      </c>
      <c r="P2360" s="84">
        <f t="shared" si="426"/>
        <v>4.3826666666666662E-4</v>
      </c>
      <c r="Q2360" s="84"/>
      <c r="R2360" s="205" t="s">
        <v>2896</v>
      </c>
      <c r="S2360" s="79">
        <v>1000</v>
      </c>
      <c r="T2360" s="82">
        <v>9</v>
      </c>
      <c r="U2360" s="82">
        <v>2</v>
      </c>
      <c r="V2360" s="82">
        <v>7</v>
      </c>
      <c r="W2360" s="82"/>
      <c r="X2360" s="83">
        <f t="shared" si="427"/>
        <v>6</v>
      </c>
      <c r="Y2360" s="84">
        <f>1.73*0.38*X2360/S2360</f>
        <v>3.9443999999999998E-3</v>
      </c>
      <c r="Z2360" s="86"/>
      <c r="AA2360" s="73">
        <f t="shared" si="429"/>
        <v>4.3826666666666667E-3</v>
      </c>
      <c r="AB2360" s="831">
        <f t="shared" si="407"/>
        <v>995.61733333333336</v>
      </c>
    </row>
    <row r="2361" spans="1:28" ht="18" customHeight="1" x14ac:dyDescent="0.2">
      <c r="A2361" s="74"/>
      <c r="B2361" s="75"/>
      <c r="C2361" s="76"/>
      <c r="D2361" s="77"/>
      <c r="E2361" s="77"/>
      <c r="F2361" s="78"/>
      <c r="G2361" s="79"/>
      <c r="H2361" s="80">
        <v>321</v>
      </c>
      <c r="I2361" s="87" t="s">
        <v>2897</v>
      </c>
      <c r="J2361" s="79">
        <v>1000</v>
      </c>
      <c r="K2361" s="82">
        <v>1</v>
      </c>
      <c r="L2361" s="82">
        <v>25</v>
      </c>
      <c r="M2361" s="82">
        <v>5</v>
      </c>
      <c r="N2361" s="82"/>
      <c r="O2361" s="83">
        <f t="shared" si="425"/>
        <v>10.333333333333334</v>
      </c>
      <c r="P2361" s="84">
        <f t="shared" si="426"/>
        <v>6.7931333333333338E-3</v>
      </c>
      <c r="Q2361" s="84"/>
      <c r="R2361" s="204" t="s">
        <v>2898</v>
      </c>
      <c r="S2361" s="79">
        <v>1000</v>
      </c>
      <c r="T2361" s="82">
        <v>0</v>
      </c>
      <c r="U2361" s="82">
        <v>2</v>
      </c>
      <c r="V2361" s="82">
        <v>0</v>
      </c>
      <c r="W2361" s="82"/>
      <c r="X2361" s="83">
        <f t="shared" si="427"/>
        <v>0.66666666666666663</v>
      </c>
      <c r="Y2361" s="84">
        <f t="shared" si="428"/>
        <v>4.3826666666666662E-4</v>
      </c>
      <c r="Z2361" s="86"/>
      <c r="AA2361" s="73">
        <f t="shared" si="429"/>
        <v>7.2314000000000007E-3</v>
      </c>
      <c r="AB2361" s="831">
        <f t="shared" si="407"/>
        <v>992.76859999999999</v>
      </c>
    </row>
    <row r="2362" spans="1:28" ht="18" customHeight="1" x14ac:dyDescent="0.2">
      <c r="A2362" s="74"/>
      <c r="B2362" s="75"/>
      <c r="C2362" s="76"/>
      <c r="D2362" s="77"/>
      <c r="E2362" s="77"/>
      <c r="F2362" s="78"/>
      <c r="G2362" s="79"/>
      <c r="H2362" s="80">
        <v>321</v>
      </c>
      <c r="I2362" s="81" t="s">
        <v>2899</v>
      </c>
      <c r="J2362" s="79">
        <v>1000</v>
      </c>
      <c r="K2362" s="82">
        <v>0</v>
      </c>
      <c r="L2362" s="82">
        <v>0</v>
      </c>
      <c r="M2362" s="82">
        <v>0</v>
      </c>
      <c r="N2362" s="82"/>
      <c r="O2362" s="83">
        <f t="shared" si="425"/>
        <v>0</v>
      </c>
      <c r="P2362" s="84">
        <f t="shared" si="426"/>
        <v>0</v>
      </c>
      <c r="Q2362" s="84"/>
      <c r="R2362" s="205" t="s">
        <v>2900</v>
      </c>
      <c r="S2362" s="79">
        <v>1000</v>
      </c>
      <c r="T2362" s="82">
        <v>1</v>
      </c>
      <c r="U2362" s="82">
        <v>1</v>
      </c>
      <c r="V2362" s="82">
        <v>1</v>
      </c>
      <c r="W2362" s="82"/>
      <c r="X2362" s="83">
        <f t="shared" si="427"/>
        <v>1</v>
      </c>
      <c r="Y2362" s="84">
        <f t="shared" si="428"/>
        <v>6.5739999999999993E-4</v>
      </c>
      <c r="Z2362" s="86"/>
      <c r="AA2362" s="73">
        <f t="shared" si="429"/>
        <v>6.5739999999999993E-4</v>
      </c>
      <c r="AB2362" s="831">
        <f t="shared" si="407"/>
        <v>999.34259999999995</v>
      </c>
    </row>
    <row r="2363" spans="1:28" ht="18" customHeight="1" x14ac:dyDescent="0.2">
      <c r="A2363" s="74"/>
      <c r="B2363" s="75"/>
      <c r="C2363" s="76"/>
      <c r="D2363" s="77"/>
      <c r="E2363" s="77"/>
      <c r="F2363" s="78"/>
      <c r="G2363" s="79"/>
      <c r="H2363" s="80">
        <v>321</v>
      </c>
      <c r="I2363" s="87" t="s">
        <v>2901</v>
      </c>
      <c r="J2363" s="79">
        <v>1000</v>
      </c>
      <c r="K2363" s="82">
        <v>34</v>
      </c>
      <c r="L2363" s="82">
        <v>35</v>
      </c>
      <c r="M2363" s="82">
        <v>27</v>
      </c>
      <c r="N2363" s="82"/>
      <c r="O2363" s="83">
        <f t="shared" si="425"/>
        <v>32</v>
      </c>
      <c r="P2363" s="84">
        <f t="shared" si="426"/>
        <v>2.1036799999999998E-2</v>
      </c>
      <c r="Q2363" s="84"/>
      <c r="R2363" s="204" t="s">
        <v>2902</v>
      </c>
      <c r="S2363" s="79">
        <v>1000</v>
      </c>
      <c r="T2363" s="82">
        <v>29</v>
      </c>
      <c r="U2363" s="82">
        <v>35</v>
      </c>
      <c r="V2363" s="82">
        <v>64</v>
      </c>
      <c r="W2363" s="82"/>
      <c r="X2363" s="83">
        <f t="shared" si="427"/>
        <v>42.666666666666664</v>
      </c>
      <c r="Y2363" s="84">
        <f t="shared" si="428"/>
        <v>2.8049066666666664E-2</v>
      </c>
      <c r="Z2363" s="86"/>
      <c r="AA2363" s="73">
        <f t="shared" si="429"/>
        <v>4.9085866666666658E-2</v>
      </c>
      <c r="AB2363" s="831">
        <f t="shared" si="407"/>
        <v>950.91413333333333</v>
      </c>
    </row>
    <row r="2364" spans="1:28" ht="18" customHeight="1" x14ac:dyDescent="0.2">
      <c r="A2364" s="74"/>
      <c r="B2364" s="75"/>
      <c r="C2364" s="76"/>
      <c r="D2364" s="77"/>
      <c r="E2364" s="77"/>
      <c r="F2364" s="78"/>
      <c r="G2364" s="79"/>
      <c r="H2364" s="80">
        <v>321</v>
      </c>
      <c r="I2364" s="87" t="s">
        <v>2903</v>
      </c>
      <c r="J2364" s="79">
        <v>1000</v>
      </c>
      <c r="K2364" s="82">
        <v>13</v>
      </c>
      <c r="L2364" s="82">
        <v>23</v>
      </c>
      <c r="M2364" s="82">
        <v>19</v>
      </c>
      <c r="N2364" s="82"/>
      <c r="O2364" s="83">
        <f t="shared" si="425"/>
        <v>18.333333333333332</v>
      </c>
      <c r="P2364" s="84">
        <f t="shared" si="426"/>
        <v>1.2052333333333332E-2</v>
      </c>
      <c r="Q2364" s="84"/>
      <c r="R2364" s="204" t="s">
        <v>2904</v>
      </c>
      <c r="S2364" s="79">
        <v>1000</v>
      </c>
      <c r="T2364" s="82">
        <v>32</v>
      </c>
      <c r="U2364" s="82">
        <v>24</v>
      </c>
      <c r="V2364" s="82">
        <v>37</v>
      </c>
      <c r="W2364" s="82"/>
      <c r="X2364" s="83">
        <f t="shared" si="427"/>
        <v>31</v>
      </c>
      <c r="Y2364" s="84">
        <f t="shared" si="428"/>
        <v>2.0379399999999999E-2</v>
      </c>
      <c r="Z2364" s="86"/>
      <c r="AA2364" s="73">
        <f t="shared" si="429"/>
        <v>3.243173333333333E-2</v>
      </c>
      <c r="AB2364" s="831">
        <f t="shared" si="407"/>
        <v>967.56826666666666</v>
      </c>
    </row>
    <row r="2365" spans="1:28" ht="18" customHeight="1" x14ac:dyDescent="0.2">
      <c r="A2365" s="74"/>
      <c r="B2365" s="75"/>
      <c r="C2365" s="76"/>
      <c r="D2365" s="77"/>
      <c r="E2365" s="77"/>
      <c r="F2365" s="78"/>
      <c r="G2365" s="79"/>
      <c r="H2365" s="80">
        <v>321</v>
      </c>
      <c r="I2365" s="81" t="s">
        <v>2905</v>
      </c>
      <c r="J2365" s="79">
        <v>1000</v>
      </c>
      <c r="K2365" s="82">
        <v>3</v>
      </c>
      <c r="L2365" s="82">
        <v>5</v>
      </c>
      <c r="M2365" s="82">
        <v>5</v>
      </c>
      <c r="N2365" s="82"/>
      <c r="O2365" s="83">
        <f t="shared" si="425"/>
        <v>4.333333333333333</v>
      </c>
      <c r="P2365" s="84">
        <f t="shared" si="426"/>
        <v>2.8487333333333332E-3</v>
      </c>
      <c r="Q2365" s="84"/>
      <c r="R2365" s="205" t="s">
        <v>2906</v>
      </c>
      <c r="S2365" s="79">
        <v>1000</v>
      </c>
      <c r="T2365" s="82">
        <v>7</v>
      </c>
      <c r="U2365" s="82">
        <v>6</v>
      </c>
      <c r="V2365" s="82">
        <v>5</v>
      </c>
      <c r="W2365" s="82"/>
      <c r="X2365" s="83">
        <f t="shared" si="427"/>
        <v>6</v>
      </c>
      <c r="Y2365" s="84">
        <f t="shared" si="428"/>
        <v>3.9443999999999998E-3</v>
      </c>
      <c r="Z2365" s="86"/>
      <c r="AA2365" s="73">
        <f t="shared" si="429"/>
        <v>6.793133333333333E-3</v>
      </c>
      <c r="AB2365" s="831">
        <f t="shared" si="407"/>
        <v>993.20686666666666</v>
      </c>
    </row>
    <row r="2366" spans="1:28" ht="18" customHeight="1" thickBot="1" x14ac:dyDescent="0.25">
      <c r="A2366" s="74"/>
      <c r="B2366" s="75"/>
      <c r="C2366" s="76"/>
      <c r="D2366" s="77"/>
      <c r="E2366" s="77"/>
      <c r="F2366" s="94"/>
      <c r="G2366" s="95"/>
      <c r="H2366" s="96">
        <v>321</v>
      </c>
      <c r="I2366" s="97"/>
      <c r="J2366" s="95">
        <v>1000</v>
      </c>
      <c r="K2366" s="98"/>
      <c r="L2366" s="98"/>
      <c r="M2366" s="98"/>
      <c r="N2366" s="98"/>
      <c r="O2366" s="99">
        <f t="shared" si="425"/>
        <v>0</v>
      </c>
      <c r="P2366" s="100">
        <f t="shared" si="426"/>
        <v>0</v>
      </c>
      <c r="Q2366" s="100"/>
      <c r="R2366" s="401"/>
      <c r="S2366" s="95">
        <v>1000</v>
      </c>
      <c r="T2366" s="98"/>
      <c r="U2366" s="98"/>
      <c r="V2366" s="98"/>
      <c r="W2366" s="98"/>
      <c r="X2366" s="99">
        <f t="shared" si="427"/>
        <v>0</v>
      </c>
      <c r="Y2366" s="100">
        <f t="shared" si="428"/>
        <v>0</v>
      </c>
      <c r="Z2366" s="102"/>
      <c r="AA2366" s="73">
        <f t="shared" si="429"/>
        <v>0</v>
      </c>
      <c r="AB2366" s="831">
        <f t="shared" si="407"/>
        <v>1000</v>
      </c>
    </row>
    <row r="2367" spans="1:28" s="10" customFormat="1" ht="18" customHeight="1" x14ac:dyDescent="0.2">
      <c r="A2367" s="58">
        <v>44937</v>
      </c>
      <c r="B2367" s="59">
        <v>0.48958333333333331</v>
      </c>
      <c r="C2367" s="60">
        <v>-6</v>
      </c>
      <c r="D2367" s="127">
        <f>(MAX(K2367:M2367))/J2367/1.44</f>
        <v>7.0833333333333331E-2</v>
      </c>
      <c r="E2367" s="128">
        <f>(MAX(T2367:V2367))/S2367/1.44</f>
        <v>0.20416666666666666</v>
      </c>
      <c r="F2367" s="129" t="s">
        <v>114</v>
      </c>
      <c r="G2367" s="130" t="s">
        <v>28</v>
      </c>
      <c r="H2367" s="131">
        <v>322</v>
      </c>
      <c r="I2367" s="132" t="s">
        <v>29</v>
      </c>
      <c r="J2367" s="130">
        <v>1000</v>
      </c>
      <c r="K2367" s="133">
        <v>100</v>
      </c>
      <c r="L2367" s="684">
        <v>72</v>
      </c>
      <c r="M2367" s="684">
        <v>102</v>
      </c>
      <c r="N2367" s="134" t="s">
        <v>660</v>
      </c>
      <c r="O2367" s="133">
        <f>(K2367+L2367+M2367)/3</f>
        <v>91.333333333333329</v>
      </c>
      <c r="P2367" s="126">
        <f t="shared" si="426"/>
        <v>6.0042533333333328E-2</v>
      </c>
      <c r="Q2367" s="135" t="s">
        <v>95</v>
      </c>
      <c r="R2367" s="136" t="s">
        <v>32</v>
      </c>
      <c r="S2367" s="130">
        <v>1000</v>
      </c>
      <c r="T2367" s="133">
        <v>266</v>
      </c>
      <c r="U2367" s="133">
        <v>294</v>
      </c>
      <c r="V2367" s="133">
        <v>263</v>
      </c>
      <c r="W2367" s="134" t="s">
        <v>2907</v>
      </c>
      <c r="X2367" s="133">
        <f>(T2367+U2367+V2367)/3</f>
        <v>274.33333333333331</v>
      </c>
      <c r="Y2367" s="126">
        <f t="shared" si="428"/>
        <v>0.18034673333333331</v>
      </c>
      <c r="Z2367" s="137" t="s">
        <v>95</v>
      </c>
      <c r="AA2367" s="73">
        <f t="shared" si="429"/>
        <v>0.24038926666666666</v>
      </c>
      <c r="AB2367" s="831">
        <f t="shared" si="407"/>
        <v>759.61073333333331</v>
      </c>
    </row>
    <row r="2368" spans="1:28" ht="18" customHeight="1" x14ac:dyDescent="0.2">
      <c r="A2368" s="74"/>
      <c r="B2368" s="75"/>
      <c r="C2368" s="76"/>
      <c r="D2368" s="77"/>
      <c r="E2368" s="77"/>
      <c r="F2368" s="685" t="s">
        <v>2738</v>
      </c>
      <c r="G2368" s="602"/>
      <c r="H2368" s="80">
        <v>322</v>
      </c>
      <c r="I2368" s="81" t="s">
        <v>2908</v>
      </c>
      <c r="J2368" s="79">
        <v>1000</v>
      </c>
      <c r="K2368" s="82">
        <v>0</v>
      </c>
      <c r="L2368" s="82">
        <v>0</v>
      </c>
      <c r="M2368" s="82">
        <v>0</v>
      </c>
      <c r="N2368" s="82"/>
      <c r="O2368" s="83">
        <f t="shared" ref="O2368:O2379" si="430">SUM(K2368,L2368,M2368)/3</f>
        <v>0</v>
      </c>
      <c r="P2368" s="84">
        <f t="shared" si="426"/>
        <v>0</v>
      </c>
      <c r="Q2368" s="84"/>
      <c r="R2368" s="205" t="s">
        <v>2909</v>
      </c>
      <c r="S2368" s="79">
        <v>1000</v>
      </c>
      <c r="T2368" s="82">
        <v>0</v>
      </c>
      <c r="U2368" s="82">
        <v>0</v>
      </c>
      <c r="V2368" s="82">
        <v>0</v>
      </c>
      <c r="W2368" s="82"/>
      <c r="X2368" s="83">
        <f t="shared" ref="X2368:X2379" si="431">SUM(T2368,U2368,V2368)/3</f>
        <v>0</v>
      </c>
      <c r="Y2368" s="84">
        <f t="shared" si="428"/>
        <v>0</v>
      </c>
      <c r="Z2368" s="86"/>
      <c r="AA2368" s="73">
        <f t="shared" si="429"/>
        <v>0</v>
      </c>
      <c r="AB2368" s="831">
        <f t="shared" si="407"/>
        <v>1000</v>
      </c>
    </row>
    <row r="2369" spans="1:28" ht="18" customHeight="1" x14ac:dyDescent="0.2">
      <c r="A2369" s="74"/>
      <c r="B2369" s="75"/>
      <c r="C2369" s="76"/>
      <c r="D2369" s="77"/>
      <c r="E2369" s="77"/>
      <c r="F2369" s="686"/>
      <c r="G2369" s="82"/>
      <c r="H2369" s="80">
        <v>322</v>
      </c>
      <c r="I2369" s="81" t="s">
        <v>2910</v>
      </c>
      <c r="J2369" s="79">
        <v>1000</v>
      </c>
      <c r="K2369" s="82">
        <v>5</v>
      </c>
      <c r="L2369" s="82">
        <v>0</v>
      </c>
      <c r="M2369" s="82">
        <v>0</v>
      </c>
      <c r="N2369" s="82"/>
      <c r="O2369" s="83">
        <f t="shared" si="430"/>
        <v>1.6666666666666667</v>
      </c>
      <c r="P2369" s="84">
        <f t="shared" si="426"/>
        <v>1.0956666666666669E-3</v>
      </c>
      <c r="Q2369" s="84"/>
      <c r="R2369" s="205" t="s">
        <v>2910</v>
      </c>
      <c r="S2369" s="79">
        <v>1000</v>
      </c>
      <c r="T2369" s="82">
        <v>0</v>
      </c>
      <c r="U2369" s="82">
        <v>0</v>
      </c>
      <c r="V2369" s="82">
        <v>0</v>
      </c>
      <c r="W2369" s="82"/>
      <c r="X2369" s="83">
        <f t="shared" si="431"/>
        <v>0</v>
      </c>
      <c r="Y2369" s="84">
        <f t="shared" si="428"/>
        <v>0</v>
      </c>
      <c r="Z2369" s="86"/>
      <c r="AA2369" s="73">
        <f t="shared" si="429"/>
        <v>1.0956666666666669E-3</v>
      </c>
      <c r="AB2369" s="831">
        <f t="shared" si="407"/>
        <v>998.90433333333328</v>
      </c>
    </row>
    <row r="2370" spans="1:28" ht="18" customHeight="1" x14ac:dyDescent="0.2">
      <c r="A2370" s="74"/>
      <c r="B2370" s="75"/>
      <c r="C2370" s="76"/>
      <c r="D2370" s="77"/>
      <c r="E2370" s="77"/>
      <c r="F2370" s="78"/>
      <c r="G2370" s="79"/>
      <c r="H2370" s="80">
        <v>322</v>
      </c>
      <c r="I2370" s="87" t="s">
        <v>2911</v>
      </c>
      <c r="J2370" s="79">
        <v>1000</v>
      </c>
      <c r="K2370" s="82">
        <v>0</v>
      </c>
      <c r="L2370" s="82">
        <v>0</v>
      </c>
      <c r="M2370" s="82">
        <v>0</v>
      </c>
      <c r="N2370" s="82"/>
      <c r="O2370" s="83">
        <f t="shared" si="430"/>
        <v>0</v>
      </c>
      <c r="P2370" s="84">
        <f t="shared" si="426"/>
        <v>0</v>
      </c>
      <c r="Q2370" s="84"/>
      <c r="R2370" s="204" t="s">
        <v>2912</v>
      </c>
      <c r="S2370" s="79">
        <v>1000</v>
      </c>
      <c r="T2370" s="82">
        <v>10</v>
      </c>
      <c r="U2370" s="82">
        <v>20</v>
      </c>
      <c r="V2370" s="82">
        <v>22</v>
      </c>
      <c r="W2370" s="82"/>
      <c r="X2370" s="83">
        <f t="shared" si="431"/>
        <v>17.333333333333332</v>
      </c>
      <c r="Y2370" s="84">
        <f t="shared" si="428"/>
        <v>1.1394933333333333E-2</v>
      </c>
      <c r="Z2370" s="86"/>
      <c r="AA2370" s="73">
        <f t="shared" si="429"/>
        <v>1.1394933333333333E-2</v>
      </c>
      <c r="AB2370" s="831">
        <f t="shared" si="407"/>
        <v>988.60506666666663</v>
      </c>
    </row>
    <row r="2371" spans="1:28" ht="18" customHeight="1" x14ac:dyDescent="0.2">
      <c r="A2371" s="74"/>
      <c r="B2371" s="75"/>
      <c r="C2371" s="76"/>
      <c r="D2371" s="77"/>
      <c r="E2371" s="77"/>
      <c r="F2371" s="78"/>
      <c r="G2371" s="79"/>
      <c r="H2371" s="80">
        <v>322</v>
      </c>
      <c r="I2371" s="87" t="s">
        <v>2913</v>
      </c>
      <c r="J2371" s="79">
        <v>1000</v>
      </c>
      <c r="K2371" s="82">
        <v>0</v>
      </c>
      <c r="L2371" s="82">
        <v>0</v>
      </c>
      <c r="M2371" s="82">
        <v>0</v>
      </c>
      <c r="N2371" s="82"/>
      <c r="O2371" s="83">
        <f t="shared" si="430"/>
        <v>0</v>
      </c>
      <c r="P2371" s="84">
        <f t="shared" si="426"/>
        <v>0</v>
      </c>
      <c r="Q2371" s="84"/>
      <c r="R2371" s="204" t="s">
        <v>351</v>
      </c>
      <c r="S2371" s="79">
        <v>1000</v>
      </c>
      <c r="T2371" s="82">
        <v>0</v>
      </c>
      <c r="U2371" s="82">
        <v>0</v>
      </c>
      <c r="V2371" s="82">
        <v>0</v>
      </c>
      <c r="W2371" s="82"/>
      <c r="X2371" s="83">
        <f t="shared" si="431"/>
        <v>0</v>
      </c>
      <c r="Y2371" s="84">
        <f t="shared" si="428"/>
        <v>0</v>
      </c>
      <c r="Z2371" s="86"/>
      <c r="AA2371" s="73">
        <f t="shared" si="429"/>
        <v>0</v>
      </c>
      <c r="AB2371" s="831">
        <f t="shared" si="407"/>
        <v>1000</v>
      </c>
    </row>
    <row r="2372" spans="1:28" ht="18" customHeight="1" x14ac:dyDescent="0.2">
      <c r="A2372" s="74"/>
      <c r="B2372" s="75"/>
      <c r="C2372" s="76"/>
      <c r="D2372" s="77"/>
      <c r="E2372" s="77"/>
      <c r="F2372" s="78"/>
      <c r="G2372" s="79"/>
      <c r="H2372" s="80">
        <v>322</v>
      </c>
      <c r="I2372" s="87" t="s">
        <v>2914</v>
      </c>
      <c r="J2372" s="79">
        <v>1000</v>
      </c>
      <c r="K2372" s="82">
        <v>0</v>
      </c>
      <c r="L2372" s="82">
        <v>0</v>
      </c>
      <c r="M2372" s="82">
        <v>0</v>
      </c>
      <c r="N2372" s="82"/>
      <c r="O2372" s="83">
        <f>SUM(K2372,L2372,M2372)/3</f>
        <v>0</v>
      </c>
      <c r="P2372" s="84">
        <f t="shared" si="426"/>
        <v>0</v>
      </c>
      <c r="Q2372" s="84"/>
      <c r="R2372" s="204" t="s">
        <v>2915</v>
      </c>
      <c r="S2372" s="79">
        <v>1000</v>
      </c>
      <c r="T2372" s="82">
        <v>3</v>
      </c>
      <c r="U2372" s="82">
        <v>1</v>
      </c>
      <c r="V2372" s="82">
        <v>1</v>
      </c>
      <c r="W2372" s="82"/>
      <c r="X2372" s="83">
        <f t="shared" si="431"/>
        <v>1.6666666666666667</v>
      </c>
      <c r="Y2372" s="84">
        <f t="shared" si="428"/>
        <v>1.0956666666666669E-3</v>
      </c>
      <c r="Z2372" s="86"/>
      <c r="AA2372" s="73">
        <f t="shared" si="429"/>
        <v>1.0956666666666669E-3</v>
      </c>
      <c r="AB2372" s="831">
        <f t="shared" si="407"/>
        <v>998.90433333333328</v>
      </c>
    </row>
    <row r="2373" spans="1:28" ht="18" customHeight="1" x14ac:dyDescent="0.2">
      <c r="A2373" s="74"/>
      <c r="B2373" s="75"/>
      <c r="C2373" s="76"/>
      <c r="D2373" s="77"/>
      <c r="E2373" s="77"/>
      <c r="F2373" s="78"/>
      <c r="G2373" s="79"/>
      <c r="H2373" s="80">
        <v>322</v>
      </c>
      <c r="I2373" s="87" t="s">
        <v>2916</v>
      </c>
      <c r="J2373" s="79">
        <v>1000</v>
      </c>
      <c r="K2373" s="82">
        <v>0</v>
      </c>
      <c r="L2373" s="82">
        <v>0</v>
      </c>
      <c r="M2373" s="82">
        <v>0</v>
      </c>
      <c r="N2373" s="82"/>
      <c r="O2373" s="83">
        <f t="shared" si="430"/>
        <v>0</v>
      </c>
      <c r="P2373" s="84">
        <f t="shared" si="426"/>
        <v>0</v>
      </c>
      <c r="Q2373" s="84"/>
      <c r="R2373" s="204" t="s">
        <v>2916</v>
      </c>
      <c r="S2373" s="79">
        <v>1000</v>
      </c>
      <c r="T2373" s="82">
        <v>7</v>
      </c>
      <c r="U2373" s="82">
        <v>1</v>
      </c>
      <c r="V2373" s="82">
        <v>4</v>
      </c>
      <c r="W2373" s="82"/>
      <c r="X2373" s="83">
        <f t="shared" si="431"/>
        <v>4</v>
      </c>
      <c r="Y2373" s="84">
        <f t="shared" si="428"/>
        <v>2.6295999999999997E-3</v>
      </c>
      <c r="Z2373" s="86"/>
      <c r="AA2373" s="73">
        <f t="shared" si="429"/>
        <v>2.6295999999999997E-3</v>
      </c>
      <c r="AB2373" s="831">
        <f t="shared" si="407"/>
        <v>997.37040000000002</v>
      </c>
    </row>
    <row r="2374" spans="1:28" ht="18" customHeight="1" x14ac:dyDescent="0.2">
      <c r="A2374" s="74"/>
      <c r="B2374" s="75"/>
      <c r="C2374" s="76"/>
      <c r="D2374" s="77"/>
      <c r="E2374" s="77"/>
      <c r="F2374" s="78"/>
      <c r="G2374" s="79"/>
      <c r="H2374" s="80">
        <v>322</v>
      </c>
      <c r="I2374" s="87" t="s">
        <v>2917</v>
      </c>
      <c r="J2374" s="79">
        <v>1000</v>
      </c>
      <c r="K2374" s="82">
        <v>0</v>
      </c>
      <c r="L2374" s="82">
        <v>0</v>
      </c>
      <c r="M2374" s="82">
        <v>0</v>
      </c>
      <c r="N2374" s="82"/>
      <c r="O2374" s="83">
        <f t="shared" si="430"/>
        <v>0</v>
      </c>
      <c r="P2374" s="84">
        <f t="shared" si="426"/>
        <v>0</v>
      </c>
      <c r="Q2374" s="84"/>
      <c r="R2374" s="204" t="s">
        <v>2918</v>
      </c>
      <c r="S2374" s="79">
        <v>1000</v>
      </c>
      <c r="T2374" s="82">
        <v>14</v>
      </c>
      <c r="U2374" s="82">
        <v>13</v>
      </c>
      <c r="V2374" s="82">
        <v>12</v>
      </c>
      <c r="W2374" s="82"/>
      <c r="X2374" s="83">
        <f t="shared" si="431"/>
        <v>13</v>
      </c>
      <c r="Y2374" s="84">
        <f t="shared" si="428"/>
        <v>8.5461999999999986E-3</v>
      </c>
      <c r="Z2374" s="86"/>
      <c r="AA2374" s="73">
        <f t="shared" si="429"/>
        <v>8.5461999999999986E-3</v>
      </c>
      <c r="AB2374" s="831">
        <f t="shared" si="407"/>
        <v>991.4538</v>
      </c>
    </row>
    <row r="2375" spans="1:28" ht="18" customHeight="1" x14ac:dyDescent="0.2">
      <c r="A2375" s="74"/>
      <c r="B2375" s="75"/>
      <c r="C2375" s="76"/>
      <c r="D2375" s="77"/>
      <c r="E2375" s="77"/>
      <c r="F2375" s="78"/>
      <c r="G2375" s="79"/>
      <c r="H2375" s="80">
        <v>322</v>
      </c>
      <c r="I2375" s="87" t="s">
        <v>2919</v>
      </c>
      <c r="J2375" s="79">
        <v>1000</v>
      </c>
      <c r="K2375" s="82">
        <v>0</v>
      </c>
      <c r="L2375" s="82">
        <v>0</v>
      </c>
      <c r="M2375" s="82">
        <v>0</v>
      </c>
      <c r="N2375" s="82"/>
      <c r="O2375" s="83">
        <f t="shared" si="430"/>
        <v>0</v>
      </c>
      <c r="P2375" s="84">
        <f t="shared" si="426"/>
        <v>0</v>
      </c>
      <c r="Q2375" s="84"/>
      <c r="R2375" s="204" t="s">
        <v>2920</v>
      </c>
      <c r="S2375" s="79">
        <v>1000</v>
      </c>
      <c r="T2375" s="82">
        <v>115</v>
      </c>
      <c r="U2375" s="82">
        <v>126</v>
      </c>
      <c r="V2375" s="82">
        <v>100</v>
      </c>
      <c r="W2375" s="82"/>
      <c r="X2375" s="83">
        <f t="shared" si="431"/>
        <v>113.66666666666667</v>
      </c>
      <c r="Y2375" s="84">
        <f t="shared" si="428"/>
        <v>7.472446666666667E-2</v>
      </c>
      <c r="Z2375" s="86"/>
      <c r="AA2375" s="73">
        <f t="shared" si="429"/>
        <v>7.472446666666667E-2</v>
      </c>
      <c r="AB2375" s="831">
        <f t="shared" si="407"/>
        <v>925.27553333333333</v>
      </c>
    </row>
    <row r="2376" spans="1:28" ht="18" customHeight="1" x14ac:dyDescent="0.2">
      <c r="A2376" s="74"/>
      <c r="B2376" s="75"/>
      <c r="C2376" s="76"/>
      <c r="D2376" s="77"/>
      <c r="E2376" s="77"/>
      <c r="F2376" s="78"/>
      <c r="G2376" s="79"/>
      <c r="H2376" s="80">
        <v>322</v>
      </c>
      <c r="I2376" s="87" t="s">
        <v>2921</v>
      </c>
      <c r="J2376" s="79">
        <v>1000</v>
      </c>
      <c r="K2376" s="82">
        <v>60</v>
      </c>
      <c r="L2376" s="82">
        <v>48</v>
      </c>
      <c r="M2376" s="82">
        <v>74</v>
      </c>
      <c r="N2376" s="82"/>
      <c r="O2376" s="83">
        <f t="shared" si="430"/>
        <v>60.666666666666664</v>
      </c>
      <c r="P2376" s="84">
        <f t="shared" si="426"/>
        <v>3.9882266666666666E-2</v>
      </c>
      <c r="Q2376" s="84"/>
      <c r="R2376" s="204" t="s">
        <v>2922</v>
      </c>
      <c r="S2376" s="79">
        <v>1000</v>
      </c>
      <c r="T2376" s="82">
        <v>8</v>
      </c>
      <c r="U2376" s="82">
        <v>7</v>
      </c>
      <c r="V2376" s="82">
        <v>7</v>
      </c>
      <c r="W2376" s="82"/>
      <c r="X2376" s="83">
        <f t="shared" si="431"/>
        <v>7.333333333333333</v>
      </c>
      <c r="Y2376" s="84">
        <f t="shared" si="428"/>
        <v>4.8209333333333326E-3</v>
      </c>
      <c r="Z2376" s="86"/>
      <c r="AA2376" s="73">
        <f t="shared" si="429"/>
        <v>4.4703199999999998E-2</v>
      </c>
      <c r="AB2376" s="831">
        <f t="shared" si="407"/>
        <v>955.29679999999996</v>
      </c>
    </row>
    <row r="2377" spans="1:28" ht="18" customHeight="1" x14ac:dyDescent="0.2">
      <c r="A2377" s="74"/>
      <c r="B2377" s="75"/>
      <c r="C2377" s="76"/>
      <c r="D2377" s="77"/>
      <c r="E2377" s="77"/>
      <c r="F2377" s="78"/>
      <c r="G2377" s="79"/>
      <c r="H2377" s="80">
        <v>322</v>
      </c>
      <c r="I2377" s="87" t="s">
        <v>2923</v>
      </c>
      <c r="J2377" s="79">
        <v>1000</v>
      </c>
      <c r="K2377" s="82">
        <v>0</v>
      </c>
      <c r="L2377" s="82">
        <v>0</v>
      </c>
      <c r="M2377" s="82">
        <v>0</v>
      </c>
      <c r="N2377" s="82"/>
      <c r="O2377" s="83">
        <f t="shared" si="430"/>
        <v>0</v>
      </c>
      <c r="P2377" s="84">
        <f t="shared" si="426"/>
        <v>0</v>
      </c>
      <c r="Q2377" s="84"/>
      <c r="R2377" s="204" t="s">
        <v>2924</v>
      </c>
      <c r="S2377" s="79">
        <v>1000</v>
      </c>
      <c r="T2377" s="82">
        <v>6</v>
      </c>
      <c r="U2377" s="82">
        <v>16</v>
      </c>
      <c r="V2377" s="82">
        <v>5</v>
      </c>
      <c r="W2377" s="82"/>
      <c r="X2377" s="83">
        <f t="shared" si="431"/>
        <v>9</v>
      </c>
      <c r="Y2377" s="84">
        <f t="shared" si="428"/>
        <v>5.9166000000000002E-3</v>
      </c>
      <c r="Z2377" s="86"/>
      <c r="AA2377" s="73">
        <f t="shared" si="429"/>
        <v>5.9166000000000002E-3</v>
      </c>
      <c r="AB2377" s="831">
        <f t="shared" si="407"/>
        <v>994.08339999999998</v>
      </c>
    </row>
    <row r="2378" spans="1:28" ht="18" customHeight="1" x14ac:dyDescent="0.2">
      <c r="A2378" s="74"/>
      <c r="B2378" s="75"/>
      <c r="C2378" s="76"/>
      <c r="D2378" s="77"/>
      <c r="E2378" s="77"/>
      <c r="F2378" s="78"/>
      <c r="G2378" s="79"/>
      <c r="H2378" s="80">
        <v>322</v>
      </c>
      <c r="I2378" s="87" t="s">
        <v>2925</v>
      </c>
      <c r="J2378" s="79">
        <v>1000</v>
      </c>
      <c r="K2378" s="82">
        <v>35</v>
      </c>
      <c r="L2378" s="82">
        <v>24</v>
      </c>
      <c r="M2378" s="82">
        <v>28</v>
      </c>
      <c r="N2378" s="82"/>
      <c r="O2378" s="83">
        <f t="shared" si="430"/>
        <v>29</v>
      </c>
      <c r="P2378" s="84">
        <f t="shared" si="426"/>
        <v>1.9064599999999998E-2</v>
      </c>
      <c r="Q2378" s="84"/>
      <c r="R2378" s="204" t="s">
        <v>2926</v>
      </c>
      <c r="S2378" s="79">
        <v>1000</v>
      </c>
      <c r="T2378" s="82">
        <v>48</v>
      </c>
      <c r="U2378" s="82">
        <v>58</v>
      </c>
      <c r="V2378" s="82">
        <v>59</v>
      </c>
      <c r="W2378" s="82"/>
      <c r="X2378" s="83">
        <f t="shared" si="431"/>
        <v>55</v>
      </c>
      <c r="Y2378" s="84">
        <f t="shared" si="428"/>
        <v>3.6156999999999995E-2</v>
      </c>
      <c r="Z2378" s="86"/>
      <c r="AA2378" s="73">
        <f t="shared" si="429"/>
        <v>5.5221599999999996E-2</v>
      </c>
      <c r="AB2378" s="831">
        <f t="shared" si="407"/>
        <v>944.77840000000003</v>
      </c>
    </row>
    <row r="2379" spans="1:28" ht="18" customHeight="1" thickBot="1" x14ac:dyDescent="0.25">
      <c r="A2379" s="74"/>
      <c r="B2379" s="75"/>
      <c r="C2379" s="76"/>
      <c r="D2379" s="77"/>
      <c r="E2379" s="77"/>
      <c r="F2379" s="728"/>
      <c r="G2379" s="95"/>
      <c r="H2379" s="96">
        <v>322</v>
      </c>
      <c r="I2379" s="97"/>
      <c r="J2379" s="95">
        <v>1000</v>
      </c>
      <c r="K2379" s="98"/>
      <c r="L2379" s="98"/>
      <c r="M2379" s="98"/>
      <c r="N2379" s="98"/>
      <c r="O2379" s="99">
        <f t="shared" si="430"/>
        <v>0</v>
      </c>
      <c r="P2379" s="100">
        <f t="shared" si="426"/>
        <v>0</v>
      </c>
      <c r="Q2379" s="100"/>
      <c r="R2379" s="401" t="s">
        <v>2927</v>
      </c>
      <c r="S2379" s="95">
        <v>1000</v>
      </c>
      <c r="T2379" s="98">
        <v>55</v>
      </c>
      <c r="U2379" s="98">
        <v>52</v>
      </c>
      <c r="V2379" s="98">
        <v>53</v>
      </c>
      <c r="W2379" s="98"/>
      <c r="X2379" s="99">
        <f t="shared" si="431"/>
        <v>53.333333333333336</v>
      </c>
      <c r="Y2379" s="100">
        <f t="shared" si="428"/>
        <v>3.506133333333334E-2</v>
      </c>
      <c r="Z2379" s="102"/>
      <c r="AA2379" s="73">
        <f t="shared" si="429"/>
        <v>3.506133333333334E-2</v>
      </c>
      <c r="AB2379" s="831">
        <f t="shared" ref="AB2379:AB2442" si="432">S2379 - (AA2379*S2379)</f>
        <v>964.93866666666668</v>
      </c>
    </row>
    <row r="2380" spans="1:28" s="10" customFormat="1" ht="18" customHeight="1" x14ac:dyDescent="0.2">
      <c r="A2380" s="58">
        <v>44949</v>
      </c>
      <c r="B2380" s="59">
        <v>0.44166666666666665</v>
      </c>
      <c r="C2380" s="60">
        <v>-8</v>
      </c>
      <c r="D2380" s="127">
        <f>(MAX(K2380:M2380))/J2380/1.44</f>
        <v>0.2688888888888889</v>
      </c>
      <c r="E2380" s="128">
        <f>(MAX(T2380:V2380))/S2380/1.44</f>
        <v>0.15111111111111111</v>
      </c>
      <c r="F2380" s="129" t="s">
        <v>27</v>
      </c>
      <c r="G2380" s="130" t="s">
        <v>28</v>
      </c>
      <c r="H2380" s="131">
        <v>323</v>
      </c>
      <c r="I2380" s="132" t="s">
        <v>29</v>
      </c>
      <c r="J2380" s="130">
        <v>1250</v>
      </c>
      <c r="K2380" s="133">
        <v>484</v>
      </c>
      <c r="L2380" s="684">
        <v>406</v>
      </c>
      <c r="M2380" s="684">
        <v>372</v>
      </c>
      <c r="N2380" s="134" t="s">
        <v>905</v>
      </c>
      <c r="O2380" s="133">
        <f>(K2380+L2380+M2380)/3</f>
        <v>420.66666666666669</v>
      </c>
      <c r="P2380" s="126">
        <f t="shared" si="426"/>
        <v>0.22123701333333334</v>
      </c>
      <c r="Q2380" s="135" t="s">
        <v>95</v>
      </c>
      <c r="R2380" s="136" t="s">
        <v>32</v>
      </c>
      <c r="S2380" s="130">
        <v>1250</v>
      </c>
      <c r="T2380" s="133">
        <v>272</v>
      </c>
      <c r="U2380" s="133">
        <v>262</v>
      </c>
      <c r="V2380" s="133">
        <v>256</v>
      </c>
      <c r="W2380" s="134" t="s">
        <v>313</v>
      </c>
      <c r="X2380" s="133">
        <f>(T2380+U2380+V2380)/3</f>
        <v>263.33333333333331</v>
      </c>
      <c r="Y2380" s="126">
        <f t="shared" si="428"/>
        <v>0.13849226666666667</v>
      </c>
      <c r="Z2380" s="137" t="s">
        <v>95</v>
      </c>
      <c r="AA2380" s="73">
        <f t="shared" si="429"/>
        <v>0.35972928000000004</v>
      </c>
      <c r="AB2380" s="831">
        <f t="shared" si="432"/>
        <v>800.33839999999987</v>
      </c>
    </row>
    <row r="2381" spans="1:28" ht="18" customHeight="1" x14ac:dyDescent="0.2">
      <c r="A2381" s="74"/>
      <c r="B2381" s="75"/>
      <c r="C2381" s="76"/>
      <c r="D2381" s="77"/>
      <c r="E2381" s="77"/>
      <c r="F2381" s="685" t="s">
        <v>2738</v>
      </c>
      <c r="G2381" s="602"/>
      <c r="H2381" s="80">
        <v>323</v>
      </c>
      <c r="I2381" s="81" t="s">
        <v>2928</v>
      </c>
      <c r="J2381" s="79">
        <v>1250</v>
      </c>
      <c r="K2381" s="82">
        <v>52</v>
      </c>
      <c r="L2381" s="82">
        <v>12</v>
      </c>
      <c r="M2381" s="82">
        <v>13</v>
      </c>
      <c r="N2381" s="82"/>
      <c r="O2381" s="83">
        <f t="shared" ref="O2381:O2392" si="433">SUM(K2381,L2381,M2381)/3</f>
        <v>25.666666666666668</v>
      </c>
      <c r="P2381" s="84">
        <f t="shared" si="426"/>
        <v>1.3498613333333333E-2</v>
      </c>
      <c r="Q2381" s="84"/>
      <c r="R2381" s="205" t="s">
        <v>2929</v>
      </c>
      <c r="S2381" s="79">
        <v>1250</v>
      </c>
      <c r="T2381" s="82">
        <v>67</v>
      </c>
      <c r="U2381" s="82">
        <v>52</v>
      </c>
      <c r="V2381" s="82">
        <v>66</v>
      </c>
      <c r="W2381" s="82"/>
      <c r="X2381" s="83">
        <f t="shared" ref="X2381:X2392" si="434">SUM(T2381,U2381,V2381)/3</f>
        <v>61.666666666666664</v>
      </c>
      <c r="Y2381" s="84">
        <f t="shared" si="428"/>
        <v>3.243173333333333E-2</v>
      </c>
      <c r="Z2381" s="86"/>
      <c r="AA2381" s="73">
        <f t="shared" si="429"/>
        <v>4.5930346666666663E-2</v>
      </c>
      <c r="AB2381" s="831">
        <f t="shared" si="432"/>
        <v>1192.5870666666667</v>
      </c>
    </row>
    <row r="2382" spans="1:28" ht="18" customHeight="1" x14ac:dyDescent="0.2">
      <c r="A2382" s="74"/>
      <c r="B2382" s="75"/>
      <c r="C2382" s="76"/>
      <c r="D2382" s="77"/>
      <c r="E2382" s="77"/>
      <c r="F2382" s="686"/>
      <c r="G2382" s="82"/>
      <c r="H2382" s="80">
        <v>323</v>
      </c>
      <c r="I2382" s="87" t="s">
        <v>2930</v>
      </c>
      <c r="J2382" s="79">
        <v>1250</v>
      </c>
      <c r="K2382" s="82">
        <v>27</v>
      </c>
      <c r="L2382" s="82">
        <v>21</v>
      </c>
      <c r="M2382" s="82">
        <v>21</v>
      </c>
      <c r="N2382" s="82"/>
      <c r="O2382" s="83">
        <f t="shared" si="433"/>
        <v>23</v>
      </c>
      <c r="P2382" s="84">
        <f t="shared" si="426"/>
        <v>1.209616E-2</v>
      </c>
      <c r="Q2382" s="84"/>
      <c r="R2382" s="204" t="s">
        <v>2931</v>
      </c>
      <c r="S2382" s="79">
        <v>1250</v>
      </c>
      <c r="T2382" s="82">
        <v>18</v>
      </c>
      <c r="U2382" s="82">
        <v>21</v>
      </c>
      <c r="V2382" s="82">
        <v>19</v>
      </c>
      <c r="W2382" s="82"/>
      <c r="X2382" s="83">
        <f t="shared" si="434"/>
        <v>19.333333333333332</v>
      </c>
      <c r="Y2382" s="84">
        <f t="shared" si="428"/>
        <v>1.0167786666666666E-2</v>
      </c>
      <c r="Z2382" s="86"/>
      <c r="AA2382" s="73">
        <f t="shared" si="429"/>
        <v>2.2263946666666666E-2</v>
      </c>
      <c r="AB2382" s="831">
        <f t="shared" si="432"/>
        <v>1222.1700666666666</v>
      </c>
    </row>
    <row r="2383" spans="1:28" ht="18" customHeight="1" x14ac:dyDescent="0.2">
      <c r="A2383" s="74"/>
      <c r="B2383" s="75"/>
      <c r="C2383" s="76"/>
      <c r="D2383" s="77"/>
      <c r="E2383" s="77"/>
      <c r="F2383" s="78"/>
      <c r="G2383" s="79"/>
      <c r="H2383" s="80">
        <v>323</v>
      </c>
      <c r="I2383" s="87" t="s">
        <v>2932</v>
      </c>
      <c r="J2383" s="79">
        <v>1250</v>
      </c>
      <c r="K2383" s="82">
        <v>166</v>
      </c>
      <c r="L2383" s="82">
        <v>140</v>
      </c>
      <c r="M2383" s="82">
        <v>120</v>
      </c>
      <c r="N2383" s="82"/>
      <c r="O2383" s="83">
        <f t="shared" si="433"/>
        <v>142</v>
      </c>
      <c r="P2383" s="84">
        <f t="shared" si="426"/>
        <v>7.4680639999999993E-2</v>
      </c>
      <c r="Q2383" s="84"/>
      <c r="R2383" s="204" t="s">
        <v>2933</v>
      </c>
      <c r="S2383" s="79">
        <v>1250</v>
      </c>
      <c r="T2383" s="82">
        <v>20</v>
      </c>
      <c r="U2383" s="82">
        <v>20</v>
      </c>
      <c r="V2383" s="82">
        <v>26</v>
      </c>
      <c r="W2383" s="82"/>
      <c r="X2383" s="83">
        <f t="shared" si="434"/>
        <v>22</v>
      </c>
      <c r="Y2383" s="84">
        <f t="shared" si="428"/>
        <v>1.1570239999999999E-2</v>
      </c>
      <c r="Z2383" s="86"/>
      <c r="AA2383" s="73">
        <f t="shared" si="429"/>
        <v>8.6250879999999988E-2</v>
      </c>
      <c r="AB2383" s="831">
        <f t="shared" si="432"/>
        <v>1142.1864</v>
      </c>
    </row>
    <row r="2384" spans="1:28" ht="18" customHeight="1" x14ac:dyDescent="0.2">
      <c r="A2384" s="74"/>
      <c r="B2384" s="75"/>
      <c r="C2384" s="76"/>
      <c r="D2384" s="77"/>
      <c r="E2384" s="77"/>
      <c r="F2384" s="78"/>
      <c r="G2384" s="79"/>
      <c r="H2384" s="80">
        <v>323</v>
      </c>
      <c r="I2384" s="87" t="s">
        <v>2934</v>
      </c>
      <c r="J2384" s="79">
        <v>1250</v>
      </c>
      <c r="K2384" s="82">
        <v>14</v>
      </c>
      <c r="L2384" s="82">
        <v>14</v>
      </c>
      <c r="M2384" s="82">
        <v>14</v>
      </c>
      <c r="N2384" s="82"/>
      <c r="O2384" s="83">
        <f t="shared" si="433"/>
        <v>14</v>
      </c>
      <c r="P2384" s="84">
        <f t="shared" si="426"/>
        <v>7.3628799999999996E-3</v>
      </c>
      <c r="Q2384" s="84"/>
      <c r="R2384" s="204" t="s">
        <v>2935</v>
      </c>
      <c r="S2384" s="79">
        <v>1250</v>
      </c>
      <c r="T2384" s="82">
        <v>14</v>
      </c>
      <c r="U2384" s="82">
        <v>12</v>
      </c>
      <c r="V2384" s="82">
        <v>13</v>
      </c>
      <c r="W2384" s="82"/>
      <c r="X2384" s="83">
        <f t="shared" si="434"/>
        <v>13</v>
      </c>
      <c r="Y2384" s="84">
        <f t="shared" si="428"/>
        <v>6.8369599999999987E-3</v>
      </c>
      <c r="Z2384" s="86"/>
      <c r="AA2384" s="73">
        <f t="shared" si="429"/>
        <v>1.4199839999999998E-2</v>
      </c>
      <c r="AB2384" s="831">
        <f t="shared" si="432"/>
        <v>1232.2501999999999</v>
      </c>
    </row>
    <row r="2385" spans="1:28" ht="18" customHeight="1" x14ac:dyDescent="0.2">
      <c r="A2385" s="74"/>
      <c r="B2385" s="75"/>
      <c r="C2385" s="76"/>
      <c r="D2385" s="77"/>
      <c r="E2385" s="77"/>
      <c r="F2385" s="78"/>
      <c r="G2385" s="79"/>
      <c r="H2385" s="80">
        <v>323</v>
      </c>
      <c r="I2385" s="87" t="s">
        <v>2936</v>
      </c>
      <c r="J2385" s="79">
        <v>1250</v>
      </c>
      <c r="K2385" s="82">
        <v>1</v>
      </c>
      <c r="L2385" s="82">
        <v>1</v>
      </c>
      <c r="M2385" s="82">
        <v>4</v>
      </c>
      <c r="N2385" s="82"/>
      <c r="O2385" s="83">
        <f t="shared" si="433"/>
        <v>2</v>
      </c>
      <c r="P2385" s="84">
        <f t="shared" si="426"/>
        <v>1.0518400000000001E-3</v>
      </c>
      <c r="Q2385" s="84"/>
      <c r="R2385" s="204" t="s">
        <v>2937</v>
      </c>
      <c r="S2385" s="79">
        <v>1250</v>
      </c>
      <c r="T2385" s="82">
        <v>33</v>
      </c>
      <c r="U2385" s="82">
        <v>25</v>
      </c>
      <c r="V2385" s="82">
        <v>48</v>
      </c>
      <c r="W2385" s="82"/>
      <c r="X2385" s="83">
        <f t="shared" si="434"/>
        <v>35.333333333333336</v>
      </c>
      <c r="Y2385" s="84">
        <f t="shared" si="428"/>
        <v>1.8582506666666668E-2</v>
      </c>
      <c r="Z2385" s="86"/>
      <c r="AA2385" s="73">
        <f t="shared" si="429"/>
        <v>1.963434666666667E-2</v>
      </c>
      <c r="AB2385" s="831">
        <f t="shared" si="432"/>
        <v>1225.4570666666666</v>
      </c>
    </row>
    <row r="2386" spans="1:28" ht="18" customHeight="1" x14ac:dyDescent="0.2">
      <c r="A2386" s="74"/>
      <c r="B2386" s="75"/>
      <c r="C2386" s="76"/>
      <c r="D2386" s="77"/>
      <c r="E2386" s="77"/>
      <c r="F2386" s="78"/>
      <c r="G2386" s="79"/>
      <c r="H2386" s="80">
        <v>323</v>
      </c>
      <c r="I2386" s="87" t="s">
        <v>2938</v>
      </c>
      <c r="J2386" s="79">
        <v>1250</v>
      </c>
      <c r="K2386" s="82">
        <v>3</v>
      </c>
      <c r="L2386" s="82">
        <v>6</v>
      </c>
      <c r="M2386" s="82">
        <v>2</v>
      </c>
      <c r="N2386" s="82"/>
      <c r="O2386" s="83">
        <f t="shared" si="433"/>
        <v>3.6666666666666665</v>
      </c>
      <c r="P2386" s="84">
        <f t="shared" si="426"/>
        <v>1.9283733333333331E-3</v>
      </c>
      <c r="Q2386" s="84"/>
      <c r="R2386" s="204" t="s">
        <v>2939</v>
      </c>
      <c r="S2386" s="79">
        <v>1250</v>
      </c>
      <c r="T2386" s="82">
        <v>0</v>
      </c>
      <c r="U2386" s="82">
        <v>0</v>
      </c>
      <c r="V2386" s="82">
        <v>0</v>
      </c>
      <c r="W2386" s="82"/>
      <c r="X2386" s="83">
        <f t="shared" si="434"/>
        <v>0</v>
      </c>
      <c r="Y2386" s="84">
        <f t="shared" si="428"/>
        <v>0</v>
      </c>
      <c r="Z2386" s="86"/>
      <c r="AA2386" s="73">
        <f t="shared" si="429"/>
        <v>1.9283733333333331E-3</v>
      </c>
      <c r="AB2386" s="831">
        <f t="shared" si="432"/>
        <v>1247.5895333333333</v>
      </c>
    </row>
    <row r="2387" spans="1:28" ht="18" customHeight="1" x14ac:dyDescent="0.2">
      <c r="A2387" s="74"/>
      <c r="B2387" s="75"/>
      <c r="C2387" s="76"/>
      <c r="D2387" s="77"/>
      <c r="E2387" s="77"/>
      <c r="F2387" s="78"/>
      <c r="G2387" s="79"/>
      <c r="H2387" s="80">
        <v>323</v>
      </c>
      <c r="I2387" s="87" t="s">
        <v>2940</v>
      </c>
      <c r="J2387" s="79">
        <v>1250</v>
      </c>
      <c r="K2387" s="82">
        <v>44</v>
      </c>
      <c r="L2387" s="82">
        <v>25</v>
      </c>
      <c r="M2387" s="82">
        <v>38</v>
      </c>
      <c r="N2387" s="82"/>
      <c r="O2387" s="83">
        <f t="shared" si="433"/>
        <v>35.666666666666664</v>
      </c>
      <c r="P2387" s="84">
        <f t="shared" si="426"/>
        <v>1.8757813333333331E-2</v>
      </c>
      <c r="Q2387" s="84"/>
      <c r="R2387" s="204" t="s">
        <v>2941</v>
      </c>
      <c r="S2387" s="79">
        <v>1250</v>
      </c>
      <c r="T2387" s="82">
        <v>20</v>
      </c>
      <c r="U2387" s="82">
        <v>18</v>
      </c>
      <c r="V2387" s="82">
        <v>15</v>
      </c>
      <c r="W2387" s="82"/>
      <c r="X2387" s="83">
        <f t="shared" si="434"/>
        <v>17.666666666666668</v>
      </c>
      <c r="Y2387" s="84">
        <f t="shared" si="428"/>
        <v>9.2912533333333342E-3</v>
      </c>
      <c r="Z2387" s="86"/>
      <c r="AA2387" s="73">
        <f t="shared" si="429"/>
        <v>2.8049066666666664E-2</v>
      </c>
      <c r="AB2387" s="831">
        <f t="shared" si="432"/>
        <v>1214.9386666666667</v>
      </c>
    </row>
    <row r="2388" spans="1:28" ht="18" customHeight="1" x14ac:dyDescent="0.2">
      <c r="A2388" s="74"/>
      <c r="B2388" s="75"/>
      <c r="C2388" s="76"/>
      <c r="D2388" s="77"/>
      <c r="E2388" s="77"/>
      <c r="F2388" s="78"/>
      <c r="G2388" s="79"/>
      <c r="H2388" s="80">
        <v>323</v>
      </c>
      <c r="I2388" s="87" t="s">
        <v>2942</v>
      </c>
      <c r="J2388" s="79">
        <v>1250</v>
      </c>
      <c r="K2388" s="82">
        <v>4</v>
      </c>
      <c r="L2388" s="82">
        <v>4</v>
      </c>
      <c r="M2388" s="82">
        <v>1</v>
      </c>
      <c r="N2388" s="82"/>
      <c r="O2388" s="83">
        <f t="shared" si="433"/>
        <v>3</v>
      </c>
      <c r="P2388" s="84">
        <f t="shared" si="426"/>
        <v>1.5777599999999999E-3</v>
      </c>
      <c r="Q2388" s="84"/>
      <c r="R2388" s="204" t="s">
        <v>2943</v>
      </c>
      <c r="S2388" s="79">
        <v>1250</v>
      </c>
      <c r="T2388" s="82">
        <v>7</v>
      </c>
      <c r="U2388" s="82">
        <v>8</v>
      </c>
      <c r="V2388" s="82">
        <v>8</v>
      </c>
      <c r="W2388" s="82"/>
      <c r="X2388" s="83">
        <f t="shared" si="434"/>
        <v>7.666666666666667</v>
      </c>
      <c r="Y2388" s="84">
        <f t="shared" si="428"/>
        <v>4.0320533333333339E-3</v>
      </c>
      <c r="Z2388" s="86"/>
      <c r="AA2388" s="73">
        <f t="shared" si="429"/>
        <v>5.609813333333334E-3</v>
      </c>
      <c r="AB2388" s="831">
        <f t="shared" si="432"/>
        <v>1242.9877333333334</v>
      </c>
    </row>
    <row r="2389" spans="1:28" ht="18" customHeight="1" x14ac:dyDescent="0.2">
      <c r="A2389" s="74"/>
      <c r="B2389" s="75"/>
      <c r="C2389" s="76"/>
      <c r="D2389" s="77"/>
      <c r="E2389" s="77"/>
      <c r="F2389" s="78"/>
      <c r="G2389" s="79"/>
      <c r="H2389" s="80">
        <v>323</v>
      </c>
      <c r="I2389" s="87" t="s">
        <v>2944</v>
      </c>
      <c r="J2389" s="79">
        <v>1250</v>
      </c>
      <c r="K2389" s="82">
        <v>0</v>
      </c>
      <c r="L2389" s="82">
        <v>0</v>
      </c>
      <c r="M2389" s="82">
        <v>1</v>
      </c>
      <c r="N2389" s="82"/>
      <c r="O2389" s="83">
        <f t="shared" si="433"/>
        <v>0.33333333333333331</v>
      </c>
      <c r="P2389" s="84">
        <f t="shared" si="426"/>
        <v>1.7530666666666666E-4</v>
      </c>
      <c r="Q2389" s="84"/>
      <c r="R2389" s="204" t="s">
        <v>2945</v>
      </c>
      <c r="S2389" s="79">
        <v>1250</v>
      </c>
      <c r="T2389" s="82">
        <v>35</v>
      </c>
      <c r="U2389" s="82">
        <v>37</v>
      </c>
      <c r="V2389" s="82">
        <v>18</v>
      </c>
      <c r="W2389" s="82"/>
      <c r="X2389" s="83">
        <f t="shared" si="434"/>
        <v>30</v>
      </c>
      <c r="Y2389" s="84">
        <f t="shared" si="428"/>
        <v>1.5777600000000003E-2</v>
      </c>
      <c r="Z2389" s="86"/>
      <c r="AA2389" s="73">
        <f t="shared" si="429"/>
        <v>1.5952906666666669E-2</v>
      </c>
      <c r="AB2389" s="831">
        <f t="shared" si="432"/>
        <v>1230.0588666666667</v>
      </c>
    </row>
    <row r="2390" spans="1:28" ht="18" customHeight="1" x14ac:dyDescent="0.2">
      <c r="A2390" s="74"/>
      <c r="B2390" s="75"/>
      <c r="C2390" s="76"/>
      <c r="D2390" s="77"/>
      <c r="E2390" s="77"/>
      <c r="F2390" s="78"/>
      <c r="G2390" s="79"/>
      <c r="H2390" s="80">
        <v>323</v>
      </c>
      <c r="I2390" s="87" t="s">
        <v>2946</v>
      </c>
      <c r="J2390" s="79">
        <v>1250</v>
      </c>
      <c r="K2390" s="82">
        <v>8</v>
      </c>
      <c r="L2390" s="82">
        <v>9</v>
      </c>
      <c r="M2390" s="82">
        <v>8</v>
      </c>
      <c r="N2390" s="82"/>
      <c r="O2390" s="83">
        <f t="shared" si="433"/>
        <v>8.3333333333333339</v>
      </c>
      <c r="P2390" s="84">
        <f t="shared" si="426"/>
        <v>4.3826666666666667E-3</v>
      </c>
      <c r="Q2390" s="84"/>
      <c r="R2390" s="204" t="s">
        <v>2946</v>
      </c>
      <c r="S2390" s="79">
        <v>1250</v>
      </c>
      <c r="T2390" s="82">
        <v>1</v>
      </c>
      <c r="U2390" s="82">
        <v>1</v>
      </c>
      <c r="V2390" s="82">
        <v>1</v>
      </c>
      <c r="W2390" s="82"/>
      <c r="X2390" s="83">
        <f t="shared" si="434"/>
        <v>1</v>
      </c>
      <c r="Y2390" s="84">
        <f t="shared" si="428"/>
        <v>5.2592000000000003E-4</v>
      </c>
      <c r="Z2390" s="86"/>
      <c r="AA2390" s="73">
        <f t="shared" si="429"/>
        <v>4.9085866666666667E-3</v>
      </c>
      <c r="AB2390" s="831">
        <f t="shared" si="432"/>
        <v>1243.8642666666667</v>
      </c>
    </row>
    <row r="2391" spans="1:28" ht="18" customHeight="1" x14ac:dyDescent="0.2">
      <c r="A2391" s="74"/>
      <c r="B2391" s="75"/>
      <c r="C2391" s="76"/>
      <c r="D2391" s="77"/>
      <c r="E2391" s="77"/>
      <c r="F2391" s="78"/>
      <c r="G2391" s="79"/>
      <c r="H2391" s="80">
        <v>323</v>
      </c>
      <c r="I2391" s="87" t="s">
        <v>2947</v>
      </c>
      <c r="J2391" s="79">
        <v>1250</v>
      </c>
      <c r="K2391" s="82">
        <v>29</v>
      </c>
      <c r="L2391" s="82">
        <v>27</v>
      </c>
      <c r="M2391" s="82">
        <v>22</v>
      </c>
      <c r="N2391" s="82"/>
      <c r="O2391" s="83">
        <f t="shared" si="433"/>
        <v>26</v>
      </c>
      <c r="P2391" s="84">
        <f t="shared" si="426"/>
        <v>1.3673919999999997E-2</v>
      </c>
      <c r="Q2391" s="84"/>
      <c r="R2391" s="204" t="s">
        <v>2948</v>
      </c>
      <c r="S2391" s="79">
        <v>1250</v>
      </c>
      <c r="T2391" s="82">
        <v>57</v>
      </c>
      <c r="U2391" s="82">
        <v>68</v>
      </c>
      <c r="V2391" s="82">
        <v>42</v>
      </c>
      <c r="W2391" s="82"/>
      <c r="X2391" s="83">
        <f t="shared" si="434"/>
        <v>55.666666666666664</v>
      </c>
      <c r="Y2391" s="84">
        <f t="shared" si="428"/>
        <v>2.9276213333333335E-2</v>
      </c>
      <c r="Z2391" s="86"/>
      <c r="AA2391" s="73">
        <f t="shared" si="429"/>
        <v>4.2950133333333335E-2</v>
      </c>
      <c r="AB2391" s="831">
        <f t="shared" si="432"/>
        <v>1196.3123333333333</v>
      </c>
    </row>
    <row r="2392" spans="1:28" ht="18" customHeight="1" thickBot="1" x14ac:dyDescent="0.25">
      <c r="A2392" s="74"/>
      <c r="B2392" s="75"/>
      <c r="C2392" s="76"/>
      <c r="D2392" s="77"/>
      <c r="E2392" s="77"/>
      <c r="F2392" s="728"/>
      <c r="G2392" s="95"/>
      <c r="H2392" s="96">
        <v>323</v>
      </c>
      <c r="I2392" s="97" t="s">
        <v>2949</v>
      </c>
      <c r="J2392" s="95">
        <v>1250</v>
      </c>
      <c r="K2392" s="98">
        <v>136</v>
      </c>
      <c r="L2392" s="98">
        <v>147</v>
      </c>
      <c r="M2392" s="98">
        <v>128</v>
      </c>
      <c r="N2392" s="98"/>
      <c r="O2392" s="99">
        <f t="shared" si="433"/>
        <v>137</v>
      </c>
      <c r="P2392" s="100">
        <f t="shared" si="426"/>
        <v>7.2051039999999997E-2</v>
      </c>
      <c r="Q2392" s="100"/>
      <c r="R2392" s="401"/>
      <c r="S2392" s="95">
        <v>1250</v>
      </c>
      <c r="T2392" s="98"/>
      <c r="U2392" s="98"/>
      <c r="V2392" s="98"/>
      <c r="W2392" s="98"/>
      <c r="X2392" s="99">
        <f t="shared" si="434"/>
        <v>0</v>
      </c>
      <c r="Y2392" s="100">
        <f t="shared" si="428"/>
        <v>0</v>
      </c>
      <c r="Z2392" s="102"/>
      <c r="AA2392" s="73">
        <f t="shared" si="429"/>
        <v>7.2051039999999997E-2</v>
      </c>
      <c r="AB2392" s="831">
        <f t="shared" si="432"/>
        <v>1159.9362000000001</v>
      </c>
    </row>
    <row r="2393" spans="1:28" s="10" customFormat="1" ht="18" customHeight="1" x14ac:dyDescent="0.2">
      <c r="A2393" s="58">
        <v>44937</v>
      </c>
      <c r="B2393" s="59">
        <v>0.50069444444444444</v>
      </c>
      <c r="C2393" s="60">
        <v>-6</v>
      </c>
      <c r="D2393" s="127">
        <f>(MAX(K2393:M2393))/J2393/1.44</f>
        <v>0.22166666666666665</v>
      </c>
      <c r="E2393" s="128">
        <f>(MAX(T2393:V2393))/S2393/1.44</f>
        <v>1.2222222222222223E-2</v>
      </c>
      <c r="F2393" s="129" t="s">
        <v>27</v>
      </c>
      <c r="G2393" s="130" t="s">
        <v>28</v>
      </c>
      <c r="H2393" s="131">
        <v>324</v>
      </c>
      <c r="I2393" s="132" t="s">
        <v>29</v>
      </c>
      <c r="J2393" s="130">
        <v>1250</v>
      </c>
      <c r="K2393" s="133">
        <v>399</v>
      </c>
      <c r="L2393" s="684">
        <v>391</v>
      </c>
      <c r="M2393" s="684">
        <v>352</v>
      </c>
      <c r="N2393" s="134" t="s">
        <v>2950</v>
      </c>
      <c r="O2393" s="133">
        <f>(K2393+L2393+M2393)/3</f>
        <v>380.66666666666669</v>
      </c>
      <c r="P2393" s="126">
        <f t="shared" si="426"/>
        <v>0.20020021333333335</v>
      </c>
      <c r="Q2393" s="135" t="s">
        <v>95</v>
      </c>
      <c r="R2393" s="136" t="s">
        <v>32</v>
      </c>
      <c r="S2393" s="130">
        <v>1250</v>
      </c>
      <c r="T2393" s="133">
        <v>22</v>
      </c>
      <c r="U2393" s="133">
        <v>21</v>
      </c>
      <c r="V2393" s="133">
        <v>19</v>
      </c>
      <c r="W2393" s="134" t="s">
        <v>1259</v>
      </c>
      <c r="X2393" s="133">
        <f>(T2393+U2393+V2393)/3</f>
        <v>20.666666666666668</v>
      </c>
      <c r="Y2393" s="126">
        <f t="shared" si="428"/>
        <v>1.0869013333333333E-2</v>
      </c>
      <c r="Z2393" s="137" t="s">
        <v>95</v>
      </c>
      <c r="AA2393" s="73">
        <f t="shared" si="429"/>
        <v>0.21106922666666669</v>
      </c>
      <c r="AB2393" s="831">
        <f t="shared" si="432"/>
        <v>986.16346666666664</v>
      </c>
    </row>
    <row r="2394" spans="1:28" ht="18" customHeight="1" x14ac:dyDescent="0.2">
      <c r="A2394" s="74"/>
      <c r="B2394" s="75"/>
      <c r="C2394" s="76"/>
      <c r="D2394" s="77"/>
      <c r="E2394" s="77"/>
      <c r="F2394" s="685" t="s">
        <v>2738</v>
      </c>
      <c r="G2394" s="602"/>
      <c r="H2394" s="80">
        <v>324</v>
      </c>
      <c r="I2394" s="81" t="s">
        <v>2951</v>
      </c>
      <c r="J2394" s="79">
        <v>1250</v>
      </c>
      <c r="K2394" s="82">
        <v>96</v>
      </c>
      <c r="L2394" s="82">
        <v>77</v>
      </c>
      <c r="M2394" s="82">
        <v>48</v>
      </c>
      <c r="N2394" s="82"/>
      <c r="O2394" s="83">
        <f t="shared" ref="O2394:O2403" si="435">SUM(K2394,L2394,M2394)/3</f>
        <v>73.666666666666671</v>
      </c>
      <c r="P2394" s="84">
        <f t="shared" si="426"/>
        <v>3.8742773333333334E-2</v>
      </c>
      <c r="Q2394" s="84"/>
      <c r="R2394" s="205" t="s">
        <v>2952</v>
      </c>
      <c r="S2394" s="79">
        <v>1250</v>
      </c>
      <c r="T2394" s="82">
        <v>0</v>
      </c>
      <c r="U2394" s="82">
        <v>0</v>
      </c>
      <c r="V2394" s="82">
        <v>0</v>
      </c>
      <c r="W2394" s="82"/>
      <c r="X2394" s="83">
        <f t="shared" ref="X2394:X2403" si="436">SUM(T2394,U2394,V2394)/3</f>
        <v>0</v>
      </c>
      <c r="Y2394" s="84">
        <f t="shared" si="428"/>
        <v>0</v>
      </c>
      <c r="Z2394" s="86"/>
      <c r="AA2394" s="73">
        <f t="shared" si="429"/>
        <v>3.8742773333333334E-2</v>
      </c>
      <c r="AB2394" s="831">
        <f t="shared" si="432"/>
        <v>1201.5715333333333</v>
      </c>
    </row>
    <row r="2395" spans="1:28" ht="18" customHeight="1" x14ac:dyDescent="0.2">
      <c r="A2395" s="74"/>
      <c r="B2395" s="75"/>
      <c r="C2395" s="76"/>
      <c r="D2395" s="77"/>
      <c r="E2395" s="77"/>
      <c r="F2395" s="686"/>
      <c r="G2395" s="82"/>
      <c r="H2395" s="80">
        <v>324</v>
      </c>
      <c r="I2395" s="87" t="s">
        <v>2953</v>
      </c>
      <c r="J2395" s="79">
        <v>1250</v>
      </c>
      <c r="K2395" s="82">
        <v>8</v>
      </c>
      <c r="L2395" s="82">
        <v>6</v>
      </c>
      <c r="M2395" s="82">
        <v>7</v>
      </c>
      <c r="N2395" s="82"/>
      <c r="O2395" s="83">
        <f t="shared" si="435"/>
        <v>7</v>
      </c>
      <c r="P2395" s="84">
        <f t="shared" si="426"/>
        <v>3.6814399999999998E-3</v>
      </c>
      <c r="Q2395" s="84"/>
      <c r="R2395" s="204" t="s">
        <v>2953</v>
      </c>
      <c r="S2395" s="79">
        <v>1250</v>
      </c>
      <c r="T2395" s="82">
        <v>0</v>
      </c>
      <c r="U2395" s="82">
        <v>0</v>
      </c>
      <c r="V2395" s="82">
        <v>0</v>
      </c>
      <c r="W2395" s="82"/>
      <c r="X2395" s="83">
        <f t="shared" si="436"/>
        <v>0</v>
      </c>
      <c r="Y2395" s="84">
        <f t="shared" si="428"/>
        <v>0</v>
      </c>
      <c r="Z2395" s="86"/>
      <c r="AA2395" s="73">
        <f t="shared" si="429"/>
        <v>3.6814399999999998E-3</v>
      </c>
      <c r="AB2395" s="831">
        <f t="shared" si="432"/>
        <v>1245.3982000000001</v>
      </c>
    </row>
    <row r="2396" spans="1:28" ht="18" customHeight="1" x14ac:dyDescent="0.2">
      <c r="A2396" s="74"/>
      <c r="B2396" s="75"/>
      <c r="C2396" s="76"/>
      <c r="D2396" s="77"/>
      <c r="E2396" s="77"/>
      <c r="F2396" s="78"/>
      <c r="G2396" s="79"/>
      <c r="H2396" s="80">
        <v>324</v>
      </c>
      <c r="I2396" s="87" t="s">
        <v>2954</v>
      </c>
      <c r="J2396" s="79">
        <v>1250</v>
      </c>
      <c r="K2396" s="82">
        <v>7</v>
      </c>
      <c r="L2396" s="82">
        <v>7</v>
      </c>
      <c r="M2396" s="82">
        <v>7</v>
      </c>
      <c r="N2396" s="82"/>
      <c r="O2396" s="83">
        <f t="shared" si="435"/>
        <v>7</v>
      </c>
      <c r="P2396" s="84">
        <f t="shared" si="426"/>
        <v>3.6814399999999998E-3</v>
      </c>
      <c r="Q2396" s="84"/>
      <c r="R2396" s="204" t="s">
        <v>2955</v>
      </c>
      <c r="S2396" s="79">
        <v>1250</v>
      </c>
      <c r="T2396" s="82">
        <v>0</v>
      </c>
      <c r="U2396" s="82">
        <v>0</v>
      </c>
      <c r="V2396" s="82">
        <v>0</v>
      </c>
      <c r="W2396" s="82"/>
      <c r="X2396" s="83">
        <f t="shared" si="436"/>
        <v>0</v>
      </c>
      <c r="Y2396" s="84">
        <f t="shared" si="428"/>
        <v>0</v>
      </c>
      <c r="Z2396" s="86"/>
      <c r="AA2396" s="73">
        <f t="shared" si="429"/>
        <v>3.6814399999999998E-3</v>
      </c>
      <c r="AB2396" s="831">
        <f t="shared" si="432"/>
        <v>1245.3982000000001</v>
      </c>
    </row>
    <row r="2397" spans="1:28" ht="18" customHeight="1" x14ac:dyDescent="0.2">
      <c r="A2397" s="74"/>
      <c r="B2397" s="75"/>
      <c r="C2397" s="76"/>
      <c r="D2397" s="77"/>
      <c r="E2397" s="77"/>
      <c r="F2397" s="78"/>
      <c r="G2397" s="79"/>
      <c r="H2397" s="80">
        <v>324</v>
      </c>
      <c r="I2397" s="87" t="s">
        <v>2956</v>
      </c>
      <c r="J2397" s="79">
        <v>1250</v>
      </c>
      <c r="K2397" s="82">
        <v>15</v>
      </c>
      <c r="L2397" s="82">
        <v>16</v>
      </c>
      <c r="M2397" s="82">
        <v>17</v>
      </c>
      <c r="N2397" s="82"/>
      <c r="O2397" s="83">
        <f t="shared" si="435"/>
        <v>16</v>
      </c>
      <c r="P2397" s="84">
        <f t="shared" si="426"/>
        <v>8.4147200000000005E-3</v>
      </c>
      <c r="Q2397" s="84"/>
      <c r="R2397" s="204" t="s">
        <v>2957</v>
      </c>
      <c r="S2397" s="79">
        <v>1250</v>
      </c>
      <c r="T2397" s="82">
        <v>0</v>
      </c>
      <c r="U2397" s="82">
        <v>0</v>
      </c>
      <c r="V2397" s="82">
        <v>0</v>
      </c>
      <c r="W2397" s="82"/>
      <c r="X2397" s="83">
        <f t="shared" si="436"/>
        <v>0</v>
      </c>
      <c r="Y2397" s="84">
        <f t="shared" si="428"/>
        <v>0</v>
      </c>
      <c r="Z2397" s="86"/>
      <c r="AA2397" s="73">
        <f t="shared" si="429"/>
        <v>8.4147200000000005E-3</v>
      </c>
      <c r="AB2397" s="831">
        <f t="shared" si="432"/>
        <v>1239.4816000000001</v>
      </c>
    </row>
    <row r="2398" spans="1:28" ht="18" customHeight="1" x14ac:dyDescent="0.2">
      <c r="A2398" s="74"/>
      <c r="B2398" s="75"/>
      <c r="C2398" s="76"/>
      <c r="D2398" s="77"/>
      <c r="E2398" s="77"/>
      <c r="F2398" s="78"/>
      <c r="G2398" s="79"/>
      <c r="H2398" s="80">
        <v>324</v>
      </c>
      <c r="I2398" s="87" t="s">
        <v>2958</v>
      </c>
      <c r="J2398" s="79">
        <v>1250</v>
      </c>
      <c r="K2398" s="82">
        <v>63</v>
      </c>
      <c r="L2398" s="82">
        <v>83</v>
      </c>
      <c r="M2398" s="82">
        <v>44</v>
      </c>
      <c r="N2398" s="82"/>
      <c r="O2398" s="83">
        <f t="shared" si="435"/>
        <v>63.333333333333336</v>
      </c>
      <c r="P2398" s="84">
        <f t="shared" si="426"/>
        <v>3.3308266666666669E-2</v>
      </c>
      <c r="Q2398" s="84"/>
      <c r="R2398" s="204" t="s">
        <v>2959</v>
      </c>
      <c r="S2398" s="79">
        <v>1250</v>
      </c>
      <c r="T2398" s="82">
        <v>0</v>
      </c>
      <c r="U2398" s="82">
        <v>0</v>
      </c>
      <c r="V2398" s="82">
        <v>0</v>
      </c>
      <c r="W2398" s="82"/>
      <c r="X2398" s="83">
        <f t="shared" si="436"/>
        <v>0</v>
      </c>
      <c r="Y2398" s="84">
        <f t="shared" si="428"/>
        <v>0</v>
      </c>
      <c r="Z2398" s="86"/>
      <c r="AA2398" s="73">
        <f t="shared" si="429"/>
        <v>3.3308266666666669E-2</v>
      </c>
      <c r="AB2398" s="831">
        <f t="shared" si="432"/>
        <v>1208.3646666666666</v>
      </c>
    </row>
    <row r="2399" spans="1:28" ht="18" customHeight="1" x14ac:dyDescent="0.2">
      <c r="A2399" s="74"/>
      <c r="B2399" s="75"/>
      <c r="C2399" s="76"/>
      <c r="D2399" s="77"/>
      <c r="E2399" s="77"/>
      <c r="F2399" s="78"/>
      <c r="G2399" s="79"/>
      <c r="H2399" s="80">
        <v>324</v>
      </c>
      <c r="I2399" s="87" t="s">
        <v>2960</v>
      </c>
      <c r="J2399" s="79">
        <v>1250</v>
      </c>
      <c r="K2399" s="82">
        <v>60</v>
      </c>
      <c r="L2399" s="82">
        <v>36</v>
      </c>
      <c r="M2399" s="82">
        <v>42</v>
      </c>
      <c r="N2399" s="82"/>
      <c r="O2399" s="83">
        <f t="shared" si="435"/>
        <v>46</v>
      </c>
      <c r="P2399" s="84">
        <f t="shared" si="426"/>
        <v>2.419232E-2</v>
      </c>
      <c r="Q2399" s="84"/>
      <c r="R2399" s="204" t="s">
        <v>2961</v>
      </c>
      <c r="S2399" s="79">
        <v>1250</v>
      </c>
      <c r="T2399" s="82">
        <v>8</v>
      </c>
      <c r="U2399" s="82">
        <v>9</v>
      </c>
      <c r="V2399" s="82">
        <v>5</v>
      </c>
      <c r="W2399" s="82"/>
      <c r="X2399" s="83">
        <f t="shared" si="436"/>
        <v>7.333333333333333</v>
      </c>
      <c r="Y2399" s="84">
        <f t="shared" si="428"/>
        <v>3.8567466666666662E-3</v>
      </c>
      <c r="Z2399" s="86"/>
      <c r="AA2399" s="73">
        <f t="shared" si="429"/>
        <v>2.8049066666666667E-2</v>
      </c>
      <c r="AB2399" s="831">
        <f t="shared" si="432"/>
        <v>1214.9386666666667</v>
      </c>
    </row>
    <row r="2400" spans="1:28" ht="18" customHeight="1" x14ac:dyDescent="0.2">
      <c r="A2400" s="74"/>
      <c r="B2400" s="75"/>
      <c r="C2400" s="76"/>
      <c r="D2400" s="77"/>
      <c r="E2400" s="77"/>
      <c r="F2400" s="78"/>
      <c r="G2400" s="79"/>
      <c r="H2400" s="80">
        <v>324</v>
      </c>
      <c r="I2400" s="87" t="s">
        <v>2962</v>
      </c>
      <c r="J2400" s="79">
        <v>1250</v>
      </c>
      <c r="K2400" s="82">
        <v>77</v>
      </c>
      <c r="L2400" s="82">
        <v>66</v>
      </c>
      <c r="M2400" s="82">
        <v>80</v>
      </c>
      <c r="N2400" s="82"/>
      <c r="O2400" s="83">
        <f t="shared" si="435"/>
        <v>74.333333333333329</v>
      </c>
      <c r="P2400" s="84">
        <f t="shared" si="426"/>
        <v>3.909338666666666E-2</v>
      </c>
      <c r="Q2400" s="84"/>
      <c r="R2400" s="204" t="s">
        <v>2962</v>
      </c>
      <c r="S2400" s="79">
        <v>1250</v>
      </c>
      <c r="T2400" s="82">
        <v>14</v>
      </c>
      <c r="U2400" s="82">
        <v>12</v>
      </c>
      <c r="V2400" s="82">
        <v>14</v>
      </c>
      <c r="W2400" s="82"/>
      <c r="X2400" s="83">
        <f t="shared" si="436"/>
        <v>13.333333333333334</v>
      </c>
      <c r="Y2400" s="84">
        <f t="shared" si="428"/>
        <v>7.0122666666666677E-3</v>
      </c>
      <c r="Z2400" s="86"/>
      <c r="AA2400" s="73">
        <f t="shared" si="429"/>
        <v>4.610565333333333E-2</v>
      </c>
      <c r="AB2400" s="831">
        <f t="shared" si="432"/>
        <v>1192.3679333333334</v>
      </c>
    </row>
    <row r="2401" spans="1:28" ht="18" customHeight="1" x14ac:dyDescent="0.2">
      <c r="A2401" s="74"/>
      <c r="B2401" s="75"/>
      <c r="C2401" s="76"/>
      <c r="D2401" s="77"/>
      <c r="E2401" s="77"/>
      <c r="F2401" s="78"/>
      <c r="G2401" s="79"/>
      <c r="H2401" s="80">
        <v>324</v>
      </c>
      <c r="I2401" s="87" t="s">
        <v>2963</v>
      </c>
      <c r="J2401" s="79">
        <v>1250</v>
      </c>
      <c r="K2401" s="82">
        <v>6</v>
      </c>
      <c r="L2401" s="82">
        <v>10</v>
      </c>
      <c r="M2401" s="82">
        <v>5</v>
      </c>
      <c r="N2401" s="82"/>
      <c r="O2401" s="83">
        <f t="shared" si="435"/>
        <v>7</v>
      </c>
      <c r="P2401" s="84">
        <f t="shared" si="426"/>
        <v>3.6814399999999998E-3</v>
      </c>
      <c r="Q2401" s="84"/>
      <c r="R2401" s="204" t="s">
        <v>2964</v>
      </c>
      <c r="S2401" s="79">
        <v>1250</v>
      </c>
      <c r="T2401" s="82">
        <v>0</v>
      </c>
      <c r="U2401" s="82">
        <v>0</v>
      </c>
      <c r="V2401" s="82">
        <v>0</v>
      </c>
      <c r="W2401" s="82"/>
      <c r="X2401" s="83">
        <f t="shared" si="436"/>
        <v>0</v>
      </c>
      <c r="Y2401" s="84">
        <f t="shared" si="428"/>
        <v>0</v>
      </c>
      <c r="Z2401" s="86"/>
      <c r="AA2401" s="73">
        <f t="shared" si="429"/>
        <v>3.6814399999999998E-3</v>
      </c>
      <c r="AB2401" s="831">
        <f t="shared" si="432"/>
        <v>1245.3982000000001</v>
      </c>
    </row>
    <row r="2402" spans="1:28" ht="18" customHeight="1" x14ac:dyDescent="0.2">
      <c r="A2402" s="74"/>
      <c r="B2402" s="75"/>
      <c r="C2402" s="76"/>
      <c r="D2402" s="77"/>
      <c r="E2402" s="77"/>
      <c r="F2402" s="78"/>
      <c r="G2402" s="79"/>
      <c r="H2402" s="80">
        <v>324</v>
      </c>
      <c r="I2402" s="87" t="s">
        <v>2965</v>
      </c>
      <c r="J2402" s="79">
        <v>1250</v>
      </c>
      <c r="K2402" s="82">
        <v>62</v>
      </c>
      <c r="L2402" s="82">
        <v>86</v>
      </c>
      <c r="M2402" s="82">
        <v>100</v>
      </c>
      <c r="N2402" s="82"/>
      <c r="O2402" s="83">
        <f t="shared" si="435"/>
        <v>82.666666666666671</v>
      </c>
      <c r="P2402" s="84">
        <f t="shared" si="426"/>
        <v>4.3476053333333334E-2</v>
      </c>
      <c r="Q2402" s="84"/>
      <c r="R2402" s="204" t="s">
        <v>2966</v>
      </c>
      <c r="S2402" s="79">
        <v>1250</v>
      </c>
      <c r="T2402" s="82">
        <v>0</v>
      </c>
      <c r="U2402" s="82">
        <v>0</v>
      </c>
      <c r="V2402" s="82">
        <v>0</v>
      </c>
      <c r="W2402" s="82"/>
      <c r="X2402" s="83">
        <f t="shared" si="436"/>
        <v>0</v>
      </c>
      <c r="Y2402" s="84">
        <f t="shared" si="428"/>
        <v>0</v>
      </c>
      <c r="Z2402" s="86"/>
      <c r="AA2402" s="73">
        <f t="shared" si="429"/>
        <v>4.3476053333333334E-2</v>
      </c>
      <c r="AB2402" s="831">
        <f t="shared" si="432"/>
        <v>1195.6549333333332</v>
      </c>
    </row>
    <row r="2403" spans="1:28" ht="18" customHeight="1" thickBot="1" x14ac:dyDescent="0.25">
      <c r="A2403" s="74"/>
      <c r="B2403" s="75"/>
      <c r="C2403" s="76"/>
      <c r="D2403" s="77"/>
      <c r="E2403" s="77"/>
      <c r="F2403" s="94"/>
      <c r="G2403" s="95"/>
      <c r="H2403" s="96">
        <v>324</v>
      </c>
      <c r="I2403" s="97" t="s">
        <v>2967</v>
      </c>
      <c r="J2403" s="95">
        <v>1250</v>
      </c>
      <c r="K2403" s="98">
        <v>5</v>
      </c>
      <c r="L2403" s="98">
        <v>4</v>
      </c>
      <c r="M2403" s="98">
        <v>2</v>
      </c>
      <c r="N2403" s="98"/>
      <c r="O2403" s="99">
        <f t="shared" si="435"/>
        <v>3.6666666666666665</v>
      </c>
      <c r="P2403" s="100">
        <f t="shared" si="426"/>
        <v>1.9283733333333331E-3</v>
      </c>
      <c r="Q2403" s="100"/>
      <c r="R2403" s="401" t="s">
        <v>2968</v>
      </c>
      <c r="S2403" s="95">
        <v>1250</v>
      </c>
      <c r="T2403" s="98">
        <v>0</v>
      </c>
      <c r="U2403" s="98">
        <v>0</v>
      </c>
      <c r="V2403" s="98">
        <v>0</v>
      </c>
      <c r="W2403" s="98"/>
      <c r="X2403" s="99">
        <f t="shared" si="436"/>
        <v>0</v>
      </c>
      <c r="Y2403" s="100">
        <f t="shared" si="428"/>
        <v>0</v>
      </c>
      <c r="Z2403" s="102"/>
      <c r="AA2403" s="73">
        <f t="shared" si="429"/>
        <v>1.9283733333333331E-3</v>
      </c>
      <c r="AB2403" s="831">
        <f t="shared" si="432"/>
        <v>1247.5895333333333</v>
      </c>
    </row>
    <row r="2404" spans="1:28" s="10" customFormat="1" ht="18" customHeight="1" x14ac:dyDescent="0.2">
      <c r="A2404" s="58">
        <v>44945</v>
      </c>
      <c r="B2404" s="59">
        <v>0.48958333333333331</v>
      </c>
      <c r="C2404" s="60">
        <v>-9</v>
      </c>
      <c r="D2404" s="127">
        <f>(MAX(K2404:M2404))/J2404/1.44</f>
        <v>1.8738977072310408E-2</v>
      </c>
      <c r="E2404" s="128">
        <f>(MAX(T2404:V2404))/S2404/1.44</f>
        <v>6.5035273368606705E-2</v>
      </c>
      <c r="F2404" s="129" t="s">
        <v>27</v>
      </c>
      <c r="G2404" s="130" t="s">
        <v>28</v>
      </c>
      <c r="H2404" s="131">
        <v>325</v>
      </c>
      <c r="I2404" s="132" t="s">
        <v>29</v>
      </c>
      <c r="J2404" s="130">
        <v>630</v>
      </c>
      <c r="K2404" s="133">
        <v>17</v>
      </c>
      <c r="L2404" s="684">
        <v>5</v>
      </c>
      <c r="M2404" s="684">
        <v>11</v>
      </c>
      <c r="N2404" s="134" t="s">
        <v>243</v>
      </c>
      <c r="O2404" s="133">
        <f>(K2404+L2404+M2404)/3</f>
        <v>11</v>
      </c>
      <c r="P2404" s="126">
        <f t="shared" si="426"/>
        <v>1.1478412698412698E-2</v>
      </c>
      <c r="Q2404" s="135" t="s">
        <v>95</v>
      </c>
      <c r="R2404" s="136" t="s">
        <v>32</v>
      </c>
      <c r="S2404" s="130">
        <v>630</v>
      </c>
      <c r="T2404" s="133">
        <v>55</v>
      </c>
      <c r="U2404" s="133">
        <v>55</v>
      </c>
      <c r="V2404" s="133">
        <v>59</v>
      </c>
      <c r="W2404" s="134" t="s">
        <v>51</v>
      </c>
      <c r="X2404" s="133">
        <f>(T2404+U2404+V2404)/3</f>
        <v>56.333333333333336</v>
      </c>
      <c r="Y2404" s="126">
        <f t="shared" si="428"/>
        <v>5.8783386243386242E-2</v>
      </c>
      <c r="Z2404" s="137" t="s">
        <v>95</v>
      </c>
      <c r="AA2404" s="73">
        <f t="shared" si="429"/>
        <v>7.0261798941798945E-2</v>
      </c>
      <c r="AB2404" s="831">
        <f t="shared" si="432"/>
        <v>585.73506666666663</v>
      </c>
    </row>
    <row r="2405" spans="1:28" ht="18" customHeight="1" x14ac:dyDescent="0.2">
      <c r="A2405" s="74"/>
      <c r="B2405" s="75"/>
      <c r="C2405" s="76"/>
      <c r="D2405" s="77"/>
      <c r="E2405" s="77"/>
      <c r="F2405" s="685" t="s">
        <v>2738</v>
      </c>
      <c r="G2405" s="602"/>
      <c r="H2405" s="80">
        <v>325</v>
      </c>
      <c r="I2405" s="81" t="s">
        <v>2969</v>
      </c>
      <c r="J2405" s="79">
        <v>630</v>
      </c>
      <c r="K2405" s="82">
        <v>8</v>
      </c>
      <c r="L2405" s="82">
        <v>0</v>
      </c>
      <c r="M2405" s="82">
        <v>0</v>
      </c>
      <c r="N2405" s="82"/>
      <c r="O2405" s="83">
        <f t="shared" ref="O2405:O2409" si="437">SUM(K2405,L2405,M2405)/3</f>
        <v>2.6666666666666665</v>
      </c>
      <c r="P2405" s="84">
        <f t="shared" si="426"/>
        <v>2.7826455026455023E-3</v>
      </c>
      <c r="Q2405" s="84"/>
      <c r="R2405" s="205" t="s">
        <v>2970</v>
      </c>
      <c r="S2405" s="79">
        <v>630</v>
      </c>
      <c r="T2405" s="82">
        <v>52</v>
      </c>
      <c r="U2405" s="82">
        <v>52</v>
      </c>
      <c r="V2405" s="82">
        <v>57</v>
      </c>
      <c r="W2405" s="82"/>
      <c r="X2405" s="83">
        <f t="shared" ref="X2405:X2409" si="438">SUM(T2405,U2405,V2405)/3</f>
        <v>53.666666666666664</v>
      </c>
      <c r="Y2405" s="84">
        <f t="shared" si="428"/>
        <v>5.6000740740740733E-2</v>
      </c>
      <c r="Z2405" s="86"/>
      <c r="AA2405" s="73">
        <f t="shared" si="429"/>
        <v>5.8783386243386235E-2</v>
      </c>
      <c r="AB2405" s="831">
        <f t="shared" si="432"/>
        <v>592.96646666666663</v>
      </c>
    </row>
    <row r="2406" spans="1:28" ht="18" customHeight="1" x14ac:dyDescent="0.2">
      <c r="A2406" s="74"/>
      <c r="B2406" s="75"/>
      <c r="C2406" s="76"/>
      <c r="D2406" s="77"/>
      <c r="E2406" s="77"/>
      <c r="F2406" s="685"/>
      <c r="G2406" s="602"/>
      <c r="H2406" s="80">
        <v>325</v>
      </c>
      <c r="I2406" s="87" t="s">
        <v>716</v>
      </c>
      <c r="J2406" s="79">
        <v>630</v>
      </c>
      <c r="K2406" s="82">
        <v>4</v>
      </c>
      <c r="L2406" s="82">
        <v>1</v>
      </c>
      <c r="M2406" s="82">
        <v>3</v>
      </c>
      <c r="N2406" s="82"/>
      <c r="O2406" s="83">
        <f t="shared" si="437"/>
        <v>2.6666666666666665</v>
      </c>
      <c r="P2406" s="84">
        <f t="shared" si="426"/>
        <v>2.7826455026455023E-3</v>
      </c>
      <c r="Q2406" s="84"/>
      <c r="R2406" s="204" t="s">
        <v>2971</v>
      </c>
      <c r="S2406" s="79">
        <v>630</v>
      </c>
      <c r="T2406" s="82">
        <v>0</v>
      </c>
      <c r="U2406" s="82"/>
      <c r="V2406" s="82"/>
      <c r="W2406" s="82"/>
      <c r="X2406" s="83">
        <f t="shared" si="438"/>
        <v>0</v>
      </c>
      <c r="Y2406" s="84">
        <f t="shared" si="428"/>
        <v>0</v>
      </c>
      <c r="Z2406" s="86"/>
      <c r="AA2406" s="73">
        <f t="shared" si="429"/>
        <v>2.7826455026455023E-3</v>
      </c>
      <c r="AB2406" s="831">
        <f t="shared" si="432"/>
        <v>628.24693333333335</v>
      </c>
    </row>
    <row r="2407" spans="1:28" ht="18" customHeight="1" x14ac:dyDescent="0.2">
      <c r="A2407" s="74"/>
      <c r="B2407" s="75"/>
      <c r="C2407" s="76"/>
      <c r="D2407" s="77"/>
      <c r="E2407" s="77"/>
      <c r="F2407" s="685"/>
      <c r="G2407" s="602"/>
      <c r="H2407" s="80">
        <v>325</v>
      </c>
      <c r="I2407" s="87" t="s">
        <v>2972</v>
      </c>
      <c r="J2407" s="79">
        <v>630</v>
      </c>
      <c r="K2407" s="82">
        <v>0</v>
      </c>
      <c r="L2407" s="82">
        <v>0</v>
      </c>
      <c r="M2407" s="82">
        <v>0</v>
      </c>
      <c r="N2407" s="82"/>
      <c r="O2407" s="83">
        <f t="shared" si="437"/>
        <v>0</v>
      </c>
      <c r="P2407" s="84">
        <f t="shared" si="426"/>
        <v>0</v>
      </c>
      <c r="Q2407" s="84"/>
      <c r="R2407" s="204" t="s">
        <v>2973</v>
      </c>
      <c r="S2407" s="79">
        <v>630</v>
      </c>
      <c r="T2407" s="82">
        <v>3</v>
      </c>
      <c r="U2407" s="82">
        <v>3</v>
      </c>
      <c r="V2407" s="82">
        <v>2</v>
      </c>
      <c r="W2407" s="82"/>
      <c r="X2407" s="83">
        <f t="shared" si="438"/>
        <v>2.6666666666666665</v>
      </c>
      <c r="Y2407" s="84">
        <f t="shared" si="428"/>
        <v>2.7826455026455023E-3</v>
      </c>
      <c r="Z2407" s="86"/>
      <c r="AA2407" s="73">
        <f t="shared" si="429"/>
        <v>2.7826455026455023E-3</v>
      </c>
      <c r="AB2407" s="831">
        <f t="shared" si="432"/>
        <v>628.24693333333335</v>
      </c>
    </row>
    <row r="2408" spans="1:28" ht="18" customHeight="1" x14ac:dyDescent="0.2">
      <c r="A2408" s="74"/>
      <c r="B2408" s="75"/>
      <c r="C2408" s="76"/>
      <c r="D2408" s="77"/>
      <c r="E2408" s="77"/>
      <c r="F2408" s="686"/>
      <c r="G2408" s="82"/>
      <c r="H2408" s="80">
        <v>325</v>
      </c>
      <c r="I2408" s="87" t="s">
        <v>2974</v>
      </c>
      <c r="J2408" s="79">
        <v>630</v>
      </c>
      <c r="K2408" s="82">
        <v>5</v>
      </c>
      <c r="L2408" s="82">
        <v>4</v>
      </c>
      <c r="M2408" s="82">
        <v>8</v>
      </c>
      <c r="N2408" s="82"/>
      <c r="O2408" s="83">
        <f t="shared" si="437"/>
        <v>5.666666666666667</v>
      </c>
      <c r="P2408" s="84">
        <f t="shared" si="426"/>
        <v>5.9131216931216932E-3</v>
      </c>
      <c r="Q2408" s="84"/>
      <c r="R2408" s="204" t="s">
        <v>2975</v>
      </c>
      <c r="S2408" s="79">
        <v>630</v>
      </c>
      <c r="T2408" s="82">
        <v>0</v>
      </c>
      <c r="U2408" s="82">
        <v>0</v>
      </c>
      <c r="V2408" s="82">
        <v>0</v>
      </c>
      <c r="W2408" s="82"/>
      <c r="X2408" s="83">
        <f t="shared" si="438"/>
        <v>0</v>
      </c>
      <c r="Y2408" s="84">
        <f t="shared" si="428"/>
        <v>0</v>
      </c>
      <c r="Z2408" s="86"/>
      <c r="AA2408" s="73">
        <f t="shared" si="429"/>
        <v>5.9131216931216932E-3</v>
      </c>
      <c r="AB2408" s="831">
        <f t="shared" si="432"/>
        <v>626.2747333333333</v>
      </c>
    </row>
    <row r="2409" spans="1:28" ht="18" customHeight="1" thickBot="1" x14ac:dyDescent="0.25">
      <c r="A2409" s="74"/>
      <c r="B2409" s="75"/>
      <c r="C2409" s="76"/>
      <c r="D2409" s="77"/>
      <c r="E2409" s="77"/>
      <c r="F2409" s="94"/>
      <c r="G2409" s="95"/>
      <c r="H2409" s="96">
        <v>325</v>
      </c>
      <c r="I2409" s="97"/>
      <c r="J2409" s="95">
        <v>630</v>
      </c>
      <c r="K2409" s="98"/>
      <c r="L2409" s="98"/>
      <c r="M2409" s="98"/>
      <c r="N2409" s="98"/>
      <c r="O2409" s="99">
        <f t="shared" si="437"/>
        <v>0</v>
      </c>
      <c r="P2409" s="100">
        <f t="shared" si="426"/>
        <v>0</v>
      </c>
      <c r="Q2409" s="100"/>
      <c r="R2409" s="401"/>
      <c r="S2409" s="95">
        <v>630</v>
      </c>
      <c r="T2409" s="98"/>
      <c r="U2409" s="98"/>
      <c r="V2409" s="98"/>
      <c r="W2409" s="98"/>
      <c r="X2409" s="99">
        <f t="shared" si="438"/>
        <v>0</v>
      </c>
      <c r="Y2409" s="100">
        <f t="shared" si="428"/>
        <v>0</v>
      </c>
      <c r="Z2409" s="102"/>
      <c r="AA2409" s="73">
        <f t="shared" si="429"/>
        <v>0</v>
      </c>
      <c r="AB2409" s="831">
        <f t="shared" si="432"/>
        <v>630</v>
      </c>
    </row>
    <row r="2410" spans="1:28" s="10" customFormat="1" ht="18" customHeight="1" thickBot="1" x14ac:dyDescent="0.25">
      <c r="A2410" s="58">
        <v>44945</v>
      </c>
      <c r="B2410" s="59">
        <v>0.4201388888888889</v>
      </c>
      <c r="C2410" s="60">
        <v>-9</v>
      </c>
      <c r="D2410" s="127">
        <f>(MAX(K2410:M2410))/J2410/1.44</f>
        <v>7.7777777777777779E-2</v>
      </c>
      <c r="E2410" s="128">
        <f>(MAX(T2410:V2410))/S2410/1.44</f>
        <v>0.1138888888888889</v>
      </c>
      <c r="F2410" s="129" t="s">
        <v>27</v>
      </c>
      <c r="G2410" s="130" t="s">
        <v>28</v>
      </c>
      <c r="H2410" s="65">
        <v>326</v>
      </c>
      <c r="I2410" s="132" t="s">
        <v>29</v>
      </c>
      <c r="J2410" s="130">
        <v>1000</v>
      </c>
      <c r="K2410" s="133">
        <v>112</v>
      </c>
      <c r="L2410" s="684">
        <v>102</v>
      </c>
      <c r="M2410" s="684">
        <v>99</v>
      </c>
      <c r="N2410" s="134" t="s">
        <v>1489</v>
      </c>
      <c r="O2410" s="133">
        <f>(K2410+L2410+M2410)/3</f>
        <v>104.33333333333333</v>
      </c>
      <c r="P2410" s="126">
        <f t="shared" si="426"/>
        <v>6.8588733333333318E-2</v>
      </c>
      <c r="Q2410" s="135" t="s">
        <v>95</v>
      </c>
      <c r="R2410" s="136" t="s">
        <v>32</v>
      </c>
      <c r="S2410" s="130">
        <v>1000</v>
      </c>
      <c r="T2410" s="133">
        <v>161</v>
      </c>
      <c r="U2410" s="133">
        <v>164</v>
      </c>
      <c r="V2410" s="133">
        <v>126</v>
      </c>
      <c r="W2410" s="134" t="s">
        <v>156</v>
      </c>
      <c r="X2410" s="133">
        <f>(T2410+U2410+V2410)/3</f>
        <v>150.33333333333334</v>
      </c>
      <c r="Y2410" s="126">
        <f t="shared" si="428"/>
        <v>9.8829133333333333E-2</v>
      </c>
      <c r="Z2410" s="137" t="s">
        <v>95</v>
      </c>
      <c r="AA2410" s="73">
        <f t="shared" si="429"/>
        <v>0.16741786666666664</v>
      </c>
      <c r="AB2410" s="831">
        <f t="shared" si="432"/>
        <v>832.58213333333333</v>
      </c>
    </row>
    <row r="2411" spans="1:28" ht="18" customHeight="1" thickBot="1" x14ac:dyDescent="0.25">
      <c r="A2411" s="74"/>
      <c r="B2411" s="75"/>
      <c r="C2411" s="76"/>
      <c r="D2411" s="77"/>
      <c r="E2411" s="77"/>
      <c r="F2411" s="685" t="s">
        <v>2738</v>
      </c>
      <c r="G2411" s="602"/>
      <c r="H2411" s="80">
        <v>326</v>
      </c>
      <c r="I2411" s="87" t="s">
        <v>2976</v>
      </c>
      <c r="J2411" s="79">
        <v>1000</v>
      </c>
      <c r="K2411" s="82">
        <v>0</v>
      </c>
      <c r="L2411" s="82">
        <v>7</v>
      </c>
      <c r="M2411" s="82">
        <v>0</v>
      </c>
      <c r="N2411" s="82"/>
      <c r="O2411" s="83">
        <f t="shared" ref="O2411:O2420" si="439">SUM(K2411,L2411,M2411)/3</f>
        <v>2.3333333333333335</v>
      </c>
      <c r="P2411" s="126">
        <f t="shared" si="426"/>
        <v>1.5339333333333333E-3</v>
      </c>
      <c r="Q2411" s="84"/>
      <c r="R2411" s="204" t="s">
        <v>2977</v>
      </c>
      <c r="S2411" s="79">
        <v>1000</v>
      </c>
      <c r="T2411" s="82">
        <v>0</v>
      </c>
      <c r="U2411" s="82">
        <v>0</v>
      </c>
      <c r="V2411" s="82">
        <v>0</v>
      </c>
      <c r="W2411" s="82"/>
      <c r="X2411" s="83">
        <f t="shared" ref="X2411:X2420" si="440">SUM(T2411,U2411,V2411)/3</f>
        <v>0</v>
      </c>
      <c r="Y2411" s="126">
        <f t="shared" si="428"/>
        <v>0</v>
      </c>
      <c r="Z2411" s="86"/>
      <c r="AA2411" s="73">
        <f t="shared" si="429"/>
        <v>1.5339333333333333E-3</v>
      </c>
      <c r="AB2411" s="831">
        <f t="shared" si="432"/>
        <v>998.46606666666662</v>
      </c>
    </row>
    <row r="2412" spans="1:28" ht="18" customHeight="1" thickBot="1" x14ac:dyDescent="0.25">
      <c r="A2412" s="74"/>
      <c r="B2412" s="75"/>
      <c r="C2412" s="76"/>
      <c r="D2412" s="77"/>
      <c r="E2412" s="77"/>
      <c r="F2412" s="686"/>
      <c r="G2412" s="82"/>
      <c r="H2412" s="80">
        <v>326</v>
      </c>
      <c r="I2412" s="87" t="s">
        <v>2978</v>
      </c>
      <c r="J2412" s="79">
        <v>1000</v>
      </c>
      <c r="K2412" s="82">
        <v>44</v>
      </c>
      <c r="L2412" s="82">
        <v>30</v>
      </c>
      <c r="M2412" s="82">
        <v>18</v>
      </c>
      <c r="N2412" s="82"/>
      <c r="O2412" s="83">
        <f t="shared" si="439"/>
        <v>30.666666666666668</v>
      </c>
      <c r="P2412" s="126">
        <f t="shared" si="426"/>
        <v>2.0160266666666669E-2</v>
      </c>
      <c r="Q2412" s="84"/>
      <c r="R2412" s="205" t="s">
        <v>2979</v>
      </c>
      <c r="S2412" s="79">
        <v>1000</v>
      </c>
      <c r="T2412" s="82">
        <v>16</v>
      </c>
      <c r="U2412" s="82">
        <v>2</v>
      </c>
      <c r="V2412" s="82">
        <v>1</v>
      </c>
      <c r="W2412" s="82"/>
      <c r="X2412" s="83">
        <f t="shared" si="440"/>
        <v>6.333333333333333</v>
      </c>
      <c r="Y2412" s="126">
        <f t="shared" si="428"/>
        <v>4.1635333333333328E-3</v>
      </c>
      <c r="Z2412" s="86"/>
      <c r="AA2412" s="73">
        <f t="shared" si="429"/>
        <v>2.4323800000000003E-2</v>
      </c>
      <c r="AB2412" s="831">
        <f t="shared" si="432"/>
        <v>975.67619999999999</v>
      </c>
    </row>
    <row r="2413" spans="1:28" ht="18" customHeight="1" thickBot="1" x14ac:dyDescent="0.25">
      <c r="A2413" s="74"/>
      <c r="B2413" s="75"/>
      <c r="C2413" s="76"/>
      <c r="D2413" s="77"/>
      <c r="E2413" s="77"/>
      <c r="F2413" s="78"/>
      <c r="G2413" s="79"/>
      <c r="H2413" s="80">
        <v>326</v>
      </c>
      <c r="I2413" s="87" t="s">
        <v>2980</v>
      </c>
      <c r="J2413" s="79">
        <v>1000</v>
      </c>
      <c r="K2413" s="82">
        <v>15</v>
      </c>
      <c r="L2413" s="82">
        <v>17</v>
      </c>
      <c r="M2413" s="82">
        <v>12</v>
      </c>
      <c r="N2413" s="82"/>
      <c r="O2413" s="83">
        <f t="shared" si="439"/>
        <v>14.666666666666666</v>
      </c>
      <c r="P2413" s="126">
        <f t="shared" si="426"/>
        <v>9.6418666666666653E-3</v>
      </c>
      <c r="Q2413" s="84"/>
      <c r="R2413" s="204" t="s">
        <v>2981</v>
      </c>
      <c r="S2413" s="79">
        <v>1000</v>
      </c>
      <c r="T2413" s="82">
        <v>13</v>
      </c>
      <c r="U2413" s="82">
        <v>22</v>
      </c>
      <c r="V2413" s="82">
        <v>24</v>
      </c>
      <c r="W2413" s="82"/>
      <c r="X2413" s="83">
        <f t="shared" si="440"/>
        <v>19.666666666666668</v>
      </c>
      <c r="Y2413" s="126">
        <f t="shared" si="428"/>
        <v>1.2928866666666667E-2</v>
      </c>
      <c r="Z2413" s="86"/>
      <c r="AA2413" s="73">
        <f t="shared" si="429"/>
        <v>2.2570733333333332E-2</v>
      </c>
      <c r="AB2413" s="831">
        <f t="shared" si="432"/>
        <v>977.42926666666665</v>
      </c>
    </row>
    <row r="2414" spans="1:28" ht="18" customHeight="1" thickBot="1" x14ac:dyDescent="0.25">
      <c r="A2414" s="74"/>
      <c r="B2414" s="75"/>
      <c r="C2414" s="76"/>
      <c r="D2414" s="77"/>
      <c r="E2414" s="77"/>
      <c r="F2414" s="78"/>
      <c r="G2414" s="79"/>
      <c r="H2414" s="80">
        <v>326</v>
      </c>
      <c r="I2414" s="87" t="s">
        <v>2982</v>
      </c>
      <c r="J2414" s="79">
        <v>1000</v>
      </c>
      <c r="K2414" s="82">
        <v>28</v>
      </c>
      <c r="L2414" s="82">
        <v>22</v>
      </c>
      <c r="M2414" s="82">
        <v>27</v>
      </c>
      <c r="N2414" s="82"/>
      <c r="O2414" s="83">
        <f t="shared" si="439"/>
        <v>25.666666666666668</v>
      </c>
      <c r="P2414" s="126">
        <f t="shared" si="426"/>
        <v>1.6873266666666668E-2</v>
      </c>
      <c r="Q2414" s="84"/>
      <c r="R2414" s="204" t="s">
        <v>2983</v>
      </c>
      <c r="S2414" s="79">
        <v>1000</v>
      </c>
      <c r="T2414" s="82">
        <v>50</v>
      </c>
      <c r="U2414" s="82">
        <v>68</v>
      </c>
      <c r="V2414" s="82">
        <v>33</v>
      </c>
      <c r="W2414" s="82"/>
      <c r="X2414" s="83">
        <f t="shared" si="440"/>
        <v>50.333333333333336</v>
      </c>
      <c r="Y2414" s="126">
        <f t="shared" si="428"/>
        <v>3.308913333333334E-2</v>
      </c>
      <c r="Z2414" s="86"/>
      <c r="AA2414" s="73">
        <f t="shared" si="429"/>
        <v>4.9962400000000004E-2</v>
      </c>
      <c r="AB2414" s="831">
        <f t="shared" si="432"/>
        <v>950.0376</v>
      </c>
    </row>
    <row r="2415" spans="1:28" ht="18" customHeight="1" thickBot="1" x14ac:dyDescent="0.25">
      <c r="A2415" s="74"/>
      <c r="B2415" s="75"/>
      <c r="C2415" s="76"/>
      <c r="D2415" s="77"/>
      <c r="E2415" s="77"/>
      <c r="F2415" s="78"/>
      <c r="G2415" s="79"/>
      <c r="H2415" s="80">
        <v>326</v>
      </c>
      <c r="I2415" s="87" t="s">
        <v>2984</v>
      </c>
      <c r="J2415" s="79">
        <v>1000</v>
      </c>
      <c r="K2415" s="82">
        <v>12</v>
      </c>
      <c r="L2415" s="82">
        <v>14</v>
      </c>
      <c r="M2415" s="82">
        <v>29</v>
      </c>
      <c r="N2415" s="82"/>
      <c r="O2415" s="83">
        <f t="shared" si="439"/>
        <v>18.333333333333332</v>
      </c>
      <c r="P2415" s="126">
        <f t="shared" si="426"/>
        <v>1.2052333333333332E-2</v>
      </c>
      <c r="Q2415" s="84"/>
      <c r="R2415" s="204" t="s">
        <v>2985</v>
      </c>
      <c r="S2415" s="79">
        <v>1000</v>
      </c>
      <c r="T2415" s="82">
        <v>18</v>
      </c>
      <c r="U2415" s="82">
        <v>11</v>
      </c>
      <c r="V2415" s="82">
        <v>4</v>
      </c>
      <c r="W2415" s="82"/>
      <c r="X2415" s="83">
        <f t="shared" si="440"/>
        <v>11</v>
      </c>
      <c r="Y2415" s="126">
        <f t="shared" si="428"/>
        <v>7.2313999999999998E-3</v>
      </c>
      <c r="Z2415" s="86"/>
      <c r="AA2415" s="73">
        <f t="shared" si="429"/>
        <v>1.9283733333333331E-2</v>
      </c>
      <c r="AB2415" s="831">
        <f t="shared" si="432"/>
        <v>980.71626666666668</v>
      </c>
    </row>
    <row r="2416" spans="1:28" ht="18" customHeight="1" thickBot="1" x14ac:dyDescent="0.25">
      <c r="A2416" s="74"/>
      <c r="B2416" s="75"/>
      <c r="C2416" s="76"/>
      <c r="D2416" s="77"/>
      <c r="E2416" s="77"/>
      <c r="F2416" s="78"/>
      <c r="G2416" s="79"/>
      <c r="H2416" s="80">
        <v>326</v>
      </c>
      <c r="I2416" s="87" t="s">
        <v>2986</v>
      </c>
      <c r="J2416" s="79">
        <v>1000</v>
      </c>
      <c r="K2416" s="82">
        <v>2</v>
      </c>
      <c r="L2416" s="82">
        <v>3</v>
      </c>
      <c r="M2416" s="82">
        <v>1</v>
      </c>
      <c r="N2416" s="82"/>
      <c r="O2416" s="83">
        <f t="shared" si="439"/>
        <v>2</v>
      </c>
      <c r="P2416" s="126">
        <f t="shared" si="426"/>
        <v>1.3147999999999999E-3</v>
      </c>
      <c r="Q2416" s="84"/>
      <c r="R2416" s="204" t="s">
        <v>2987</v>
      </c>
      <c r="S2416" s="79">
        <v>1000</v>
      </c>
      <c r="T2416" s="82">
        <v>12</v>
      </c>
      <c r="U2416" s="82">
        <v>12</v>
      </c>
      <c r="V2416" s="82">
        <v>5</v>
      </c>
      <c r="W2416" s="82"/>
      <c r="X2416" s="83">
        <f t="shared" si="440"/>
        <v>9.6666666666666661</v>
      </c>
      <c r="Y2416" s="126">
        <f t="shared" si="428"/>
        <v>6.3548666666666661E-3</v>
      </c>
      <c r="Z2416" s="86"/>
      <c r="AA2416" s="73">
        <f t="shared" si="429"/>
        <v>7.6696666666666658E-3</v>
      </c>
      <c r="AB2416" s="831">
        <f t="shared" si="432"/>
        <v>992.33033333333333</v>
      </c>
    </row>
    <row r="2417" spans="1:28" ht="18" customHeight="1" thickBot="1" x14ac:dyDescent="0.25">
      <c r="A2417" s="74"/>
      <c r="B2417" s="75"/>
      <c r="C2417" s="76"/>
      <c r="D2417" s="77"/>
      <c r="E2417" s="77"/>
      <c r="F2417" s="78"/>
      <c r="G2417" s="79"/>
      <c r="H2417" s="80">
        <v>326</v>
      </c>
      <c r="I2417" s="87" t="s">
        <v>2988</v>
      </c>
      <c r="J2417" s="79">
        <v>1000</v>
      </c>
      <c r="K2417" s="82">
        <v>3</v>
      </c>
      <c r="L2417" s="82">
        <v>1</v>
      </c>
      <c r="M2417" s="82">
        <v>3</v>
      </c>
      <c r="N2417" s="82"/>
      <c r="O2417" s="83">
        <f t="shared" si="439"/>
        <v>2.3333333333333335</v>
      </c>
      <c r="P2417" s="126">
        <f t="shared" si="426"/>
        <v>1.5339333333333333E-3</v>
      </c>
      <c r="Q2417" s="84"/>
      <c r="R2417" s="205" t="s">
        <v>2989</v>
      </c>
      <c r="S2417" s="79">
        <v>1000</v>
      </c>
      <c r="T2417" s="82">
        <v>22</v>
      </c>
      <c r="U2417" s="82">
        <v>37</v>
      </c>
      <c r="V2417" s="82">
        <v>31</v>
      </c>
      <c r="W2417" s="82"/>
      <c r="X2417" s="83">
        <f t="shared" si="440"/>
        <v>30</v>
      </c>
      <c r="Y2417" s="126">
        <f t="shared" si="428"/>
        <v>1.9722E-2</v>
      </c>
      <c r="Z2417" s="86"/>
      <c r="AA2417" s="73">
        <f t="shared" si="429"/>
        <v>2.1255933333333334E-2</v>
      </c>
      <c r="AB2417" s="831">
        <f t="shared" si="432"/>
        <v>978.74406666666664</v>
      </c>
    </row>
    <row r="2418" spans="1:28" ht="18" customHeight="1" thickBot="1" x14ac:dyDescent="0.25">
      <c r="A2418" s="74"/>
      <c r="B2418" s="75"/>
      <c r="C2418" s="76"/>
      <c r="D2418" s="77"/>
      <c r="E2418" s="77"/>
      <c r="F2418" s="78"/>
      <c r="G2418" s="79"/>
      <c r="H2418" s="80">
        <v>326</v>
      </c>
      <c r="I2418" s="87" t="s">
        <v>2990</v>
      </c>
      <c r="J2418" s="79">
        <v>1000</v>
      </c>
      <c r="K2418" s="82">
        <v>2</v>
      </c>
      <c r="L2418" s="82">
        <v>2</v>
      </c>
      <c r="M2418" s="82">
        <v>4</v>
      </c>
      <c r="N2418" s="82"/>
      <c r="O2418" s="83">
        <f t="shared" si="439"/>
        <v>2.6666666666666665</v>
      </c>
      <c r="P2418" s="126">
        <f t="shared" si="426"/>
        <v>1.7530666666666665E-3</v>
      </c>
      <c r="Q2418" s="84"/>
      <c r="R2418" s="204" t="s">
        <v>2991</v>
      </c>
      <c r="S2418" s="79">
        <v>1000</v>
      </c>
      <c r="T2418" s="82">
        <v>23</v>
      </c>
      <c r="U2418" s="82">
        <v>12</v>
      </c>
      <c r="V2418" s="82">
        <v>23</v>
      </c>
      <c r="W2418" s="82"/>
      <c r="X2418" s="83">
        <f t="shared" si="440"/>
        <v>19.333333333333332</v>
      </c>
      <c r="Y2418" s="126">
        <f t="shared" si="428"/>
        <v>1.2709733333333332E-2</v>
      </c>
      <c r="Z2418" s="86"/>
      <c r="AA2418" s="73">
        <f t="shared" si="429"/>
        <v>1.4462799999999998E-2</v>
      </c>
      <c r="AB2418" s="831">
        <f t="shared" si="432"/>
        <v>985.53719999999998</v>
      </c>
    </row>
    <row r="2419" spans="1:28" ht="18" customHeight="1" thickBot="1" x14ac:dyDescent="0.25">
      <c r="A2419" s="74"/>
      <c r="B2419" s="75"/>
      <c r="C2419" s="76"/>
      <c r="D2419" s="77"/>
      <c r="E2419" s="77"/>
      <c r="F2419" s="78"/>
      <c r="G2419" s="79"/>
      <c r="H2419" s="80">
        <v>326</v>
      </c>
      <c r="I2419" s="87" t="s">
        <v>2992</v>
      </c>
      <c r="J2419" s="79">
        <v>1000</v>
      </c>
      <c r="K2419" s="82">
        <v>6</v>
      </c>
      <c r="L2419" s="82">
        <v>6</v>
      </c>
      <c r="M2419" s="82">
        <v>5</v>
      </c>
      <c r="N2419" s="82"/>
      <c r="O2419" s="83">
        <f t="shared" si="439"/>
        <v>5.666666666666667</v>
      </c>
      <c r="P2419" s="126">
        <f t="shared" si="426"/>
        <v>3.7252666666666668E-3</v>
      </c>
      <c r="Q2419" s="84"/>
      <c r="R2419" s="204" t="s">
        <v>2993</v>
      </c>
      <c r="S2419" s="79">
        <v>1000</v>
      </c>
      <c r="T2419" s="82">
        <v>7</v>
      </c>
      <c r="U2419" s="82">
        <v>0</v>
      </c>
      <c r="V2419" s="82">
        <v>5</v>
      </c>
      <c r="W2419" s="82"/>
      <c r="X2419" s="83">
        <f t="shared" si="440"/>
        <v>4</v>
      </c>
      <c r="Y2419" s="126">
        <f t="shared" si="428"/>
        <v>2.6295999999999997E-3</v>
      </c>
      <c r="Z2419" s="86"/>
      <c r="AA2419" s="73">
        <f t="shared" si="429"/>
        <v>6.354866666666667E-3</v>
      </c>
      <c r="AB2419" s="831">
        <f t="shared" si="432"/>
        <v>993.64513333333332</v>
      </c>
    </row>
    <row r="2420" spans="1:28" ht="18" customHeight="1" thickBot="1" x14ac:dyDescent="0.25">
      <c r="A2420" s="74"/>
      <c r="B2420" s="75"/>
      <c r="C2420" s="76"/>
      <c r="D2420" s="77"/>
      <c r="E2420" s="77"/>
      <c r="F2420" s="78"/>
      <c r="G2420" s="79"/>
      <c r="H2420" s="96">
        <v>326</v>
      </c>
      <c r="I2420" s="87" t="s">
        <v>593</v>
      </c>
      <c r="J2420" s="79">
        <v>1000</v>
      </c>
      <c r="K2420" s="82">
        <v>0</v>
      </c>
      <c r="L2420" s="82">
        <v>0</v>
      </c>
      <c r="M2420" s="82">
        <v>0</v>
      </c>
      <c r="N2420" s="82"/>
      <c r="O2420" s="83">
        <f t="shared" si="439"/>
        <v>0</v>
      </c>
      <c r="P2420" s="126">
        <f t="shared" si="426"/>
        <v>0</v>
      </c>
      <c r="Q2420" s="84"/>
      <c r="R2420" s="204" t="s">
        <v>593</v>
      </c>
      <c r="S2420" s="79">
        <v>1000</v>
      </c>
      <c r="T2420" s="82">
        <v>0</v>
      </c>
      <c r="U2420" s="82">
        <v>0</v>
      </c>
      <c r="V2420" s="82">
        <v>0</v>
      </c>
      <c r="W2420" s="82"/>
      <c r="X2420" s="83">
        <f t="shared" si="440"/>
        <v>0</v>
      </c>
      <c r="Y2420" s="126">
        <f t="shared" si="428"/>
        <v>0</v>
      </c>
      <c r="Z2420" s="86"/>
      <c r="AA2420" s="73">
        <f t="shared" si="429"/>
        <v>0</v>
      </c>
      <c r="AB2420" s="831">
        <f t="shared" si="432"/>
        <v>1000</v>
      </c>
    </row>
    <row r="2421" spans="1:28" s="10" customFormat="1" ht="18" customHeight="1" thickBot="1" x14ac:dyDescent="0.25">
      <c r="A2421" s="58">
        <v>44945</v>
      </c>
      <c r="B2421" s="59">
        <v>0.44791666666666669</v>
      </c>
      <c r="C2421" s="60">
        <v>-9</v>
      </c>
      <c r="D2421" s="127">
        <f>(MAX(K2421:M2421))/J2421/1.44</f>
        <v>1.6666666666666666E-2</v>
      </c>
      <c r="E2421" s="128">
        <f>(MAX(T2421:V2421))/S2421/1.44</f>
        <v>0.18194444444444446</v>
      </c>
      <c r="F2421" s="129" t="s">
        <v>27</v>
      </c>
      <c r="G2421" s="130" t="s">
        <v>28</v>
      </c>
      <c r="H2421" s="65">
        <v>327</v>
      </c>
      <c r="I2421" s="132" t="s">
        <v>29</v>
      </c>
      <c r="J2421" s="130">
        <v>1000</v>
      </c>
      <c r="K2421" s="133">
        <v>23</v>
      </c>
      <c r="L2421" s="684">
        <v>24</v>
      </c>
      <c r="M2421" s="684">
        <v>14</v>
      </c>
      <c r="N2421" s="134" t="s">
        <v>927</v>
      </c>
      <c r="O2421" s="133">
        <f>(K2421+L2421+M2421)/3</f>
        <v>20.333333333333332</v>
      </c>
      <c r="P2421" s="126">
        <f t="shared" si="426"/>
        <v>1.3367133333333331E-2</v>
      </c>
      <c r="Q2421" s="135" t="s">
        <v>95</v>
      </c>
      <c r="R2421" s="136" t="s">
        <v>32</v>
      </c>
      <c r="S2421" s="130">
        <v>1000</v>
      </c>
      <c r="T2421" s="133">
        <v>238</v>
      </c>
      <c r="U2421" s="133">
        <v>262</v>
      </c>
      <c r="V2421" s="133">
        <v>230</v>
      </c>
      <c r="W2421" s="134" t="s">
        <v>367</v>
      </c>
      <c r="X2421" s="133">
        <f>(T2421+U2421+V2421)/3</f>
        <v>243.33333333333334</v>
      </c>
      <c r="Y2421" s="126">
        <f t="shared" si="428"/>
        <v>0.15996733333333332</v>
      </c>
      <c r="Z2421" s="137" t="s">
        <v>95</v>
      </c>
      <c r="AA2421" s="73">
        <f t="shared" si="429"/>
        <v>0.17333446666666666</v>
      </c>
      <c r="AB2421" s="831">
        <f t="shared" si="432"/>
        <v>826.66553333333331</v>
      </c>
    </row>
    <row r="2422" spans="1:28" ht="18" customHeight="1" thickBot="1" x14ac:dyDescent="0.25">
      <c r="A2422" s="74"/>
      <c r="B2422" s="75"/>
      <c r="C2422" s="76"/>
      <c r="D2422" s="77"/>
      <c r="E2422" s="77"/>
      <c r="F2422" s="685" t="s">
        <v>2738</v>
      </c>
      <c r="G2422" s="602"/>
      <c r="H2422" s="80">
        <v>327</v>
      </c>
      <c r="I2422" s="87" t="s">
        <v>2994</v>
      </c>
      <c r="J2422" s="79">
        <v>1000</v>
      </c>
      <c r="K2422" s="82">
        <v>0</v>
      </c>
      <c r="L2422" s="82">
        <v>0</v>
      </c>
      <c r="M2422" s="82">
        <v>0</v>
      </c>
      <c r="N2422" s="82"/>
      <c r="O2422" s="83">
        <f t="shared" ref="O2422:O2430" si="441">SUM(K2422,L2422,M2422)/3</f>
        <v>0</v>
      </c>
      <c r="P2422" s="126">
        <f t="shared" si="426"/>
        <v>0</v>
      </c>
      <c r="Q2422" s="84"/>
      <c r="R2422" s="204" t="s">
        <v>2995</v>
      </c>
      <c r="S2422" s="79">
        <v>1000</v>
      </c>
      <c r="T2422" s="82">
        <v>4</v>
      </c>
      <c r="U2422" s="82">
        <v>4</v>
      </c>
      <c r="V2422" s="82">
        <v>4</v>
      </c>
      <c r="W2422" s="82"/>
      <c r="X2422" s="83">
        <f t="shared" ref="X2422:X2430" si="442">SUM(T2422,U2422,V2422)/3</f>
        <v>4</v>
      </c>
      <c r="Y2422" s="126">
        <f t="shared" si="428"/>
        <v>2.6295999999999997E-3</v>
      </c>
      <c r="Z2422" s="86"/>
      <c r="AA2422" s="73">
        <f t="shared" si="429"/>
        <v>2.6295999999999997E-3</v>
      </c>
      <c r="AB2422" s="831">
        <f t="shared" si="432"/>
        <v>997.37040000000002</v>
      </c>
    </row>
    <row r="2423" spans="1:28" ht="18" customHeight="1" thickBot="1" x14ac:dyDescent="0.25">
      <c r="A2423" s="74"/>
      <c r="B2423" s="75"/>
      <c r="C2423" s="76"/>
      <c r="D2423" s="77"/>
      <c r="E2423" s="77"/>
      <c r="F2423" s="686"/>
      <c r="G2423" s="82"/>
      <c r="H2423" s="80">
        <v>327</v>
      </c>
      <c r="I2423" s="87" t="s">
        <v>2996</v>
      </c>
      <c r="J2423" s="79">
        <v>1000</v>
      </c>
      <c r="K2423" s="82">
        <v>0</v>
      </c>
      <c r="L2423" s="82">
        <v>0</v>
      </c>
      <c r="M2423" s="82">
        <v>0</v>
      </c>
      <c r="N2423" s="82"/>
      <c r="O2423" s="83">
        <f t="shared" si="441"/>
        <v>0</v>
      </c>
      <c r="P2423" s="126">
        <f t="shared" ref="P2423:P2463" si="443">1.73*0.38*O2423/J2423</f>
        <v>0</v>
      </c>
      <c r="Q2423" s="84"/>
      <c r="R2423" s="204" t="s">
        <v>2997</v>
      </c>
      <c r="S2423" s="79">
        <v>1000</v>
      </c>
      <c r="T2423" s="82">
        <v>10</v>
      </c>
      <c r="U2423" s="82">
        <v>11</v>
      </c>
      <c r="V2423" s="82">
        <v>15</v>
      </c>
      <c r="W2423" s="82"/>
      <c r="X2423" s="83">
        <f t="shared" si="442"/>
        <v>12</v>
      </c>
      <c r="Y2423" s="126">
        <f t="shared" ref="Y2423:Y2463" si="444">1.73*0.38*X2423/S2423</f>
        <v>7.8887999999999996E-3</v>
      </c>
      <c r="Z2423" s="86"/>
      <c r="AA2423" s="73">
        <f t="shared" ref="AA2423:AA2463" si="445">P2423+Y2423</f>
        <v>7.8887999999999996E-3</v>
      </c>
      <c r="AB2423" s="831">
        <f t="shared" si="432"/>
        <v>992.11120000000005</v>
      </c>
    </row>
    <row r="2424" spans="1:28" ht="18" customHeight="1" thickBot="1" x14ac:dyDescent="0.25">
      <c r="A2424" s="74"/>
      <c r="B2424" s="75"/>
      <c r="C2424" s="76"/>
      <c r="D2424" s="77"/>
      <c r="E2424" s="77"/>
      <c r="F2424" s="78"/>
      <c r="G2424" s="79"/>
      <c r="H2424" s="80">
        <v>327</v>
      </c>
      <c r="I2424" s="87" t="s">
        <v>2998</v>
      </c>
      <c r="J2424" s="79">
        <v>1000</v>
      </c>
      <c r="K2424" s="82">
        <v>1</v>
      </c>
      <c r="L2424" s="82">
        <v>2</v>
      </c>
      <c r="M2424" s="82">
        <v>2</v>
      </c>
      <c r="N2424" s="82"/>
      <c r="O2424" s="83">
        <f t="shared" si="441"/>
        <v>1.6666666666666667</v>
      </c>
      <c r="P2424" s="126">
        <f t="shared" si="443"/>
        <v>1.0956666666666669E-3</v>
      </c>
      <c r="Q2424" s="84"/>
      <c r="R2424" s="204" t="s">
        <v>2999</v>
      </c>
      <c r="S2424" s="79">
        <v>1000</v>
      </c>
      <c r="T2424" s="82">
        <v>39</v>
      </c>
      <c r="U2424" s="82">
        <v>38</v>
      </c>
      <c r="V2424" s="82">
        <v>49</v>
      </c>
      <c r="W2424" s="82"/>
      <c r="X2424" s="83">
        <f t="shared" si="442"/>
        <v>42</v>
      </c>
      <c r="Y2424" s="126">
        <f t="shared" si="444"/>
        <v>2.7610799999999998E-2</v>
      </c>
      <c r="Z2424" s="86"/>
      <c r="AA2424" s="73">
        <f t="shared" si="445"/>
        <v>2.8706466666666666E-2</v>
      </c>
      <c r="AB2424" s="831">
        <f t="shared" si="432"/>
        <v>971.29353333333336</v>
      </c>
    </row>
    <row r="2425" spans="1:28" ht="18" customHeight="1" thickBot="1" x14ac:dyDescent="0.25">
      <c r="A2425" s="74"/>
      <c r="B2425" s="75"/>
      <c r="C2425" s="76"/>
      <c r="D2425" s="77"/>
      <c r="E2425" s="77"/>
      <c r="F2425" s="78"/>
      <c r="G2425" s="79"/>
      <c r="H2425" s="80">
        <v>327</v>
      </c>
      <c r="I2425" s="87" t="s">
        <v>3000</v>
      </c>
      <c r="J2425" s="79">
        <v>1000</v>
      </c>
      <c r="K2425" s="82">
        <v>10</v>
      </c>
      <c r="L2425" s="82">
        <v>10</v>
      </c>
      <c r="M2425" s="82">
        <v>0</v>
      </c>
      <c r="N2425" s="82"/>
      <c r="O2425" s="83">
        <f t="shared" si="441"/>
        <v>6.666666666666667</v>
      </c>
      <c r="P2425" s="126">
        <f t="shared" si="443"/>
        <v>4.3826666666666675E-3</v>
      </c>
      <c r="Q2425" s="84"/>
      <c r="R2425" s="204" t="s">
        <v>3001</v>
      </c>
      <c r="S2425" s="79">
        <v>1000</v>
      </c>
      <c r="T2425" s="82">
        <v>11</v>
      </c>
      <c r="U2425" s="82">
        <v>38</v>
      </c>
      <c r="V2425" s="82">
        <v>10</v>
      </c>
      <c r="W2425" s="82"/>
      <c r="X2425" s="83">
        <f t="shared" si="442"/>
        <v>19.666666666666668</v>
      </c>
      <c r="Y2425" s="126">
        <f t="shared" si="444"/>
        <v>1.2928866666666667E-2</v>
      </c>
      <c r="Z2425" s="86"/>
      <c r="AA2425" s="73">
        <f t="shared" si="445"/>
        <v>1.7311533333333334E-2</v>
      </c>
      <c r="AB2425" s="831">
        <f t="shared" si="432"/>
        <v>982.68846666666661</v>
      </c>
    </row>
    <row r="2426" spans="1:28" ht="18" customHeight="1" thickBot="1" x14ac:dyDescent="0.25">
      <c r="A2426" s="74"/>
      <c r="B2426" s="75"/>
      <c r="C2426" s="76"/>
      <c r="D2426" s="77"/>
      <c r="E2426" s="77"/>
      <c r="F2426" s="78"/>
      <c r="G2426" s="79"/>
      <c r="H2426" s="80">
        <v>327</v>
      </c>
      <c r="I2426" s="87" t="s">
        <v>3002</v>
      </c>
      <c r="J2426" s="79">
        <v>1000</v>
      </c>
      <c r="K2426" s="82">
        <v>0</v>
      </c>
      <c r="L2426" s="82">
        <v>0</v>
      </c>
      <c r="M2426" s="82">
        <v>0</v>
      </c>
      <c r="N2426" s="82"/>
      <c r="O2426" s="83">
        <f t="shared" si="441"/>
        <v>0</v>
      </c>
      <c r="P2426" s="126">
        <f t="shared" si="443"/>
        <v>0</v>
      </c>
      <c r="Q2426" s="84"/>
      <c r="R2426" s="204" t="s">
        <v>3003</v>
      </c>
      <c r="S2426" s="79">
        <v>1000</v>
      </c>
      <c r="T2426" s="82">
        <v>55</v>
      </c>
      <c r="U2426" s="82">
        <v>44</v>
      </c>
      <c r="V2426" s="82">
        <v>47</v>
      </c>
      <c r="W2426" s="82"/>
      <c r="X2426" s="83">
        <f t="shared" si="442"/>
        <v>48.666666666666664</v>
      </c>
      <c r="Y2426" s="126">
        <f t="shared" si="444"/>
        <v>3.1993466666666664E-2</v>
      </c>
      <c r="Z2426" s="86"/>
      <c r="AA2426" s="73">
        <f t="shared" si="445"/>
        <v>3.1993466666666664E-2</v>
      </c>
      <c r="AB2426" s="831">
        <f t="shared" si="432"/>
        <v>968.00653333333332</v>
      </c>
    </row>
    <row r="2427" spans="1:28" ht="18" customHeight="1" thickBot="1" x14ac:dyDescent="0.25">
      <c r="A2427" s="74"/>
      <c r="B2427" s="75"/>
      <c r="C2427" s="76"/>
      <c r="D2427" s="77"/>
      <c r="E2427" s="77"/>
      <c r="F2427" s="78"/>
      <c r="G2427" s="79"/>
      <c r="H2427" s="80">
        <v>327</v>
      </c>
      <c r="I2427" s="87" t="s">
        <v>3004</v>
      </c>
      <c r="J2427" s="79">
        <v>1000</v>
      </c>
      <c r="K2427" s="82">
        <v>0</v>
      </c>
      <c r="L2427" s="82">
        <v>0</v>
      </c>
      <c r="M2427" s="82">
        <v>0</v>
      </c>
      <c r="N2427" s="82"/>
      <c r="O2427" s="83">
        <f t="shared" si="441"/>
        <v>0</v>
      </c>
      <c r="P2427" s="126">
        <f t="shared" si="443"/>
        <v>0</v>
      </c>
      <c r="Q2427" s="84"/>
      <c r="R2427" s="204" t="s">
        <v>3005</v>
      </c>
      <c r="S2427" s="79">
        <v>1000</v>
      </c>
      <c r="T2427" s="82">
        <v>2</v>
      </c>
      <c r="U2427" s="82">
        <v>2</v>
      </c>
      <c r="V2427" s="82">
        <v>2</v>
      </c>
      <c r="W2427" s="82"/>
      <c r="X2427" s="83">
        <f t="shared" si="442"/>
        <v>2</v>
      </c>
      <c r="Y2427" s="126">
        <f t="shared" si="444"/>
        <v>1.3147999999999999E-3</v>
      </c>
      <c r="Z2427" s="86"/>
      <c r="AA2427" s="73">
        <f t="shared" si="445"/>
        <v>1.3147999999999999E-3</v>
      </c>
      <c r="AB2427" s="831">
        <f t="shared" si="432"/>
        <v>998.68520000000001</v>
      </c>
    </row>
    <row r="2428" spans="1:28" ht="18" customHeight="1" thickBot="1" x14ac:dyDescent="0.25">
      <c r="A2428" s="74"/>
      <c r="B2428" s="75"/>
      <c r="C2428" s="76"/>
      <c r="D2428" s="77"/>
      <c r="E2428" s="77"/>
      <c r="F2428" s="78"/>
      <c r="G2428" s="79"/>
      <c r="H2428" s="80">
        <v>327</v>
      </c>
      <c r="I2428" s="87" t="s">
        <v>3006</v>
      </c>
      <c r="J2428" s="79">
        <v>1000</v>
      </c>
      <c r="K2428" s="82">
        <v>9</v>
      </c>
      <c r="L2428" s="82">
        <v>9</v>
      </c>
      <c r="M2428" s="82">
        <v>9</v>
      </c>
      <c r="N2428" s="82"/>
      <c r="O2428" s="83">
        <f t="shared" si="441"/>
        <v>9</v>
      </c>
      <c r="P2428" s="126">
        <f t="shared" si="443"/>
        <v>5.9166000000000002E-3</v>
      </c>
      <c r="Q2428" s="84"/>
      <c r="R2428" s="204" t="s">
        <v>3007</v>
      </c>
      <c r="S2428" s="79">
        <v>1000</v>
      </c>
      <c r="T2428" s="82">
        <v>35</v>
      </c>
      <c r="U2428" s="82">
        <v>36</v>
      </c>
      <c r="V2428" s="82">
        <v>28</v>
      </c>
      <c r="W2428" s="82"/>
      <c r="X2428" s="83">
        <f t="shared" si="442"/>
        <v>33</v>
      </c>
      <c r="Y2428" s="126">
        <f t="shared" si="444"/>
        <v>2.16942E-2</v>
      </c>
      <c r="Z2428" s="86"/>
      <c r="AA2428" s="73">
        <f t="shared" si="445"/>
        <v>2.7610800000000001E-2</v>
      </c>
      <c r="AB2428" s="831">
        <f t="shared" si="432"/>
        <v>972.38919999999996</v>
      </c>
    </row>
    <row r="2429" spans="1:28" ht="18" customHeight="1" thickBot="1" x14ac:dyDescent="0.25">
      <c r="A2429" s="74"/>
      <c r="B2429" s="75"/>
      <c r="C2429" s="76"/>
      <c r="D2429" s="77"/>
      <c r="E2429" s="77"/>
      <c r="F2429" s="78"/>
      <c r="G2429" s="79"/>
      <c r="H2429" s="80">
        <v>327</v>
      </c>
      <c r="I2429" s="87" t="s">
        <v>3008</v>
      </c>
      <c r="J2429" s="79">
        <v>1000</v>
      </c>
      <c r="K2429" s="82">
        <v>3</v>
      </c>
      <c r="L2429" s="82">
        <v>3</v>
      </c>
      <c r="M2429" s="82">
        <v>3</v>
      </c>
      <c r="N2429" s="82"/>
      <c r="O2429" s="83">
        <f t="shared" si="441"/>
        <v>3</v>
      </c>
      <c r="P2429" s="126">
        <f t="shared" si="443"/>
        <v>1.9721999999999999E-3</v>
      </c>
      <c r="Q2429" s="84"/>
      <c r="R2429" s="204" t="s">
        <v>3009</v>
      </c>
      <c r="S2429" s="79">
        <v>1000</v>
      </c>
      <c r="T2429" s="82">
        <v>82</v>
      </c>
      <c r="U2429" s="82">
        <v>89</v>
      </c>
      <c r="V2429" s="82">
        <v>75</v>
      </c>
      <c r="W2429" s="82"/>
      <c r="X2429" s="83">
        <f t="shared" si="442"/>
        <v>82</v>
      </c>
      <c r="Y2429" s="126">
        <f t="shared" si="444"/>
        <v>5.3906799999999998E-2</v>
      </c>
      <c r="Z2429" s="86"/>
      <c r="AA2429" s="73">
        <f t="shared" si="445"/>
        <v>5.5878999999999998E-2</v>
      </c>
      <c r="AB2429" s="831">
        <f t="shared" si="432"/>
        <v>944.12099999999998</v>
      </c>
    </row>
    <row r="2430" spans="1:28" ht="18" customHeight="1" thickBot="1" x14ac:dyDescent="0.25">
      <c r="A2430" s="74"/>
      <c r="B2430" s="75"/>
      <c r="C2430" s="76"/>
      <c r="D2430" s="77"/>
      <c r="E2430" s="77"/>
      <c r="F2430" s="78"/>
      <c r="G2430" s="79"/>
      <c r="H2430" s="186">
        <v>327</v>
      </c>
      <c r="I2430" s="87" t="s">
        <v>3010</v>
      </c>
      <c r="J2430" s="79">
        <v>1000</v>
      </c>
      <c r="K2430" s="82">
        <v>0</v>
      </c>
      <c r="L2430" s="82">
        <v>0</v>
      </c>
      <c r="M2430" s="82">
        <v>0</v>
      </c>
      <c r="N2430" s="82"/>
      <c r="O2430" s="83">
        <f t="shared" si="441"/>
        <v>0</v>
      </c>
      <c r="P2430" s="126">
        <f t="shared" si="443"/>
        <v>0</v>
      </c>
      <c r="Q2430" s="84"/>
      <c r="R2430" s="204" t="s">
        <v>3011</v>
      </c>
      <c r="S2430" s="79">
        <v>1000</v>
      </c>
      <c r="T2430" s="82">
        <v>0</v>
      </c>
      <c r="U2430" s="82">
        <v>0</v>
      </c>
      <c r="V2430" s="82">
        <v>0</v>
      </c>
      <c r="W2430" s="82"/>
      <c r="X2430" s="83">
        <f t="shared" si="442"/>
        <v>0</v>
      </c>
      <c r="Y2430" s="126">
        <f t="shared" si="444"/>
        <v>0</v>
      </c>
      <c r="Z2430" s="86"/>
      <c r="AA2430" s="73">
        <f t="shared" si="445"/>
        <v>0</v>
      </c>
      <c r="AB2430" s="831">
        <f t="shared" si="432"/>
        <v>1000</v>
      </c>
    </row>
    <row r="2431" spans="1:28" s="10" customFormat="1" ht="18" customHeight="1" thickBot="1" x14ac:dyDescent="0.25">
      <c r="A2431" s="58">
        <v>44945</v>
      </c>
      <c r="B2431" s="59">
        <v>0.51736111111111105</v>
      </c>
      <c r="C2431" s="60">
        <v>-9</v>
      </c>
      <c r="D2431" s="127">
        <f>(MAX(K2431:M2431))/J2431/1.44</f>
        <v>0</v>
      </c>
      <c r="E2431" s="128">
        <f>(MAX(T2431:V2431))/S2431/1.44</f>
        <v>0</v>
      </c>
      <c r="F2431" s="129" t="s">
        <v>27</v>
      </c>
      <c r="G2431" s="130" t="s">
        <v>28</v>
      </c>
      <c r="H2431" s="131">
        <v>328</v>
      </c>
      <c r="I2431" s="132" t="s">
        <v>29</v>
      </c>
      <c r="J2431" s="130">
        <v>1250</v>
      </c>
      <c r="K2431" s="133"/>
      <c r="L2431" s="684"/>
      <c r="M2431" s="684"/>
      <c r="N2431" s="134" t="s">
        <v>367</v>
      </c>
      <c r="O2431" s="133">
        <f>(K2431+L2431+M2431)/3</f>
        <v>0</v>
      </c>
      <c r="P2431" s="126">
        <f t="shared" si="443"/>
        <v>0</v>
      </c>
      <c r="Q2431" s="135" t="s">
        <v>95</v>
      </c>
      <c r="R2431" s="136" t="s">
        <v>32</v>
      </c>
      <c r="S2431" s="130">
        <v>1250</v>
      </c>
      <c r="T2431" s="133"/>
      <c r="U2431" s="133"/>
      <c r="V2431" s="133"/>
      <c r="W2431" s="134" t="s">
        <v>315</v>
      </c>
      <c r="X2431" s="133">
        <f>(T2431+U2431+V2431)/3</f>
        <v>0</v>
      </c>
      <c r="Y2431" s="126">
        <f t="shared" si="444"/>
        <v>0</v>
      </c>
      <c r="Z2431" s="137" t="s">
        <v>95</v>
      </c>
      <c r="AA2431" s="73">
        <f t="shared" si="445"/>
        <v>0</v>
      </c>
      <c r="AB2431" s="831">
        <f t="shared" si="432"/>
        <v>1250</v>
      </c>
    </row>
    <row r="2432" spans="1:28" ht="18" customHeight="1" thickBot="1" x14ac:dyDescent="0.25">
      <c r="A2432" s="74"/>
      <c r="B2432" s="75"/>
      <c r="C2432" s="76"/>
      <c r="D2432" s="77"/>
      <c r="E2432" s="77"/>
      <c r="F2432" s="685" t="s">
        <v>2738</v>
      </c>
      <c r="G2432" s="602"/>
      <c r="H2432" s="80">
        <v>328</v>
      </c>
      <c r="I2432" s="81" t="s">
        <v>3012</v>
      </c>
      <c r="J2432" s="79">
        <v>1250</v>
      </c>
      <c r="K2432" s="82">
        <v>36</v>
      </c>
      <c r="L2432" s="82">
        <v>36</v>
      </c>
      <c r="M2432" s="82">
        <v>64</v>
      </c>
      <c r="N2432" s="82"/>
      <c r="O2432" s="83">
        <f t="shared" ref="O2432:O2441" si="446">SUM(K2432,L2432,M2432)/3</f>
        <v>45.333333333333336</v>
      </c>
      <c r="P2432" s="126">
        <f t="shared" si="443"/>
        <v>2.3841706666666667E-2</v>
      </c>
      <c r="Q2432" s="84"/>
      <c r="R2432" s="205" t="s">
        <v>3012</v>
      </c>
      <c r="S2432" s="79">
        <v>1250</v>
      </c>
      <c r="T2432" s="82">
        <v>38</v>
      </c>
      <c r="U2432" s="82">
        <v>50</v>
      </c>
      <c r="V2432" s="82">
        <v>39</v>
      </c>
      <c r="W2432" s="82"/>
      <c r="X2432" s="83">
        <f t="shared" ref="X2432:X2441" si="447">SUM(T2432,U2432,V2432)/3</f>
        <v>42.333333333333336</v>
      </c>
      <c r="Y2432" s="126">
        <f t="shared" si="444"/>
        <v>2.2263946666666666E-2</v>
      </c>
      <c r="Z2432" s="86"/>
      <c r="AA2432" s="73">
        <f t="shared" si="445"/>
        <v>4.610565333333333E-2</v>
      </c>
      <c r="AB2432" s="831">
        <f t="shared" si="432"/>
        <v>1192.3679333333334</v>
      </c>
    </row>
    <row r="2433" spans="1:28" ht="18" customHeight="1" thickBot="1" x14ac:dyDescent="0.25">
      <c r="A2433" s="74"/>
      <c r="B2433" s="75"/>
      <c r="C2433" s="76"/>
      <c r="D2433" s="77"/>
      <c r="E2433" s="77"/>
      <c r="F2433" s="686"/>
      <c r="G2433" s="82"/>
      <c r="H2433" s="80">
        <v>328</v>
      </c>
      <c r="I2433" s="87" t="s">
        <v>3013</v>
      </c>
      <c r="J2433" s="79">
        <v>1250</v>
      </c>
      <c r="K2433" s="82">
        <v>11</v>
      </c>
      <c r="L2433" s="82">
        <v>16</v>
      </c>
      <c r="M2433" s="82">
        <v>6</v>
      </c>
      <c r="N2433" s="82"/>
      <c r="O2433" s="83">
        <f t="shared" si="446"/>
        <v>11</v>
      </c>
      <c r="P2433" s="126">
        <f t="shared" si="443"/>
        <v>5.7851199999999995E-3</v>
      </c>
      <c r="Q2433" s="84"/>
      <c r="R2433" s="204" t="s">
        <v>3014</v>
      </c>
      <c r="S2433" s="79">
        <v>1250</v>
      </c>
      <c r="T2433" s="82"/>
      <c r="U2433" s="82"/>
      <c r="V2433" s="82">
        <v>11</v>
      </c>
      <c r="W2433" s="82"/>
      <c r="X2433" s="83">
        <f t="shared" si="447"/>
        <v>3.6666666666666665</v>
      </c>
      <c r="Y2433" s="126">
        <f t="shared" si="444"/>
        <v>1.9283733333333331E-3</v>
      </c>
      <c r="Z2433" s="86"/>
      <c r="AA2433" s="73">
        <f t="shared" si="445"/>
        <v>7.7134933333333324E-3</v>
      </c>
      <c r="AB2433" s="831">
        <f t="shared" si="432"/>
        <v>1240.3581333333334</v>
      </c>
    </row>
    <row r="2434" spans="1:28" ht="18" customHeight="1" thickBot="1" x14ac:dyDescent="0.25">
      <c r="A2434" s="74"/>
      <c r="B2434" s="75"/>
      <c r="C2434" s="76"/>
      <c r="D2434" s="77"/>
      <c r="E2434" s="77"/>
      <c r="F2434" s="78"/>
      <c r="G2434" s="79"/>
      <c r="H2434" s="80">
        <v>328</v>
      </c>
      <c r="I2434" s="87" t="s">
        <v>3015</v>
      </c>
      <c r="J2434" s="79">
        <v>1250</v>
      </c>
      <c r="K2434" s="82">
        <v>2</v>
      </c>
      <c r="L2434" s="82">
        <v>2</v>
      </c>
      <c r="M2434" s="82">
        <v>2</v>
      </c>
      <c r="N2434" s="82"/>
      <c r="O2434" s="83">
        <f t="shared" si="446"/>
        <v>2</v>
      </c>
      <c r="P2434" s="126">
        <f t="shared" si="443"/>
        <v>1.0518400000000001E-3</v>
      </c>
      <c r="Q2434" s="84"/>
      <c r="R2434" s="204" t="s">
        <v>3015</v>
      </c>
      <c r="S2434" s="79">
        <v>1250</v>
      </c>
      <c r="T2434" s="82">
        <v>8</v>
      </c>
      <c r="U2434" s="82">
        <v>8</v>
      </c>
      <c r="V2434" s="82">
        <v>9</v>
      </c>
      <c r="W2434" s="82"/>
      <c r="X2434" s="83">
        <f t="shared" si="447"/>
        <v>8.3333333333333339</v>
      </c>
      <c r="Y2434" s="126">
        <f t="shared" si="444"/>
        <v>4.3826666666666667E-3</v>
      </c>
      <c r="Z2434" s="86"/>
      <c r="AA2434" s="73">
        <f t="shared" si="445"/>
        <v>5.4345066666666667E-3</v>
      </c>
      <c r="AB2434" s="831">
        <f t="shared" si="432"/>
        <v>1243.2068666666667</v>
      </c>
    </row>
    <row r="2435" spans="1:28" ht="18" customHeight="1" thickBot="1" x14ac:dyDescent="0.25">
      <c r="A2435" s="74"/>
      <c r="B2435" s="75"/>
      <c r="C2435" s="76"/>
      <c r="D2435" s="77"/>
      <c r="E2435" s="77"/>
      <c r="F2435" s="78"/>
      <c r="G2435" s="79"/>
      <c r="H2435" s="80">
        <v>328</v>
      </c>
      <c r="I2435" s="87" t="s">
        <v>3016</v>
      </c>
      <c r="J2435" s="79">
        <v>1250</v>
      </c>
      <c r="K2435" s="82">
        <v>1</v>
      </c>
      <c r="L2435" s="82">
        <v>2</v>
      </c>
      <c r="M2435" s="82">
        <v>3</v>
      </c>
      <c r="N2435" s="82"/>
      <c r="O2435" s="83">
        <f t="shared" si="446"/>
        <v>2</v>
      </c>
      <c r="P2435" s="126">
        <f t="shared" si="443"/>
        <v>1.0518400000000001E-3</v>
      </c>
      <c r="Q2435" s="84"/>
      <c r="R2435" s="204" t="s">
        <v>3016</v>
      </c>
      <c r="S2435" s="79">
        <v>1250</v>
      </c>
      <c r="T2435" s="82">
        <v>0</v>
      </c>
      <c r="U2435" s="82">
        <v>0</v>
      </c>
      <c r="V2435" s="82">
        <v>0</v>
      </c>
      <c r="W2435" s="82"/>
      <c r="X2435" s="83">
        <f t="shared" si="447"/>
        <v>0</v>
      </c>
      <c r="Y2435" s="126">
        <f t="shared" si="444"/>
        <v>0</v>
      </c>
      <c r="Z2435" s="86"/>
      <c r="AA2435" s="73">
        <f t="shared" si="445"/>
        <v>1.0518400000000001E-3</v>
      </c>
      <c r="AB2435" s="831">
        <f t="shared" si="432"/>
        <v>1248.6851999999999</v>
      </c>
    </row>
    <row r="2436" spans="1:28" ht="18" customHeight="1" thickBot="1" x14ac:dyDescent="0.25">
      <c r="A2436" s="74"/>
      <c r="B2436" s="75"/>
      <c r="C2436" s="76"/>
      <c r="D2436" s="77"/>
      <c r="E2436" s="77"/>
      <c r="F2436" s="78"/>
      <c r="G2436" s="79"/>
      <c r="H2436" s="80">
        <v>328</v>
      </c>
      <c r="I2436" s="87" t="s">
        <v>3017</v>
      </c>
      <c r="J2436" s="79">
        <v>1250</v>
      </c>
      <c r="K2436" s="82">
        <v>18</v>
      </c>
      <c r="L2436" s="82">
        <v>17</v>
      </c>
      <c r="M2436" s="82">
        <v>10</v>
      </c>
      <c r="N2436" s="82"/>
      <c r="O2436" s="83">
        <f t="shared" si="446"/>
        <v>15</v>
      </c>
      <c r="P2436" s="126">
        <f t="shared" si="443"/>
        <v>7.8888000000000014E-3</v>
      </c>
      <c r="Q2436" s="84"/>
      <c r="R2436" s="204" t="s">
        <v>3017</v>
      </c>
      <c r="S2436" s="79">
        <v>1250</v>
      </c>
      <c r="T2436" s="82">
        <v>7</v>
      </c>
      <c r="U2436" s="82">
        <v>7</v>
      </c>
      <c r="V2436" s="82">
        <v>12</v>
      </c>
      <c r="W2436" s="82"/>
      <c r="X2436" s="83">
        <f t="shared" si="447"/>
        <v>8.6666666666666661</v>
      </c>
      <c r="Y2436" s="126">
        <f t="shared" si="444"/>
        <v>4.557973333333333E-3</v>
      </c>
      <c r="Z2436" s="86"/>
      <c r="AA2436" s="73">
        <f t="shared" si="445"/>
        <v>1.2446773333333334E-2</v>
      </c>
      <c r="AB2436" s="831">
        <f t="shared" si="432"/>
        <v>1234.4415333333334</v>
      </c>
    </row>
    <row r="2437" spans="1:28" ht="18" customHeight="1" thickBot="1" x14ac:dyDescent="0.25">
      <c r="A2437" s="74"/>
      <c r="B2437" s="75"/>
      <c r="C2437" s="76"/>
      <c r="D2437" s="77"/>
      <c r="E2437" s="77"/>
      <c r="F2437" s="78"/>
      <c r="G2437" s="79"/>
      <c r="H2437" s="80">
        <v>328</v>
      </c>
      <c r="I2437" s="87" t="s">
        <v>3018</v>
      </c>
      <c r="J2437" s="79">
        <v>1250</v>
      </c>
      <c r="K2437" s="82">
        <v>10</v>
      </c>
      <c r="L2437" s="82">
        <v>12</v>
      </c>
      <c r="M2437" s="82">
        <v>11</v>
      </c>
      <c r="N2437" s="82"/>
      <c r="O2437" s="83">
        <f t="shared" si="446"/>
        <v>11</v>
      </c>
      <c r="P2437" s="126">
        <f t="shared" si="443"/>
        <v>5.7851199999999995E-3</v>
      </c>
      <c r="Q2437" s="84"/>
      <c r="R2437" s="204" t="s">
        <v>3019</v>
      </c>
      <c r="S2437" s="79">
        <v>1250</v>
      </c>
      <c r="T2437" s="82">
        <v>0</v>
      </c>
      <c r="U2437" s="82">
        <v>0</v>
      </c>
      <c r="V2437" s="82">
        <v>0</v>
      </c>
      <c r="W2437" s="82"/>
      <c r="X2437" s="83">
        <f t="shared" si="447"/>
        <v>0</v>
      </c>
      <c r="Y2437" s="126">
        <f t="shared" si="444"/>
        <v>0</v>
      </c>
      <c r="Z2437" s="86"/>
      <c r="AA2437" s="73">
        <f t="shared" si="445"/>
        <v>5.7851199999999995E-3</v>
      </c>
      <c r="AB2437" s="831">
        <f t="shared" si="432"/>
        <v>1242.7686000000001</v>
      </c>
    </row>
    <row r="2438" spans="1:28" ht="18" customHeight="1" thickBot="1" x14ac:dyDescent="0.25">
      <c r="A2438" s="74"/>
      <c r="B2438" s="75"/>
      <c r="C2438" s="76"/>
      <c r="D2438" s="77"/>
      <c r="E2438" s="77"/>
      <c r="F2438" s="78"/>
      <c r="G2438" s="79"/>
      <c r="H2438" s="80">
        <v>328</v>
      </c>
      <c r="I2438" s="87" t="s">
        <v>723</v>
      </c>
      <c r="J2438" s="79">
        <v>1250</v>
      </c>
      <c r="K2438" s="82">
        <v>0</v>
      </c>
      <c r="L2438" s="82">
        <v>0</v>
      </c>
      <c r="M2438" s="82">
        <v>0</v>
      </c>
      <c r="N2438" s="82"/>
      <c r="O2438" s="83">
        <f t="shared" si="446"/>
        <v>0</v>
      </c>
      <c r="P2438" s="126">
        <f t="shared" si="443"/>
        <v>0</v>
      </c>
      <c r="Q2438" s="84"/>
      <c r="R2438" s="204" t="s">
        <v>723</v>
      </c>
      <c r="S2438" s="79">
        <v>1250</v>
      </c>
      <c r="T2438" s="82">
        <v>0</v>
      </c>
      <c r="U2438" s="82">
        <v>0</v>
      </c>
      <c r="V2438" s="82">
        <v>0</v>
      </c>
      <c r="W2438" s="82"/>
      <c r="X2438" s="83">
        <f t="shared" si="447"/>
        <v>0</v>
      </c>
      <c r="Y2438" s="126">
        <f t="shared" si="444"/>
        <v>0</v>
      </c>
      <c r="Z2438" s="86"/>
      <c r="AA2438" s="73">
        <f t="shared" si="445"/>
        <v>0</v>
      </c>
      <c r="AB2438" s="831">
        <f t="shared" si="432"/>
        <v>1250</v>
      </c>
    </row>
    <row r="2439" spans="1:28" ht="18" customHeight="1" thickBot="1" x14ac:dyDescent="0.25">
      <c r="A2439" s="74"/>
      <c r="B2439" s="75"/>
      <c r="C2439" s="76"/>
      <c r="D2439" s="77"/>
      <c r="E2439" s="77"/>
      <c r="F2439" s="78"/>
      <c r="G2439" s="79"/>
      <c r="H2439" s="80">
        <v>328</v>
      </c>
      <c r="I2439" s="87" t="s">
        <v>3020</v>
      </c>
      <c r="J2439" s="79">
        <v>1250</v>
      </c>
      <c r="K2439" s="82">
        <v>2</v>
      </c>
      <c r="L2439" s="82">
        <v>2</v>
      </c>
      <c r="M2439" s="82">
        <v>2</v>
      </c>
      <c r="N2439" s="82"/>
      <c r="O2439" s="83">
        <f t="shared" si="446"/>
        <v>2</v>
      </c>
      <c r="P2439" s="126">
        <f t="shared" si="443"/>
        <v>1.0518400000000001E-3</v>
      </c>
      <c r="Q2439" s="84"/>
      <c r="R2439" s="204" t="s">
        <v>3021</v>
      </c>
      <c r="S2439" s="79">
        <v>1250</v>
      </c>
      <c r="T2439" s="82">
        <v>25</v>
      </c>
      <c r="U2439" s="82">
        <v>23</v>
      </c>
      <c r="V2439" s="82">
        <v>42</v>
      </c>
      <c r="W2439" s="82"/>
      <c r="X2439" s="83">
        <f t="shared" si="447"/>
        <v>30</v>
      </c>
      <c r="Y2439" s="126">
        <f t="shared" si="444"/>
        <v>1.5777600000000003E-2</v>
      </c>
      <c r="Z2439" s="86"/>
      <c r="AA2439" s="73">
        <f t="shared" si="445"/>
        <v>1.6829440000000001E-2</v>
      </c>
      <c r="AB2439" s="831">
        <f t="shared" si="432"/>
        <v>1228.9631999999999</v>
      </c>
    </row>
    <row r="2440" spans="1:28" ht="18" customHeight="1" thickBot="1" x14ac:dyDescent="0.25">
      <c r="A2440" s="74"/>
      <c r="B2440" s="75"/>
      <c r="C2440" s="76"/>
      <c r="D2440" s="77"/>
      <c r="E2440" s="77"/>
      <c r="F2440" s="78"/>
      <c r="G2440" s="79"/>
      <c r="H2440" s="80">
        <v>328</v>
      </c>
      <c r="I2440" s="87" t="s">
        <v>3022</v>
      </c>
      <c r="J2440" s="79">
        <v>1250</v>
      </c>
      <c r="K2440" s="82">
        <v>10</v>
      </c>
      <c r="L2440" s="82">
        <v>10</v>
      </c>
      <c r="M2440" s="82">
        <v>9</v>
      </c>
      <c r="N2440" s="82"/>
      <c r="O2440" s="83">
        <f t="shared" si="446"/>
        <v>9.6666666666666661</v>
      </c>
      <c r="P2440" s="126">
        <f t="shared" si="443"/>
        <v>5.0838933333333331E-3</v>
      </c>
      <c r="Q2440" s="84"/>
      <c r="R2440" s="204" t="s">
        <v>3023</v>
      </c>
      <c r="S2440" s="79">
        <v>1250</v>
      </c>
      <c r="T2440" s="82">
        <v>0</v>
      </c>
      <c r="U2440" s="82">
        <v>0</v>
      </c>
      <c r="V2440" s="82">
        <v>0</v>
      </c>
      <c r="W2440" s="82"/>
      <c r="X2440" s="83">
        <f t="shared" si="447"/>
        <v>0</v>
      </c>
      <c r="Y2440" s="126">
        <f t="shared" si="444"/>
        <v>0</v>
      </c>
      <c r="Z2440" s="86"/>
      <c r="AA2440" s="73">
        <f t="shared" si="445"/>
        <v>5.0838933333333331E-3</v>
      </c>
      <c r="AB2440" s="831">
        <f t="shared" si="432"/>
        <v>1243.6451333333334</v>
      </c>
    </row>
    <row r="2441" spans="1:28" ht="18" customHeight="1" thickBot="1" x14ac:dyDescent="0.25">
      <c r="A2441" s="74"/>
      <c r="B2441" s="75"/>
      <c r="C2441" s="76"/>
      <c r="D2441" s="77"/>
      <c r="E2441" s="77"/>
      <c r="F2441" s="78"/>
      <c r="G2441" s="79"/>
      <c r="H2441" s="96">
        <v>328</v>
      </c>
      <c r="I2441" s="87" t="s">
        <v>3024</v>
      </c>
      <c r="J2441" s="79">
        <v>1250</v>
      </c>
      <c r="K2441" s="82"/>
      <c r="L2441" s="82"/>
      <c r="M2441" s="82"/>
      <c r="N2441" s="82"/>
      <c r="O2441" s="83">
        <f t="shared" si="446"/>
        <v>0</v>
      </c>
      <c r="P2441" s="126">
        <f t="shared" si="443"/>
        <v>0</v>
      </c>
      <c r="Q2441" s="84"/>
      <c r="R2441" s="204" t="s">
        <v>3024</v>
      </c>
      <c r="S2441" s="79">
        <v>1250</v>
      </c>
      <c r="T2441" s="82">
        <v>48</v>
      </c>
      <c r="U2441" s="82">
        <v>43</v>
      </c>
      <c r="V2441" s="82">
        <v>40</v>
      </c>
      <c r="W2441" s="82"/>
      <c r="X2441" s="83">
        <f t="shared" si="447"/>
        <v>43.666666666666664</v>
      </c>
      <c r="Y2441" s="126">
        <f t="shared" si="444"/>
        <v>2.2965173333333332E-2</v>
      </c>
      <c r="Z2441" s="86"/>
      <c r="AA2441" s="73">
        <f t="shared" si="445"/>
        <v>2.2965173333333332E-2</v>
      </c>
      <c r="AB2441" s="831">
        <f t="shared" si="432"/>
        <v>1221.2935333333332</v>
      </c>
    </row>
    <row r="2442" spans="1:28" s="10" customFormat="1" ht="18" customHeight="1" x14ac:dyDescent="0.2">
      <c r="A2442" s="58">
        <v>44945</v>
      </c>
      <c r="B2442" s="59">
        <v>0.46180555555555558</v>
      </c>
      <c r="C2442" s="60">
        <v>-9</v>
      </c>
      <c r="D2442" s="127">
        <f>(MAX(K2442:M2442))/J2442/1.44</f>
        <v>8.7222222222222215E-2</v>
      </c>
      <c r="E2442" s="128">
        <f>(MAX(T2442:V2442))/S2442/1.44</f>
        <v>8.9444444444444451E-2</v>
      </c>
      <c r="F2442" s="129" t="s">
        <v>27</v>
      </c>
      <c r="G2442" s="130" t="s">
        <v>28</v>
      </c>
      <c r="H2442" s="131">
        <v>329</v>
      </c>
      <c r="I2442" s="132" t="s">
        <v>29</v>
      </c>
      <c r="J2442" s="130">
        <v>1250</v>
      </c>
      <c r="K2442" s="133">
        <v>104</v>
      </c>
      <c r="L2442" s="684">
        <v>136</v>
      </c>
      <c r="M2442" s="684">
        <v>157</v>
      </c>
      <c r="N2442" s="134" t="s">
        <v>3025</v>
      </c>
      <c r="O2442" s="133">
        <f>(K2442+L2442+M2442)/3</f>
        <v>132.33333333333334</v>
      </c>
      <c r="P2442" s="126">
        <f t="shared" si="443"/>
        <v>6.9596746666666667E-2</v>
      </c>
      <c r="Q2442" s="135" t="s">
        <v>95</v>
      </c>
      <c r="R2442" s="136" t="s">
        <v>32</v>
      </c>
      <c r="S2442" s="130">
        <v>1250</v>
      </c>
      <c r="T2442" s="133">
        <v>153</v>
      </c>
      <c r="U2442" s="133">
        <v>128</v>
      </c>
      <c r="V2442" s="133">
        <v>161</v>
      </c>
      <c r="W2442" s="134" t="s">
        <v>2490</v>
      </c>
      <c r="X2442" s="133">
        <f>(T2442+U2442+V2442)/3</f>
        <v>147.33333333333334</v>
      </c>
      <c r="Y2442" s="126">
        <f t="shared" si="444"/>
        <v>7.7485546666666669E-2</v>
      </c>
      <c r="Z2442" s="137" t="s">
        <v>95</v>
      </c>
      <c r="AA2442" s="73">
        <f t="shared" si="445"/>
        <v>0.14708229333333334</v>
      </c>
      <c r="AB2442" s="831">
        <f t="shared" si="432"/>
        <v>1066.1471333333334</v>
      </c>
    </row>
    <row r="2443" spans="1:28" ht="18" customHeight="1" x14ac:dyDescent="0.2">
      <c r="A2443" s="74"/>
      <c r="B2443" s="75"/>
      <c r="C2443" s="76"/>
      <c r="D2443" s="77"/>
      <c r="E2443" s="77"/>
      <c r="F2443" s="685" t="s">
        <v>2738</v>
      </c>
      <c r="G2443" s="602"/>
      <c r="H2443" s="80">
        <v>329</v>
      </c>
      <c r="I2443" s="81" t="s">
        <v>3026</v>
      </c>
      <c r="J2443" s="79">
        <v>1250</v>
      </c>
      <c r="K2443" s="82">
        <v>16</v>
      </c>
      <c r="L2443" s="82">
        <v>22</v>
      </c>
      <c r="M2443" s="82">
        <v>17</v>
      </c>
      <c r="N2443" s="82"/>
      <c r="O2443" s="83">
        <f t="shared" ref="O2443:O2455" si="448">SUM(K2443,L2443,M2443)/3</f>
        <v>18.333333333333332</v>
      </c>
      <c r="P2443" s="84">
        <f t="shared" si="443"/>
        <v>9.6418666666666653E-3</v>
      </c>
      <c r="Q2443" s="84"/>
      <c r="R2443" s="204" t="s">
        <v>3027</v>
      </c>
      <c r="S2443" s="79">
        <v>1250</v>
      </c>
      <c r="T2443" s="82">
        <v>1</v>
      </c>
      <c r="U2443" s="82">
        <v>0</v>
      </c>
      <c r="V2443" s="82">
        <v>1</v>
      </c>
      <c r="W2443" s="82"/>
      <c r="X2443" s="83">
        <f t="shared" ref="X2443:X2454" si="449">SUM(T2443,U2443,V2443)/3</f>
        <v>0.66666666666666663</v>
      </c>
      <c r="Y2443" s="84">
        <f t="shared" si="444"/>
        <v>3.5061333333333332E-4</v>
      </c>
      <c r="Z2443" s="86"/>
      <c r="AA2443" s="73">
        <f t="shared" si="445"/>
        <v>9.992479999999998E-3</v>
      </c>
      <c r="AB2443" s="831">
        <f t="shared" ref="AB2443:AB2506" si="450">S2443 - (AA2443*S2443)</f>
        <v>1237.5093999999999</v>
      </c>
    </row>
    <row r="2444" spans="1:28" ht="18" customHeight="1" x14ac:dyDescent="0.2">
      <c r="A2444" s="74"/>
      <c r="B2444" s="75"/>
      <c r="C2444" s="76"/>
      <c r="D2444" s="77"/>
      <c r="E2444" s="77"/>
      <c r="F2444" s="686"/>
      <c r="G2444" s="82"/>
      <c r="H2444" s="80">
        <v>329</v>
      </c>
      <c r="I2444" s="87" t="s">
        <v>3028</v>
      </c>
      <c r="J2444" s="79">
        <v>1250</v>
      </c>
      <c r="K2444" s="82">
        <v>16</v>
      </c>
      <c r="L2444" s="82">
        <v>34</v>
      </c>
      <c r="M2444" s="82">
        <v>21</v>
      </c>
      <c r="N2444" s="82"/>
      <c r="O2444" s="83">
        <f t="shared" si="448"/>
        <v>23.666666666666668</v>
      </c>
      <c r="P2444" s="84">
        <f t="shared" si="443"/>
        <v>1.2446773333333334E-2</v>
      </c>
      <c r="Q2444" s="84"/>
      <c r="R2444" s="205" t="s">
        <v>3029</v>
      </c>
      <c r="S2444" s="79">
        <v>1250</v>
      </c>
      <c r="T2444" s="82">
        <v>1</v>
      </c>
      <c r="U2444" s="82">
        <v>2</v>
      </c>
      <c r="V2444" s="82">
        <v>9</v>
      </c>
      <c r="W2444" s="82"/>
      <c r="X2444" s="83">
        <f t="shared" si="449"/>
        <v>4</v>
      </c>
      <c r="Y2444" s="84">
        <f t="shared" si="444"/>
        <v>2.1036800000000001E-3</v>
      </c>
      <c r="Z2444" s="86"/>
      <c r="AA2444" s="73">
        <f t="shared" si="445"/>
        <v>1.4550453333333335E-2</v>
      </c>
      <c r="AB2444" s="831">
        <f t="shared" si="450"/>
        <v>1231.8119333333334</v>
      </c>
    </row>
    <row r="2445" spans="1:28" ht="18" customHeight="1" x14ac:dyDescent="0.2">
      <c r="A2445" s="74"/>
      <c r="B2445" s="75"/>
      <c r="C2445" s="76"/>
      <c r="D2445" s="77"/>
      <c r="E2445" s="77"/>
      <c r="F2445" s="78"/>
      <c r="G2445" s="79"/>
      <c r="H2445" s="80">
        <v>329</v>
      </c>
      <c r="I2445" s="87" t="s">
        <v>3030</v>
      </c>
      <c r="J2445" s="79">
        <v>1250</v>
      </c>
      <c r="K2445" s="82">
        <v>17</v>
      </c>
      <c r="L2445" s="82">
        <v>27</v>
      </c>
      <c r="M2445" s="82">
        <v>25</v>
      </c>
      <c r="N2445" s="82"/>
      <c r="O2445" s="83">
        <f t="shared" si="448"/>
        <v>23</v>
      </c>
      <c r="P2445" s="84">
        <f t="shared" si="443"/>
        <v>1.209616E-2</v>
      </c>
      <c r="Q2445" s="84"/>
      <c r="R2445" s="204" t="s">
        <v>3031</v>
      </c>
      <c r="S2445" s="79">
        <v>1250</v>
      </c>
      <c r="T2445" s="82">
        <v>18</v>
      </c>
      <c r="U2445" s="82">
        <v>23</v>
      </c>
      <c r="V2445" s="82">
        <v>17</v>
      </c>
      <c r="W2445" s="82"/>
      <c r="X2445" s="83">
        <f t="shared" si="449"/>
        <v>19.333333333333332</v>
      </c>
      <c r="Y2445" s="84">
        <f t="shared" si="444"/>
        <v>1.0167786666666666E-2</v>
      </c>
      <c r="Z2445" s="86"/>
      <c r="AA2445" s="73">
        <f t="shared" si="445"/>
        <v>2.2263946666666666E-2</v>
      </c>
      <c r="AB2445" s="831">
        <f t="shared" si="450"/>
        <v>1222.1700666666666</v>
      </c>
    </row>
    <row r="2446" spans="1:28" ht="18" customHeight="1" x14ac:dyDescent="0.2">
      <c r="A2446" s="74"/>
      <c r="B2446" s="75"/>
      <c r="C2446" s="76"/>
      <c r="D2446" s="77"/>
      <c r="E2446" s="77"/>
      <c r="F2446" s="78"/>
      <c r="G2446" s="79"/>
      <c r="H2446" s="80">
        <v>329</v>
      </c>
      <c r="I2446" s="87" t="s">
        <v>3032</v>
      </c>
      <c r="J2446" s="79">
        <v>1250</v>
      </c>
      <c r="K2446" s="82">
        <v>26</v>
      </c>
      <c r="L2446" s="82">
        <v>21</v>
      </c>
      <c r="M2446" s="82">
        <v>48</v>
      </c>
      <c r="N2446" s="82"/>
      <c r="O2446" s="83">
        <f t="shared" si="448"/>
        <v>31.666666666666668</v>
      </c>
      <c r="P2446" s="84">
        <f t="shared" si="443"/>
        <v>1.6654133333333335E-2</v>
      </c>
      <c r="Q2446" s="84"/>
      <c r="R2446" s="204" t="s">
        <v>3033</v>
      </c>
      <c r="S2446" s="79">
        <v>1250</v>
      </c>
      <c r="T2446" s="82">
        <v>47</v>
      </c>
      <c r="U2446" s="82">
        <v>23</v>
      </c>
      <c r="V2446" s="82">
        <v>34</v>
      </c>
      <c r="W2446" s="82"/>
      <c r="X2446" s="83">
        <f t="shared" si="449"/>
        <v>34.666666666666664</v>
      </c>
      <c r="Y2446" s="84">
        <f t="shared" si="444"/>
        <v>1.8231893333333332E-2</v>
      </c>
      <c r="Z2446" s="86"/>
      <c r="AA2446" s="73">
        <f t="shared" si="445"/>
        <v>3.4886026666666667E-2</v>
      </c>
      <c r="AB2446" s="831">
        <f t="shared" si="450"/>
        <v>1206.3924666666667</v>
      </c>
    </row>
    <row r="2447" spans="1:28" ht="18" customHeight="1" x14ac:dyDescent="0.2">
      <c r="A2447" s="74"/>
      <c r="B2447" s="75"/>
      <c r="C2447" s="76"/>
      <c r="D2447" s="77"/>
      <c r="E2447" s="77"/>
      <c r="F2447" s="78"/>
      <c r="G2447" s="79"/>
      <c r="H2447" s="80">
        <v>329</v>
      </c>
      <c r="I2447" s="87" t="s">
        <v>3034</v>
      </c>
      <c r="J2447" s="79">
        <v>1250</v>
      </c>
      <c r="K2447" s="82">
        <v>0</v>
      </c>
      <c r="L2447" s="82">
        <v>0</v>
      </c>
      <c r="M2447" s="82">
        <v>3</v>
      </c>
      <c r="N2447" s="82"/>
      <c r="O2447" s="83">
        <f t="shared" si="448"/>
        <v>1</v>
      </c>
      <c r="P2447" s="84">
        <f t="shared" si="443"/>
        <v>5.2592000000000003E-4</v>
      </c>
      <c r="Q2447" s="84"/>
      <c r="R2447" s="204" t="s">
        <v>3035</v>
      </c>
      <c r="S2447" s="79">
        <v>1250</v>
      </c>
      <c r="T2447" s="82">
        <v>0</v>
      </c>
      <c r="U2447" s="82">
        <v>0</v>
      </c>
      <c r="V2447" s="82">
        <v>0</v>
      </c>
      <c r="W2447" s="82"/>
      <c r="X2447" s="83">
        <f t="shared" si="449"/>
        <v>0</v>
      </c>
      <c r="Y2447" s="84">
        <f t="shared" si="444"/>
        <v>0</v>
      </c>
      <c r="Z2447" s="86"/>
      <c r="AA2447" s="73">
        <f t="shared" si="445"/>
        <v>5.2592000000000003E-4</v>
      </c>
      <c r="AB2447" s="831">
        <f t="shared" si="450"/>
        <v>1249.3425999999999</v>
      </c>
    </row>
    <row r="2448" spans="1:28" ht="18" customHeight="1" x14ac:dyDescent="0.2">
      <c r="A2448" s="74"/>
      <c r="B2448" s="75"/>
      <c r="C2448" s="76"/>
      <c r="D2448" s="77"/>
      <c r="E2448" s="77"/>
      <c r="F2448" s="78"/>
      <c r="G2448" s="79"/>
      <c r="H2448" s="80">
        <v>329</v>
      </c>
      <c r="I2448" s="87" t="s">
        <v>3036</v>
      </c>
      <c r="J2448" s="79">
        <v>1250</v>
      </c>
      <c r="K2448" s="82">
        <v>14</v>
      </c>
      <c r="L2448" s="82">
        <v>16</v>
      </c>
      <c r="M2448" s="82">
        <v>24</v>
      </c>
      <c r="N2448" s="82"/>
      <c r="O2448" s="83">
        <f t="shared" si="448"/>
        <v>18</v>
      </c>
      <c r="P2448" s="84">
        <f t="shared" si="443"/>
        <v>9.4665600000000006E-3</v>
      </c>
      <c r="Q2448" s="84"/>
      <c r="R2448" s="204" t="s">
        <v>3037</v>
      </c>
      <c r="S2448" s="79">
        <v>1250</v>
      </c>
      <c r="T2448" s="82">
        <v>7</v>
      </c>
      <c r="U2448" s="82">
        <v>7</v>
      </c>
      <c r="V2448" s="82">
        <v>7</v>
      </c>
      <c r="W2448" s="82"/>
      <c r="X2448" s="83">
        <f t="shared" si="449"/>
        <v>7</v>
      </c>
      <c r="Y2448" s="84">
        <f t="shared" si="444"/>
        <v>3.6814399999999998E-3</v>
      </c>
      <c r="Z2448" s="86"/>
      <c r="AA2448" s="73">
        <f t="shared" si="445"/>
        <v>1.3148E-2</v>
      </c>
      <c r="AB2448" s="831">
        <f t="shared" si="450"/>
        <v>1233.5650000000001</v>
      </c>
    </row>
    <row r="2449" spans="1:28" ht="18" customHeight="1" x14ac:dyDescent="0.2">
      <c r="A2449" s="74"/>
      <c r="B2449" s="75"/>
      <c r="C2449" s="76"/>
      <c r="D2449" s="77"/>
      <c r="E2449" s="77"/>
      <c r="F2449" s="78"/>
      <c r="G2449" s="79"/>
      <c r="H2449" s="80">
        <v>329</v>
      </c>
      <c r="I2449" s="87" t="s">
        <v>3038</v>
      </c>
      <c r="J2449" s="79">
        <v>1250</v>
      </c>
      <c r="K2449" s="82">
        <v>0</v>
      </c>
      <c r="L2449" s="82">
        <v>4</v>
      </c>
      <c r="M2449" s="82">
        <v>1</v>
      </c>
      <c r="N2449" s="82"/>
      <c r="O2449" s="83">
        <f t="shared" si="448"/>
        <v>1.6666666666666667</v>
      </c>
      <c r="P2449" s="84">
        <f t="shared" si="443"/>
        <v>8.7653333333333346E-4</v>
      </c>
      <c r="Q2449" s="84"/>
      <c r="R2449" s="204" t="s">
        <v>3039</v>
      </c>
      <c r="S2449" s="79">
        <v>1250</v>
      </c>
      <c r="T2449" s="82">
        <v>17</v>
      </c>
      <c r="U2449" s="82">
        <v>28</v>
      </c>
      <c r="V2449" s="82">
        <v>38</v>
      </c>
      <c r="W2449" s="82"/>
      <c r="X2449" s="83">
        <f t="shared" si="449"/>
        <v>27.666666666666668</v>
      </c>
      <c r="Y2449" s="84">
        <f t="shared" si="444"/>
        <v>1.4550453333333335E-2</v>
      </c>
      <c r="Z2449" s="86"/>
      <c r="AA2449" s="73">
        <f t="shared" si="445"/>
        <v>1.5426986666666668E-2</v>
      </c>
      <c r="AB2449" s="831">
        <f t="shared" si="450"/>
        <v>1230.7162666666666</v>
      </c>
    </row>
    <row r="2450" spans="1:28" ht="18" customHeight="1" x14ac:dyDescent="0.2">
      <c r="A2450" s="74"/>
      <c r="B2450" s="75"/>
      <c r="C2450" s="76"/>
      <c r="D2450" s="77"/>
      <c r="E2450" s="77"/>
      <c r="F2450" s="78"/>
      <c r="G2450" s="79"/>
      <c r="H2450" s="80">
        <v>329</v>
      </c>
      <c r="I2450" s="87" t="s">
        <v>3040</v>
      </c>
      <c r="J2450" s="79">
        <v>1250</v>
      </c>
      <c r="K2450" s="82">
        <v>1</v>
      </c>
      <c r="L2450" s="82">
        <v>2</v>
      </c>
      <c r="M2450" s="82">
        <v>2</v>
      </c>
      <c r="N2450" s="82"/>
      <c r="O2450" s="83">
        <f t="shared" si="448"/>
        <v>1.6666666666666667</v>
      </c>
      <c r="P2450" s="84">
        <f t="shared" si="443"/>
        <v>8.7653333333333346E-4</v>
      </c>
      <c r="Q2450" s="84"/>
      <c r="R2450" s="204" t="s">
        <v>3041</v>
      </c>
      <c r="S2450" s="79">
        <v>1250</v>
      </c>
      <c r="T2450" s="82">
        <v>5</v>
      </c>
      <c r="U2450" s="82">
        <v>0</v>
      </c>
      <c r="V2450" s="82">
        <v>0</v>
      </c>
      <c r="W2450" s="82"/>
      <c r="X2450" s="83">
        <f t="shared" si="449"/>
        <v>1.6666666666666667</v>
      </c>
      <c r="Y2450" s="84">
        <f t="shared" si="444"/>
        <v>8.7653333333333346E-4</v>
      </c>
      <c r="Z2450" s="86"/>
      <c r="AA2450" s="73">
        <f t="shared" si="445"/>
        <v>1.7530666666666669E-3</v>
      </c>
      <c r="AB2450" s="831">
        <f t="shared" si="450"/>
        <v>1247.8086666666666</v>
      </c>
    </row>
    <row r="2451" spans="1:28" ht="18" customHeight="1" x14ac:dyDescent="0.2">
      <c r="A2451" s="74"/>
      <c r="B2451" s="75"/>
      <c r="C2451" s="76"/>
      <c r="D2451" s="77"/>
      <c r="E2451" s="77"/>
      <c r="F2451" s="78"/>
      <c r="G2451" s="79"/>
      <c r="H2451" s="80">
        <v>329</v>
      </c>
      <c r="I2451" s="87" t="s">
        <v>3042</v>
      </c>
      <c r="J2451" s="79">
        <v>1250</v>
      </c>
      <c r="K2451" s="82">
        <v>5</v>
      </c>
      <c r="L2451" s="82">
        <v>0</v>
      </c>
      <c r="M2451" s="82">
        <v>0</v>
      </c>
      <c r="N2451" s="82"/>
      <c r="O2451" s="83">
        <f t="shared" si="448"/>
        <v>1.6666666666666667</v>
      </c>
      <c r="P2451" s="84">
        <f t="shared" si="443"/>
        <v>8.7653333333333346E-4</v>
      </c>
      <c r="Q2451" s="84"/>
      <c r="R2451" s="204" t="s">
        <v>3043</v>
      </c>
      <c r="S2451" s="79">
        <v>1250</v>
      </c>
      <c r="T2451" s="82">
        <v>3</v>
      </c>
      <c r="U2451" s="82">
        <v>7</v>
      </c>
      <c r="V2451" s="82">
        <v>14</v>
      </c>
      <c r="W2451" s="82"/>
      <c r="X2451" s="83">
        <f t="shared" si="449"/>
        <v>8</v>
      </c>
      <c r="Y2451" s="84">
        <f t="shared" si="444"/>
        <v>4.2073600000000003E-3</v>
      </c>
      <c r="Z2451" s="86"/>
      <c r="AA2451" s="73">
        <f t="shared" si="445"/>
        <v>5.0838933333333339E-3</v>
      </c>
      <c r="AB2451" s="831">
        <f t="shared" si="450"/>
        <v>1243.6451333333334</v>
      </c>
    </row>
    <row r="2452" spans="1:28" ht="18" customHeight="1" x14ac:dyDescent="0.2">
      <c r="A2452" s="74"/>
      <c r="B2452" s="75"/>
      <c r="C2452" s="76"/>
      <c r="D2452" s="77"/>
      <c r="E2452" s="77"/>
      <c r="F2452" s="78"/>
      <c r="G2452" s="79"/>
      <c r="H2452" s="80">
        <v>329</v>
      </c>
      <c r="I2452" s="87" t="s">
        <v>3044</v>
      </c>
      <c r="J2452" s="79">
        <v>1250</v>
      </c>
      <c r="K2452" s="82">
        <v>9</v>
      </c>
      <c r="L2452" s="82">
        <v>10</v>
      </c>
      <c r="M2452" s="82">
        <v>10</v>
      </c>
      <c r="N2452" s="82"/>
      <c r="O2452" s="83">
        <f t="shared" si="448"/>
        <v>9.6666666666666661</v>
      </c>
      <c r="P2452" s="84">
        <f t="shared" si="443"/>
        <v>5.0838933333333331E-3</v>
      </c>
      <c r="Q2452" s="84"/>
      <c r="R2452" s="204" t="s">
        <v>3045</v>
      </c>
      <c r="S2452" s="79">
        <v>1250</v>
      </c>
      <c r="T2452" s="82">
        <v>40</v>
      </c>
      <c r="U2452" s="82">
        <v>18</v>
      </c>
      <c r="V2452" s="82">
        <v>28</v>
      </c>
      <c r="W2452" s="82"/>
      <c r="X2452" s="83">
        <f t="shared" si="449"/>
        <v>28.666666666666668</v>
      </c>
      <c r="Y2452" s="84">
        <f t="shared" si="444"/>
        <v>1.5076373333333334E-2</v>
      </c>
      <c r="Z2452" s="86"/>
      <c r="AA2452" s="73">
        <f t="shared" si="445"/>
        <v>2.0160266666666666E-2</v>
      </c>
      <c r="AB2452" s="831">
        <f t="shared" si="450"/>
        <v>1224.7996666666668</v>
      </c>
    </row>
    <row r="2453" spans="1:28" ht="18" customHeight="1" x14ac:dyDescent="0.2">
      <c r="A2453" s="74"/>
      <c r="B2453" s="75"/>
      <c r="C2453" s="76"/>
      <c r="D2453" s="77"/>
      <c r="E2453" s="77"/>
      <c r="F2453" s="78"/>
      <c r="G2453" s="79"/>
      <c r="H2453" s="80">
        <v>329</v>
      </c>
      <c r="I2453" s="87" t="s">
        <v>3046</v>
      </c>
      <c r="J2453" s="79">
        <v>1250</v>
      </c>
      <c r="K2453" s="82">
        <v>0</v>
      </c>
      <c r="L2453" s="82">
        <v>0</v>
      </c>
      <c r="M2453" s="82">
        <v>3</v>
      </c>
      <c r="N2453" s="82"/>
      <c r="O2453" s="83">
        <f t="shared" si="448"/>
        <v>1</v>
      </c>
      <c r="P2453" s="84">
        <f t="shared" si="443"/>
        <v>5.2592000000000003E-4</v>
      </c>
      <c r="Q2453" s="84"/>
      <c r="R2453" s="204" t="s">
        <v>3047</v>
      </c>
      <c r="S2453" s="79">
        <v>1250</v>
      </c>
      <c r="T2453" s="82">
        <v>14</v>
      </c>
      <c r="U2453" s="82">
        <v>20</v>
      </c>
      <c r="V2453" s="82">
        <v>9</v>
      </c>
      <c r="W2453" s="82"/>
      <c r="X2453" s="83">
        <f t="shared" si="449"/>
        <v>14.333333333333334</v>
      </c>
      <c r="Y2453" s="84">
        <f t="shared" si="444"/>
        <v>7.5381866666666669E-3</v>
      </c>
      <c r="Z2453" s="86"/>
      <c r="AA2453" s="73">
        <f t="shared" si="445"/>
        <v>8.0641066666666678E-3</v>
      </c>
      <c r="AB2453" s="831">
        <f t="shared" si="450"/>
        <v>1239.9198666666666</v>
      </c>
    </row>
    <row r="2454" spans="1:28" ht="18" customHeight="1" x14ac:dyDescent="0.2">
      <c r="A2454" s="74"/>
      <c r="B2454" s="75"/>
      <c r="C2454" s="76"/>
      <c r="D2454" s="77"/>
      <c r="E2454" s="77"/>
      <c r="F2454" s="686"/>
      <c r="G2454" s="79"/>
      <c r="H2454" s="80">
        <v>329</v>
      </c>
      <c r="I2454" s="87" t="s">
        <v>3048</v>
      </c>
      <c r="J2454" s="79">
        <v>1250</v>
      </c>
      <c r="K2454" s="82">
        <v>0</v>
      </c>
      <c r="L2454" s="82">
        <v>0</v>
      </c>
      <c r="M2454" s="82">
        <v>3</v>
      </c>
      <c r="N2454" s="82"/>
      <c r="O2454" s="83">
        <f t="shared" si="448"/>
        <v>1</v>
      </c>
      <c r="P2454" s="84">
        <f t="shared" si="443"/>
        <v>5.2592000000000003E-4</v>
      </c>
      <c r="Q2454" s="84"/>
      <c r="R2454" s="204" t="s">
        <v>3049</v>
      </c>
      <c r="S2454" s="79">
        <v>1250</v>
      </c>
      <c r="T2454" s="82">
        <v>0</v>
      </c>
      <c r="U2454" s="82">
        <v>0</v>
      </c>
      <c r="V2454" s="82">
        <v>4</v>
      </c>
      <c r="W2454" s="82"/>
      <c r="X2454" s="83">
        <f t="shared" si="449"/>
        <v>1.3333333333333333</v>
      </c>
      <c r="Y2454" s="84">
        <f t="shared" si="444"/>
        <v>7.0122666666666664E-4</v>
      </c>
      <c r="Z2454" s="86"/>
      <c r="AA2454" s="73">
        <f t="shared" si="445"/>
        <v>1.2271466666666667E-3</v>
      </c>
      <c r="AB2454" s="831">
        <f t="shared" si="450"/>
        <v>1248.4660666666666</v>
      </c>
    </row>
    <row r="2455" spans="1:28" ht="18" customHeight="1" thickBot="1" x14ac:dyDescent="0.25">
      <c r="A2455" s="89"/>
      <c r="B2455" s="90"/>
      <c r="C2455" s="91"/>
      <c r="D2455" s="92"/>
      <c r="E2455" s="93"/>
      <c r="F2455" s="94"/>
      <c r="G2455" s="95"/>
      <c r="H2455" s="96">
        <v>329</v>
      </c>
      <c r="I2455" s="97" t="s">
        <v>3050</v>
      </c>
      <c r="J2455" s="95">
        <v>1250</v>
      </c>
      <c r="K2455" s="98">
        <v>0</v>
      </c>
      <c r="L2455" s="98">
        <v>0</v>
      </c>
      <c r="M2455" s="98">
        <v>0</v>
      </c>
      <c r="N2455" s="98"/>
      <c r="O2455" s="99">
        <f t="shared" si="448"/>
        <v>0</v>
      </c>
      <c r="P2455" s="100">
        <f t="shared" si="443"/>
        <v>0</v>
      </c>
      <c r="Q2455" s="100"/>
      <c r="R2455" s="101"/>
      <c r="S2455" s="95"/>
      <c r="T2455" s="98"/>
      <c r="U2455" s="98"/>
      <c r="V2455" s="98"/>
      <c r="W2455" s="98"/>
      <c r="X2455" s="99"/>
      <c r="Y2455" s="100"/>
      <c r="Z2455" s="102"/>
      <c r="AA2455" s="73">
        <f t="shared" si="445"/>
        <v>0</v>
      </c>
      <c r="AB2455" s="831">
        <f t="shared" si="450"/>
        <v>0</v>
      </c>
    </row>
    <row r="2456" spans="1:28" s="10" customFormat="1" ht="18" customHeight="1" thickBot="1" x14ac:dyDescent="0.25">
      <c r="A2456" s="58">
        <v>44945</v>
      </c>
      <c r="B2456" s="59">
        <v>0.47569444444444442</v>
      </c>
      <c r="C2456" s="60">
        <v>-9</v>
      </c>
      <c r="D2456" s="127">
        <f>(MAX(K2456:M2456))/J2456/1.44</f>
        <v>4.5138888888888895E-2</v>
      </c>
      <c r="E2456" s="128">
        <f>(MAX(T2456:V2456))/S2456/1.44</f>
        <v>7.4999999999999997E-2</v>
      </c>
      <c r="F2456" s="129" t="s">
        <v>27</v>
      </c>
      <c r="G2456" s="130" t="s">
        <v>28</v>
      </c>
      <c r="H2456" s="131">
        <v>3210</v>
      </c>
      <c r="I2456" s="132" t="s">
        <v>29</v>
      </c>
      <c r="J2456" s="130">
        <v>1000</v>
      </c>
      <c r="K2456" s="133">
        <v>57</v>
      </c>
      <c r="L2456" s="684">
        <v>37</v>
      </c>
      <c r="M2456" s="684">
        <v>65</v>
      </c>
      <c r="N2456" s="134" t="s">
        <v>494</v>
      </c>
      <c r="O2456" s="133">
        <f>(K2456+L2456+M2456)/3</f>
        <v>53</v>
      </c>
      <c r="P2456" s="126">
        <f t="shared" si="443"/>
        <v>3.4842199999999997E-2</v>
      </c>
      <c r="Q2456" s="135" t="s">
        <v>95</v>
      </c>
      <c r="R2456" s="136" t="s">
        <v>314</v>
      </c>
      <c r="S2456" s="130">
        <v>1000</v>
      </c>
      <c r="T2456" s="133">
        <v>95</v>
      </c>
      <c r="U2456" s="133">
        <v>84</v>
      </c>
      <c r="V2456" s="133">
        <v>108</v>
      </c>
      <c r="W2456" s="134" t="s">
        <v>1259</v>
      </c>
      <c r="X2456" s="133">
        <f>(T2456+U2456+V2456)/3</f>
        <v>95.666666666666671</v>
      </c>
      <c r="Y2456" s="126">
        <f t="shared" si="444"/>
        <v>6.2891266666666668E-2</v>
      </c>
      <c r="Z2456" s="137" t="s">
        <v>95</v>
      </c>
      <c r="AA2456" s="73">
        <f t="shared" si="445"/>
        <v>9.7733466666666657E-2</v>
      </c>
      <c r="AB2456" s="831">
        <f t="shared" si="450"/>
        <v>902.26653333333331</v>
      </c>
    </row>
    <row r="2457" spans="1:28" ht="18" customHeight="1" x14ac:dyDescent="0.2">
      <c r="A2457" s="74"/>
      <c r="B2457" s="75"/>
      <c r="C2457" s="76"/>
      <c r="D2457" s="236"/>
      <c r="E2457" s="428"/>
      <c r="F2457" s="685" t="s">
        <v>2738</v>
      </c>
      <c r="G2457" s="602"/>
      <c r="H2457" s="80">
        <v>3210</v>
      </c>
      <c r="I2457" s="81" t="s">
        <v>3051</v>
      </c>
      <c r="J2457" s="79">
        <v>1000</v>
      </c>
      <c r="K2457" s="82">
        <v>0</v>
      </c>
      <c r="L2457" s="82">
        <v>0</v>
      </c>
      <c r="M2457" s="82">
        <v>0</v>
      </c>
      <c r="N2457" s="82"/>
      <c r="O2457" s="83">
        <f t="shared" ref="O2457:O2463" si="451">SUM(K2457,L2457,M2457)/3</f>
        <v>0</v>
      </c>
      <c r="P2457" s="84">
        <f t="shared" si="443"/>
        <v>0</v>
      </c>
      <c r="Q2457" s="84"/>
      <c r="R2457" s="204" t="s">
        <v>3052</v>
      </c>
      <c r="S2457" s="79">
        <v>1000</v>
      </c>
      <c r="T2457" s="82">
        <v>40</v>
      </c>
      <c r="U2457" s="82">
        <v>44</v>
      </c>
      <c r="V2457" s="82">
        <v>41</v>
      </c>
      <c r="W2457" s="82"/>
      <c r="X2457" s="83">
        <f t="shared" ref="X2457:X2463" si="452">SUM(T2457,U2457,V2457)/3</f>
        <v>41.666666666666664</v>
      </c>
      <c r="Y2457" s="84">
        <f t="shared" si="444"/>
        <v>2.7391666666666665E-2</v>
      </c>
      <c r="Z2457" s="86"/>
      <c r="AA2457" s="73">
        <f t="shared" si="445"/>
        <v>2.7391666666666665E-2</v>
      </c>
      <c r="AB2457" s="831">
        <f t="shared" si="450"/>
        <v>972.60833333333335</v>
      </c>
    </row>
    <row r="2458" spans="1:28" ht="18" customHeight="1" x14ac:dyDescent="0.2">
      <c r="A2458" s="74"/>
      <c r="B2458" s="75"/>
      <c r="C2458" s="76"/>
      <c r="D2458" s="182"/>
      <c r="E2458" s="183"/>
      <c r="F2458" s="686"/>
      <c r="G2458" s="82"/>
      <c r="H2458" s="80">
        <v>3210</v>
      </c>
      <c r="I2458" s="87" t="s">
        <v>3053</v>
      </c>
      <c r="J2458" s="79">
        <v>1000</v>
      </c>
      <c r="K2458" s="82">
        <v>2</v>
      </c>
      <c r="L2458" s="82">
        <v>5</v>
      </c>
      <c r="M2458" s="82">
        <v>2</v>
      </c>
      <c r="N2458" s="82"/>
      <c r="O2458" s="83">
        <f t="shared" si="451"/>
        <v>3</v>
      </c>
      <c r="P2458" s="84">
        <f t="shared" si="443"/>
        <v>1.9721999999999999E-3</v>
      </c>
      <c r="Q2458" s="84"/>
      <c r="R2458" s="205" t="s">
        <v>3054</v>
      </c>
      <c r="S2458" s="79">
        <v>1000</v>
      </c>
      <c r="T2458" s="82">
        <v>37</v>
      </c>
      <c r="U2458" s="82">
        <v>27</v>
      </c>
      <c r="V2458" s="82">
        <v>52</v>
      </c>
      <c r="W2458" s="82"/>
      <c r="X2458" s="83">
        <f t="shared" si="452"/>
        <v>38.666666666666664</v>
      </c>
      <c r="Y2458" s="84">
        <f t="shared" si="444"/>
        <v>2.5419466666666665E-2</v>
      </c>
      <c r="Z2458" s="86"/>
      <c r="AA2458" s="73">
        <f t="shared" si="445"/>
        <v>2.7391666666666665E-2</v>
      </c>
      <c r="AB2458" s="831">
        <f t="shared" si="450"/>
        <v>972.60833333333335</v>
      </c>
    </row>
    <row r="2459" spans="1:28" ht="18" customHeight="1" x14ac:dyDescent="0.2">
      <c r="A2459" s="74"/>
      <c r="B2459" s="75"/>
      <c r="C2459" s="76"/>
      <c r="D2459" s="182"/>
      <c r="E2459" s="183"/>
      <c r="F2459" s="78"/>
      <c r="G2459" s="79"/>
      <c r="H2459" s="80">
        <v>3210</v>
      </c>
      <c r="I2459" s="87" t="s">
        <v>3055</v>
      </c>
      <c r="J2459" s="79">
        <v>1000</v>
      </c>
      <c r="K2459" s="82">
        <v>29</v>
      </c>
      <c r="L2459" s="82">
        <v>17</v>
      </c>
      <c r="M2459" s="82">
        <v>19</v>
      </c>
      <c r="N2459" s="82"/>
      <c r="O2459" s="83">
        <f t="shared" si="451"/>
        <v>21.666666666666668</v>
      </c>
      <c r="P2459" s="84">
        <f t="shared" si="443"/>
        <v>1.4243666666666668E-2</v>
      </c>
      <c r="Q2459" s="84"/>
      <c r="R2459" s="204" t="s">
        <v>3056</v>
      </c>
      <c r="S2459" s="79">
        <v>1000</v>
      </c>
      <c r="T2459" s="82">
        <v>8</v>
      </c>
      <c r="U2459" s="82">
        <v>2</v>
      </c>
      <c r="V2459" s="82">
        <v>4</v>
      </c>
      <c r="W2459" s="82"/>
      <c r="X2459" s="83">
        <f t="shared" si="452"/>
        <v>4.666666666666667</v>
      </c>
      <c r="Y2459" s="84">
        <f t="shared" si="444"/>
        <v>3.0678666666666666E-3</v>
      </c>
      <c r="Z2459" s="86"/>
      <c r="AA2459" s="73">
        <f t="shared" si="445"/>
        <v>1.7311533333333334E-2</v>
      </c>
      <c r="AB2459" s="831">
        <f t="shared" si="450"/>
        <v>982.68846666666661</v>
      </c>
    </row>
    <row r="2460" spans="1:28" ht="18" customHeight="1" x14ac:dyDescent="0.2">
      <c r="A2460" s="74"/>
      <c r="B2460" s="75"/>
      <c r="C2460" s="76"/>
      <c r="D2460" s="182"/>
      <c r="E2460" s="183"/>
      <c r="F2460" s="78"/>
      <c r="G2460" s="79"/>
      <c r="H2460" s="80">
        <v>3210</v>
      </c>
      <c r="I2460" s="87" t="s">
        <v>3057</v>
      </c>
      <c r="J2460" s="79">
        <v>1000</v>
      </c>
      <c r="K2460" s="82">
        <v>24</v>
      </c>
      <c r="L2460" s="82">
        <v>12</v>
      </c>
      <c r="M2460" s="82">
        <v>41</v>
      </c>
      <c r="N2460" s="82"/>
      <c r="O2460" s="83">
        <f t="shared" si="451"/>
        <v>25.666666666666668</v>
      </c>
      <c r="P2460" s="84">
        <f t="shared" si="443"/>
        <v>1.6873266666666668E-2</v>
      </c>
      <c r="Q2460" s="84"/>
      <c r="R2460" s="204" t="s">
        <v>3058</v>
      </c>
      <c r="S2460" s="79">
        <v>1000</v>
      </c>
      <c r="T2460" s="82">
        <v>3</v>
      </c>
      <c r="U2460" s="82">
        <v>4</v>
      </c>
      <c r="V2460" s="82">
        <v>4</v>
      </c>
      <c r="W2460" s="82"/>
      <c r="X2460" s="83">
        <f t="shared" si="452"/>
        <v>3.6666666666666665</v>
      </c>
      <c r="Y2460" s="84">
        <f t="shared" si="444"/>
        <v>2.4104666666666663E-3</v>
      </c>
      <c r="Z2460" s="86"/>
      <c r="AA2460" s="73">
        <f t="shared" si="445"/>
        <v>1.9283733333333334E-2</v>
      </c>
      <c r="AB2460" s="831">
        <f t="shared" si="450"/>
        <v>980.71626666666668</v>
      </c>
    </row>
    <row r="2461" spans="1:28" ht="18" customHeight="1" x14ac:dyDescent="0.2">
      <c r="A2461" s="74"/>
      <c r="B2461" s="75"/>
      <c r="C2461" s="76"/>
      <c r="D2461" s="182"/>
      <c r="E2461" s="183"/>
      <c r="F2461" s="78"/>
      <c r="G2461" s="79"/>
      <c r="H2461" s="80">
        <v>3210</v>
      </c>
      <c r="I2461" s="87" t="s">
        <v>3059</v>
      </c>
      <c r="J2461" s="79">
        <v>1000</v>
      </c>
      <c r="K2461" s="82">
        <v>2</v>
      </c>
      <c r="L2461" s="82">
        <v>3</v>
      </c>
      <c r="M2461" s="82">
        <v>3</v>
      </c>
      <c r="N2461" s="82"/>
      <c r="O2461" s="83">
        <f t="shared" si="451"/>
        <v>2.6666666666666665</v>
      </c>
      <c r="P2461" s="84">
        <f t="shared" si="443"/>
        <v>1.7530666666666665E-3</v>
      </c>
      <c r="Q2461" s="84"/>
      <c r="R2461" s="204" t="s">
        <v>3059</v>
      </c>
      <c r="S2461" s="79">
        <v>1000</v>
      </c>
      <c r="T2461" s="82">
        <v>7</v>
      </c>
      <c r="U2461" s="82">
        <v>7</v>
      </c>
      <c r="V2461" s="82">
        <v>7</v>
      </c>
      <c r="W2461" s="82"/>
      <c r="X2461" s="83">
        <f t="shared" si="452"/>
        <v>7</v>
      </c>
      <c r="Y2461" s="84">
        <f t="shared" si="444"/>
        <v>4.6017999999999996E-3</v>
      </c>
      <c r="Z2461" s="86"/>
      <c r="AA2461" s="73">
        <f t="shared" si="445"/>
        <v>6.3548666666666661E-3</v>
      </c>
      <c r="AB2461" s="831">
        <f t="shared" si="450"/>
        <v>993.64513333333332</v>
      </c>
    </row>
    <row r="2462" spans="1:28" ht="18" customHeight="1" thickBot="1" x14ac:dyDescent="0.25">
      <c r="A2462" s="89"/>
      <c r="B2462" s="90"/>
      <c r="C2462" s="91"/>
      <c r="D2462" s="355"/>
      <c r="E2462" s="438"/>
      <c r="F2462" s="94"/>
      <c r="G2462" s="95"/>
      <c r="H2462" s="96">
        <v>3210</v>
      </c>
      <c r="I2462" s="97"/>
      <c r="J2462" s="95"/>
      <c r="K2462" s="98"/>
      <c r="L2462" s="98"/>
      <c r="M2462" s="98"/>
      <c r="N2462" s="98"/>
      <c r="O2462" s="99">
        <f t="shared" si="451"/>
        <v>0</v>
      </c>
      <c r="P2462" s="100"/>
      <c r="Q2462" s="100"/>
      <c r="R2462" s="401"/>
      <c r="S2462" s="95">
        <v>1000</v>
      </c>
      <c r="T2462" s="98"/>
      <c r="U2462" s="98"/>
      <c r="V2462" s="98"/>
      <c r="W2462" s="98"/>
      <c r="X2462" s="99">
        <f t="shared" si="452"/>
        <v>0</v>
      </c>
      <c r="Y2462" s="100">
        <f t="shared" si="444"/>
        <v>0</v>
      </c>
      <c r="Z2462" s="102"/>
      <c r="AA2462" s="73">
        <f t="shared" si="445"/>
        <v>0</v>
      </c>
      <c r="AB2462" s="831">
        <f t="shared" si="450"/>
        <v>1000</v>
      </c>
    </row>
    <row r="2463" spans="1:28" ht="18" customHeight="1" thickBot="1" x14ac:dyDescent="0.25">
      <c r="A2463" s="223">
        <v>44949</v>
      </c>
      <c r="B2463" s="59">
        <v>0.41736111111111113</v>
      </c>
      <c r="C2463" s="224">
        <v>-8</v>
      </c>
      <c r="D2463" s="127">
        <f t="shared" ref="D2463" si="453">(MAX(K2463:M2463))/J2463/1.44</f>
        <v>0</v>
      </c>
      <c r="E2463" s="128">
        <f t="shared" ref="E2463" si="454">(MAX(T2463:V2463))/S2463/1.44</f>
        <v>0</v>
      </c>
      <c r="F2463" s="129" t="s">
        <v>27</v>
      </c>
      <c r="G2463" s="130" t="s">
        <v>28</v>
      </c>
      <c r="H2463" s="131">
        <v>3211</v>
      </c>
      <c r="I2463" s="132" t="s">
        <v>48</v>
      </c>
      <c r="J2463" s="130">
        <v>1000</v>
      </c>
      <c r="K2463" s="134"/>
      <c r="L2463" s="134"/>
      <c r="M2463" s="134"/>
      <c r="N2463" s="134" t="s">
        <v>1749</v>
      </c>
      <c r="O2463" s="133">
        <f t="shared" si="451"/>
        <v>0</v>
      </c>
      <c r="P2463" s="126">
        <f t="shared" si="443"/>
        <v>0</v>
      </c>
      <c r="Q2463" s="126"/>
      <c r="R2463" s="136" t="s">
        <v>226</v>
      </c>
      <c r="S2463" s="130">
        <v>1000</v>
      </c>
      <c r="T2463" s="134"/>
      <c r="U2463" s="134"/>
      <c r="V2463" s="134"/>
      <c r="W2463" s="134" t="s">
        <v>496</v>
      </c>
      <c r="X2463" s="133">
        <f t="shared" si="452"/>
        <v>0</v>
      </c>
      <c r="Y2463" s="126">
        <f t="shared" si="444"/>
        <v>0</v>
      </c>
      <c r="Z2463" s="207"/>
      <c r="AA2463" s="73">
        <f t="shared" si="445"/>
        <v>0</v>
      </c>
      <c r="AB2463" s="831">
        <f t="shared" si="450"/>
        <v>1000</v>
      </c>
    </row>
    <row r="2464" spans="1:28" s="10" customFormat="1" ht="13.9" customHeight="1" x14ac:dyDescent="0.2">
      <c r="A2464" s="784"/>
      <c r="B2464" s="785"/>
      <c r="C2464" s="786"/>
      <c r="D2464" s="787"/>
      <c r="E2464" s="787"/>
      <c r="F2464" s="788"/>
      <c r="G2464" s="788"/>
      <c r="H2464" s="789"/>
      <c r="I2464" s="782"/>
      <c r="J2464" s="788"/>
      <c r="K2464" s="787"/>
      <c r="L2464" s="787"/>
      <c r="M2464" s="787"/>
      <c r="N2464" s="787"/>
      <c r="O2464" s="790"/>
      <c r="P2464" s="791"/>
      <c r="Q2464" s="791"/>
      <c r="R2464" s="792"/>
      <c r="S2464" s="788"/>
      <c r="T2464" s="787"/>
      <c r="U2464" s="787"/>
      <c r="V2464" s="787"/>
      <c r="W2464" s="787"/>
      <c r="X2464" s="790"/>
      <c r="Y2464" s="791"/>
      <c r="Z2464" s="793"/>
      <c r="AA2464" s="794"/>
      <c r="AB2464" s="831"/>
    </row>
    <row r="2465" spans="1:28" s="10" customFormat="1" ht="13.9" customHeight="1" thickBot="1" x14ac:dyDescent="0.25">
      <c r="A2465" s="795"/>
      <c r="B2465" s="796"/>
      <c r="C2465" s="797"/>
      <c r="D2465" s="794"/>
      <c r="E2465" s="794"/>
      <c r="F2465" s="798"/>
      <c r="G2465" s="798"/>
      <c r="H2465" s="799"/>
      <c r="I2465" s="800"/>
      <c r="J2465" s="798"/>
      <c r="K2465" s="794"/>
      <c r="L2465" s="794"/>
      <c r="M2465" s="794"/>
      <c r="N2465" s="794"/>
      <c r="O2465" s="801"/>
      <c r="P2465" s="73"/>
      <c r="Q2465" s="73"/>
      <c r="R2465" s="802"/>
      <c r="S2465" s="798"/>
      <c r="T2465" s="794"/>
      <c r="U2465" s="794"/>
      <c r="V2465" s="794"/>
      <c r="W2465" s="794"/>
      <c r="X2465" s="801"/>
      <c r="Y2465" s="73"/>
      <c r="Z2465" s="803"/>
      <c r="AA2465" s="794"/>
      <c r="AB2465" s="831"/>
    </row>
    <row r="2466" spans="1:28" s="10" customFormat="1" ht="13.9" customHeight="1" x14ac:dyDescent="0.2">
      <c r="A2466" s="834" t="s">
        <v>3060</v>
      </c>
      <c r="B2466" s="835"/>
      <c r="C2466" s="835"/>
      <c r="D2466" s="835"/>
      <c r="E2466" s="835"/>
      <c r="F2466" s="835"/>
      <c r="G2466" s="835"/>
      <c r="H2466" s="835"/>
      <c r="I2466" s="835"/>
      <c r="J2466" s="835"/>
      <c r="K2466" s="835"/>
      <c r="L2466" s="835"/>
      <c r="M2466" s="835"/>
      <c r="N2466" s="835"/>
      <c r="O2466" s="835"/>
      <c r="P2466" s="835"/>
      <c r="Q2466" s="835"/>
      <c r="R2466" s="835"/>
      <c r="S2466" s="835"/>
      <c r="T2466" s="835"/>
      <c r="U2466" s="835"/>
      <c r="V2466" s="835"/>
      <c r="W2466" s="835"/>
      <c r="X2466" s="835"/>
      <c r="Y2466" s="835"/>
      <c r="Z2466" s="836"/>
      <c r="AA2466" s="794"/>
      <c r="AB2466" s="831"/>
    </row>
    <row r="2467" spans="1:28" ht="13.9" customHeight="1" thickBot="1" x14ac:dyDescent="0.25">
      <c r="A2467" s="837"/>
      <c r="B2467" s="838"/>
      <c r="C2467" s="838"/>
      <c r="D2467" s="838"/>
      <c r="E2467" s="838"/>
      <c r="F2467" s="838"/>
      <c r="G2467" s="838"/>
      <c r="H2467" s="838"/>
      <c r="I2467" s="838"/>
      <c r="J2467" s="838"/>
      <c r="K2467" s="838"/>
      <c r="L2467" s="838"/>
      <c r="M2467" s="838"/>
      <c r="N2467" s="838"/>
      <c r="O2467" s="838"/>
      <c r="P2467" s="838"/>
      <c r="Q2467" s="838"/>
      <c r="R2467" s="838"/>
      <c r="S2467" s="838"/>
      <c r="T2467" s="838"/>
      <c r="U2467" s="838"/>
      <c r="V2467" s="838"/>
      <c r="W2467" s="838"/>
      <c r="X2467" s="838"/>
      <c r="Y2467" s="838"/>
      <c r="Z2467" s="839"/>
      <c r="AA2467" s="2"/>
      <c r="AB2467" s="831"/>
    </row>
    <row r="2468" spans="1:28" s="10" customFormat="1" ht="18" customHeight="1" x14ac:dyDescent="0.2">
      <c r="A2468" s="58">
        <v>44949</v>
      </c>
      <c r="B2468" s="59">
        <v>0.47222222222222227</v>
      </c>
      <c r="C2468" s="60">
        <v>-8</v>
      </c>
      <c r="D2468" s="127">
        <f>(MAX(K2468:M2468))/J2468/1.44</f>
        <v>0.20111111111111113</v>
      </c>
      <c r="E2468" s="128">
        <f>(MAX(T2468:V2468))/S2468/1.44</f>
        <v>3.3333333333333331E-3</v>
      </c>
      <c r="F2468" s="129" t="s">
        <v>114</v>
      </c>
      <c r="G2468" s="130" t="s">
        <v>28</v>
      </c>
      <c r="H2468" s="131">
        <v>821</v>
      </c>
      <c r="I2468" s="132" t="s">
        <v>29</v>
      </c>
      <c r="J2468" s="130">
        <v>1250</v>
      </c>
      <c r="K2468" s="133">
        <v>362</v>
      </c>
      <c r="L2468" s="684">
        <v>289</v>
      </c>
      <c r="M2468" s="684">
        <v>323</v>
      </c>
      <c r="N2468" s="134" t="s">
        <v>243</v>
      </c>
      <c r="O2468" s="133">
        <f>(K2468+L2468+M2468)/3</f>
        <v>324.66666666666669</v>
      </c>
      <c r="P2468" s="126">
        <f>1.73*0.38*O2468/J2468</f>
        <v>0.17074869333333334</v>
      </c>
      <c r="Q2468" s="135" t="s">
        <v>95</v>
      </c>
      <c r="R2468" s="136" t="s">
        <v>314</v>
      </c>
      <c r="S2468" s="130">
        <v>1250</v>
      </c>
      <c r="T2468" s="133">
        <v>2</v>
      </c>
      <c r="U2468" s="133">
        <v>0</v>
      </c>
      <c r="V2468" s="133">
        <v>6</v>
      </c>
      <c r="W2468" s="134" t="s">
        <v>1408</v>
      </c>
      <c r="X2468" s="133">
        <f>(T2468+U2468+V2468)/3</f>
        <v>2.6666666666666665</v>
      </c>
      <c r="Y2468" s="126">
        <f>1.73*0.38*X2468/S2468</f>
        <v>1.4024533333333333E-3</v>
      </c>
      <c r="Z2468" s="137" t="s">
        <v>95</v>
      </c>
      <c r="AA2468" s="73">
        <f>P2468+Y2468</f>
        <v>0.17215114666666667</v>
      </c>
      <c r="AB2468" s="831">
        <f t="shared" si="450"/>
        <v>1034.8110666666666</v>
      </c>
    </row>
    <row r="2469" spans="1:28" s="10" customFormat="1" ht="18" customHeight="1" x14ac:dyDescent="0.2">
      <c r="A2469" s="74"/>
      <c r="B2469" s="75"/>
      <c r="C2469" s="76"/>
      <c r="D2469" s="336"/>
      <c r="E2469" s="336"/>
      <c r="F2469" s="78"/>
      <c r="G2469" s="79"/>
      <c r="H2469" s="80">
        <v>821</v>
      </c>
      <c r="I2469" s="87" t="s">
        <v>3061</v>
      </c>
      <c r="J2469" s="79">
        <v>1250</v>
      </c>
      <c r="K2469" s="83">
        <v>0</v>
      </c>
      <c r="L2469" s="742">
        <v>0</v>
      </c>
      <c r="M2469" s="742">
        <v>0</v>
      </c>
      <c r="N2469" s="82"/>
      <c r="O2469" s="83">
        <f t="shared" ref="O2469:O2480" si="455">SUM(K2469,L2469,M2469)/3</f>
        <v>0</v>
      </c>
      <c r="P2469" s="84">
        <f t="shared" ref="P2469:P2485" si="456">1.73*0.38*O2469/J2469</f>
        <v>0</v>
      </c>
      <c r="Q2469" s="322"/>
      <c r="R2469" s="204" t="s">
        <v>3062</v>
      </c>
      <c r="S2469" s="79">
        <v>1250</v>
      </c>
      <c r="T2469" s="83">
        <v>0</v>
      </c>
      <c r="U2469" s="83">
        <v>0</v>
      </c>
      <c r="V2469" s="83">
        <v>0</v>
      </c>
      <c r="W2469" s="82"/>
      <c r="X2469" s="83">
        <f t="shared" ref="X2469:X2480" si="457">SUM(T2469,U2469,V2469)/3</f>
        <v>0</v>
      </c>
      <c r="Y2469" s="84">
        <f t="shared" ref="Y2469:Y2485" si="458">1.73*0.38*X2469/S2469</f>
        <v>0</v>
      </c>
      <c r="Z2469" s="323"/>
      <c r="AA2469" s="73">
        <f t="shared" ref="AA2469:AA2485" si="459">P2469+Y2469</f>
        <v>0</v>
      </c>
      <c r="AB2469" s="831">
        <f t="shared" si="450"/>
        <v>1250</v>
      </c>
    </row>
    <row r="2470" spans="1:28" s="10" customFormat="1" ht="18" customHeight="1" x14ac:dyDescent="0.2">
      <c r="A2470" s="74"/>
      <c r="B2470" s="75"/>
      <c r="C2470" s="76"/>
      <c r="D2470" s="336"/>
      <c r="E2470" s="336"/>
      <c r="F2470" s="78"/>
      <c r="G2470" s="79"/>
      <c r="H2470" s="80">
        <v>821</v>
      </c>
      <c r="I2470" s="87" t="s">
        <v>3063</v>
      </c>
      <c r="J2470" s="79">
        <v>1250</v>
      </c>
      <c r="K2470" s="83">
        <v>1</v>
      </c>
      <c r="L2470" s="742">
        <v>0</v>
      </c>
      <c r="M2470" s="742">
        <v>4</v>
      </c>
      <c r="N2470" s="82"/>
      <c r="O2470" s="83">
        <f t="shared" si="455"/>
        <v>1.6666666666666667</v>
      </c>
      <c r="P2470" s="84">
        <f t="shared" si="456"/>
        <v>8.7653333333333346E-4</v>
      </c>
      <c r="Q2470" s="322"/>
      <c r="R2470" s="204" t="s">
        <v>3064</v>
      </c>
      <c r="S2470" s="79">
        <v>1250</v>
      </c>
      <c r="T2470" s="83">
        <v>0</v>
      </c>
      <c r="U2470" s="83">
        <v>0</v>
      </c>
      <c r="V2470" s="83">
        <v>0</v>
      </c>
      <c r="W2470" s="82"/>
      <c r="X2470" s="83">
        <f t="shared" si="457"/>
        <v>0</v>
      </c>
      <c r="Y2470" s="84">
        <f t="shared" si="458"/>
        <v>0</v>
      </c>
      <c r="Z2470" s="323"/>
      <c r="AA2470" s="73">
        <f t="shared" si="459"/>
        <v>8.7653333333333346E-4</v>
      </c>
      <c r="AB2470" s="831">
        <f t="shared" si="450"/>
        <v>1248.9043333333334</v>
      </c>
    </row>
    <row r="2471" spans="1:28" s="10" customFormat="1" ht="18" customHeight="1" x14ac:dyDescent="0.2">
      <c r="A2471" s="74"/>
      <c r="B2471" s="75"/>
      <c r="C2471" s="76"/>
      <c r="D2471" s="336"/>
      <c r="E2471" s="336"/>
      <c r="F2471" s="78"/>
      <c r="G2471" s="79"/>
      <c r="H2471" s="80">
        <v>821</v>
      </c>
      <c r="I2471" s="87" t="s">
        <v>3065</v>
      </c>
      <c r="J2471" s="79">
        <v>1250</v>
      </c>
      <c r="K2471" s="83">
        <v>1</v>
      </c>
      <c r="L2471" s="742">
        <v>0</v>
      </c>
      <c r="M2471" s="742">
        <v>0</v>
      </c>
      <c r="N2471" s="82"/>
      <c r="O2471" s="83">
        <f t="shared" si="455"/>
        <v>0.33333333333333331</v>
      </c>
      <c r="P2471" s="84">
        <f t="shared" si="456"/>
        <v>1.7530666666666666E-4</v>
      </c>
      <c r="Q2471" s="322"/>
      <c r="R2471" s="204" t="s">
        <v>3066</v>
      </c>
      <c r="S2471" s="79">
        <v>1250</v>
      </c>
      <c r="T2471" s="83">
        <v>0</v>
      </c>
      <c r="U2471" s="83">
        <v>0</v>
      </c>
      <c r="V2471" s="83">
        <v>0</v>
      </c>
      <c r="W2471" s="82"/>
      <c r="X2471" s="83">
        <f t="shared" si="457"/>
        <v>0</v>
      </c>
      <c r="Y2471" s="84">
        <f t="shared" si="458"/>
        <v>0</v>
      </c>
      <c r="Z2471" s="323"/>
      <c r="AA2471" s="73">
        <f t="shared" si="459"/>
        <v>1.7530666666666666E-4</v>
      </c>
      <c r="AB2471" s="831">
        <f t="shared" si="450"/>
        <v>1249.7808666666667</v>
      </c>
    </row>
    <row r="2472" spans="1:28" s="10" customFormat="1" ht="18" customHeight="1" x14ac:dyDescent="0.2">
      <c r="A2472" s="74"/>
      <c r="B2472" s="75"/>
      <c r="C2472" s="76"/>
      <c r="D2472" s="336"/>
      <c r="E2472" s="336"/>
      <c r="F2472" s="78"/>
      <c r="G2472" s="79"/>
      <c r="H2472" s="80">
        <v>821</v>
      </c>
      <c r="I2472" s="87" t="s">
        <v>3067</v>
      </c>
      <c r="J2472" s="79">
        <v>1250</v>
      </c>
      <c r="K2472" s="83">
        <v>0</v>
      </c>
      <c r="L2472" s="742">
        <v>0</v>
      </c>
      <c r="M2472" s="742">
        <v>0</v>
      </c>
      <c r="N2472" s="82"/>
      <c r="O2472" s="83">
        <f t="shared" si="455"/>
        <v>0</v>
      </c>
      <c r="P2472" s="84">
        <f t="shared" si="456"/>
        <v>0</v>
      </c>
      <c r="Q2472" s="322"/>
      <c r="R2472" s="204" t="s">
        <v>3068</v>
      </c>
      <c r="S2472" s="79">
        <v>1250</v>
      </c>
      <c r="T2472" s="83">
        <v>0</v>
      </c>
      <c r="U2472" s="83">
        <v>0</v>
      </c>
      <c r="V2472" s="83">
        <v>0</v>
      </c>
      <c r="W2472" s="82"/>
      <c r="X2472" s="83">
        <f t="shared" si="457"/>
        <v>0</v>
      </c>
      <c r="Y2472" s="84">
        <f t="shared" si="458"/>
        <v>0</v>
      </c>
      <c r="Z2472" s="323"/>
      <c r="AA2472" s="73">
        <f t="shared" si="459"/>
        <v>0</v>
      </c>
      <c r="AB2472" s="831">
        <f t="shared" si="450"/>
        <v>1250</v>
      </c>
    </row>
    <row r="2473" spans="1:28" s="10" customFormat="1" ht="18" customHeight="1" x14ac:dyDescent="0.2">
      <c r="A2473" s="74"/>
      <c r="B2473" s="75"/>
      <c r="C2473" s="76"/>
      <c r="D2473" s="336"/>
      <c r="E2473" s="336"/>
      <c r="F2473" s="78"/>
      <c r="G2473" s="79"/>
      <c r="H2473" s="80">
        <v>821</v>
      </c>
      <c r="I2473" s="87" t="s">
        <v>3069</v>
      </c>
      <c r="J2473" s="79">
        <v>1250</v>
      </c>
      <c r="K2473" s="83">
        <v>0</v>
      </c>
      <c r="L2473" s="742">
        <v>1</v>
      </c>
      <c r="M2473" s="742">
        <v>1</v>
      </c>
      <c r="N2473" s="82"/>
      <c r="O2473" s="83">
        <f t="shared" si="455"/>
        <v>0.66666666666666663</v>
      </c>
      <c r="P2473" s="84">
        <f t="shared" si="456"/>
        <v>3.5061333333333332E-4</v>
      </c>
      <c r="Q2473" s="322"/>
      <c r="R2473" s="204" t="s">
        <v>3070</v>
      </c>
      <c r="S2473" s="79">
        <v>1250</v>
      </c>
      <c r="T2473" s="83">
        <v>0</v>
      </c>
      <c r="U2473" s="83">
        <v>0</v>
      </c>
      <c r="V2473" s="83">
        <v>0</v>
      </c>
      <c r="W2473" s="82"/>
      <c r="X2473" s="83">
        <f t="shared" si="457"/>
        <v>0</v>
      </c>
      <c r="Y2473" s="84">
        <f t="shared" si="458"/>
        <v>0</v>
      </c>
      <c r="Z2473" s="323"/>
      <c r="AA2473" s="73">
        <f t="shared" si="459"/>
        <v>3.5061333333333332E-4</v>
      </c>
      <c r="AB2473" s="831">
        <f t="shared" si="450"/>
        <v>1249.5617333333332</v>
      </c>
    </row>
    <row r="2474" spans="1:28" s="10" customFormat="1" ht="18" customHeight="1" x14ac:dyDescent="0.2">
      <c r="A2474" s="74"/>
      <c r="B2474" s="75"/>
      <c r="C2474" s="76"/>
      <c r="D2474" s="336"/>
      <c r="E2474" s="336"/>
      <c r="F2474" s="78"/>
      <c r="G2474" s="79"/>
      <c r="H2474" s="80">
        <v>821</v>
      </c>
      <c r="I2474" s="87" t="s">
        <v>3071</v>
      </c>
      <c r="J2474" s="79">
        <v>1250</v>
      </c>
      <c r="K2474" s="83">
        <v>43</v>
      </c>
      <c r="L2474" s="742"/>
      <c r="M2474" s="742">
        <v>29</v>
      </c>
      <c r="N2474" s="82"/>
      <c r="O2474" s="83">
        <f t="shared" si="455"/>
        <v>24</v>
      </c>
      <c r="P2474" s="84">
        <f t="shared" si="456"/>
        <v>1.2622079999999999E-2</v>
      </c>
      <c r="Q2474" s="322"/>
      <c r="R2474" s="204" t="s">
        <v>3072</v>
      </c>
      <c r="S2474" s="79">
        <v>1250</v>
      </c>
      <c r="T2474" s="83">
        <v>1</v>
      </c>
      <c r="U2474" s="83"/>
      <c r="V2474" s="83">
        <v>6</v>
      </c>
      <c r="W2474" s="82"/>
      <c r="X2474" s="83">
        <f t="shared" si="457"/>
        <v>2.3333333333333335</v>
      </c>
      <c r="Y2474" s="84">
        <f t="shared" si="458"/>
        <v>1.2271466666666667E-3</v>
      </c>
      <c r="Z2474" s="323"/>
      <c r="AA2474" s="73">
        <f t="shared" si="459"/>
        <v>1.3849226666666666E-2</v>
      </c>
      <c r="AB2474" s="831">
        <f t="shared" si="450"/>
        <v>1232.6884666666667</v>
      </c>
    </row>
    <row r="2475" spans="1:28" s="10" customFormat="1" ht="18" customHeight="1" x14ac:dyDescent="0.2">
      <c r="A2475" s="74"/>
      <c r="B2475" s="75"/>
      <c r="C2475" s="76"/>
      <c r="D2475" s="336"/>
      <c r="E2475" s="336"/>
      <c r="F2475" s="78"/>
      <c r="G2475" s="79"/>
      <c r="H2475" s="80">
        <v>821</v>
      </c>
      <c r="I2475" s="87" t="s">
        <v>3073</v>
      </c>
      <c r="J2475" s="79">
        <v>1250</v>
      </c>
      <c r="K2475" s="83">
        <v>52</v>
      </c>
      <c r="L2475" s="742">
        <v>52</v>
      </c>
      <c r="M2475" s="742">
        <v>34</v>
      </c>
      <c r="N2475" s="82"/>
      <c r="O2475" s="83">
        <f t="shared" si="455"/>
        <v>46</v>
      </c>
      <c r="P2475" s="84">
        <f t="shared" si="456"/>
        <v>2.419232E-2</v>
      </c>
      <c r="Q2475" s="322"/>
      <c r="R2475" s="204" t="s">
        <v>3074</v>
      </c>
      <c r="S2475" s="79">
        <v>1250</v>
      </c>
      <c r="T2475" s="83">
        <v>0</v>
      </c>
      <c r="U2475" s="83">
        <v>0</v>
      </c>
      <c r="V2475" s="83">
        <v>0</v>
      </c>
      <c r="W2475" s="82"/>
      <c r="X2475" s="83">
        <f t="shared" si="457"/>
        <v>0</v>
      </c>
      <c r="Y2475" s="84">
        <f t="shared" si="458"/>
        <v>0</v>
      </c>
      <c r="Z2475" s="323"/>
      <c r="AA2475" s="73">
        <f t="shared" si="459"/>
        <v>2.419232E-2</v>
      </c>
      <c r="AB2475" s="831">
        <f t="shared" si="450"/>
        <v>1219.7596000000001</v>
      </c>
    </row>
    <row r="2476" spans="1:28" s="10" customFormat="1" ht="18" customHeight="1" x14ac:dyDescent="0.2">
      <c r="A2476" s="74"/>
      <c r="B2476" s="75"/>
      <c r="C2476" s="76"/>
      <c r="D2476" s="336"/>
      <c r="E2476" s="336"/>
      <c r="F2476" s="78"/>
      <c r="G2476" s="79"/>
      <c r="H2476" s="80">
        <v>821</v>
      </c>
      <c r="I2476" s="87" t="s">
        <v>3075</v>
      </c>
      <c r="J2476" s="79">
        <v>1250</v>
      </c>
      <c r="K2476" s="83">
        <v>100</v>
      </c>
      <c r="L2476" s="742">
        <v>64</v>
      </c>
      <c r="M2476" s="742">
        <v>68</v>
      </c>
      <c r="N2476" s="82"/>
      <c r="O2476" s="83">
        <f t="shared" si="455"/>
        <v>77.333333333333329</v>
      </c>
      <c r="P2476" s="84">
        <f t="shared" si="456"/>
        <v>4.0671146666666665E-2</v>
      </c>
      <c r="Q2476" s="322"/>
      <c r="R2476" s="204" t="s">
        <v>3076</v>
      </c>
      <c r="S2476" s="79">
        <v>1250</v>
      </c>
      <c r="T2476" s="83">
        <v>0</v>
      </c>
      <c r="U2476" s="83">
        <v>0</v>
      </c>
      <c r="V2476" s="83">
        <v>0</v>
      </c>
      <c r="W2476" s="82"/>
      <c r="X2476" s="83">
        <f t="shared" si="457"/>
        <v>0</v>
      </c>
      <c r="Y2476" s="84">
        <f t="shared" si="458"/>
        <v>0</v>
      </c>
      <c r="Z2476" s="323"/>
      <c r="AA2476" s="73">
        <f t="shared" si="459"/>
        <v>4.0671146666666665E-2</v>
      </c>
      <c r="AB2476" s="831">
        <f t="shared" si="450"/>
        <v>1199.1610666666666</v>
      </c>
    </row>
    <row r="2477" spans="1:28" s="10" customFormat="1" ht="18" customHeight="1" x14ac:dyDescent="0.2">
      <c r="A2477" s="74"/>
      <c r="B2477" s="75"/>
      <c r="C2477" s="76"/>
      <c r="D2477" s="336"/>
      <c r="E2477" s="336"/>
      <c r="F2477" s="78"/>
      <c r="G2477" s="79"/>
      <c r="H2477" s="80">
        <v>821</v>
      </c>
      <c r="I2477" s="87" t="s">
        <v>2921</v>
      </c>
      <c r="J2477" s="79">
        <v>1250</v>
      </c>
      <c r="K2477" s="83">
        <v>12</v>
      </c>
      <c r="L2477" s="742">
        <v>12</v>
      </c>
      <c r="M2477" s="742">
        <v>11</v>
      </c>
      <c r="N2477" s="82"/>
      <c r="O2477" s="83">
        <f t="shared" si="455"/>
        <v>11.666666666666666</v>
      </c>
      <c r="P2477" s="84">
        <f t="shared" si="456"/>
        <v>6.1357333333333331E-3</v>
      </c>
      <c r="Q2477" s="322"/>
      <c r="R2477" s="204" t="s">
        <v>3077</v>
      </c>
      <c r="S2477" s="79">
        <v>1250</v>
      </c>
      <c r="T2477" s="83">
        <v>0</v>
      </c>
      <c r="U2477" s="83">
        <v>0</v>
      </c>
      <c r="V2477" s="83">
        <v>0</v>
      </c>
      <c r="W2477" s="82"/>
      <c r="X2477" s="83">
        <f t="shared" si="457"/>
        <v>0</v>
      </c>
      <c r="Y2477" s="84">
        <f t="shared" si="458"/>
        <v>0</v>
      </c>
      <c r="Z2477" s="323"/>
      <c r="AA2477" s="73">
        <f t="shared" si="459"/>
        <v>6.1357333333333331E-3</v>
      </c>
      <c r="AB2477" s="831">
        <f t="shared" si="450"/>
        <v>1242.3303333333333</v>
      </c>
    </row>
    <row r="2478" spans="1:28" s="10" customFormat="1" ht="18" customHeight="1" x14ac:dyDescent="0.2">
      <c r="A2478" s="74"/>
      <c r="B2478" s="75"/>
      <c r="C2478" s="76"/>
      <c r="D2478" s="336"/>
      <c r="E2478" s="336"/>
      <c r="F2478" s="78"/>
      <c r="G2478" s="79"/>
      <c r="H2478" s="80">
        <v>821</v>
      </c>
      <c r="I2478" s="87" t="s">
        <v>3078</v>
      </c>
      <c r="J2478" s="79">
        <v>1250</v>
      </c>
      <c r="K2478" s="83">
        <v>40</v>
      </c>
      <c r="L2478" s="742">
        <v>72</v>
      </c>
      <c r="M2478" s="742">
        <v>52</v>
      </c>
      <c r="N2478" s="82"/>
      <c r="O2478" s="83">
        <f t="shared" si="455"/>
        <v>54.666666666666664</v>
      </c>
      <c r="P2478" s="84">
        <f t="shared" si="456"/>
        <v>2.8750293333333333E-2</v>
      </c>
      <c r="Q2478" s="322"/>
      <c r="R2478" s="204" t="s">
        <v>3079</v>
      </c>
      <c r="S2478" s="79">
        <v>1250</v>
      </c>
      <c r="T2478" s="83">
        <v>1</v>
      </c>
      <c r="U2478" s="83">
        <v>0</v>
      </c>
      <c r="V2478" s="83">
        <v>0</v>
      </c>
      <c r="W2478" s="82"/>
      <c r="X2478" s="83">
        <f t="shared" si="457"/>
        <v>0.33333333333333331</v>
      </c>
      <c r="Y2478" s="84">
        <f t="shared" si="458"/>
        <v>1.7530666666666666E-4</v>
      </c>
      <c r="Z2478" s="323"/>
      <c r="AA2478" s="73">
        <f t="shared" si="459"/>
        <v>2.8925599999999999E-2</v>
      </c>
      <c r="AB2478" s="831">
        <f t="shared" si="450"/>
        <v>1213.8430000000001</v>
      </c>
    </row>
    <row r="2479" spans="1:28" s="10" customFormat="1" ht="18" customHeight="1" x14ac:dyDescent="0.2">
      <c r="A2479" s="74"/>
      <c r="B2479" s="75"/>
      <c r="C2479" s="76"/>
      <c r="D2479" s="336"/>
      <c r="E2479" s="336"/>
      <c r="F2479" s="78"/>
      <c r="G2479" s="79"/>
      <c r="H2479" s="80">
        <v>821</v>
      </c>
      <c r="I2479" s="87" t="s">
        <v>3080</v>
      </c>
      <c r="J2479" s="79">
        <v>1250</v>
      </c>
      <c r="K2479" s="83">
        <v>19</v>
      </c>
      <c r="L2479" s="742">
        <v>20</v>
      </c>
      <c r="M2479" s="742">
        <v>11</v>
      </c>
      <c r="N2479" s="82"/>
      <c r="O2479" s="83">
        <f t="shared" si="455"/>
        <v>16.666666666666668</v>
      </c>
      <c r="P2479" s="84">
        <f t="shared" si="456"/>
        <v>8.7653333333333333E-3</v>
      </c>
      <c r="Q2479" s="322"/>
      <c r="R2479" s="204" t="s">
        <v>3081</v>
      </c>
      <c r="S2479" s="79">
        <v>1250</v>
      </c>
      <c r="T2479" s="83">
        <v>0</v>
      </c>
      <c r="U2479" s="83">
        <v>0</v>
      </c>
      <c r="V2479" s="83">
        <v>0</v>
      </c>
      <c r="W2479" s="82"/>
      <c r="X2479" s="83">
        <f t="shared" si="457"/>
        <v>0</v>
      </c>
      <c r="Y2479" s="84">
        <f t="shared" si="458"/>
        <v>0</v>
      </c>
      <c r="Z2479" s="323"/>
      <c r="AA2479" s="73">
        <f t="shared" si="459"/>
        <v>8.7653333333333333E-3</v>
      </c>
      <c r="AB2479" s="831">
        <f t="shared" si="450"/>
        <v>1239.0433333333333</v>
      </c>
    </row>
    <row r="2480" spans="1:28" s="10" customFormat="1" ht="18" customHeight="1" x14ac:dyDescent="0.2">
      <c r="A2480" s="74"/>
      <c r="B2480" s="75"/>
      <c r="C2480" s="76"/>
      <c r="D2480" s="336"/>
      <c r="E2480" s="336"/>
      <c r="F2480" s="78"/>
      <c r="G2480" s="79"/>
      <c r="H2480" s="80">
        <v>821</v>
      </c>
      <c r="I2480" s="87" t="s">
        <v>3082</v>
      </c>
      <c r="J2480" s="79">
        <v>1250</v>
      </c>
      <c r="K2480" s="83">
        <v>24</v>
      </c>
      <c r="L2480" s="742"/>
      <c r="M2480" s="742">
        <v>41</v>
      </c>
      <c r="N2480" s="82"/>
      <c r="O2480" s="83">
        <f t="shared" si="455"/>
        <v>21.666666666666668</v>
      </c>
      <c r="P2480" s="84">
        <f t="shared" si="456"/>
        <v>1.1394933333333334E-2</v>
      </c>
      <c r="Q2480" s="322"/>
      <c r="R2480" s="204" t="s">
        <v>3083</v>
      </c>
      <c r="S2480" s="79">
        <v>1250</v>
      </c>
      <c r="T2480" s="83">
        <v>0</v>
      </c>
      <c r="U2480" s="83">
        <v>0</v>
      </c>
      <c r="V2480" s="83">
        <v>0</v>
      </c>
      <c r="W2480" s="82"/>
      <c r="X2480" s="83">
        <f t="shared" si="457"/>
        <v>0</v>
      </c>
      <c r="Y2480" s="84">
        <f t="shared" si="458"/>
        <v>0</v>
      </c>
      <c r="Z2480" s="323"/>
      <c r="AA2480" s="73">
        <f t="shared" si="459"/>
        <v>1.1394933333333334E-2</v>
      </c>
      <c r="AB2480" s="831">
        <f t="shared" si="450"/>
        <v>1235.7563333333333</v>
      </c>
    </row>
    <row r="2481" spans="1:28" ht="18" customHeight="1" thickBot="1" x14ac:dyDescent="0.25">
      <c r="A2481" s="89"/>
      <c r="B2481" s="90"/>
      <c r="C2481" s="91"/>
      <c r="D2481" s="214"/>
      <c r="E2481" s="214"/>
      <c r="F2481" s="804" t="s">
        <v>2738</v>
      </c>
      <c r="G2481" s="603"/>
      <c r="H2481" s="96">
        <v>821</v>
      </c>
      <c r="I2481" s="97" t="s">
        <v>3084</v>
      </c>
      <c r="J2481" s="95">
        <v>1250</v>
      </c>
      <c r="K2481" s="98">
        <v>70</v>
      </c>
      <c r="L2481" s="98">
        <v>68</v>
      </c>
      <c r="M2481" s="98">
        <v>72</v>
      </c>
      <c r="N2481" s="98"/>
      <c r="O2481" s="99">
        <f>SUM(K2481,L2481,M2481)/3</f>
        <v>70</v>
      </c>
      <c r="P2481" s="100">
        <f t="shared" si="456"/>
        <v>3.6814399999999997E-2</v>
      </c>
      <c r="Q2481" s="100"/>
      <c r="R2481" s="401" t="s">
        <v>3085</v>
      </c>
      <c r="S2481" s="95">
        <v>1250</v>
      </c>
      <c r="T2481" s="98">
        <v>0</v>
      </c>
      <c r="U2481" s="98">
        <v>0</v>
      </c>
      <c r="V2481" s="98">
        <v>0</v>
      </c>
      <c r="W2481" s="98"/>
      <c r="X2481" s="99">
        <f>SUM(T2481,U2481,V2481)/3</f>
        <v>0</v>
      </c>
      <c r="Y2481" s="100">
        <f t="shared" si="458"/>
        <v>0</v>
      </c>
      <c r="Z2481" s="102"/>
      <c r="AA2481" s="73">
        <f t="shared" si="459"/>
        <v>3.6814399999999997E-2</v>
      </c>
      <c r="AB2481" s="831">
        <f t="shared" si="450"/>
        <v>1203.982</v>
      </c>
    </row>
    <row r="2482" spans="1:28" s="10" customFormat="1" ht="18" customHeight="1" thickBot="1" x14ac:dyDescent="0.25">
      <c r="A2482" s="58">
        <v>44949</v>
      </c>
      <c r="B2482" s="59">
        <v>0.3923611111111111</v>
      </c>
      <c r="C2482" s="60">
        <v>-8</v>
      </c>
      <c r="D2482" s="127">
        <f>(MAX(K2482:M2482))/J2482/1.44</f>
        <v>9.1666666666666674E-2</v>
      </c>
      <c r="E2482" s="128">
        <f>(MAX(T2482:V2482))/S2482/1.44</f>
        <v>0</v>
      </c>
      <c r="F2482" s="129" t="s">
        <v>27</v>
      </c>
      <c r="G2482" s="130" t="s">
        <v>28</v>
      </c>
      <c r="H2482" s="65">
        <v>822</v>
      </c>
      <c r="I2482" s="132" t="s">
        <v>29</v>
      </c>
      <c r="J2482" s="130">
        <v>250</v>
      </c>
      <c r="K2482" s="133">
        <v>28</v>
      </c>
      <c r="L2482" s="684">
        <v>33</v>
      </c>
      <c r="M2482" s="684">
        <v>20</v>
      </c>
      <c r="N2482" s="134" t="s">
        <v>173</v>
      </c>
      <c r="O2482" s="133">
        <f>(K2482+L2482+M2482)/3</f>
        <v>27</v>
      </c>
      <c r="P2482" s="126">
        <f t="shared" si="456"/>
        <v>7.0999199999999998E-2</v>
      </c>
      <c r="Q2482" s="135" t="s">
        <v>95</v>
      </c>
      <c r="R2482" s="136" t="s">
        <v>314</v>
      </c>
      <c r="S2482" s="130">
        <v>250</v>
      </c>
      <c r="T2482" s="133">
        <v>0</v>
      </c>
      <c r="U2482" s="133">
        <v>0</v>
      </c>
      <c r="V2482" s="133">
        <v>0</v>
      </c>
      <c r="W2482" s="134" t="s">
        <v>933</v>
      </c>
      <c r="X2482" s="133">
        <f>(T2482+U2482+V2482)/3</f>
        <v>0</v>
      </c>
      <c r="Y2482" s="126">
        <f t="shared" si="458"/>
        <v>0</v>
      </c>
      <c r="Z2482" s="137" t="s">
        <v>95</v>
      </c>
      <c r="AA2482" s="73">
        <f t="shared" si="459"/>
        <v>7.0999199999999998E-2</v>
      </c>
      <c r="AB2482" s="831">
        <f t="shared" si="450"/>
        <v>232.25020000000001</v>
      </c>
    </row>
    <row r="2483" spans="1:28" s="10" customFormat="1" ht="18" customHeight="1" thickBot="1" x14ac:dyDescent="0.25">
      <c r="A2483" s="58">
        <v>44949</v>
      </c>
      <c r="B2483" s="59">
        <v>0.49652777777777773</v>
      </c>
      <c r="C2483" s="60">
        <v>-8</v>
      </c>
      <c r="D2483" s="127">
        <f>(MAX(K2483:M2483))/J2483/1.44</f>
        <v>5.4444444444444448E-2</v>
      </c>
      <c r="E2483" s="128">
        <f>(MAX(T2483:V2483))/S2483/1.44</f>
        <v>0.16666666666666666</v>
      </c>
      <c r="F2483" s="129" t="s">
        <v>27</v>
      </c>
      <c r="G2483" s="130" t="s">
        <v>28</v>
      </c>
      <c r="H2483" s="131">
        <v>823</v>
      </c>
      <c r="I2483" s="132" t="s">
        <v>48</v>
      </c>
      <c r="J2483" s="130">
        <v>1250</v>
      </c>
      <c r="K2483" s="133">
        <v>88</v>
      </c>
      <c r="L2483" s="684">
        <v>96</v>
      </c>
      <c r="M2483" s="684">
        <v>98</v>
      </c>
      <c r="N2483" s="134" t="s">
        <v>367</v>
      </c>
      <c r="O2483" s="133">
        <f>(K2483+L2483+M2483)/3</f>
        <v>94</v>
      </c>
      <c r="P2483" s="126">
        <f t="shared" si="456"/>
        <v>4.9436479999999998E-2</v>
      </c>
      <c r="Q2483" s="135" t="s">
        <v>95</v>
      </c>
      <c r="R2483" s="136" t="s">
        <v>314</v>
      </c>
      <c r="S2483" s="130">
        <v>1250</v>
      </c>
      <c r="T2483" s="133">
        <v>290</v>
      </c>
      <c r="U2483" s="133">
        <v>283</v>
      </c>
      <c r="V2483" s="133">
        <v>300</v>
      </c>
      <c r="W2483" s="134" t="s">
        <v>313</v>
      </c>
      <c r="X2483" s="133">
        <f>(T2483+U2483+V2483)/3</f>
        <v>291</v>
      </c>
      <c r="Y2483" s="126">
        <f t="shared" si="458"/>
        <v>0.15304271999999999</v>
      </c>
      <c r="Z2483" s="137" t="s">
        <v>95</v>
      </c>
      <c r="AA2483" s="73">
        <f t="shared" si="459"/>
        <v>0.2024792</v>
      </c>
      <c r="AB2483" s="831">
        <f t="shared" si="450"/>
        <v>996.90100000000007</v>
      </c>
    </row>
    <row r="2484" spans="1:28" s="10" customFormat="1" ht="18" customHeight="1" thickBot="1" x14ac:dyDescent="0.25">
      <c r="A2484" s="58">
        <v>44949</v>
      </c>
      <c r="B2484" s="59">
        <v>0.375</v>
      </c>
      <c r="C2484" s="60">
        <v>-8</v>
      </c>
      <c r="D2484" s="127">
        <f>(MAX(K2484:M2484))/J2484/1.44</f>
        <v>0.13402777777777777</v>
      </c>
      <c r="E2484" s="128">
        <f>(MAX(T2484:V2484))/S2484/1.44</f>
        <v>0.1388888888888889</v>
      </c>
      <c r="F2484" s="129" t="s">
        <v>27</v>
      </c>
      <c r="G2484" s="130" t="s">
        <v>28</v>
      </c>
      <c r="H2484" s="131">
        <v>824</v>
      </c>
      <c r="I2484" s="132" t="s">
        <v>29</v>
      </c>
      <c r="J2484" s="130">
        <v>1000</v>
      </c>
      <c r="K2484" s="133">
        <v>170</v>
      </c>
      <c r="L2484" s="684">
        <v>175</v>
      </c>
      <c r="M2484" s="684">
        <v>193</v>
      </c>
      <c r="N2484" s="134" t="s">
        <v>138</v>
      </c>
      <c r="O2484" s="133">
        <f>(K2484+L2484+M2484)/3</f>
        <v>179.33333333333334</v>
      </c>
      <c r="P2484" s="126">
        <f t="shared" si="456"/>
        <v>0.11789373333333333</v>
      </c>
      <c r="Q2484" s="135" t="s">
        <v>95</v>
      </c>
      <c r="R2484" s="136" t="s">
        <v>314</v>
      </c>
      <c r="S2484" s="130">
        <v>1000</v>
      </c>
      <c r="T2484" s="133">
        <v>200</v>
      </c>
      <c r="U2484" s="133">
        <v>120</v>
      </c>
      <c r="V2484" s="133">
        <v>64</v>
      </c>
      <c r="W2484" s="134" t="s">
        <v>1224</v>
      </c>
      <c r="X2484" s="133">
        <f>(T2484+U2484+V2484)/3</f>
        <v>128</v>
      </c>
      <c r="Y2484" s="126">
        <f t="shared" si="458"/>
        <v>8.4147199999999991E-2</v>
      </c>
      <c r="Z2484" s="137" t="s">
        <v>95</v>
      </c>
      <c r="AA2484" s="73">
        <f t="shared" si="459"/>
        <v>0.20204093333333334</v>
      </c>
      <c r="AB2484" s="831">
        <f t="shared" si="450"/>
        <v>797.95906666666667</v>
      </c>
    </row>
    <row r="2485" spans="1:28" ht="18" customHeight="1" thickBot="1" x14ac:dyDescent="0.25">
      <c r="A2485" s="805">
        <v>44949</v>
      </c>
      <c r="B2485" s="806">
        <v>0.51041666666666663</v>
      </c>
      <c r="C2485" s="807">
        <v>-8</v>
      </c>
      <c r="D2485" s="149">
        <f t="shared" ref="D2485" si="460">(MAX(K2485:M2485))/J2485/1.44</f>
        <v>0.12055555555555557</v>
      </c>
      <c r="E2485" s="150">
        <f t="shared" ref="E2485" si="461">(MAX(T2485:V2485))/S2485/1.44</f>
        <v>4.9999999999999996E-2</v>
      </c>
      <c r="F2485" s="808" t="s">
        <v>27</v>
      </c>
      <c r="G2485" s="157" t="s">
        <v>28</v>
      </c>
      <c r="H2485" s="809">
        <v>825</v>
      </c>
      <c r="I2485" s="810" t="s">
        <v>29</v>
      </c>
      <c r="J2485" s="157">
        <v>1250</v>
      </c>
      <c r="K2485" s="157">
        <v>217</v>
      </c>
      <c r="L2485" s="157">
        <v>207</v>
      </c>
      <c r="M2485" s="157">
        <v>152</v>
      </c>
      <c r="N2485" s="157" t="s">
        <v>1489</v>
      </c>
      <c r="O2485" s="156">
        <f t="shared" ref="O2485" si="462">SUM(K2485,L2485,M2485)/3</f>
        <v>192</v>
      </c>
      <c r="P2485" s="69">
        <f t="shared" si="456"/>
        <v>0.10097663999999999</v>
      </c>
      <c r="Q2485" s="494"/>
      <c r="R2485" s="159" t="s">
        <v>816</v>
      </c>
      <c r="S2485" s="157">
        <v>1250</v>
      </c>
      <c r="T2485" s="157">
        <v>90</v>
      </c>
      <c r="U2485" s="157">
        <v>88</v>
      </c>
      <c r="V2485" s="157">
        <v>76</v>
      </c>
      <c r="W2485" s="157" t="s">
        <v>1408</v>
      </c>
      <c r="X2485" s="156">
        <f t="shared" ref="X2485" si="463">SUM(T2485,U2485,V2485)/3</f>
        <v>84.666666666666671</v>
      </c>
      <c r="Y2485" s="69">
        <f t="shared" si="458"/>
        <v>4.4527893333333332E-2</v>
      </c>
      <c r="Z2485" s="251"/>
      <c r="AA2485" s="73">
        <f t="shared" si="459"/>
        <v>0.14550453333333332</v>
      </c>
      <c r="AB2485" s="831">
        <f t="shared" si="450"/>
        <v>1068.1193333333333</v>
      </c>
    </row>
    <row r="2486" spans="1:28" ht="18" customHeight="1" thickBot="1" x14ac:dyDescent="0.25">
      <c r="A2486" s="811"/>
      <c r="B2486" s="812"/>
      <c r="C2486" s="813"/>
      <c r="D2486" s="776"/>
      <c r="E2486" s="776"/>
      <c r="F2486" s="794"/>
      <c r="G2486" s="794"/>
      <c r="H2486" s="814"/>
      <c r="I2486" s="815"/>
      <c r="J2486" s="794"/>
      <c r="K2486" s="794"/>
      <c r="L2486" s="794"/>
      <c r="M2486" s="794"/>
      <c r="N2486" s="794"/>
      <c r="O2486" s="801"/>
      <c r="P2486" s="73"/>
      <c r="Q2486" s="803"/>
      <c r="R2486" s="816"/>
      <c r="S2486" s="794"/>
      <c r="T2486" s="794"/>
      <c r="U2486" s="794"/>
      <c r="V2486" s="794"/>
      <c r="W2486" s="794"/>
      <c r="X2486" s="794"/>
      <c r="Y2486" s="794"/>
      <c r="Z2486" s="803"/>
      <c r="AB2486" s="831"/>
    </row>
    <row r="2487" spans="1:28" x14ac:dyDescent="0.2">
      <c r="A2487" s="834" t="s">
        <v>3086</v>
      </c>
      <c r="B2487" s="835"/>
      <c r="C2487" s="835"/>
      <c r="D2487" s="835"/>
      <c r="E2487" s="835"/>
      <c r="F2487" s="835"/>
      <c r="G2487" s="835"/>
      <c r="H2487" s="835"/>
      <c r="I2487" s="835"/>
      <c r="J2487" s="835"/>
      <c r="K2487" s="835"/>
      <c r="L2487" s="835"/>
      <c r="M2487" s="835"/>
      <c r="N2487" s="835"/>
      <c r="O2487" s="835"/>
      <c r="P2487" s="835"/>
      <c r="Q2487" s="835"/>
      <c r="R2487" s="835"/>
      <c r="S2487" s="835"/>
      <c r="T2487" s="835"/>
      <c r="U2487" s="835"/>
      <c r="V2487" s="835"/>
      <c r="W2487" s="835"/>
      <c r="X2487" s="835"/>
      <c r="Y2487" s="835"/>
      <c r="Z2487" s="836"/>
      <c r="AB2487" s="831"/>
    </row>
    <row r="2488" spans="1:28" ht="15.75" thickBot="1" x14ac:dyDescent="0.25">
      <c r="A2488" s="837"/>
      <c r="B2488" s="838"/>
      <c r="C2488" s="838"/>
      <c r="D2488" s="838"/>
      <c r="E2488" s="838"/>
      <c r="F2488" s="838"/>
      <c r="G2488" s="838"/>
      <c r="H2488" s="838"/>
      <c r="I2488" s="838"/>
      <c r="J2488" s="838"/>
      <c r="K2488" s="838"/>
      <c r="L2488" s="838"/>
      <c r="M2488" s="838"/>
      <c r="N2488" s="838"/>
      <c r="O2488" s="838"/>
      <c r="P2488" s="838"/>
      <c r="Q2488" s="838"/>
      <c r="R2488" s="838"/>
      <c r="S2488" s="838"/>
      <c r="T2488" s="838"/>
      <c r="U2488" s="838"/>
      <c r="V2488" s="838"/>
      <c r="W2488" s="838"/>
      <c r="X2488" s="838"/>
      <c r="Y2488" s="838"/>
      <c r="Z2488" s="839"/>
      <c r="AB2488" s="831"/>
    </row>
    <row r="2489" spans="1:28" s="10" customFormat="1" ht="18" customHeight="1" x14ac:dyDescent="0.2">
      <c r="A2489" s="58">
        <v>44975</v>
      </c>
      <c r="B2489" s="59">
        <v>0.4236111111111111</v>
      </c>
      <c r="C2489" s="60">
        <v>-8</v>
      </c>
      <c r="D2489" s="127">
        <f>(MAX(K2489:M2489))/J2489/1.44</f>
        <v>0.13444444444444445</v>
      </c>
      <c r="E2489" s="128">
        <f>(MAX(T2489:V2489))/S2489/1.44</f>
        <v>0.12666666666666668</v>
      </c>
      <c r="F2489" s="129" t="s">
        <v>114</v>
      </c>
      <c r="G2489" s="130" t="s">
        <v>28</v>
      </c>
      <c r="H2489" s="131">
        <v>221</v>
      </c>
      <c r="I2489" s="132" t="s">
        <v>29</v>
      </c>
      <c r="J2489" s="130">
        <v>1250</v>
      </c>
      <c r="K2489" s="133">
        <v>242</v>
      </c>
      <c r="L2489" s="684">
        <v>180</v>
      </c>
      <c r="M2489" s="684">
        <v>184</v>
      </c>
      <c r="N2489" s="134" t="s">
        <v>967</v>
      </c>
      <c r="O2489" s="133">
        <f>(K2489+L2489+M2489)/3</f>
        <v>202</v>
      </c>
      <c r="P2489" s="126">
        <f>1.73*0.38*O2489/J2489</f>
        <v>0.10623584000000001</v>
      </c>
      <c r="Q2489" s="135" t="s">
        <v>95</v>
      </c>
      <c r="R2489" s="136" t="s">
        <v>314</v>
      </c>
      <c r="S2489" s="130">
        <v>1250</v>
      </c>
      <c r="T2489" s="133">
        <v>225</v>
      </c>
      <c r="U2489" s="133">
        <v>228</v>
      </c>
      <c r="V2489" s="133">
        <v>219</v>
      </c>
      <c r="W2489" s="134" t="s">
        <v>1064</v>
      </c>
      <c r="X2489" s="133">
        <f>(T2489+U2489+V2489)/3</f>
        <v>224</v>
      </c>
      <c r="Y2489" s="126">
        <f>1.73*0.38*X2489/S2489</f>
        <v>0.11780607999999999</v>
      </c>
      <c r="Z2489" s="137" t="s">
        <v>95</v>
      </c>
      <c r="AA2489" s="73">
        <f>P2489+Y2489</f>
        <v>0.22404192000000001</v>
      </c>
      <c r="AB2489" s="831">
        <f t="shared" si="450"/>
        <v>969.94759999999997</v>
      </c>
    </row>
    <row r="2490" spans="1:28" s="10" customFormat="1" ht="18" customHeight="1" x14ac:dyDescent="0.2">
      <c r="A2490" s="74"/>
      <c r="B2490" s="75"/>
      <c r="C2490" s="76"/>
      <c r="D2490" s="336"/>
      <c r="E2490" s="336"/>
      <c r="F2490" s="78"/>
      <c r="G2490" s="79"/>
      <c r="H2490" s="80">
        <v>221</v>
      </c>
      <c r="I2490" s="87" t="s">
        <v>3087</v>
      </c>
      <c r="J2490" s="79">
        <v>1250</v>
      </c>
      <c r="K2490" s="83">
        <v>77</v>
      </c>
      <c r="L2490" s="742">
        <v>27</v>
      </c>
      <c r="M2490" s="742">
        <v>44</v>
      </c>
      <c r="N2490" s="82"/>
      <c r="O2490" s="83">
        <f t="shared" ref="O2490:O2496" si="464">SUM(K2490,L2490,M2490)/3</f>
        <v>49.333333333333336</v>
      </c>
      <c r="P2490" s="84">
        <f t="shared" ref="P2490:P2550" si="465">1.73*0.38*O2490/J2490</f>
        <v>2.5945386666666667E-2</v>
      </c>
      <c r="Q2490" s="322"/>
      <c r="R2490" s="204" t="s">
        <v>3088</v>
      </c>
      <c r="S2490" s="79">
        <v>1250</v>
      </c>
      <c r="T2490" s="83">
        <v>31</v>
      </c>
      <c r="U2490" s="83">
        <v>47</v>
      </c>
      <c r="V2490" s="83">
        <v>29</v>
      </c>
      <c r="W2490" s="82"/>
      <c r="X2490" s="83">
        <f t="shared" ref="X2490:X2497" si="466">SUM(T2490,U2490,V2490)/3</f>
        <v>35.666666666666664</v>
      </c>
      <c r="Y2490" s="84">
        <f t="shared" ref="Y2490:Y2550" si="467">1.73*0.38*X2490/S2490</f>
        <v>1.8757813333333331E-2</v>
      </c>
      <c r="Z2490" s="323"/>
      <c r="AA2490" s="73">
        <f t="shared" ref="AA2490:AA2550" si="468">P2490+Y2490</f>
        <v>4.4703199999999998E-2</v>
      </c>
      <c r="AB2490" s="831">
        <f t="shared" si="450"/>
        <v>1194.1210000000001</v>
      </c>
    </row>
    <row r="2491" spans="1:28" s="10" customFormat="1" ht="18" customHeight="1" x14ac:dyDescent="0.2">
      <c r="A2491" s="74"/>
      <c r="B2491" s="75"/>
      <c r="C2491" s="76"/>
      <c r="D2491" s="336"/>
      <c r="E2491" s="336"/>
      <c r="F2491" s="78"/>
      <c r="G2491" s="79"/>
      <c r="H2491" s="80">
        <v>221</v>
      </c>
      <c r="I2491" s="87" t="s">
        <v>3089</v>
      </c>
      <c r="J2491" s="79">
        <v>1250</v>
      </c>
      <c r="K2491" s="83">
        <v>36</v>
      </c>
      <c r="L2491" s="742">
        <v>31</v>
      </c>
      <c r="M2491" s="742">
        <v>35</v>
      </c>
      <c r="N2491" s="82"/>
      <c r="O2491" s="83">
        <f t="shared" si="464"/>
        <v>34</v>
      </c>
      <c r="P2491" s="84">
        <f t="shared" si="465"/>
        <v>1.7881279999999999E-2</v>
      </c>
      <c r="Q2491" s="322"/>
      <c r="R2491" s="204" t="s">
        <v>3090</v>
      </c>
      <c r="S2491" s="79">
        <v>1250</v>
      </c>
      <c r="T2491" s="83">
        <v>44</v>
      </c>
      <c r="U2491" s="83">
        <v>34</v>
      </c>
      <c r="V2491" s="83">
        <v>59</v>
      </c>
      <c r="W2491" s="82"/>
      <c r="X2491" s="83">
        <f t="shared" si="466"/>
        <v>45.666666666666664</v>
      </c>
      <c r="Y2491" s="84">
        <f t="shared" si="467"/>
        <v>2.4017013333333333E-2</v>
      </c>
      <c r="Z2491" s="323"/>
      <c r="AA2491" s="73">
        <f t="shared" si="468"/>
        <v>4.1898293333333336E-2</v>
      </c>
      <c r="AB2491" s="831">
        <f t="shared" si="450"/>
        <v>1197.6271333333334</v>
      </c>
    </row>
    <row r="2492" spans="1:28" s="10" customFormat="1" ht="18" customHeight="1" x14ac:dyDescent="0.2">
      <c r="A2492" s="74"/>
      <c r="B2492" s="75"/>
      <c r="C2492" s="76"/>
      <c r="D2492" s="336"/>
      <c r="E2492" s="336"/>
      <c r="F2492" s="78"/>
      <c r="G2492" s="79"/>
      <c r="H2492" s="80">
        <v>221</v>
      </c>
      <c r="I2492" s="87" t="s">
        <v>3091</v>
      </c>
      <c r="J2492" s="79">
        <v>1250</v>
      </c>
      <c r="K2492" s="83">
        <v>60</v>
      </c>
      <c r="L2492" s="742">
        <v>39</v>
      </c>
      <c r="M2492" s="742">
        <v>43</v>
      </c>
      <c r="N2492" s="82"/>
      <c r="O2492" s="83">
        <f t="shared" si="464"/>
        <v>47.333333333333336</v>
      </c>
      <c r="P2492" s="84">
        <f t="shared" si="465"/>
        <v>2.4893546666666669E-2</v>
      </c>
      <c r="Q2492" s="322"/>
      <c r="R2492" s="204" t="s">
        <v>3092</v>
      </c>
      <c r="S2492" s="79">
        <v>1250</v>
      </c>
      <c r="T2492" s="83">
        <v>35</v>
      </c>
      <c r="U2492" s="83">
        <v>32</v>
      </c>
      <c r="V2492" s="83">
        <v>20</v>
      </c>
      <c r="W2492" s="82"/>
      <c r="X2492" s="83">
        <f t="shared" si="466"/>
        <v>29</v>
      </c>
      <c r="Y2492" s="84">
        <f t="shared" si="467"/>
        <v>1.5251679999999998E-2</v>
      </c>
      <c r="Z2492" s="323"/>
      <c r="AA2492" s="73">
        <f t="shared" si="468"/>
        <v>4.0145226666666665E-2</v>
      </c>
      <c r="AB2492" s="831">
        <f t="shared" si="450"/>
        <v>1199.8184666666666</v>
      </c>
    </row>
    <row r="2493" spans="1:28" s="10" customFormat="1" ht="18" customHeight="1" x14ac:dyDescent="0.2">
      <c r="A2493" s="74"/>
      <c r="B2493" s="75"/>
      <c r="C2493" s="76"/>
      <c r="D2493" s="336"/>
      <c r="E2493" s="336"/>
      <c r="F2493" s="78"/>
      <c r="G2493" s="79"/>
      <c r="H2493" s="80">
        <v>221</v>
      </c>
      <c r="I2493" s="87" t="s">
        <v>3093</v>
      </c>
      <c r="J2493" s="79">
        <v>1250</v>
      </c>
      <c r="K2493" s="83">
        <v>6</v>
      </c>
      <c r="L2493" s="742">
        <v>7</v>
      </c>
      <c r="M2493" s="742">
        <v>8</v>
      </c>
      <c r="N2493" s="82"/>
      <c r="O2493" s="83">
        <f t="shared" si="464"/>
        <v>7</v>
      </c>
      <c r="P2493" s="84">
        <f t="shared" si="465"/>
        <v>3.6814399999999998E-3</v>
      </c>
      <c r="Q2493" s="322"/>
      <c r="R2493" s="204" t="s">
        <v>3094</v>
      </c>
      <c r="S2493" s="79">
        <v>1250</v>
      </c>
      <c r="T2493" s="83">
        <v>0</v>
      </c>
      <c r="U2493" s="83">
        <v>0</v>
      </c>
      <c r="V2493" s="83">
        <v>0</v>
      </c>
      <c r="W2493" s="82"/>
      <c r="X2493" s="83">
        <f t="shared" si="466"/>
        <v>0</v>
      </c>
      <c r="Y2493" s="84">
        <f t="shared" si="467"/>
        <v>0</v>
      </c>
      <c r="Z2493" s="323"/>
      <c r="AA2493" s="73">
        <f t="shared" si="468"/>
        <v>3.6814399999999998E-3</v>
      </c>
      <c r="AB2493" s="831">
        <f t="shared" si="450"/>
        <v>1245.3982000000001</v>
      </c>
    </row>
    <row r="2494" spans="1:28" s="10" customFormat="1" ht="18" customHeight="1" x14ac:dyDescent="0.2">
      <c r="A2494" s="74"/>
      <c r="B2494" s="75"/>
      <c r="C2494" s="76"/>
      <c r="D2494" s="336"/>
      <c r="E2494" s="336"/>
      <c r="F2494" s="78"/>
      <c r="G2494" s="79"/>
      <c r="H2494" s="80">
        <v>221</v>
      </c>
      <c r="I2494" s="87" t="s">
        <v>3095</v>
      </c>
      <c r="J2494" s="79">
        <v>1250</v>
      </c>
      <c r="K2494" s="83">
        <v>19</v>
      </c>
      <c r="L2494" s="742">
        <v>25</v>
      </c>
      <c r="M2494" s="742">
        <v>23</v>
      </c>
      <c r="N2494" s="82"/>
      <c r="O2494" s="83">
        <f t="shared" si="464"/>
        <v>22.333333333333332</v>
      </c>
      <c r="P2494" s="84">
        <f t="shared" si="465"/>
        <v>1.1745546666666665E-2</v>
      </c>
      <c r="Q2494" s="322"/>
      <c r="R2494" s="204" t="s">
        <v>3096</v>
      </c>
      <c r="S2494" s="79">
        <v>1250</v>
      </c>
      <c r="T2494" s="83">
        <v>53</v>
      </c>
      <c r="U2494" s="83">
        <v>31</v>
      </c>
      <c r="V2494" s="83">
        <v>27</v>
      </c>
      <c r="W2494" s="82"/>
      <c r="X2494" s="83">
        <f t="shared" si="466"/>
        <v>37</v>
      </c>
      <c r="Y2494" s="84">
        <f t="shared" si="467"/>
        <v>1.945904E-2</v>
      </c>
      <c r="Z2494" s="323"/>
      <c r="AA2494" s="73">
        <f t="shared" si="468"/>
        <v>3.1204586666666666E-2</v>
      </c>
      <c r="AB2494" s="831">
        <f t="shared" si="450"/>
        <v>1210.9942666666666</v>
      </c>
    </row>
    <row r="2495" spans="1:28" s="10" customFormat="1" ht="18" customHeight="1" x14ac:dyDescent="0.2">
      <c r="A2495" s="74"/>
      <c r="B2495" s="75"/>
      <c r="C2495" s="76"/>
      <c r="D2495" s="336"/>
      <c r="E2495" s="336"/>
      <c r="F2495" s="78"/>
      <c r="G2495" s="79"/>
      <c r="H2495" s="80">
        <v>221</v>
      </c>
      <c r="I2495" s="87" t="s">
        <v>3097</v>
      </c>
      <c r="J2495" s="79">
        <v>1250</v>
      </c>
      <c r="K2495" s="83">
        <v>35</v>
      </c>
      <c r="L2495" s="742">
        <v>26</v>
      </c>
      <c r="M2495" s="742">
        <v>36</v>
      </c>
      <c r="N2495" s="82"/>
      <c r="O2495" s="83">
        <f t="shared" si="464"/>
        <v>32.333333333333336</v>
      </c>
      <c r="P2495" s="84">
        <f t="shared" si="465"/>
        <v>1.7004746666666667E-2</v>
      </c>
      <c r="Q2495" s="322"/>
      <c r="R2495" s="204" t="s">
        <v>3097</v>
      </c>
      <c r="S2495" s="79">
        <v>1250</v>
      </c>
      <c r="T2495" s="83">
        <v>29</v>
      </c>
      <c r="U2495" s="83">
        <v>28</v>
      </c>
      <c r="V2495" s="83">
        <v>30</v>
      </c>
      <c r="W2495" s="82"/>
      <c r="X2495" s="83">
        <f t="shared" si="466"/>
        <v>29</v>
      </c>
      <c r="Y2495" s="84">
        <f t="shared" si="467"/>
        <v>1.5251679999999998E-2</v>
      </c>
      <c r="Z2495" s="323"/>
      <c r="AA2495" s="73">
        <f t="shared" si="468"/>
        <v>3.2256426666666664E-2</v>
      </c>
      <c r="AB2495" s="831">
        <f t="shared" si="450"/>
        <v>1209.6794666666667</v>
      </c>
    </row>
    <row r="2496" spans="1:28" s="10" customFormat="1" ht="18" customHeight="1" x14ac:dyDescent="0.2">
      <c r="A2496" s="74"/>
      <c r="B2496" s="75"/>
      <c r="C2496" s="76"/>
      <c r="D2496" s="336"/>
      <c r="E2496" s="336"/>
      <c r="F2496" s="78"/>
      <c r="G2496" s="79"/>
      <c r="H2496" s="80">
        <v>221</v>
      </c>
      <c r="I2496" s="87" t="s">
        <v>3098</v>
      </c>
      <c r="J2496" s="79">
        <v>1250</v>
      </c>
      <c r="K2496" s="83">
        <v>7</v>
      </c>
      <c r="L2496" s="742">
        <v>6</v>
      </c>
      <c r="M2496" s="742">
        <v>4</v>
      </c>
      <c r="N2496" s="82"/>
      <c r="O2496" s="83">
        <f t="shared" si="464"/>
        <v>5.666666666666667</v>
      </c>
      <c r="P2496" s="84">
        <f t="shared" si="465"/>
        <v>2.9802133333333334E-3</v>
      </c>
      <c r="Q2496" s="322"/>
      <c r="R2496" s="204" t="s">
        <v>3098</v>
      </c>
      <c r="S2496" s="79">
        <v>1250</v>
      </c>
      <c r="T2496" s="83">
        <v>35</v>
      </c>
      <c r="U2496" s="83">
        <v>50</v>
      </c>
      <c r="V2496" s="83">
        <v>49</v>
      </c>
      <c r="W2496" s="82"/>
      <c r="X2496" s="83">
        <f t="shared" si="466"/>
        <v>44.666666666666664</v>
      </c>
      <c r="Y2496" s="84">
        <f t="shared" si="467"/>
        <v>2.3491093333333331E-2</v>
      </c>
      <c r="Z2496" s="323"/>
      <c r="AA2496" s="73">
        <f t="shared" si="468"/>
        <v>2.6471306666666663E-2</v>
      </c>
      <c r="AB2496" s="831">
        <f t="shared" si="450"/>
        <v>1216.9108666666666</v>
      </c>
    </row>
    <row r="2497" spans="1:28" s="10" customFormat="1" ht="18" customHeight="1" thickBot="1" x14ac:dyDescent="0.25">
      <c r="A2497" s="89"/>
      <c r="B2497" s="90"/>
      <c r="C2497" s="91"/>
      <c r="D2497" s="355"/>
      <c r="E2497" s="675"/>
      <c r="F2497" s="94"/>
      <c r="G2497" s="95"/>
      <c r="H2497" s="96">
        <v>221</v>
      </c>
      <c r="I2497" s="97"/>
      <c r="J2497" s="95"/>
      <c r="K2497" s="99"/>
      <c r="L2497" s="743"/>
      <c r="M2497" s="743"/>
      <c r="N2497" s="98"/>
      <c r="O2497" s="99"/>
      <c r="P2497" s="100"/>
      <c r="Q2497" s="326"/>
      <c r="R2497" s="401"/>
      <c r="S2497" s="95">
        <v>1250</v>
      </c>
      <c r="T2497" s="99"/>
      <c r="U2497" s="99"/>
      <c r="V2497" s="99"/>
      <c r="W2497" s="98"/>
      <c r="X2497" s="99">
        <f t="shared" si="466"/>
        <v>0</v>
      </c>
      <c r="Y2497" s="100">
        <f t="shared" si="467"/>
        <v>0</v>
      </c>
      <c r="Z2497" s="327"/>
      <c r="AA2497" s="73">
        <f t="shared" si="468"/>
        <v>0</v>
      </c>
      <c r="AB2497" s="831">
        <f t="shared" si="450"/>
        <v>1250</v>
      </c>
    </row>
    <row r="2498" spans="1:28" s="10" customFormat="1" ht="18" customHeight="1" x14ac:dyDescent="0.2">
      <c r="A2498" s="58">
        <v>44969</v>
      </c>
      <c r="B2498" s="59">
        <v>0.44097222222222227</v>
      </c>
      <c r="C2498" s="60">
        <v>-6</v>
      </c>
      <c r="D2498" s="127">
        <f>(MAX(K2498:M2498))/J2498/1.44</f>
        <v>0.11944444444444444</v>
      </c>
      <c r="E2498" s="128">
        <f>(MAX(T2498:V2498))/S2498/1.44</f>
        <v>0.18111111111111111</v>
      </c>
      <c r="F2498" s="129" t="s">
        <v>114</v>
      </c>
      <c r="G2498" s="130" t="s">
        <v>28</v>
      </c>
      <c r="H2498" s="131">
        <v>222</v>
      </c>
      <c r="I2498" s="132" t="s">
        <v>29</v>
      </c>
      <c r="J2498" s="130">
        <v>1250</v>
      </c>
      <c r="K2498" s="133">
        <v>170</v>
      </c>
      <c r="L2498" s="684">
        <v>177</v>
      </c>
      <c r="M2498" s="684">
        <v>215</v>
      </c>
      <c r="N2498" s="134" t="s">
        <v>2664</v>
      </c>
      <c r="O2498" s="133">
        <f>(K2498+L2498+M2498)/3</f>
        <v>187.33333333333334</v>
      </c>
      <c r="P2498" s="126">
        <f t="shared" si="465"/>
        <v>9.8522346666666663E-2</v>
      </c>
      <c r="Q2498" s="135" t="s">
        <v>95</v>
      </c>
      <c r="R2498" s="136" t="s">
        <v>314</v>
      </c>
      <c r="S2498" s="130">
        <v>1250</v>
      </c>
      <c r="T2498" s="133">
        <v>303</v>
      </c>
      <c r="U2498" s="133">
        <v>297</v>
      </c>
      <c r="V2498" s="133">
        <v>326</v>
      </c>
      <c r="W2498" s="134" t="s">
        <v>1163</v>
      </c>
      <c r="X2498" s="133">
        <f>(T2498+U2498+V2498)/3</f>
        <v>308.66666666666669</v>
      </c>
      <c r="Y2498" s="126">
        <f t="shared" si="467"/>
        <v>0.16233397333333335</v>
      </c>
      <c r="Z2498" s="137" t="s">
        <v>95</v>
      </c>
      <c r="AA2498" s="73">
        <f t="shared" si="468"/>
        <v>0.26085632000000003</v>
      </c>
      <c r="AB2498" s="831">
        <f t="shared" si="450"/>
        <v>923.92959999999994</v>
      </c>
    </row>
    <row r="2499" spans="1:28" s="10" customFormat="1" ht="18" customHeight="1" x14ac:dyDescent="0.2">
      <c r="A2499" s="74"/>
      <c r="B2499" s="75"/>
      <c r="C2499" s="76"/>
      <c r="D2499" s="336"/>
      <c r="E2499" s="336"/>
      <c r="F2499" s="78"/>
      <c r="G2499" s="79"/>
      <c r="H2499" s="80">
        <v>222</v>
      </c>
      <c r="I2499" s="87" t="s">
        <v>3099</v>
      </c>
      <c r="J2499" s="79">
        <v>1250</v>
      </c>
      <c r="K2499" s="83">
        <v>30</v>
      </c>
      <c r="L2499" s="742">
        <v>38</v>
      </c>
      <c r="M2499" s="742">
        <v>29</v>
      </c>
      <c r="N2499" s="82"/>
      <c r="O2499" s="83">
        <f t="shared" ref="O2499:O2514" si="469">SUM(K2499,L2499,M2499)/3</f>
        <v>32.333333333333336</v>
      </c>
      <c r="P2499" s="84">
        <f t="shared" si="465"/>
        <v>1.7004746666666667E-2</v>
      </c>
      <c r="Q2499" s="322"/>
      <c r="R2499" s="204" t="s">
        <v>3100</v>
      </c>
      <c r="S2499" s="79">
        <v>1250</v>
      </c>
      <c r="T2499" s="83">
        <v>41</v>
      </c>
      <c r="U2499" s="83">
        <v>39</v>
      </c>
      <c r="V2499" s="83">
        <v>52</v>
      </c>
      <c r="W2499" s="82"/>
      <c r="X2499" s="83">
        <f t="shared" ref="X2499:X2514" si="470">SUM(T2499,U2499,V2499)/3</f>
        <v>44</v>
      </c>
      <c r="Y2499" s="84">
        <f t="shared" si="467"/>
        <v>2.3140479999999998E-2</v>
      </c>
      <c r="Z2499" s="323"/>
      <c r="AA2499" s="73">
        <f t="shared" si="468"/>
        <v>4.0145226666666665E-2</v>
      </c>
      <c r="AB2499" s="831">
        <f t="shared" si="450"/>
        <v>1199.8184666666666</v>
      </c>
    </row>
    <row r="2500" spans="1:28" s="10" customFormat="1" ht="18" customHeight="1" x14ac:dyDescent="0.2">
      <c r="A2500" s="74"/>
      <c r="B2500" s="75"/>
      <c r="C2500" s="76"/>
      <c r="D2500" s="336"/>
      <c r="E2500" s="336"/>
      <c r="F2500" s="78"/>
      <c r="G2500" s="79"/>
      <c r="H2500" s="80">
        <v>222</v>
      </c>
      <c r="I2500" s="87" t="s">
        <v>3101</v>
      </c>
      <c r="J2500" s="79">
        <v>1250</v>
      </c>
      <c r="K2500" s="83">
        <v>28</v>
      </c>
      <c r="L2500" s="742">
        <v>20</v>
      </c>
      <c r="M2500" s="742">
        <v>27</v>
      </c>
      <c r="N2500" s="82"/>
      <c r="O2500" s="83">
        <f t="shared" si="469"/>
        <v>25</v>
      </c>
      <c r="P2500" s="84">
        <f t="shared" si="465"/>
        <v>1.3147999999999998E-2</v>
      </c>
      <c r="Q2500" s="322"/>
      <c r="R2500" s="204" t="s">
        <v>3102</v>
      </c>
      <c r="S2500" s="79">
        <v>1250</v>
      </c>
      <c r="T2500" s="83">
        <v>22</v>
      </c>
      <c r="U2500" s="83">
        <v>18</v>
      </c>
      <c r="V2500" s="83">
        <v>21</v>
      </c>
      <c r="W2500" s="82"/>
      <c r="X2500" s="83">
        <f t="shared" si="470"/>
        <v>20.333333333333332</v>
      </c>
      <c r="Y2500" s="84">
        <f t="shared" si="467"/>
        <v>1.0693706666666665E-2</v>
      </c>
      <c r="Z2500" s="323"/>
      <c r="AA2500" s="73">
        <f t="shared" si="468"/>
        <v>2.3841706666666664E-2</v>
      </c>
      <c r="AB2500" s="831">
        <f t="shared" si="450"/>
        <v>1220.1978666666666</v>
      </c>
    </row>
    <row r="2501" spans="1:28" s="10" customFormat="1" ht="18" customHeight="1" x14ac:dyDescent="0.2">
      <c r="A2501" s="74"/>
      <c r="B2501" s="75"/>
      <c r="C2501" s="76"/>
      <c r="D2501" s="336"/>
      <c r="E2501" s="336"/>
      <c r="F2501" s="78"/>
      <c r="G2501" s="79"/>
      <c r="H2501" s="80">
        <v>222</v>
      </c>
      <c r="I2501" s="87" t="s">
        <v>3103</v>
      </c>
      <c r="J2501" s="79">
        <v>1250</v>
      </c>
      <c r="K2501" s="83">
        <v>0</v>
      </c>
      <c r="L2501" s="742">
        <v>0</v>
      </c>
      <c r="M2501" s="742">
        <v>0</v>
      </c>
      <c r="N2501" s="82"/>
      <c r="O2501" s="83">
        <f t="shared" si="469"/>
        <v>0</v>
      </c>
      <c r="P2501" s="84">
        <f t="shared" si="465"/>
        <v>0</v>
      </c>
      <c r="Q2501" s="322"/>
      <c r="R2501" s="204" t="s">
        <v>3104</v>
      </c>
      <c r="S2501" s="79">
        <v>1250</v>
      </c>
      <c r="T2501" s="83">
        <v>26</v>
      </c>
      <c r="U2501" s="83">
        <v>49</v>
      </c>
      <c r="V2501" s="83">
        <v>53</v>
      </c>
      <c r="W2501" s="82"/>
      <c r="X2501" s="83">
        <f t="shared" si="470"/>
        <v>42.666666666666664</v>
      </c>
      <c r="Y2501" s="84">
        <f t="shared" si="467"/>
        <v>2.2439253333333332E-2</v>
      </c>
      <c r="Z2501" s="323"/>
      <c r="AA2501" s="73">
        <f t="shared" si="468"/>
        <v>2.2439253333333332E-2</v>
      </c>
      <c r="AB2501" s="831">
        <f t="shared" si="450"/>
        <v>1221.9509333333333</v>
      </c>
    </row>
    <row r="2502" spans="1:28" s="10" customFormat="1" ht="18" customHeight="1" x14ac:dyDescent="0.2">
      <c r="A2502" s="74"/>
      <c r="B2502" s="75"/>
      <c r="C2502" s="76"/>
      <c r="D2502" s="336"/>
      <c r="E2502" s="336"/>
      <c r="F2502" s="78"/>
      <c r="G2502" s="79"/>
      <c r="H2502" s="80">
        <v>222</v>
      </c>
      <c r="I2502" s="87" t="s">
        <v>809</v>
      </c>
      <c r="J2502" s="79">
        <v>1250</v>
      </c>
      <c r="K2502" s="83">
        <v>0</v>
      </c>
      <c r="L2502" s="742">
        <v>0</v>
      </c>
      <c r="M2502" s="742">
        <v>0</v>
      </c>
      <c r="N2502" s="82"/>
      <c r="O2502" s="83">
        <f t="shared" si="469"/>
        <v>0</v>
      </c>
      <c r="P2502" s="84">
        <f t="shared" si="465"/>
        <v>0</v>
      </c>
      <c r="Q2502" s="322"/>
      <c r="R2502" s="204" t="s">
        <v>809</v>
      </c>
      <c r="S2502" s="79">
        <v>1250</v>
      </c>
      <c r="T2502" s="83">
        <v>47</v>
      </c>
      <c r="U2502" s="83">
        <v>47</v>
      </c>
      <c r="V2502" s="83">
        <v>46</v>
      </c>
      <c r="W2502" s="82"/>
      <c r="X2502" s="83">
        <f t="shared" si="470"/>
        <v>46.666666666666664</v>
      </c>
      <c r="Y2502" s="84">
        <f t="shared" si="467"/>
        <v>2.4542933333333333E-2</v>
      </c>
      <c r="Z2502" s="323"/>
      <c r="AA2502" s="73">
        <f t="shared" si="468"/>
        <v>2.4542933333333333E-2</v>
      </c>
      <c r="AB2502" s="831">
        <f t="shared" si="450"/>
        <v>1219.3213333333333</v>
      </c>
    </row>
    <row r="2503" spans="1:28" s="10" customFormat="1" ht="18" customHeight="1" x14ac:dyDescent="0.2">
      <c r="A2503" s="74"/>
      <c r="B2503" s="75"/>
      <c r="C2503" s="76"/>
      <c r="D2503" s="336"/>
      <c r="E2503" s="336"/>
      <c r="F2503" s="78"/>
      <c r="G2503" s="79"/>
      <c r="H2503" s="80">
        <v>222</v>
      </c>
      <c r="I2503" s="87" t="s">
        <v>3105</v>
      </c>
      <c r="J2503" s="79">
        <v>1250</v>
      </c>
      <c r="K2503" s="83">
        <v>40</v>
      </c>
      <c r="L2503" s="742">
        <v>25</v>
      </c>
      <c r="M2503" s="742">
        <v>41</v>
      </c>
      <c r="N2503" s="82"/>
      <c r="O2503" s="83">
        <f t="shared" si="469"/>
        <v>35.333333333333336</v>
      </c>
      <c r="P2503" s="84">
        <f t="shared" si="465"/>
        <v>1.8582506666666668E-2</v>
      </c>
      <c r="Q2503" s="322"/>
      <c r="R2503" s="204" t="s">
        <v>3106</v>
      </c>
      <c r="S2503" s="79">
        <v>1250</v>
      </c>
      <c r="T2503" s="83">
        <v>0</v>
      </c>
      <c r="U2503" s="83">
        <v>0</v>
      </c>
      <c r="V2503" s="83">
        <v>7</v>
      </c>
      <c r="W2503" s="82"/>
      <c r="X2503" s="83">
        <f t="shared" si="470"/>
        <v>2.3333333333333335</v>
      </c>
      <c r="Y2503" s="84">
        <f t="shared" si="467"/>
        <v>1.2271466666666667E-3</v>
      </c>
      <c r="Z2503" s="323"/>
      <c r="AA2503" s="73">
        <f t="shared" si="468"/>
        <v>1.9809653333333337E-2</v>
      </c>
      <c r="AB2503" s="831">
        <f t="shared" si="450"/>
        <v>1225.2379333333333</v>
      </c>
    </row>
    <row r="2504" spans="1:28" s="10" customFormat="1" ht="18" customHeight="1" x14ac:dyDescent="0.2">
      <c r="A2504" s="74"/>
      <c r="B2504" s="75"/>
      <c r="C2504" s="76"/>
      <c r="D2504" s="336"/>
      <c r="E2504" s="336"/>
      <c r="F2504" s="78"/>
      <c r="G2504" s="79"/>
      <c r="H2504" s="80">
        <v>222</v>
      </c>
      <c r="I2504" s="87" t="s">
        <v>3107</v>
      </c>
      <c r="J2504" s="79">
        <v>1250</v>
      </c>
      <c r="K2504" s="83">
        <v>40</v>
      </c>
      <c r="L2504" s="742">
        <v>39</v>
      </c>
      <c r="M2504" s="742">
        <v>48</v>
      </c>
      <c r="N2504" s="82"/>
      <c r="O2504" s="83">
        <f t="shared" si="469"/>
        <v>42.333333333333336</v>
      </c>
      <c r="P2504" s="84">
        <f t="shared" si="465"/>
        <v>2.2263946666666666E-2</v>
      </c>
      <c r="Q2504" s="322"/>
      <c r="R2504" s="204" t="s">
        <v>3108</v>
      </c>
      <c r="S2504" s="79">
        <v>1250</v>
      </c>
      <c r="T2504" s="83">
        <v>18</v>
      </c>
      <c r="U2504" s="83">
        <v>20</v>
      </c>
      <c r="V2504" s="83">
        <v>34</v>
      </c>
      <c r="W2504" s="82"/>
      <c r="X2504" s="83">
        <f t="shared" si="470"/>
        <v>24</v>
      </c>
      <c r="Y2504" s="84">
        <f t="shared" si="467"/>
        <v>1.2622079999999999E-2</v>
      </c>
      <c r="Z2504" s="323"/>
      <c r="AA2504" s="73">
        <f t="shared" si="468"/>
        <v>3.4886026666666667E-2</v>
      </c>
      <c r="AB2504" s="831">
        <f t="shared" si="450"/>
        <v>1206.3924666666667</v>
      </c>
    </row>
    <row r="2505" spans="1:28" s="10" customFormat="1" ht="18" customHeight="1" x14ac:dyDescent="0.2">
      <c r="A2505" s="74"/>
      <c r="B2505" s="75"/>
      <c r="C2505" s="76"/>
      <c r="D2505" s="336"/>
      <c r="E2505" s="336"/>
      <c r="F2505" s="78"/>
      <c r="G2505" s="79"/>
      <c r="H2505" s="80">
        <v>222</v>
      </c>
      <c r="I2505" s="87" t="s">
        <v>3109</v>
      </c>
      <c r="J2505" s="79">
        <v>1250</v>
      </c>
      <c r="K2505" s="83">
        <v>12</v>
      </c>
      <c r="L2505" s="742">
        <v>5</v>
      </c>
      <c r="M2505" s="742">
        <v>22</v>
      </c>
      <c r="N2505" s="82"/>
      <c r="O2505" s="83">
        <f t="shared" si="469"/>
        <v>13</v>
      </c>
      <c r="P2505" s="84">
        <f t="shared" si="465"/>
        <v>6.8369599999999987E-3</v>
      </c>
      <c r="Q2505" s="322"/>
      <c r="R2505" s="204" t="s">
        <v>3110</v>
      </c>
      <c r="S2505" s="79">
        <v>1250</v>
      </c>
      <c r="T2505" s="83">
        <v>6</v>
      </c>
      <c r="U2505" s="83">
        <v>4</v>
      </c>
      <c r="V2505" s="83">
        <v>4</v>
      </c>
      <c r="W2505" s="82"/>
      <c r="X2505" s="83">
        <f t="shared" si="470"/>
        <v>4.666666666666667</v>
      </c>
      <c r="Y2505" s="84">
        <f t="shared" si="467"/>
        <v>2.4542933333333333E-3</v>
      </c>
      <c r="Z2505" s="323"/>
      <c r="AA2505" s="73">
        <f t="shared" si="468"/>
        <v>9.2912533333333325E-3</v>
      </c>
      <c r="AB2505" s="831">
        <f t="shared" si="450"/>
        <v>1238.3859333333332</v>
      </c>
    </row>
    <row r="2506" spans="1:28" s="10" customFormat="1" ht="18" customHeight="1" x14ac:dyDescent="0.2">
      <c r="A2506" s="74"/>
      <c r="B2506" s="75"/>
      <c r="C2506" s="76"/>
      <c r="D2506" s="336"/>
      <c r="E2506" s="336"/>
      <c r="F2506" s="78"/>
      <c r="G2506" s="79"/>
      <c r="H2506" s="80">
        <v>222</v>
      </c>
      <c r="I2506" s="87" t="s">
        <v>3111</v>
      </c>
      <c r="J2506" s="79">
        <v>1250</v>
      </c>
      <c r="K2506" s="83">
        <v>0</v>
      </c>
      <c r="L2506" s="742">
        <v>0</v>
      </c>
      <c r="M2506" s="742">
        <v>0</v>
      </c>
      <c r="N2506" s="82"/>
      <c r="O2506" s="83">
        <f t="shared" si="469"/>
        <v>0</v>
      </c>
      <c r="P2506" s="84">
        <f t="shared" si="465"/>
        <v>0</v>
      </c>
      <c r="Q2506" s="322"/>
      <c r="R2506" s="204" t="s">
        <v>3112</v>
      </c>
      <c r="S2506" s="79">
        <v>1250</v>
      </c>
      <c r="T2506" s="83">
        <v>3</v>
      </c>
      <c r="U2506" s="83">
        <v>10</v>
      </c>
      <c r="V2506" s="83">
        <v>2</v>
      </c>
      <c r="W2506" s="82"/>
      <c r="X2506" s="83">
        <f t="shared" si="470"/>
        <v>5</v>
      </c>
      <c r="Y2506" s="84">
        <f t="shared" si="467"/>
        <v>2.6295999999999997E-3</v>
      </c>
      <c r="Z2506" s="323"/>
      <c r="AA2506" s="73">
        <f t="shared" si="468"/>
        <v>2.6295999999999997E-3</v>
      </c>
      <c r="AB2506" s="831">
        <f t="shared" si="450"/>
        <v>1246.713</v>
      </c>
    </row>
    <row r="2507" spans="1:28" s="10" customFormat="1" ht="18" customHeight="1" x14ac:dyDescent="0.2">
      <c r="A2507" s="74"/>
      <c r="B2507" s="75"/>
      <c r="C2507" s="76"/>
      <c r="D2507" s="336"/>
      <c r="E2507" s="336"/>
      <c r="F2507" s="78"/>
      <c r="G2507" s="79"/>
      <c r="H2507" s="80">
        <v>222</v>
      </c>
      <c r="I2507" s="87" t="s">
        <v>3113</v>
      </c>
      <c r="J2507" s="79">
        <v>1250</v>
      </c>
      <c r="K2507" s="83">
        <v>0</v>
      </c>
      <c r="L2507" s="742">
        <v>0</v>
      </c>
      <c r="M2507" s="742">
        <v>1</v>
      </c>
      <c r="N2507" s="82"/>
      <c r="O2507" s="83">
        <f t="shared" si="469"/>
        <v>0.33333333333333331</v>
      </c>
      <c r="P2507" s="84">
        <f t="shared" si="465"/>
        <v>1.7530666666666666E-4</v>
      </c>
      <c r="Q2507" s="322"/>
      <c r="R2507" s="204" t="s">
        <v>3114</v>
      </c>
      <c r="S2507" s="79">
        <v>1250</v>
      </c>
      <c r="T2507" s="83">
        <v>0</v>
      </c>
      <c r="U2507" s="83">
        <v>0</v>
      </c>
      <c r="V2507" s="83">
        <v>0</v>
      </c>
      <c r="W2507" s="82"/>
      <c r="X2507" s="83">
        <f t="shared" si="470"/>
        <v>0</v>
      </c>
      <c r="Y2507" s="84">
        <f t="shared" si="467"/>
        <v>0</v>
      </c>
      <c r="Z2507" s="323"/>
      <c r="AA2507" s="73">
        <f t="shared" si="468"/>
        <v>1.7530666666666666E-4</v>
      </c>
      <c r="AB2507" s="831">
        <f t="shared" ref="AB2507:AB2570" si="471">S2507 - (AA2507*S2507)</f>
        <v>1249.7808666666667</v>
      </c>
    </row>
    <row r="2508" spans="1:28" s="10" customFormat="1" ht="18" customHeight="1" x14ac:dyDescent="0.2">
      <c r="A2508" s="74"/>
      <c r="B2508" s="75"/>
      <c r="C2508" s="76"/>
      <c r="D2508" s="336"/>
      <c r="E2508" s="336"/>
      <c r="F2508" s="78"/>
      <c r="G2508" s="79"/>
      <c r="H2508" s="80">
        <v>222</v>
      </c>
      <c r="I2508" s="87" t="s">
        <v>3115</v>
      </c>
      <c r="J2508" s="79">
        <v>1250</v>
      </c>
      <c r="K2508" s="83">
        <v>30</v>
      </c>
      <c r="L2508" s="742">
        <v>42</v>
      </c>
      <c r="M2508" s="742">
        <v>45</v>
      </c>
      <c r="N2508" s="82"/>
      <c r="O2508" s="83">
        <f t="shared" si="469"/>
        <v>39</v>
      </c>
      <c r="P2508" s="84">
        <f t="shared" si="465"/>
        <v>2.0510879999999999E-2</v>
      </c>
      <c r="Q2508" s="322"/>
      <c r="R2508" s="204" t="s">
        <v>593</v>
      </c>
      <c r="S2508" s="79">
        <v>1250</v>
      </c>
      <c r="T2508" s="83">
        <v>0</v>
      </c>
      <c r="U2508" s="83">
        <v>0</v>
      </c>
      <c r="V2508" s="83">
        <v>0</v>
      </c>
      <c r="W2508" s="82"/>
      <c r="X2508" s="83">
        <f t="shared" si="470"/>
        <v>0</v>
      </c>
      <c r="Y2508" s="84">
        <f t="shared" si="467"/>
        <v>0</v>
      </c>
      <c r="Z2508" s="323"/>
      <c r="AA2508" s="73">
        <f t="shared" si="468"/>
        <v>2.0510879999999999E-2</v>
      </c>
      <c r="AB2508" s="831">
        <f t="shared" si="471"/>
        <v>1224.3614</v>
      </c>
    </row>
    <row r="2509" spans="1:28" s="10" customFormat="1" ht="18" customHeight="1" x14ac:dyDescent="0.2">
      <c r="A2509" s="74"/>
      <c r="B2509" s="75"/>
      <c r="C2509" s="76"/>
      <c r="D2509" s="336"/>
      <c r="E2509" s="336"/>
      <c r="F2509" s="78"/>
      <c r="G2509" s="79"/>
      <c r="H2509" s="80">
        <v>222</v>
      </c>
      <c r="I2509" s="87"/>
      <c r="J2509" s="79">
        <v>1250</v>
      </c>
      <c r="K2509" s="83"/>
      <c r="L2509" s="742"/>
      <c r="M2509" s="742"/>
      <c r="N2509" s="82"/>
      <c r="O2509" s="83">
        <f t="shared" si="469"/>
        <v>0</v>
      </c>
      <c r="P2509" s="84">
        <f t="shared" si="465"/>
        <v>0</v>
      </c>
      <c r="Q2509" s="322"/>
      <c r="R2509" s="204" t="s">
        <v>3116</v>
      </c>
      <c r="S2509" s="79">
        <v>1250</v>
      </c>
      <c r="T2509" s="83">
        <v>0</v>
      </c>
      <c r="U2509" s="83">
        <v>0</v>
      </c>
      <c r="V2509" s="83">
        <v>0</v>
      </c>
      <c r="W2509" s="82"/>
      <c r="X2509" s="83">
        <f t="shared" si="470"/>
        <v>0</v>
      </c>
      <c r="Y2509" s="84">
        <f t="shared" si="467"/>
        <v>0</v>
      </c>
      <c r="Z2509" s="323"/>
      <c r="AA2509" s="73">
        <f t="shared" si="468"/>
        <v>0</v>
      </c>
      <c r="AB2509" s="831">
        <f t="shared" si="471"/>
        <v>1250</v>
      </c>
    </row>
    <row r="2510" spans="1:28" s="10" customFormat="1" ht="18" customHeight="1" x14ac:dyDescent="0.2">
      <c r="A2510" s="74"/>
      <c r="B2510" s="75"/>
      <c r="C2510" s="76"/>
      <c r="D2510" s="336"/>
      <c r="E2510" s="336"/>
      <c r="F2510" s="78"/>
      <c r="G2510" s="79"/>
      <c r="H2510" s="80">
        <v>222</v>
      </c>
      <c r="I2510" s="87"/>
      <c r="J2510" s="79"/>
      <c r="K2510" s="83"/>
      <c r="L2510" s="742"/>
      <c r="M2510" s="742"/>
      <c r="N2510" s="82"/>
      <c r="O2510" s="83">
        <f t="shared" si="469"/>
        <v>0</v>
      </c>
      <c r="P2510" s="84"/>
      <c r="Q2510" s="322"/>
      <c r="R2510" s="204" t="s">
        <v>3117</v>
      </c>
      <c r="S2510" s="79">
        <v>1250</v>
      </c>
      <c r="T2510" s="83">
        <v>73</v>
      </c>
      <c r="U2510" s="83">
        <v>77</v>
      </c>
      <c r="V2510" s="83">
        <v>75</v>
      </c>
      <c r="W2510" s="82"/>
      <c r="X2510" s="83">
        <f t="shared" si="470"/>
        <v>75</v>
      </c>
      <c r="Y2510" s="84">
        <f t="shared" si="467"/>
        <v>3.9444E-2</v>
      </c>
      <c r="Z2510" s="323"/>
      <c r="AA2510" s="73">
        <f t="shared" si="468"/>
        <v>3.9444E-2</v>
      </c>
      <c r="AB2510" s="831">
        <f t="shared" si="471"/>
        <v>1200.6949999999999</v>
      </c>
    </row>
    <row r="2511" spans="1:28" s="10" customFormat="1" ht="18" customHeight="1" x14ac:dyDescent="0.2">
      <c r="A2511" s="74"/>
      <c r="B2511" s="75"/>
      <c r="C2511" s="76"/>
      <c r="D2511" s="336"/>
      <c r="E2511" s="336"/>
      <c r="F2511" s="78"/>
      <c r="G2511" s="79"/>
      <c r="H2511" s="80">
        <v>222</v>
      </c>
      <c r="I2511" s="87"/>
      <c r="J2511" s="79"/>
      <c r="K2511" s="83"/>
      <c r="L2511" s="742"/>
      <c r="M2511" s="742"/>
      <c r="N2511" s="82"/>
      <c r="O2511" s="83">
        <f t="shared" si="469"/>
        <v>0</v>
      </c>
      <c r="P2511" s="84"/>
      <c r="Q2511" s="322"/>
      <c r="R2511" s="204" t="s">
        <v>3118</v>
      </c>
      <c r="S2511" s="79">
        <v>1250</v>
      </c>
      <c r="T2511" s="83">
        <v>50</v>
      </c>
      <c r="U2511" s="83">
        <v>50</v>
      </c>
      <c r="V2511" s="83">
        <v>54</v>
      </c>
      <c r="W2511" s="82"/>
      <c r="X2511" s="83">
        <f t="shared" si="470"/>
        <v>51.333333333333336</v>
      </c>
      <c r="Y2511" s="84">
        <f t="shared" si="467"/>
        <v>2.6997226666666665E-2</v>
      </c>
      <c r="Z2511" s="323"/>
      <c r="AA2511" s="73">
        <f t="shared" si="468"/>
        <v>2.6997226666666665E-2</v>
      </c>
      <c r="AB2511" s="831">
        <f t="shared" si="471"/>
        <v>1216.2534666666666</v>
      </c>
    </row>
    <row r="2512" spans="1:28" ht="18" customHeight="1" thickBot="1" x14ac:dyDescent="0.25">
      <c r="A2512" s="89"/>
      <c r="B2512" s="90"/>
      <c r="C2512" s="91"/>
      <c r="D2512" s="214"/>
      <c r="E2512" s="214"/>
      <c r="F2512" s="804" t="s">
        <v>2738</v>
      </c>
      <c r="G2512" s="603"/>
      <c r="H2512" s="96">
        <v>222</v>
      </c>
      <c r="I2512" s="97"/>
      <c r="J2512" s="95"/>
      <c r="K2512" s="98"/>
      <c r="L2512" s="98"/>
      <c r="M2512" s="98"/>
      <c r="N2512" s="98"/>
      <c r="O2512" s="99">
        <f t="shared" si="469"/>
        <v>0</v>
      </c>
      <c r="P2512" s="100"/>
      <c r="Q2512" s="100"/>
      <c r="R2512" s="401" t="s">
        <v>3119</v>
      </c>
      <c r="S2512" s="95">
        <v>1250</v>
      </c>
      <c r="T2512" s="98">
        <v>0</v>
      </c>
      <c r="U2512" s="98">
        <v>11</v>
      </c>
      <c r="V2512" s="98">
        <v>4</v>
      </c>
      <c r="W2512" s="98"/>
      <c r="X2512" s="99">
        <f t="shared" si="470"/>
        <v>5</v>
      </c>
      <c r="Y2512" s="100">
        <f t="shared" si="467"/>
        <v>2.6295999999999997E-3</v>
      </c>
      <c r="Z2512" s="102"/>
      <c r="AA2512" s="73">
        <f t="shared" si="468"/>
        <v>2.6295999999999997E-3</v>
      </c>
      <c r="AB2512" s="831">
        <f t="shared" si="471"/>
        <v>1246.713</v>
      </c>
    </row>
    <row r="2513" spans="1:2259" s="10" customFormat="1" ht="18" customHeight="1" thickBot="1" x14ac:dyDescent="0.25">
      <c r="A2513" s="58">
        <v>44975</v>
      </c>
      <c r="B2513" s="59">
        <v>0.4201388888888889</v>
      </c>
      <c r="C2513" s="60">
        <v>-7</v>
      </c>
      <c r="D2513" s="236">
        <f t="shared" ref="D2513:D2519" si="472">(MAX(K2513:M2513))/J2513/1.44</f>
        <v>0</v>
      </c>
      <c r="E2513" s="198">
        <f t="shared" ref="E2513:E2519" si="473">(MAX(T2513:V2513))/S2513/1.44</f>
        <v>0</v>
      </c>
      <c r="F2513" s="441" t="s">
        <v>27</v>
      </c>
      <c r="G2513" s="241" t="s">
        <v>28</v>
      </c>
      <c r="H2513" s="239">
        <v>223</v>
      </c>
      <c r="I2513" s="240" t="s">
        <v>29</v>
      </c>
      <c r="J2513" s="241">
        <v>1250</v>
      </c>
      <c r="K2513" s="242"/>
      <c r="L2513" s="783"/>
      <c r="M2513" s="783"/>
      <c r="N2513" s="243" t="s">
        <v>33</v>
      </c>
      <c r="O2513" s="242">
        <f t="shared" si="469"/>
        <v>0</v>
      </c>
      <c r="P2513" s="126">
        <f t="shared" si="465"/>
        <v>0</v>
      </c>
      <c r="Q2513" s="443" t="s">
        <v>95</v>
      </c>
      <c r="R2513" s="245" t="s">
        <v>314</v>
      </c>
      <c r="S2513" s="241">
        <v>1250</v>
      </c>
      <c r="T2513" s="242"/>
      <c r="U2513" s="242"/>
      <c r="V2513" s="242"/>
      <c r="W2513" s="243" t="s">
        <v>2761</v>
      </c>
      <c r="X2513" s="99">
        <f t="shared" si="470"/>
        <v>0</v>
      </c>
      <c r="Y2513" s="126">
        <f t="shared" si="467"/>
        <v>0</v>
      </c>
      <c r="Z2513" s="520" t="s">
        <v>95</v>
      </c>
      <c r="AA2513" s="73">
        <f t="shared" si="468"/>
        <v>0</v>
      </c>
      <c r="AB2513" s="831">
        <f t="shared" si="471"/>
        <v>1250</v>
      </c>
    </row>
    <row r="2514" spans="1:2259" s="499" customFormat="1" ht="18" customHeight="1" thickBot="1" x14ac:dyDescent="0.25">
      <c r="A2514" s="58">
        <v>44975</v>
      </c>
      <c r="B2514" s="59">
        <v>0.4375</v>
      </c>
      <c r="C2514" s="60">
        <v>-7</v>
      </c>
      <c r="D2514" s="127">
        <f t="shared" si="472"/>
        <v>0</v>
      </c>
      <c r="E2514" s="198">
        <f t="shared" si="473"/>
        <v>0</v>
      </c>
      <c r="F2514" s="458" t="s">
        <v>27</v>
      </c>
      <c r="G2514" s="459" t="s">
        <v>28</v>
      </c>
      <c r="H2514" s="765">
        <v>224</v>
      </c>
      <c r="I2514" s="461" t="s">
        <v>29</v>
      </c>
      <c r="J2514" s="462">
        <v>1000</v>
      </c>
      <c r="K2514" s="463"/>
      <c r="L2514" s="726"/>
      <c r="M2514" s="726"/>
      <c r="N2514" s="464" t="s">
        <v>1242</v>
      </c>
      <c r="O2514" s="156">
        <f t="shared" si="469"/>
        <v>0</v>
      </c>
      <c r="P2514" s="126">
        <f t="shared" si="465"/>
        <v>0</v>
      </c>
      <c r="Q2514" s="465" t="s">
        <v>95</v>
      </c>
      <c r="R2514" s="466" t="s">
        <v>314</v>
      </c>
      <c r="S2514" s="462">
        <v>1000</v>
      </c>
      <c r="T2514" s="463"/>
      <c r="U2514" s="463"/>
      <c r="V2514" s="463"/>
      <c r="W2514" s="464" t="s">
        <v>1064</v>
      </c>
      <c r="X2514" s="99">
        <f t="shared" si="470"/>
        <v>0</v>
      </c>
      <c r="Y2514" s="126">
        <f t="shared" si="467"/>
        <v>0</v>
      </c>
      <c r="Z2514" s="467" t="s">
        <v>95</v>
      </c>
      <c r="AA2514" s="73">
        <f t="shared" si="468"/>
        <v>0</v>
      </c>
      <c r="AB2514" s="831">
        <f t="shared" si="471"/>
        <v>1000</v>
      </c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  <c r="CL2514" s="10"/>
      <c r="CM2514" s="10"/>
      <c r="CN2514" s="10"/>
      <c r="CO2514" s="10"/>
      <c r="CP2514" s="10"/>
      <c r="CQ2514" s="10"/>
      <c r="CR2514" s="10"/>
      <c r="CS2514" s="10"/>
      <c r="CT2514" s="10"/>
      <c r="CU2514" s="10"/>
      <c r="CV2514" s="10"/>
      <c r="CW2514" s="10"/>
      <c r="CX2514" s="10"/>
      <c r="CY2514" s="10"/>
      <c r="CZ2514" s="10"/>
      <c r="DA2514" s="10"/>
      <c r="DB2514" s="10"/>
      <c r="DC2514" s="10"/>
      <c r="DD2514" s="10"/>
      <c r="DE2514" s="10"/>
      <c r="DF2514" s="10"/>
      <c r="DG2514" s="10"/>
      <c r="DH2514" s="10"/>
      <c r="DI2514" s="10"/>
      <c r="DJ2514" s="10"/>
      <c r="DK2514" s="10"/>
      <c r="DL2514" s="10"/>
      <c r="DM2514" s="10"/>
      <c r="DN2514" s="10"/>
      <c r="DO2514" s="10"/>
      <c r="DP2514" s="10"/>
      <c r="DQ2514" s="10"/>
      <c r="DR2514" s="10"/>
      <c r="DS2514" s="10"/>
      <c r="DT2514" s="10"/>
      <c r="DU2514" s="10"/>
      <c r="DV2514" s="10"/>
      <c r="DW2514" s="10"/>
      <c r="DX2514" s="10"/>
      <c r="DY2514" s="10"/>
      <c r="DZ2514" s="10"/>
      <c r="EA2514" s="10"/>
      <c r="EB2514" s="10"/>
      <c r="EC2514" s="10"/>
      <c r="ED2514" s="10"/>
      <c r="EE2514" s="10"/>
      <c r="EF2514" s="10"/>
      <c r="EG2514" s="10"/>
      <c r="EH2514" s="10"/>
      <c r="EI2514" s="10"/>
      <c r="EJ2514" s="10"/>
      <c r="EK2514" s="10"/>
      <c r="EL2514" s="10"/>
      <c r="EM2514" s="10"/>
      <c r="EN2514" s="10"/>
      <c r="EO2514" s="10"/>
      <c r="EP2514" s="10"/>
      <c r="EQ2514" s="10"/>
      <c r="ER2514" s="10"/>
      <c r="ES2514" s="10"/>
      <c r="ET2514" s="10"/>
      <c r="EU2514" s="10"/>
      <c r="EV2514" s="10"/>
      <c r="EW2514" s="10"/>
      <c r="EX2514" s="10"/>
      <c r="EY2514" s="10"/>
      <c r="EZ2514" s="10"/>
      <c r="FA2514" s="10"/>
      <c r="FB2514" s="10"/>
      <c r="FC2514" s="10"/>
      <c r="FD2514" s="10"/>
      <c r="FE2514" s="10"/>
      <c r="FF2514" s="10"/>
      <c r="FG2514" s="10"/>
      <c r="FH2514" s="10"/>
      <c r="FI2514" s="10"/>
      <c r="FJ2514" s="10"/>
      <c r="FK2514" s="10"/>
      <c r="FL2514" s="10"/>
      <c r="FM2514" s="10"/>
      <c r="FN2514" s="10"/>
      <c r="FO2514" s="10"/>
      <c r="FP2514" s="10"/>
      <c r="FQ2514" s="10"/>
      <c r="FR2514" s="10"/>
      <c r="FS2514" s="10"/>
      <c r="FT2514" s="10"/>
      <c r="FU2514" s="10"/>
      <c r="FV2514" s="10"/>
      <c r="FW2514" s="10"/>
      <c r="FX2514" s="10"/>
      <c r="FY2514" s="10"/>
      <c r="FZ2514" s="10"/>
      <c r="GA2514" s="10"/>
      <c r="GB2514" s="10"/>
      <c r="GC2514" s="10"/>
      <c r="GD2514" s="10"/>
      <c r="GE2514" s="10"/>
      <c r="GF2514" s="10"/>
      <c r="GG2514" s="10"/>
      <c r="GH2514" s="10"/>
      <c r="GI2514" s="10"/>
      <c r="GJ2514" s="10"/>
      <c r="GK2514" s="10"/>
      <c r="GL2514" s="10"/>
      <c r="GM2514" s="10"/>
      <c r="GN2514" s="10"/>
      <c r="GO2514" s="10"/>
      <c r="GP2514" s="10"/>
      <c r="GQ2514" s="10"/>
      <c r="GR2514" s="10"/>
      <c r="GS2514" s="10"/>
      <c r="GT2514" s="10"/>
      <c r="GU2514" s="10"/>
      <c r="GV2514" s="10"/>
      <c r="GW2514" s="10"/>
      <c r="GX2514" s="10"/>
      <c r="GY2514" s="10"/>
      <c r="GZ2514" s="10"/>
      <c r="HA2514" s="10"/>
      <c r="HB2514" s="10"/>
      <c r="HC2514" s="10"/>
      <c r="HD2514" s="10"/>
      <c r="HE2514" s="10"/>
      <c r="HF2514" s="10"/>
      <c r="HG2514" s="10"/>
      <c r="HH2514" s="10"/>
      <c r="HI2514" s="10"/>
      <c r="HJ2514" s="10"/>
      <c r="HK2514" s="10"/>
      <c r="HL2514" s="10"/>
      <c r="HM2514" s="10"/>
      <c r="HN2514" s="10"/>
      <c r="HO2514" s="10"/>
      <c r="HP2514" s="10"/>
      <c r="HQ2514" s="10"/>
      <c r="HR2514" s="10"/>
      <c r="HS2514" s="10"/>
      <c r="HT2514" s="10"/>
      <c r="HU2514" s="10"/>
      <c r="HV2514" s="10"/>
      <c r="HW2514" s="10"/>
      <c r="HX2514" s="10"/>
      <c r="HY2514" s="10"/>
      <c r="HZ2514" s="10"/>
      <c r="IA2514" s="10"/>
      <c r="IB2514" s="10"/>
      <c r="IC2514" s="10"/>
      <c r="ID2514" s="10"/>
      <c r="IE2514" s="10"/>
      <c r="IF2514" s="10"/>
      <c r="IG2514" s="10"/>
      <c r="IH2514" s="10"/>
      <c r="II2514" s="10"/>
      <c r="IJ2514" s="10"/>
      <c r="IK2514" s="10"/>
      <c r="IL2514" s="10"/>
      <c r="IM2514" s="10"/>
      <c r="IN2514" s="10"/>
      <c r="IO2514" s="10"/>
      <c r="IP2514" s="10"/>
      <c r="IQ2514" s="10"/>
      <c r="IR2514" s="10"/>
      <c r="IS2514" s="10"/>
      <c r="IT2514" s="10"/>
      <c r="IU2514" s="10"/>
      <c r="IV2514" s="10"/>
      <c r="IW2514" s="10"/>
      <c r="IX2514" s="10"/>
      <c r="IY2514" s="10"/>
      <c r="IZ2514" s="10"/>
      <c r="JA2514" s="10"/>
      <c r="JB2514" s="10"/>
      <c r="JC2514" s="10"/>
      <c r="JD2514" s="10"/>
      <c r="JE2514" s="10"/>
      <c r="JF2514" s="10"/>
      <c r="JG2514" s="10"/>
      <c r="JH2514" s="10"/>
      <c r="JI2514" s="10"/>
      <c r="JJ2514" s="10"/>
      <c r="JK2514" s="10"/>
      <c r="JL2514" s="10"/>
      <c r="JM2514" s="10"/>
      <c r="JN2514" s="10"/>
      <c r="JO2514" s="10"/>
      <c r="JP2514" s="10"/>
      <c r="JQ2514" s="10"/>
      <c r="JR2514" s="10"/>
      <c r="JS2514" s="10"/>
      <c r="JT2514" s="10"/>
      <c r="JU2514" s="10"/>
      <c r="JV2514" s="10"/>
      <c r="JW2514" s="10"/>
      <c r="JX2514" s="10"/>
      <c r="JY2514" s="10"/>
      <c r="JZ2514" s="10"/>
      <c r="KA2514" s="10"/>
      <c r="KB2514" s="10"/>
      <c r="KC2514" s="10"/>
      <c r="KD2514" s="10"/>
      <c r="KE2514" s="10"/>
      <c r="KF2514" s="10"/>
      <c r="KG2514" s="10"/>
      <c r="KH2514" s="10"/>
      <c r="KI2514" s="10"/>
      <c r="KJ2514" s="10"/>
      <c r="KK2514" s="10"/>
      <c r="KL2514" s="10"/>
      <c r="KM2514" s="10"/>
      <c r="KN2514" s="10"/>
      <c r="KO2514" s="10"/>
      <c r="KP2514" s="10"/>
      <c r="KQ2514" s="10"/>
      <c r="KR2514" s="10"/>
      <c r="KS2514" s="10"/>
      <c r="KT2514" s="10"/>
      <c r="KU2514" s="10"/>
      <c r="KV2514" s="10"/>
      <c r="KW2514" s="10"/>
      <c r="KX2514" s="10"/>
      <c r="KY2514" s="10"/>
      <c r="KZ2514" s="10"/>
      <c r="LA2514" s="10"/>
      <c r="LB2514" s="10"/>
      <c r="LC2514" s="10"/>
      <c r="LD2514" s="10"/>
      <c r="LE2514" s="10"/>
      <c r="LF2514" s="10"/>
      <c r="LG2514" s="10"/>
      <c r="LH2514" s="10"/>
      <c r="LI2514" s="10"/>
      <c r="LJ2514" s="10"/>
      <c r="LK2514" s="10"/>
      <c r="LL2514" s="10"/>
      <c r="LM2514" s="10"/>
      <c r="LN2514" s="10"/>
      <c r="LO2514" s="10"/>
      <c r="LP2514" s="10"/>
      <c r="LQ2514" s="10"/>
      <c r="LR2514" s="10"/>
      <c r="LS2514" s="10"/>
      <c r="LT2514" s="10"/>
      <c r="LU2514" s="10"/>
      <c r="LV2514" s="10"/>
      <c r="LW2514" s="10"/>
      <c r="LX2514" s="10"/>
      <c r="LY2514" s="10"/>
      <c r="LZ2514" s="10"/>
      <c r="MA2514" s="10"/>
      <c r="MB2514" s="10"/>
      <c r="MC2514" s="10"/>
      <c r="MD2514" s="10"/>
      <c r="ME2514" s="10"/>
      <c r="MF2514" s="10"/>
      <c r="MG2514" s="10"/>
      <c r="MH2514" s="10"/>
      <c r="MI2514" s="10"/>
      <c r="MJ2514" s="10"/>
      <c r="MK2514" s="10"/>
      <c r="ML2514" s="10"/>
      <c r="MM2514" s="10"/>
      <c r="MN2514" s="10"/>
      <c r="MO2514" s="10"/>
      <c r="MP2514" s="10"/>
      <c r="MQ2514" s="10"/>
      <c r="MR2514" s="10"/>
      <c r="MS2514" s="10"/>
      <c r="MT2514" s="10"/>
      <c r="MU2514" s="10"/>
      <c r="MV2514" s="10"/>
      <c r="MW2514" s="10"/>
      <c r="MX2514" s="10"/>
      <c r="MY2514" s="10"/>
      <c r="MZ2514" s="10"/>
      <c r="NA2514" s="10"/>
      <c r="NB2514" s="10"/>
      <c r="NC2514" s="10"/>
      <c r="ND2514" s="10"/>
      <c r="NE2514" s="10"/>
      <c r="NF2514" s="10"/>
      <c r="NG2514" s="10"/>
      <c r="NH2514" s="10"/>
      <c r="NI2514" s="10"/>
      <c r="NJ2514" s="10"/>
      <c r="NK2514" s="10"/>
      <c r="NL2514" s="10"/>
      <c r="NM2514" s="10"/>
      <c r="NN2514" s="10"/>
      <c r="NO2514" s="10"/>
      <c r="NP2514" s="10"/>
      <c r="NQ2514" s="10"/>
      <c r="NR2514" s="10"/>
      <c r="NS2514" s="10"/>
      <c r="NT2514" s="10"/>
      <c r="NU2514" s="10"/>
      <c r="NV2514" s="10"/>
      <c r="NW2514" s="10"/>
      <c r="NX2514" s="10"/>
      <c r="NY2514" s="10"/>
      <c r="NZ2514" s="10"/>
      <c r="OA2514" s="10"/>
      <c r="OB2514" s="10"/>
      <c r="OC2514" s="10"/>
      <c r="OD2514" s="10"/>
      <c r="OE2514" s="10"/>
      <c r="OF2514" s="10"/>
      <c r="OG2514" s="10"/>
      <c r="OH2514" s="10"/>
      <c r="OI2514" s="10"/>
      <c r="OJ2514" s="10"/>
      <c r="OK2514" s="10"/>
      <c r="OL2514" s="10"/>
      <c r="OM2514" s="10"/>
      <c r="ON2514" s="10"/>
      <c r="OO2514" s="10"/>
      <c r="OP2514" s="10"/>
      <c r="OQ2514" s="10"/>
      <c r="OR2514" s="10"/>
      <c r="OS2514" s="10"/>
      <c r="OT2514" s="10"/>
      <c r="OU2514" s="10"/>
      <c r="OV2514" s="10"/>
      <c r="OW2514" s="10"/>
      <c r="OX2514" s="10"/>
      <c r="OY2514" s="10"/>
      <c r="OZ2514" s="10"/>
      <c r="PA2514" s="10"/>
      <c r="PB2514" s="10"/>
      <c r="PC2514" s="10"/>
      <c r="PD2514" s="10"/>
      <c r="PE2514" s="10"/>
      <c r="PF2514" s="10"/>
      <c r="PG2514" s="10"/>
      <c r="PH2514" s="10"/>
      <c r="PI2514" s="10"/>
      <c r="PJ2514" s="10"/>
      <c r="PK2514" s="10"/>
      <c r="PL2514" s="10"/>
      <c r="PM2514" s="10"/>
      <c r="PN2514" s="10"/>
      <c r="PO2514" s="10"/>
      <c r="PP2514" s="10"/>
      <c r="PQ2514" s="10"/>
      <c r="PR2514" s="10"/>
      <c r="PS2514" s="10"/>
      <c r="PT2514" s="10"/>
      <c r="PU2514" s="10"/>
      <c r="PV2514" s="10"/>
      <c r="PW2514" s="10"/>
      <c r="PX2514" s="10"/>
      <c r="PY2514" s="10"/>
      <c r="PZ2514" s="10"/>
      <c r="QA2514" s="10"/>
      <c r="QB2514" s="10"/>
      <c r="QC2514" s="10"/>
      <c r="QD2514" s="10"/>
      <c r="QE2514" s="10"/>
      <c r="QF2514" s="10"/>
      <c r="QG2514" s="10"/>
      <c r="QH2514" s="10"/>
      <c r="QI2514" s="10"/>
      <c r="QJ2514" s="10"/>
      <c r="QK2514" s="10"/>
      <c r="QL2514" s="10"/>
      <c r="QM2514" s="10"/>
      <c r="QN2514" s="10"/>
      <c r="QO2514" s="10"/>
      <c r="QP2514" s="10"/>
      <c r="QQ2514" s="10"/>
      <c r="QR2514" s="10"/>
      <c r="QS2514" s="10"/>
      <c r="QT2514" s="10"/>
      <c r="QU2514" s="10"/>
      <c r="QV2514" s="10"/>
      <c r="QW2514" s="10"/>
      <c r="QX2514" s="10"/>
      <c r="QY2514" s="10"/>
      <c r="QZ2514" s="10"/>
      <c r="RA2514" s="10"/>
      <c r="RB2514" s="10"/>
      <c r="RC2514" s="10"/>
      <c r="RD2514" s="10"/>
      <c r="RE2514" s="10"/>
      <c r="RF2514" s="10"/>
      <c r="RG2514" s="10"/>
      <c r="RH2514" s="10"/>
      <c r="RI2514" s="10"/>
      <c r="RJ2514" s="10"/>
      <c r="RK2514" s="10"/>
      <c r="RL2514" s="10"/>
      <c r="RM2514" s="10"/>
      <c r="RN2514" s="10"/>
      <c r="RO2514" s="10"/>
      <c r="RP2514" s="10"/>
      <c r="RQ2514" s="10"/>
      <c r="RR2514" s="10"/>
      <c r="RS2514" s="10"/>
      <c r="RT2514" s="10"/>
      <c r="RU2514" s="10"/>
      <c r="RV2514" s="10"/>
      <c r="RW2514" s="10"/>
      <c r="RX2514" s="10"/>
      <c r="RY2514" s="10"/>
      <c r="RZ2514" s="10"/>
      <c r="SA2514" s="10"/>
      <c r="SB2514" s="10"/>
      <c r="SC2514" s="10"/>
      <c r="SD2514" s="10"/>
      <c r="SE2514" s="10"/>
      <c r="SF2514" s="10"/>
      <c r="SG2514" s="10"/>
      <c r="SH2514" s="10"/>
      <c r="SI2514" s="10"/>
      <c r="SJ2514" s="10"/>
      <c r="SK2514" s="10"/>
      <c r="SL2514" s="10"/>
      <c r="SM2514" s="10"/>
      <c r="SN2514" s="10"/>
      <c r="SO2514" s="10"/>
      <c r="SP2514" s="10"/>
      <c r="SQ2514" s="10"/>
      <c r="SR2514" s="10"/>
      <c r="SS2514" s="10"/>
      <c r="ST2514" s="10"/>
      <c r="SU2514" s="10"/>
      <c r="SV2514" s="10"/>
      <c r="SW2514" s="10"/>
      <c r="SX2514" s="10"/>
      <c r="SY2514" s="10"/>
      <c r="SZ2514" s="10"/>
      <c r="TA2514" s="10"/>
      <c r="TB2514" s="10"/>
      <c r="TC2514" s="10"/>
      <c r="TD2514" s="10"/>
      <c r="TE2514" s="10"/>
      <c r="TF2514" s="10"/>
      <c r="TG2514" s="10"/>
      <c r="TH2514" s="10"/>
      <c r="TI2514" s="10"/>
      <c r="TJ2514" s="10"/>
      <c r="TK2514" s="10"/>
      <c r="TL2514" s="10"/>
      <c r="TM2514" s="10"/>
      <c r="TN2514" s="10"/>
      <c r="TO2514" s="10"/>
      <c r="TP2514" s="10"/>
      <c r="TQ2514" s="10"/>
      <c r="TR2514" s="10"/>
      <c r="TS2514" s="10"/>
      <c r="TT2514" s="10"/>
      <c r="TU2514" s="10"/>
      <c r="TV2514" s="10"/>
      <c r="TW2514" s="10"/>
      <c r="TX2514" s="10"/>
      <c r="TY2514" s="10"/>
      <c r="TZ2514" s="10"/>
      <c r="UA2514" s="10"/>
      <c r="UB2514" s="10"/>
      <c r="UC2514" s="10"/>
      <c r="UD2514" s="10"/>
      <c r="UE2514" s="10"/>
      <c r="UF2514" s="10"/>
      <c r="UG2514" s="10"/>
      <c r="UH2514" s="10"/>
      <c r="UI2514" s="10"/>
      <c r="UJ2514" s="10"/>
      <c r="UK2514" s="10"/>
      <c r="UL2514" s="10"/>
      <c r="UM2514" s="10"/>
      <c r="UN2514" s="10"/>
      <c r="UO2514" s="10"/>
      <c r="UP2514" s="10"/>
      <c r="UQ2514" s="10"/>
      <c r="UR2514" s="10"/>
      <c r="US2514" s="10"/>
      <c r="UT2514" s="10"/>
      <c r="UU2514" s="10"/>
      <c r="UV2514" s="10"/>
      <c r="UW2514" s="10"/>
      <c r="UX2514" s="10"/>
      <c r="UY2514" s="10"/>
      <c r="UZ2514" s="10"/>
      <c r="VA2514" s="10"/>
      <c r="VB2514" s="10"/>
      <c r="VC2514" s="10"/>
      <c r="VD2514" s="10"/>
      <c r="VE2514" s="10"/>
      <c r="VF2514" s="10"/>
      <c r="VG2514" s="10"/>
      <c r="VH2514" s="10"/>
      <c r="VI2514" s="10"/>
      <c r="VJ2514" s="10"/>
      <c r="VK2514" s="10"/>
      <c r="VL2514" s="10"/>
      <c r="VM2514" s="10"/>
      <c r="VN2514" s="10"/>
      <c r="VO2514" s="10"/>
      <c r="VP2514" s="10"/>
      <c r="VQ2514" s="10"/>
      <c r="VR2514" s="10"/>
      <c r="VS2514" s="10"/>
      <c r="VT2514" s="10"/>
      <c r="VU2514" s="10"/>
      <c r="VV2514" s="10"/>
      <c r="VW2514" s="10"/>
      <c r="VX2514" s="10"/>
      <c r="VY2514" s="10"/>
      <c r="VZ2514" s="10"/>
      <c r="WA2514" s="10"/>
      <c r="WB2514" s="10"/>
      <c r="WC2514" s="10"/>
      <c r="WD2514" s="10"/>
      <c r="WE2514" s="10"/>
      <c r="WF2514" s="10"/>
      <c r="WG2514" s="10"/>
      <c r="WH2514" s="10"/>
      <c r="WI2514" s="10"/>
      <c r="WJ2514" s="10"/>
      <c r="WK2514" s="10"/>
      <c r="WL2514" s="10"/>
      <c r="WM2514" s="10"/>
      <c r="WN2514" s="10"/>
      <c r="WO2514" s="10"/>
      <c r="WP2514" s="10"/>
      <c r="WQ2514" s="10"/>
      <c r="WR2514" s="10"/>
      <c r="WS2514" s="10"/>
      <c r="WT2514" s="10"/>
      <c r="WU2514" s="10"/>
      <c r="WV2514" s="10"/>
      <c r="WW2514" s="10"/>
      <c r="WX2514" s="10"/>
      <c r="WY2514" s="10"/>
      <c r="WZ2514" s="10"/>
      <c r="XA2514" s="10"/>
      <c r="XB2514" s="10"/>
      <c r="XC2514" s="10"/>
      <c r="XD2514" s="10"/>
      <c r="XE2514" s="10"/>
      <c r="XF2514" s="10"/>
      <c r="XG2514" s="10"/>
      <c r="XH2514" s="10"/>
      <c r="XI2514" s="10"/>
      <c r="XJ2514" s="10"/>
      <c r="XK2514" s="10"/>
      <c r="XL2514" s="10"/>
      <c r="XM2514" s="10"/>
      <c r="XN2514" s="10"/>
      <c r="XO2514" s="10"/>
      <c r="XP2514" s="10"/>
      <c r="XQ2514" s="10"/>
      <c r="XR2514" s="10"/>
      <c r="XS2514" s="10"/>
      <c r="XT2514" s="10"/>
      <c r="XU2514" s="10"/>
      <c r="XV2514" s="10"/>
      <c r="XW2514" s="10"/>
      <c r="XX2514" s="10"/>
      <c r="XY2514" s="10"/>
      <c r="XZ2514" s="10"/>
      <c r="YA2514" s="10"/>
      <c r="YB2514" s="10"/>
      <c r="YC2514" s="10"/>
      <c r="YD2514" s="10"/>
      <c r="YE2514" s="10"/>
      <c r="YF2514" s="10"/>
      <c r="YG2514" s="10"/>
      <c r="YH2514" s="10"/>
      <c r="YI2514" s="10"/>
      <c r="YJ2514" s="10"/>
      <c r="YK2514" s="10"/>
      <c r="YL2514" s="10"/>
      <c r="YM2514" s="10"/>
      <c r="YN2514" s="10"/>
      <c r="YO2514" s="10"/>
      <c r="YP2514" s="10"/>
      <c r="YQ2514" s="10"/>
      <c r="YR2514" s="10"/>
      <c r="YS2514" s="10"/>
      <c r="YT2514" s="10"/>
      <c r="YU2514" s="10"/>
      <c r="YV2514" s="10"/>
      <c r="YW2514" s="10"/>
      <c r="YX2514" s="10"/>
      <c r="YY2514" s="10"/>
      <c r="YZ2514" s="10"/>
      <c r="ZA2514" s="10"/>
      <c r="ZB2514" s="10"/>
      <c r="ZC2514" s="10"/>
      <c r="ZD2514" s="10"/>
      <c r="ZE2514" s="10"/>
      <c r="ZF2514" s="10"/>
      <c r="ZG2514" s="10"/>
      <c r="ZH2514" s="10"/>
      <c r="ZI2514" s="10"/>
      <c r="ZJ2514" s="10"/>
      <c r="ZK2514" s="10"/>
      <c r="ZL2514" s="10"/>
      <c r="ZM2514" s="10"/>
      <c r="ZN2514" s="10"/>
      <c r="ZO2514" s="10"/>
      <c r="ZP2514" s="10"/>
      <c r="ZQ2514" s="10"/>
      <c r="ZR2514" s="10"/>
      <c r="ZS2514" s="10"/>
      <c r="ZT2514" s="10"/>
      <c r="ZU2514" s="10"/>
      <c r="ZV2514" s="10"/>
      <c r="ZW2514" s="10"/>
      <c r="ZX2514" s="10"/>
      <c r="ZY2514" s="10"/>
      <c r="ZZ2514" s="10"/>
      <c r="AAA2514" s="10"/>
      <c r="AAB2514" s="10"/>
      <c r="AAC2514" s="10"/>
      <c r="AAD2514" s="10"/>
      <c r="AAE2514" s="10"/>
      <c r="AAF2514" s="10"/>
      <c r="AAG2514" s="10"/>
      <c r="AAH2514" s="10"/>
      <c r="AAI2514" s="10"/>
      <c r="AAJ2514" s="10"/>
      <c r="AAK2514" s="10"/>
      <c r="AAL2514" s="10"/>
      <c r="AAM2514" s="10"/>
      <c r="AAN2514" s="10"/>
      <c r="AAO2514" s="10"/>
      <c r="AAP2514" s="10"/>
      <c r="AAQ2514" s="10"/>
      <c r="AAR2514" s="10"/>
      <c r="AAS2514" s="10"/>
      <c r="AAT2514" s="10"/>
      <c r="AAU2514" s="10"/>
      <c r="AAV2514" s="10"/>
      <c r="AAW2514" s="10"/>
      <c r="AAX2514" s="10"/>
      <c r="AAY2514" s="10"/>
      <c r="AAZ2514" s="10"/>
      <c r="ABA2514" s="10"/>
      <c r="ABB2514" s="10"/>
      <c r="ABC2514" s="10"/>
      <c r="ABD2514" s="10"/>
      <c r="ABE2514" s="10"/>
      <c r="ABF2514" s="10"/>
      <c r="ABG2514" s="10"/>
      <c r="ABH2514" s="10"/>
      <c r="ABI2514" s="10"/>
      <c r="ABJ2514" s="10"/>
      <c r="ABK2514" s="10"/>
      <c r="ABL2514" s="10"/>
      <c r="ABM2514" s="10"/>
      <c r="ABN2514" s="10"/>
      <c r="ABO2514" s="10"/>
      <c r="ABP2514" s="10"/>
      <c r="ABQ2514" s="10"/>
      <c r="ABR2514" s="10"/>
      <c r="ABS2514" s="10"/>
      <c r="ABT2514" s="10"/>
      <c r="ABU2514" s="10"/>
      <c r="ABV2514" s="10"/>
      <c r="ABW2514" s="10"/>
      <c r="ABX2514" s="10"/>
      <c r="ABY2514" s="10"/>
      <c r="ABZ2514" s="10"/>
      <c r="ACA2514" s="10"/>
      <c r="ACB2514" s="10"/>
      <c r="ACC2514" s="10"/>
      <c r="ACD2514" s="10"/>
      <c r="ACE2514" s="10"/>
      <c r="ACF2514" s="10"/>
      <c r="ACG2514" s="10"/>
      <c r="ACH2514" s="10"/>
      <c r="ACI2514" s="10"/>
      <c r="ACJ2514" s="10"/>
      <c r="ACK2514" s="10"/>
      <c r="ACL2514" s="10"/>
      <c r="ACM2514" s="10"/>
      <c r="ACN2514" s="10"/>
      <c r="ACO2514" s="10"/>
      <c r="ACP2514" s="10"/>
      <c r="ACQ2514" s="10"/>
      <c r="ACR2514" s="10"/>
      <c r="ACS2514" s="10"/>
      <c r="ACT2514" s="10"/>
      <c r="ACU2514" s="10"/>
      <c r="ACV2514" s="10"/>
      <c r="ACW2514" s="10"/>
      <c r="ACX2514" s="10"/>
      <c r="ACY2514" s="10"/>
      <c r="ACZ2514" s="10"/>
      <c r="ADA2514" s="10"/>
      <c r="ADB2514" s="10"/>
      <c r="ADC2514" s="10"/>
      <c r="ADD2514" s="10"/>
      <c r="ADE2514" s="10"/>
      <c r="ADF2514" s="10"/>
      <c r="ADG2514" s="10"/>
      <c r="ADH2514" s="10"/>
      <c r="ADI2514" s="10"/>
      <c r="ADJ2514" s="10"/>
      <c r="ADK2514" s="10"/>
      <c r="ADL2514" s="10"/>
      <c r="ADM2514" s="10"/>
      <c r="ADN2514" s="10"/>
      <c r="ADO2514" s="10"/>
      <c r="ADP2514" s="10"/>
      <c r="ADQ2514" s="10"/>
      <c r="ADR2514" s="10"/>
      <c r="ADS2514" s="10"/>
      <c r="ADT2514" s="10"/>
      <c r="ADU2514" s="10"/>
      <c r="ADV2514" s="10"/>
      <c r="ADW2514" s="10"/>
      <c r="ADX2514" s="10"/>
      <c r="ADY2514" s="10"/>
      <c r="ADZ2514" s="10"/>
      <c r="AEA2514" s="10"/>
      <c r="AEB2514" s="10"/>
      <c r="AEC2514" s="10"/>
      <c r="AED2514" s="10"/>
      <c r="AEE2514" s="10"/>
      <c r="AEF2514" s="10"/>
      <c r="AEG2514" s="10"/>
      <c r="AEH2514" s="10"/>
      <c r="AEI2514" s="10"/>
      <c r="AEJ2514" s="10"/>
      <c r="AEK2514" s="10"/>
      <c r="AEL2514" s="10"/>
      <c r="AEM2514" s="10"/>
      <c r="AEN2514" s="10"/>
      <c r="AEO2514" s="10"/>
      <c r="AEP2514" s="10"/>
      <c r="AEQ2514" s="10"/>
      <c r="AER2514" s="10"/>
      <c r="AES2514" s="10"/>
      <c r="AET2514" s="10"/>
      <c r="AEU2514" s="10"/>
      <c r="AEV2514" s="10"/>
      <c r="AEW2514" s="10"/>
      <c r="AEX2514" s="10"/>
      <c r="AEY2514" s="10"/>
      <c r="AEZ2514" s="10"/>
      <c r="AFA2514" s="10"/>
      <c r="AFB2514" s="10"/>
      <c r="AFC2514" s="10"/>
      <c r="AFD2514" s="10"/>
      <c r="AFE2514" s="10"/>
      <c r="AFF2514" s="10"/>
      <c r="AFG2514" s="10"/>
      <c r="AFH2514" s="10"/>
      <c r="AFI2514" s="10"/>
      <c r="AFJ2514" s="10"/>
      <c r="AFK2514" s="10"/>
      <c r="AFL2514" s="10"/>
      <c r="AFM2514" s="10"/>
      <c r="AFN2514" s="10"/>
      <c r="AFO2514" s="10"/>
      <c r="AFP2514" s="10"/>
      <c r="AFQ2514" s="10"/>
      <c r="AFR2514" s="10"/>
      <c r="AFS2514" s="10"/>
      <c r="AFT2514" s="10"/>
      <c r="AFU2514" s="10"/>
      <c r="AFV2514" s="10"/>
      <c r="AFW2514" s="10"/>
      <c r="AFX2514" s="10"/>
      <c r="AFY2514" s="10"/>
      <c r="AFZ2514" s="10"/>
      <c r="AGA2514" s="10"/>
      <c r="AGB2514" s="10"/>
      <c r="AGC2514" s="10"/>
      <c r="AGD2514" s="10"/>
      <c r="AGE2514" s="10"/>
      <c r="AGF2514" s="10"/>
      <c r="AGG2514" s="10"/>
      <c r="AGH2514" s="10"/>
      <c r="AGI2514" s="10"/>
      <c r="AGJ2514" s="10"/>
      <c r="AGK2514" s="10"/>
      <c r="AGL2514" s="10"/>
      <c r="AGM2514" s="10"/>
      <c r="AGN2514" s="10"/>
      <c r="AGO2514" s="10"/>
      <c r="AGP2514" s="10"/>
      <c r="AGQ2514" s="10"/>
      <c r="AGR2514" s="10"/>
      <c r="AGS2514" s="10"/>
      <c r="AGT2514" s="10"/>
      <c r="AGU2514" s="10"/>
      <c r="AGV2514" s="10"/>
      <c r="AGW2514" s="10"/>
      <c r="AGX2514" s="10"/>
      <c r="AGY2514" s="10"/>
      <c r="AGZ2514" s="10"/>
      <c r="AHA2514" s="10"/>
      <c r="AHB2514" s="10"/>
      <c r="AHC2514" s="10"/>
      <c r="AHD2514" s="10"/>
      <c r="AHE2514" s="10"/>
      <c r="AHF2514" s="10"/>
      <c r="AHG2514" s="10"/>
      <c r="AHH2514" s="10"/>
      <c r="AHI2514" s="10"/>
      <c r="AHJ2514" s="10"/>
      <c r="AHK2514" s="10"/>
      <c r="AHL2514" s="10"/>
      <c r="AHM2514" s="10"/>
      <c r="AHN2514" s="10"/>
      <c r="AHO2514" s="10"/>
      <c r="AHP2514" s="10"/>
      <c r="AHQ2514" s="10"/>
      <c r="AHR2514" s="10"/>
      <c r="AHS2514" s="10"/>
      <c r="AHT2514" s="10"/>
      <c r="AHU2514" s="10"/>
      <c r="AHV2514" s="10"/>
      <c r="AHW2514" s="10"/>
      <c r="AHX2514" s="10"/>
      <c r="AHY2514" s="10"/>
      <c r="AHZ2514" s="10"/>
      <c r="AIA2514" s="10"/>
      <c r="AIB2514" s="10"/>
      <c r="AIC2514" s="10"/>
      <c r="AID2514" s="10"/>
      <c r="AIE2514" s="10"/>
      <c r="AIF2514" s="10"/>
      <c r="AIG2514" s="10"/>
      <c r="AIH2514" s="10"/>
      <c r="AII2514" s="10"/>
      <c r="AIJ2514" s="10"/>
      <c r="AIK2514" s="10"/>
      <c r="AIL2514" s="10"/>
      <c r="AIM2514" s="10"/>
      <c r="AIN2514" s="10"/>
      <c r="AIO2514" s="10"/>
      <c r="AIP2514" s="10"/>
      <c r="AIQ2514" s="10"/>
      <c r="AIR2514" s="10"/>
      <c r="AIS2514" s="10"/>
      <c r="AIT2514" s="10"/>
      <c r="AIU2514" s="10"/>
      <c r="AIV2514" s="10"/>
      <c r="AIW2514" s="10"/>
      <c r="AIX2514" s="10"/>
      <c r="AIY2514" s="10"/>
      <c r="AIZ2514" s="10"/>
      <c r="AJA2514" s="10"/>
      <c r="AJB2514" s="10"/>
      <c r="AJC2514" s="10"/>
      <c r="AJD2514" s="10"/>
      <c r="AJE2514" s="10"/>
      <c r="AJF2514" s="10"/>
      <c r="AJG2514" s="10"/>
      <c r="AJH2514" s="10"/>
      <c r="AJI2514" s="10"/>
      <c r="AJJ2514" s="10"/>
      <c r="AJK2514" s="10"/>
      <c r="AJL2514" s="10"/>
      <c r="AJM2514" s="10"/>
      <c r="AJN2514" s="10"/>
      <c r="AJO2514" s="10"/>
      <c r="AJP2514" s="10"/>
      <c r="AJQ2514" s="10"/>
      <c r="AJR2514" s="10"/>
      <c r="AJS2514" s="10"/>
      <c r="AJT2514" s="10"/>
      <c r="AJU2514" s="10"/>
      <c r="AJV2514" s="10"/>
      <c r="AJW2514" s="10"/>
      <c r="AJX2514" s="10"/>
      <c r="AJY2514" s="10"/>
      <c r="AJZ2514" s="10"/>
      <c r="AKA2514" s="10"/>
      <c r="AKB2514" s="10"/>
      <c r="AKC2514" s="10"/>
      <c r="AKD2514" s="10"/>
      <c r="AKE2514" s="10"/>
      <c r="AKF2514" s="10"/>
      <c r="AKG2514" s="10"/>
      <c r="AKH2514" s="10"/>
      <c r="AKI2514" s="10"/>
      <c r="AKJ2514" s="10"/>
      <c r="AKK2514" s="10"/>
      <c r="AKL2514" s="10"/>
      <c r="AKM2514" s="10"/>
      <c r="AKN2514" s="10"/>
      <c r="AKO2514" s="10"/>
      <c r="AKP2514" s="10"/>
      <c r="AKQ2514" s="10"/>
      <c r="AKR2514" s="10"/>
      <c r="AKS2514" s="10"/>
      <c r="AKT2514" s="10"/>
      <c r="AKU2514" s="10"/>
      <c r="AKV2514" s="10"/>
      <c r="AKW2514" s="10"/>
      <c r="AKX2514" s="10"/>
      <c r="AKY2514" s="10"/>
      <c r="AKZ2514" s="10"/>
      <c r="ALA2514" s="10"/>
      <c r="ALB2514" s="10"/>
      <c r="ALC2514" s="10"/>
      <c r="ALD2514" s="10"/>
      <c r="ALE2514" s="10"/>
      <c r="ALF2514" s="10"/>
      <c r="ALG2514" s="10"/>
      <c r="ALH2514" s="10"/>
      <c r="ALI2514" s="10"/>
      <c r="ALJ2514" s="10"/>
      <c r="ALK2514" s="10"/>
      <c r="ALL2514" s="10"/>
      <c r="ALM2514" s="10"/>
      <c r="ALN2514" s="10"/>
      <c r="ALO2514" s="10"/>
      <c r="ALP2514" s="10"/>
      <c r="ALQ2514" s="10"/>
      <c r="ALR2514" s="10"/>
      <c r="ALS2514" s="10"/>
      <c r="ALT2514" s="10"/>
      <c r="ALU2514" s="10"/>
      <c r="ALV2514" s="10"/>
      <c r="ALW2514" s="10"/>
      <c r="ALX2514" s="10"/>
      <c r="ALY2514" s="10"/>
      <c r="ALZ2514" s="10"/>
      <c r="AMA2514" s="10"/>
      <c r="AMB2514" s="10"/>
      <c r="AMC2514" s="10"/>
      <c r="AMD2514" s="10"/>
      <c r="AME2514" s="10"/>
      <c r="AMF2514" s="10"/>
      <c r="AMG2514" s="10"/>
      <c r="AMH2514" s="10"/>
      <c r="AMI2514" s="10"/>
      <c r="AMJ2514" s="10"/>
      <c r="AMK2514" s="10"/>
      <c r="AML2514" s="10"/>
      <c r="AMM2514" s="10"/>
      <c r="AMN2514" s="10"/>
      <c r="AMO2514" s="10"/>
      <c r="AMP2514" s="10"/>
      <c r="AMQ2514" s="10"/>
      <c r="AMR2514" s="10"/>
      <c r="AMS2514" s="10"/>
      <c r="AMT2514" s="10"/>
      <c r="AMU2514" s="10"/>
      <c r="AMV2514" s="10"/>
      <c r="AMW2514" s="10"/>
      <c r="AMX2514" s="10"/>
      <c r="AMY2514" s="10"/>
      <c r="AMZ2514" s="10"/>
      <c r="ANA2514" s="10"/>
      <c r="ANB2514" s="10"/>
      <c r="ANC2514" s="10"/>
      <c r="AND2514" s="10"/>
      <c r="ANE2514" s="10"/>
      <c r="ANF2514" s="10"/>
      <c r="ANG2514" s="10"/>
      <c r="ANH2514" s="10"/>
      <c r="ANI2514" s="10"/>
      <c r="ANJ2514" s="10"/>
      <c r="ANK2514" s="10"/>
      <c r="ANL2514" s="10"/>
      <c r="ANM2514" s="10"/>
      <c r="ANN2514" s="10"/>
      <c r="ANO2514" s="10"/>
      <c r="ANP2514" s="10"/>
      <c r="ANQ2514" s="10"/>
      <c r="ANR2514" s="10"/>
      <c r="ANS2514" s="10"/>
      <c r="ANT2514" s="10"/>
      <c r="ANU2514" s="10"/>
      <c r="ANV2514" s="10"/>
      <c r="ANW2514" s="10"/>
      <c r="ANX2514" s="10"/>
      <c r="ANY2514" s="10"/>
      <c r="ANZ2514" s="10"/>
      <c r="AOA2514" s="10"/>
      <c r="AOB2514" s="10"/>
      <c r="AOC2514" s="10"/>
      <c r="AOD2514" s="10"/>
      <c r="AOE2514" s="10"/>
      <c r="AOF2514" s="10"/>
      <c r="AOG2514" s="10"/>
      <c r="AOH2514" s="10"/>
      <c r="AOI2514" s="10"/>
      <c r="AOJ2514" s="10"/>
      <c r="AOK2514" s="10"/>
      <c r="AOL2514" s="10"/>
      <c r="AOM2514" s="10"/>
      <c r="AON2514" s="10"/>
      <c r="AOO2514" s="10"/>
      <c r="AOP2514" s="10"/>
      <c r="AOQ2514" s="10"/>
      <c r="AOR2514" s="10"/>
      <c r="AOS2514" s="10"/>
      <c r="AOT2514" s="10"/>
      <c r="AOU2514" s="10"/>
      <c r="AOV2514" s="10"/>
      <c r="AOW2514" s="10"/>
      <c r="AOX2514" s="10"/>
      <c r="AOY2514" s="10"/>
      <c r="AOZ2514" s="10"/>
      <c r="APA2514" s="10"/>
      <c r="APB2514" s="10"/>
      <c r="APC2514" s="10"/>
      <c r="APD2514" s="10"/>
      <c r="APE2514" s="10"/>
      <c r="APF2514" s="10"/>
      <c r="APG2514" s="10"/>
      <c r="APH2514" s="10"/>
      <c r="API2514" s="10"/>
      <c r="APJ2514" s="10"/>
      <c r="APK2514" s="10"/>
      <c r="APL2514" s="10"/>
      <c r="APM2514" s="10"/>
      <c r="APN2514" s="10"/>
      <c r="APO2514" s="10"/>
      <c r="APP2514" s="10"/>
      <c r="APQ2514" s="10"/>
      <c r="APR2514" s="10"/>
      <c r="APS2514" s="10"/>
      <c r="APT2514" s="10"/>
      <c r="APU2514" s="10"/>
      <c r="APV2514" s="10"/>
      <c r="APW2514" s="10"/>
      <c r="APX2514" s="10"/>
      <c r="APY2514" s="10"/>
      <c r="APZ2514" s="10"/>
      <c r="AQA2514" s="10"/>
      <c r="AQB2514" s="10"/>
      <c r="AQC2514" s="10"/>
      <c r="AQD2514" s="10"/>
      <c r="AQE2514" s="10"/>
      <c r="AQF2514" s="10"/>
      <c r="AQG2514" s="10"/>
      <c r="AQH2514" s="10"/>
      <c r="AQI2514" s="10"/>
      <c r="AQJ2514" s="10"/>
      <c r="AQK2514" s="10"/>
      <c r="AQL2514" s="10"/>
      <c r="AQM2514" s="10"/>
      <c r="AQN2514" s="10"/>
      <c r="AQO2514" s="10"/>
      <c r="AQP2514" s="10"/>
      <c r="AQQ2514" s="10"/>
      <c r="AQR2514" s="10"/>
      <c r="AQS2514" s="10"/>
      <c r="AQT2514" s="10"/>
      <c r="AQU2514" s="10"/>
      <c r="AQV2514" s="10"/>
      <c r="AQW2514" s="10"/>
      <c r="AQX2514" s="10"/>
      <c r="AQY2514" s="10"/>
      <c r="AQZ2514" s="10"/>
      <c r="ARA2514" s="10"/>
      <c r="ARB2514" s="10"/>
      <c r="ARC2514" s="10"/>
      <c r="ARD2514" s="10"/>
      <c r="ARE2514" s="10"/>
      <c r="ARF2514" s="10"/>
      <c r="ARG2514" s="10"/>
      <c r="ARH2514" s="10"/>
      <c r="ARI2514" s="10"/>
      <c r="ARJ2514" s="10"/>
      <c r="ARK2514" s="10"/>
      <c r="ARL2514" s="10"/>
      <c r="ARM2514" s="10"/>
      <c r="ARN2514" s="10"/>
      <c r="ARO2514" s="10"/>
      <c r="ARP2514" s="10"/>
      <c r="ARQ2514" s="10"/>
      <c r="ARR2514" s="10"/>
      <c r="ARS2514" s="10"/>
      <c r="ART2514" s="10"/>
      <c r="ARU2514" s="10"/>
      <c r="ARV2514" s="10"/>
      <c r="ARW2514" s="10"/>
      <c r="ARX2514" s="10"/>
      <c r="ARY2514" s="10"/>
      <c r="ARZ2514" s="10"/>
      <c r="ASA2514" s="10"/>
      <c r="ASB2514" s="10"/>
      <c r="ASC2514" s="10"/>
      <c r="ASD2514" s="10"/>
      <c r="ASE2514" s="10"/>
      <c r="ASF2514" s="10"/>
      <c r="ASG2514" s="10"/>
      <c r="ASH2514" s="10"/>
      <c r="ASI2514" s="10"/>
      <c r="ASJ2514" s="10"/>
      <c r="ASK2514" s="10"/>
      <c r="ASL2514" s="10"/>
      <c r="ASM2514" s="10"/>
      <c r="ASN2514" s="10"/>
      <c r="ASO2514" s="10"/>
      <c r="ASP2514" s="10"/>
      <c r="ASQ2514" s="10"/>
      <c r="ASR2514" s="10"/>
      <c r="ASS2514" s="10"/>
      <c r="AST2514" s="10"/>
      <c r="ASU2514" s="10"/>
      <c r="ASV2514" s="10"/>
      <c r="ASW2514" s="10"/>
      <c r="ASX2514" s="10"/>
      <c r="ASY2514" s="10"/>
      <c r="ASZ2514" s="10"/>
      <c r="ATA2514" s="10"/>
      <c r="ATB2514" s="10"/>
      <c r="ATC2514" s="10"/>
      <c r="ATD2514" s="10"/>
      <c r="ATE2514" s="10"/>
      <c r="ATF2514" s="10"/>
      <c r="ATG2514" s="10"/>
      <c r="ATH2514" s="10"/>
      <c r="ATI2514" s="10"/>
      <c r="ATJ2514" s="10"/>
      <c r="ATK2514" s="10"/>
      <c r="ATL2514" s="10"/>
      <c r="ATM2514" s="10"/>
      <c r="ATN2514" s="10"/>
      <c r="ATO2514" s="10"/>
      <c r="ATP2514" s="10"/>
      <c r="ATQ2514" s="10"/>
      <c r="ATR2514" s="10"/>
      <c r="ATS2514" s="10"/>
      <c r="ATT2514" s="10"/>
      <c r="ATU2514" s="10"/>
      <c r="ATV2514" s="10"/>
      <c r="ATW2514" s="10"/>
      <c r="ATX2514" s="10"/>
      <c r="ATY2514" s="10"/>
      <c r="ATZ2514" s="10"/>
      <c r="AUA2514" s="10"/>
      <c r="AUB2514" s="10"/>
      <c r="AUC2514" s="10"/>
      <c r="AUD2514" s="10"/>
      <c r="AUE2514" s="10"/>
      <c r="AUF2514" s="10"/>
      <c r="AUG2514" s="10"/>
      <c r="AUH2514" s="10"/>
      <c r="AUI2514" s="10"/>
      <c r="AUJ2514" s="10"/>
      <c r="AUK2514" s="10"/>
      <c r="AUL2514" s="10"/>
      <c r="AUM2514" s="10"/>
      <c r="AUN2514" s="10"/>
      <c r="AUO2514" s="10"/>
      <c r="AUP2514" s="10"/>
      <c r="AUQ2514" s="10"/>
      <c r="AUR2514" s="10"/>
      <c r="AUS2514" s="10"/>
      <c r="AUT2514" s="10"/>
      <c r="AUU2514" s="10"/>
      <c r="AUV2514" s="10"/>
      <c r="AUW2514" s="10"/>
      <c r="AUX2514" s="10"/>
      <c r="AUY2514" s="10"/>
      <c r="AUZ2514" s="10"/>
      <c r="AVA2514" s="10"/>
      <c r="AVB2514" s="10"/>
      <c r="AVC2514" s="10"/>
      <c r="AVD2514" s="10"/>
      <c r="AVE2514" s="10"/>
      <c r="AVF2514" s="10"/>
      <c r="AVG2514" s="10"/>
      <c r="AVH2514" s="10"/>
      <c r="AVI2514" s="10"/>
      <c r="AVJ2514" s="10"/>
      <c r="AVK2514" s="10"/>
      <c r="AVL2514" s="10"/>
      <c r="AVM2514" s="10"/>
      <c r="AVN2514" s="10"/>
      <c r="AVO2514" s="10"/>
      <c r="AVP2514" s="10"/>
      <c r="AVQ2514" s="10"/>
      <c r="AVR2514" s="10"/>
      <c r="AVS2514" s="10"/>
      <c r="AVT2514" s="10"/>
      <c r="AVU2514" s="10"/>
      <c r="AVV2514" s="10"/>
      <c r="AVW2514" s="10"/>
      <c r="AVX2514" s="10"/>
      <c r="AVY2514" s="10"/>
      <c r="AVZ2514" s="10"/>
      <c r="AWA2514" s="10"/>
      <c r="AWB2514" s="10"/>
      <c r="AWC2514" s="10"/>
      <c r="AWD2514" s="10"/>
      <c r="AWE2514" s="10"/>
      <c r="AWF2514" s="10"/>
      <c r="AWG2514" s="10"/>
      <c r="AWH2514" s="10"/>
      <c r="AWI2514" s="10"/>
      <c r="AWJ2514" s="10"/>
      <c r="AWK2514" s="10"/>
      <c r="AWL2514" s="10"/>
      <c r="AWM2514" s="10"/>
      <c r="AWN2514" s="10"/>
      <c r="AWO2514" s="10"/>
      <c r="AWP2514" s="10"/>
      <c r="AWQ2514" s="10"/>
      <c r="AWR2514" s="10"/>
      <c r="AWS2514" s="10"/>
      <c r="AWT2514" s="10"/>
      <c r="AWU2514" s="10"/>
      <c r="AWV2514" s="10"/>
      <c r="AWW2514" s="10"/>
      <c r="AWX2514" s="10"/>
      <c r="AWY2514" s="10"/>
      <c r="AWZ2514" s="10"/>
      <c r="AXA2514" s="10"/>
      <c r="AXB2514" s="10"/>
      <c r="AXC2514" s="10"/>
      <c r="AXD2514" s="10"/>
      <c r="AXE2514" s="10"/>
      <c r="AXF2514" s="10"/>
      <c r="AXG2514" s="10"/>
      <c r="AXH2514" s="10"/>
      <c r="AXI2514" s="10"/>
      <c r="AXJ2514" s="10"/>
      <c r="AXK2514" s="10"/>
      <c r="AXL2514" s="10"/>
      <c r="AXM2514" s="10"/>
      <c r="AXN2514" s="10"/>
      <c r="AXO2514" s="10"/>
      <c r="AXP2514" s="10"/>
      <c r="AXQ2514" s="10"/>
      <c r="AXR2514" s="10"/>
      <c r="AXS2514" s="10"/>
      <c r="AXT2514" s="10"/>
      <c r="AXU2514" s="10"/>
      <c r="AXV2514" s="10"/>
      <c r="AXW2514" s="10"/>
      <c r="AXX2514" s="10"/>
      <c r="AXY2514" s="10"/>
      <c r="AXZ2514" s="10"/>
      <c r="AYA2514" s="10"/>
      <c r="AYB2514" s="10"/>
      <c r="AYC2514" s="10"/>
      <c r="AYD2514" s="10"/>
      <c r="AYE2514" s="10"/>
      <c r="AYF2514" s="10"/>
      <c r="AYG2514" s="10"/>
      <c r="AYH2514" s="10"/>
      <c r="AYI2514" s="10"/>
      <c r="AYJ2514" s="10"/>
      <c r="AYK2514" s="10"/>
      <c r="AYL2514" s="10"/>
      <c r="AYM2514" s="10"/>
      <c r="AYN2514" s="10"/>
      <c r="AYO2514" s="10"/>
      <c r="AYP2514" s="10"/>
      <c r="AYQ2514" s="10"/>
      <c r="AYR2514" s="10"/>
      <c r="AYS2514" s="10"/>
      <c r="AYT2514" s="10"/>
      <c r="AYU2514" s="10"/>
      <c r="AYV2514" s="10"/>
      <c r="AYW2514" s="10"/>
      <c r="AYX2514" s="10"/>
      <c r="AYY2514" s="10"/>
      <c r="AYZ2514" s="10"/>
      <c r="AZA2514" s="10"/>
      <c r="AZB2514" s="10"/>
      <c r="AZC2514" s="10"/>
      <c r="AZD2514" s="10"/>
      <c r="AZE2514" s="10"/>
      <c r="AZF2514" s="10"/>
      <c r="AZG2514" s="10"/>
      <c r="AZH2514" s="10"/>
      <c r="AZI2514" s="10"/>
      <c r="AZJ2514" s="10"/>
      <c r="AZK2514" s="10"/>
      <c r="AZL2514" s="10"/>
      <c r="AZM2514" s="10"/>
      <c r="AZN2514" s="10"/>
      <c r="AZO2514" s="10"/>
      <c r="AZP2514" s="10"/>
      <c r="AZQ2514" s="10"/>
      <c r="AZR2514" s="10"/>
      <c r="AZS2514" s="10"/>
      <c r="AZT2514" s="10"/>
      <c r="AZU2514" s="10"/>
      <c r="AZV2514" s="10"/>
      <c r="AZW2514" s="10"/>
      <c r="AZX2514" s="10"/>
      <c r="AZY2514" s="10"/>
      <c r="AZZ2514" s="10"/>
      <c r="BAA2514" s="10"/>
      <c r="BAB2514" s="10"/>
      <c r="BAC2514" s="10"/>
      <c r="BAD2514" s="10"/>
      <c r="BAE2514" s="10"/>
      <c r="BAF2514" s="10"/>
      <c r="BAG2514" s="10"/>
      <c r="BAH2514" s="10"/>
      <c r="BAI2514" s="10"/>
      <c r="BAJ2514" s="10"/>
      <c r="BAK2514" s="10"/>
      <c r="BAL2514" s="10"/>
      <c r="BAM2514" s="10"/>
      <c r="BAN2514" s="10"/>
      <c r="BAO2514" s="10"/>
      <c r="BAP2514" s="10"/>
      <c r="BAQ2514" s="10"/>
      <c r="BAR2514" s="10"/>
      <c r="BAS2514" s="10"/>
      <c r="BAT2514" s="10"/>
      <c r="BAU2514" s="10"/>
      <c r="BAV2514" s="10"/>
      <c r="BAW2514" s="10"/>
      <c r="BAX2514" s="10"/>
      <c r="BAY2514" s="10"/>
      <c r="BAZ2514" s="10"/>
      <c r="BBA2514" s="10"/>
      <c r="BBB2514" s="10"/>
      <c r="BBC2514" s="10"/>
      <c r="BBD2514" s="10"/>
      <c r="BBE2514" s="10"/>
      <c r="BBF2514" s="10"/>
      <c r="BBG2514" s="10"/>
      <c r="BBH2514" s="10"/>
      <c r="BBI2514" s="10"/>
      <c r="BBJ2514" s="10"/>
      <c r="BBK2514" s="10"/>
      <c r="BBL2514" s="10"/>
      <c r="BBM2514" s="10"/>
      <c r="BBN2514" s="10"/>
      <c r="BBO2514" s="10"/>
      <c r="BBP2514" s="10"/>
      <c r="BBQ2514" s="10"/>
      <c r="BBR2514" s="10"/>
      <c r="BBS2514" s="10"/>
      <c r="BBT2514" s="10"/>
      <c r="BBU2514" s="10"/>
      <c r="BBV2514" s="10"/>
      <c r="BBW2514" s="10"/>
      <c r="BBX2514" s="10"/>
      <c r="BBY2514" s="10"/>
      <c r="BBZ2514" s="10"/>
      <c r="BCA2514" s="10"/>
      <c r="BCB2514" s="10"/>
      <c r="BCC2514" s="10"/>
      <c r="BCD2514" s="10"/>
      <c r="BCE2514" s="10"/>
      <c r="BCF2514" s="10"/>
      <c r="BCG2514" s="10"/>
      <c r="BCH2514" s="10"/>
      <c r="BCI2514" s="10"/>
      <c r="BCJ2514" s="10"/>
      <c r="BCK2514" s="10"/>
      <c r="BCL2514" s="10"/>
      <c r="BCM2514" s="10"/>
      <c r="BCN2514" s="10"/>
      <c r="BCO2514" s="10"/>
      <c r="BCP2514" s="10"/>
      <c r="BCQ2514" s="10"/>
      <c r="BCR2514" s="10"/>
      <c r="BCS2514" s="10"/>
      <c r="BCT2514" s="10"/>
      <c r="BCU2514" s="10"/>
      <c r="BCV2514" s="10"/>
      <c r="BCW2514" s="10"/>
      <c r="BCX2514" s="10"/>
      <c r="BCY2514" s="10"/>
      <c r="BCZ2514" s="10"/>
      <c r="BDA2514" s="10"/>
      <c r="BDB2514" s="10"/>
      <c r="BDC2514" s="10"/>
      <c r="BDD2514" s="10"/>
      <c r="BDE2514" s="10"/>
      <c r="BDF2514" s="10"/>
      <c r="BDG2514" s="10"/>
      <c r="BDH2514" s="10"/>
      <c r="BDI2514" s="10"/>
      <c r="BDJ2514" s="10"/>
      <c r="BDK2514" s="10"/>
      <c r="BDL2514" s="10"/>
      <c r="BDM2514" s="10"/>
      <c r="BDN2514" s="10"/>
      <c r="BDO2514" s="10"/>
      <c r="BDP2514" s="10"/>
      <c r="BDQ2514" s="10"/>
      <c r="BDR2514" s="10"/>
      <c r="BDS2514" s="10"/>
      <c r="BDT2514" s="10"/>
      <c r="BDU2514" s="10"/>
      <c r="BDV2514" s="10"/>
      <c r="BDW2514" s="10"/>
      <c r="BDX2514" s="10"/>
      <c r="BDY2514" s="10"/>
      <c r="BDZ2514" s="10"/>
      <c r="BEA2514" s="10"/>
      <c r="BEB2514" s="10"/>
      <c r="BEC2514" s="10"/>
      <c r="BED2514" s="10"/>
      <c r="BEE2514" s="10"/>
      <c r="BEF2514" s="10"/>
      <c r="BEG2514" s="10"/>
      <c r="BEH2514" s="10"/>
      <c r="BEI2514" s="10"/>
      <c r="BEJ2514" s="10"/>
      <c r="BEK2514" s="10"/>
      <c r="BEL2514" s="10"/>
      <c r="BEM2514" s="10"/>
      <c r="BEN2514" s="10"/>
      <c r="BEO2514" s="10"/>
      <c r="BEP2514" s="10"/>
      <c r="BEQ2514" s="10"/>
      <c r="BER2514" s="10"/>
      <c r="BES2514" s="10"/>
      <c r="BET2514" s="10"/>
      <c r="BEU2514" s="10"/>
      <c r="BEV2514" s="10"/>
      <c r="BEW2514" s="10"/>
      <c r="BEX2514" s="10"/>
      <c r="BEY2514" s="10"/>
      <c r="BEZ2514" s="10"/>
      <c r="BFA2514" s="10"/>
      <c r="BFB2514" s="10"/>
      <c r="BFC2514" s="10"/>
      <c r="BFD2514" s="10"/>
      <c r="BFE2514" s="10"/>
      <c r="BFF2514" s="10"/>
      <c r="BFG2514" s="10"/>
      <c r="BFH2514" s="10"/>
      <c r="BFI2514" s="10"/>
      <c r="BFJ2514" s="10"/>
      <c r="BFK2514" s="10"/>
      <c r="BFL2514" s="10"/>
      <c r="BFM2514" s="10"/>
      <c r="BFN2514" s="10"/>
      <c r="BFO2514" s="10"/>
      <c r="BFP2514" s="10"/>
      <c r="BFQ2514" s="10"/>
      <c r="BFR2514" s="10"/>
      <c r="BFS2514" s="10"/>
      <c r="BFT2514" s="10"/>
      <c r="BFU2514" s="10"/>
      <c r="BFV2514" s="10"/>
      <c r="BFW2514" s="10"/>
      <c r="BFX2514" s="10"/>
      <c r="BFY2514" s="10"/>
      <c r="BFZ2514" s="10"/>
      <c r="BGA2514" s="10"/>
      <c r="BGB2514" s="10"/>
      <c r="BGC2514" s="10"/>
      <c r="BGD2514" s="10"/>
      <c r="BGE2514" s="10"/>
      <c r="BGF2514" s="10"/>
      <c r="BGG2514" s="10"/>
      <c r="BGH2514" s="10"/>
      <c r="BGI2514" s="10"/>
      <c r="BGJ2514" s="10"/>
      <c r="BGK2514" s="10"/>
      <c r="BGL2514" s="10"/>
      <c r="BGM2514" s="10"/>
      <c r="BGN2514" s="10"/>
      <c r="BGO2514" s="10"/>
      <c r="BGP2514" s="10"/>
      <c r="BGQ2514" s="10"/>
      <c r="BGR2514" s="10"/>
      <c r="BGS2514" s="10"/>
      <c r="BGT2514" s="10"/>
      <c r="BGU2514" s="10"/>
      <c r="BGV2514" s="10"/>
      <c r="BGW2514" s="10"/>
      <c r="BGX2514" s="10"/>
      <c r="BGY2514" s="10"/>
      <c r="BGZ2514" s="10"/>
      <c r="BHA2514" s="10"/>
      <c r="BHB2514" s="10"/>
      <c r="BHC2514" s="10"/>
      <c r="BHD2514" s="10"/>
      <c r="BHE2514" s="10"/>
      <c r="BHF2514" s="10"/>
      <c r="BHG2514" s="10"/>
      <c r="BHH2514" s="10"/>
      <c r="BHI2514" s="10"/>
      <c r="BHJ2514" s="10"/>
      <c r="BHK2514" s="10"/>
      <c r="BHL2514" s="10"/>
      <c r="BHM2514" s="10"/>
      <c r="BHN2514" s="10"/>
      <c r="BHO2514" s="10"/>
      <c r="BHP2514" s="10"/>
      <c r="BHQ2514" s="10"/>
      <c r="BHR2514" s="10"/>
      <c r="BHS2514" s="10"/>
      <c r="BHT2514" s="10"/>
      <c r="BHU2514" s="10"/>
      <c r="BHV2514" s="10"/>
      <c r="BHW2514" s="10"/>
      <c r="BHX2514" s="10"/>
      <c r="BHY2514" s="10"/>
      <c r="BHZ2514" s="10"/>
      <c r="BIA2514" s="10"/>
      <c r="BIB2514" s="10"/>
      <c r="BIC2514" s="10"/>
      <c r="BID2514" s="10"/>
      <c r="BIE2514" s="10"/>
      <c r="BIF2514" s="10"/>
      <c r="BIG2514" s="10"/>
      <c r="BIH2514" s="10"/>
      <c r="BII2514" s="10"/>
      <c r="BIJ2514" s="10"/>
      <c r="BIK2514" s="10"/>
      <c r="BIL2514" s="10"/>
      <c r="BIM2514" s="10"/>
      <c r="BIN2514" s="10"/>
      <c r="BIO2514" s="10"/>
      <c r="BIP2514" s="10"/>
      <c r="BIQ2514" s="10"/>
      <c r="BIR2514" s="10"/>
      <c r="BIS2514" s="10"/>
      <c r="BIT2514" s="10"/>
      <c r="BIU2514" s="10"/>
      <c r="BIV2514" s="10"/>
      <c r="BIW2514" s="10"/>
      <c r="BIX2514" s="10"/>
      <c r="BIY2514" s="10"/>
      <c r="BIZ2514" s="10"/>
      <c r="BJA2514" s="10"/>
      <c r="BJB2514" s="10"/>
      <c r="BJC2514" s="10"/>
      <c r="BJD2514" s="10"/>
      <c r="BJE2514" s="10"/>
      <c r="BJF2514" s="10"/>
      <c r="BJG2514" s="10"/>
      <c r="BJH2514" s="10"/>
      <c r="BJI2514" s="10"/>
      <c r="BJJ2514" s="10"/>
      <c r="BJK2514" s="10"/>
      <c r="BJL2514" s="10"/>
      <c r="BJM2514" s="10"/>
      <c r="BJN2514" s="10"/>
      <c r="BJO2514" s="10"/>
      <c r="BJP2514" s="10"/>
      <c r="BJQ2514" s="10"/>
      <c r="BJR2514" s="10"/>
      <c r="BJS2514" s="10"/>
      <c r="BJT2514" s="10"/>
      <c r="BJU2514" s="10"/>
      <c r="BJV2514" s="10"/>
      <c r="BJW2514" s="10"/>
      <c r="BJX2514" s="10"/>
      <c r="BJY2514" s="10"/>
      <c r="BJZ2514" s="10"/>
      <c r="BKA2514" s="10"/>
      <c r="BKB2514" s="10"/>
      <c r="BKC2514" s="10"/>
      <c r="BKD2514" s="10"/>
      <c r="BKE2514" s="10"/>
      <c r="BKF2514" s="10"/>
      <c r="BKG2514" s="10"/>
      <c r="BKH2514" s="10"/>
      <c r="BKI2514" s="10"/>
      <c r="BKJ2514" s="10"/>
      <c r="BKK2514" s="10"/>
      <c r="BKL2514" s="10"/>
      <c r="BKM2514" s="10"/>
      <c r="BKN2514" s="10"/>
      <c r="BKO2514" s="10"/>
      <c r="BKP2514" s="10"/>
      <c r="BKQ2514" s="10"/>
      <c r="BKR2514" s="10"/>
      <c r="BKS2514" s="10"/>
      <c r="BKT2514" s="10"/>
      <c r="BKU2514" s="10"/>
      <c r="BKV2514" s="10"/>
      <c r="BKW2514" s="10"/>
      <c r="BKX2514" s="10"/>
      <c r="BKY2514" s="10"/>
      <c r="BKZ2514" s="10"/>
      <c r="BLA2514" s="10"/>
      <c r="BLB2514" s="10"/>
      <c r="BLC2514" s="10"/>
      <c r="BLD2514" s="10"/>
      <c r="BLE2514" s="10"/>
      <c r="BLF2514" s="10"/>
      <c r="BLG2514" s="10"/>
      <c r="BLH2514" s="10"/>
      <c r="BLI2514" s="10"/>
      <c r="BLJ2514" s="10"/>
      <c r="BLK2514" s="10"/>
      <c r="BLL2514" s="10"/>
      <c r="BLM2514" s="10"/>
      <c r="BLN2514" s="10"/>
      <c r="BLO2514" s="10"/>
      <c r="BLP2514" s="10"/>
      <c r="BLQ2514" s="10"/>
      <c r="BLR2514" s="10"/>
      <c r="BLS2514" s="10"/>
      <c r="BLT2514" s="10"/>
      <c r="BLU2514" s="10"/>
      <c r="BLV2514" s="10"/>
      <c r="BLW2514" s="10"/>
      <c r="BLX2514" s="10"/>
      <c r="BLY2514" s="10"/>
      <c r="BLZ2514" s="10"/>
      <c r="BMA2514" s="10"/>
      <c r="BMB2514" s="10"/>
      <c r="BMC2514" s="10"/>
      <c r="BMD2514" s="10"/>
      <c r="BME2514" s="10"/>
      <c r="BMF2514" s="10"/>
      <c r="BMG2514" s="10"/>
      <c r="BMH2514" s="10"/>
      <c r="BMI2514" s="10"/>
      <c r="BMJ2514" s="10"/>
      <c r="BMK2514" s="10"/>
      <c r="BML2514" s="10"/>
      <c r="BMM2514" s="10"/>
      <c r="BMN2514" s="10"/>
      <c r="BMO2514" s="10"/>
      <c r="BMP2514" s="10"/>
      <c r="BMQ2514" s="10"/>
      <c r="BMR2514" s="10"/>
      <c r="BMS2514" s="10"/>
      <c r="BMT2514" s="10"/>
      <c r="BMU2514" s="10"/>
      <c r="BMV2514" s="10"/>
      <c r="BMW2514" s="10"/>
      <c r="BMX2514" s="10"/>
      <c r="BMY2514" s="10"/>
      <c r="BMZ2514" s="10"/>
      <c r="BNA2514" s="10"/>
      <c r="BNB2514" s="10"/>
      <c r="BNC2514" s="10"/>
      <c r="BND2514" s="10"/>
      <c r="BNE2514" s="10"/>
      <c r="BNF2514" s="10"/>
      <c r="BNG2514" s="10"/>
      <c r="BNH2514" s="10"/>
      <c r="BNI2514" s="10"/>
      <c r="BNJ2514" s="10"/>
      <c r="BNK2514" s="10"/>
      <c r="BNL2514" s="10"/>
      <c r="BNM2514" s="10"/>
      <c r="BNN2514" s="10"/>
      <c r="BNO2514" s="10"/>
      <c r="BNP2514" s="10"/>
      <c r="BNQ2514" s="10"/>
      <c r="BNR2514" s="10"/>
      <c r="BNS2514" s="10"/>
      <c r="BNT2514" s="10"/>
      <c r="BNU2514" s="10"/>
      <c r="BNV2514" s="10"/>
      <c r="BNW2514" s="10"/>
      <c r="BNX2514" s="10"/>
      <c r="BNY2514" s="10"/>
      <c r="BNZ2514" s="10"/>
      <c r="BOA2514" s="10"/>
      <c r="BOB2514" s="10"/>
      <c r="BOC2514" s="10"/>
      <c r="BOD2514" s="10"/>
      <c r="BOE2514" s="10"/>
      <c r="BOF2514" s="10"/>
      <c r="BOG2514" s="10"/>
      <c r="BOH2514" s="10"/>
      <c r="BOI2514" s="10"/>
      <c r="BOJ2514" s="10"/>
      <c r="BOK2514" s="10"/>
      <c r="BOL2514" s="10"/>
      <c r="BOM2514" s="10"/>
      <c r="BON2514" s="10"/>
      <c r="BOO2514" s="10"/>
      <c r="BOP2514" s="10"/>
      <c r="BOQ2514" s="10"/>
      <c r="BOR2514" s="10"/>
      <c r="BOS2514" s="10"/>
      <c r="BOT2514" s="10"/>
      <c r="BOU2514" s="10"/>
      <c r="BOV2514" s="10"/>
      <c r="BOW2514" s="10"/>
      <c r="BOX2514" s="10"/>
      <c r="BOY2514" s="10"/>
      <c r="BOZ2514" s="10"/>
      <c r="BPA2514" s="10"/>
      <c r="BPB2514" s="10"/>
      <c r="BPC2514" s="10"/>
      <c r="BPD2514" s="10"/>
      <c r="BPE2514" s="10"/>
      <c r="BPF2514" s="10"/>
      <c r="BPG2514" s="10"/>
      <c r="BPH2514" s="10"/>
      <c r="BPI2514" s="10"/>
      <c r="BPJ2514" s="10"/>
      <c r="BPK2514" s="10"/>
      <c r="BPL2514" s="10"/>
      <c r="BPM2514" s="10"/>
      <c r="BPN2514" s="10"/>
      <c r="BPO2514" s="10"/>
      <c r="BPP2514" s="10"/>
      <c r="BPQ2514" s="10"/>
      <c r="BPR2514" s="10"/>
      <c r="BPS2514" s="10"/>
      <c r="BPT2514" s="10"/>
      <c r="BPU2514" s="10"/>
      <c r="BPV2514" s="10"/>
      <c r="BPW2514" s="10"/>
      <c r="BPX2514" s="10"/>
      <c r="BPY2514" s="10"/>
      <c r="BPZ2514" s="10"/>
      <c r="BQA2514" s="10"/>
      <c r="BQB2514" s="10"/>
      <c r="BQC2514" s="10"/>
      <c r="BQD2514" s="10"/>
      <c r="BQE2514" s="10"/>
      <c r="BQF2514" s="10"/>
      <c r="BQG2514" s="10"/>
      <c r="BQH2514" s="10"/>
      <c r="BQI2514" s="10"/>
      <c r="BQJ2514" s="10"/>
      <c r="BQK2514" s="10"/>
      <c r="BQL2514" s="10"/>
      <c r="BQM2514" s="10"/>
      <c r="BQN2514" s="10"/>
      <c r="BQO2514" s="10"/>
      <c r="BQP2514" s="10"/>
      <c r="BQQ2514" s="10"/>
      <c r="BQR2514" s="10"/>
      <c r="BQS2514" s="10"/>
      <c r="BQT2514" s="10"/>
      <c r="BQU2514" s="10"/>
      <c r="BQV2514" s="10"/>
      <c r="BQW2514" s="10"/>
      <c r="BQX2514" s="10"/>
      <c r="BQY2514" s="10"/>
      <c r="BQZ2514" s="10"/>
      <c r="BRA2514" s="10"/>
      <c r="BRB2514" s="10"/>
      <c r="BRC2514" s="10"/>
      <c r="BRD2514" s="10"/>
      <c r="BRE2514" s="10"/>
      <c r="BRF2514" s="10"/>
      <c r="BRG2514" s="10"/>
      <c r="BRH2514" s="10"/>
      <c r="BRI2514" s="10"/>
      <c r="BRJ2514" s="10"/>
      <c r="BRK2514" s="10"/>
      <c r="BRL2514" s="10"/>
      <c r="BRM2514" s="10"/>
      <c r="BRN2514" s="10"/>
      <c r="BRO2514" s="10"/>
      <c r="BRP2514" s="10"/>
      <c r="BRQ2514" s="10"/>
      <c r="BRR2514" s="10"/>
      <c r="BRS2514" s="10"/>
      <c r="BRT2514" s="10"/>
      <c r="BRU2514" s="10"/>
      <c r="BRV2514" s="10"/>
      <c r="BRW2514" s="10"/>
      <c r="BRX2514" s="10"/>
      <c r="BRY2514" s="10"/>
      <c r="BRZ2514" s="10"/>
      <c r="BSA2514" s="10"/>
      <c r="BSB2514" s="10"/>
      <c r="BSC2514" s="10"/>
      <c r="BSD2514" s="10"/>
      <c r="BSE2514" s="10"/>
      <c r="BSF2514" s="10"/>
      <c r="BSG2514" s="10"/>
      <c r="BSH2514" s="10"/>
      <c r="BSI2514" s="10"/>
      <c r="BSJ2514" s="10"/>
      <c r="BSK2514" s="10"/>
      <c r="BSL2514" s="10"/>
      <c r="BSM2514" s="10"/>
      <c r="BSN2514" s="10"/>
      <c r="BSO2514" s="10"/>
      <c r="BSP2514" s="10"/>
      <c r="BSQ2514" s="10"/>
      <c r="BSR2514" s="10"/>
      <c r="BSS2514" s="10"/>
      <c r="BST2514" s="10"/>
      <c r="BSU2514" s="10"/>
      <c r="BSV2514" s="10"/>
      <c r="BSW2514" s="10"/>
      <c r="BSX2514" s="10"/>
      <c r="BSY2514" s="10"/>
      <c r="BSZ2514" s="10"/>
      <c r="BTA2514" s="10"/>
      <c r="BTB2514" s="10"/>
      <c r="BTC2514" s="10"/>
      <c r="BTD2514" s="10"/>
      <c r="BTE2514" s="10"/>
      <c r="BTF2514" s="10"/>
      <c r="BTG2514" s="10"/>
      <c r="BTH2514" s="10"/>
      <c r="BTI2514" s="10"/>
      <c r="BTJ2514" s="10"/>
      <c r="BTK2514" s="10"/>
      <c r="BTL2514" s="10"/>
      <c r="BTM2514" s="10"/>
      <c r="BTN2514" s="10"/>
      <c r="BTO2514" s="10"/>
      <c r="BTP2514" s="10"/>
      <c r="BTQ2514" s="10"/>
      <c r="BTR2514" s="10"/>
      <c r="BTS2514" s="10"/>
      <c r="BTT2514" s="10"/>
      <c r="BTU2514" s="10"/>
      <c r="BTV2514" s="10"/>
      <c r="BTW2514" s="10"/>
      <c r="BTX2514" s="10"/>
      <c r="BTY2514" s="10"/>
      <c r="BTZ2514" s="10"/>
      <c r="BUA2514" s="10"/>
      <c r="BUB2514" s="10"/>
      <c r="BUC2514" s="10"/>
      <c r="BUD2514" s="10"/>
      <c r="BUE2514" s="10"/>
      <c r="BUF2514" s="10"/>
      <c r="BUG2514" s="10"/>
      <c r="BUH2514" s="10"/>
      <c r="BUI2514" s="10"/>
      <c r="BUJ2514" s="10"/>
      <c r="BUK2514" s="10"/>
      <c r="BUL2514" s="10"/>
      <c r="BUM2514" s="10"/>
      <c r="BUN2514" s="10"/>
      <c r="BUO2514" s="10"/>
      <c r="BUP2514" s="10"/>
      <c r="BUQ2514" s="10"/>
      <c r="BUR2514" s="10"/>
      <c r="BUS2514" s="10"/>
      <c r="BUT2514" s="10"/>
      <c r="BUU2514" s="10"/>
      <c r="BUV2514" s="10"/>
      <c r="BUW2514" s="10"/>
      <c r="BUX2514" s="10"/>
      <c r="BUY2514" s="10"/>
      <c r="BUZ2514" s="10"/>
      <c r="BVA2514" s="10"/>
      <c r="BVB2514" s="10"/>
      <c r="BVC2514" s="10"/>
      <c r="BVD2514" s="10"/>
      <c r="BVE2514" s="10"/>
      <c r="BVF2514" s="10"/>
      <c r="BVG2514" s="10"/>
      <c r="BVH2514" s="10"/>
      <c r="BVI2514" s="10"/>
      <c r="BVJ2514" s="10"/>
      <c r="BVK2514" s="10"/>
      <c r="BVL2514" s="10"/>
      <c r="BVM2514" s="10"/>
      <c r="BVN2514" s="10"/>
      <c r="BVO2514" s="10"/>
      <c r="BVP2514" s="10"/>
      <c r="BVQ2514" s="10"/>
      <c r="BVR2514" s="10"/>
      <c r="BVS2514" s="10"/>
      <c r="BVT2514" s="10"/>
      <c r="BVU2514" s="10"/>
      <c r="BVV2514" s="10"/>
      <c r="BVW2514" s="10"/>
      <c r="BVX2514" s="10"/>
      <c r="BVY2514" s="10"/>
      <c r="BVZ2514" s="10"/>
      <c r="BWA2514" s="10"/>
      <c r="BWB2514" s="10"/>
      <c r="BWC2514" s="10"/>
      <c r="BWD2514" s="10"/>
      <c r="BWE2514" s="10"/>
      <c r="BWF2514" s="10"/>
      <c r="BWG2514" s="10"/>
      <c r="BWH2514" s="10"/>
      <c r="BWI2514" s="10"/>
      <c r="BWJ2514" s="10"/>
      <c r="BWK2514" s="10"/>
      <c r="BWL2514" s="10"/>
      <c r="BWM2514" s="10"/>
      <c r="BWN2514" s="10"/>
      <c r="BWO2514" s="10"/>
      <c r="BWP2514" s="10"/>
      <c r="BWQ2514" s="10"/>
      <c r="BWR2514" s="10"/>
      <c r="BWS2514" s="10"/>
      <c r="BWT2514" s="10"/>
      <c r="BWU2514" s="10"/>
      <c r="BWV2514" s="10"/>
      <c r="BWW2514" s="10"/>
      <c r="BWX2514" s="10"/>
      <c r="BWY2514" s="10"/>
      <c r="BWZ2514" s="10"/>
      <c r="BXA2514" s="10"/>
      <c r="BXB2514" s="10"/>
      <c r="BXC2514" s="10"/>
      <c r="BXD2514" s="10"/>
      <c r="BXE2514" s="10"/>
      <c r="BXF2514" s="10"/>
      <c r="BXG2514" s="10"/>
      <c r="BXH2514" s="10"/>
      <c r="BXI2514" s="10"/>
      <c r="BXJ2514" s="10"/>
      <c r="BXK2514" s="10"/>
      <c r="BXL2514" s="10"/>
      <c r="BXM2514" s="10"/>
      <c r="BXN2514" s="10"/>
      <c r="BXO2514" s="10"/>
      <c r="BXP2514" s="10"/>
      <c r="BXQ2514" s="10"/>
      <c r="BXR2514" s="10"/>
      <c r="BXS2514" s="10"/>
      <c r="BXT2514" s="10"/>
      <c r="BXU2514" s="10"/>
      <c r="BXV2514" s="10"/>
      <c r="BXW2514" s="10"/>
      <c r="BXX2514" s="10"/>
      <c r="BXY2514" s="10"/>
      <c r="BXZ2514" s="10"/>
      <c r="BYA2514" s="10"/>
      <c r="BYB2514" s="10"/>
      <c r="BYC2514" s="10"/>
      <c r="BYD2514" s="10"/>
      <c r="BYE2514" s="10"/>
      <c r="BYF2514" s="10"/>
      <c r="BYG2514" s="10"/>
      <c r="BYH2514" s="10"/>
      <c r="BYI2514" s="10"/>
      <c r="BYJ2514" s="10"/>
      <c r="BYK2514" s="10"/>
      <c r="BYL2514" s="10"/>
      <c r="BYM2514" s="10"/>
      <c r="BYN2514" s="10"/>
      <c r="BYO2514" s="10"/>
      <c r="BYP2514" s="10"/>
      <c r="BYQ2514" s="10"/>
      <c r="BYR2514" s="10"/>
      <c r="BYS2514" s="10"/>
      <c r="BYT2514" s="10"/>
      <c r="BYU2514" s="10"/>
      <c r="BYV2514" s="10"/>
      <c r="BYW2514" s="10"/>
      <c r="BYX2514" s="10"/>
      <c r="BYY2514" s="10"/>
      <c r="BYZ2514" s="10"/>
      <c r="BZA2514" s="10"/>
      <c r="BZB2514" s="10"/>
      <c r="BZC2514" s="10"/>
      <c r="BZD2514" s="10"/>
      <c r="BZE2514" s="10"/>
      <c r="BZF2514" s="10"/>
      <c r="BZG2514" s="10"/>
      <c r="BZH2514" s="10"/>
      <c r="BZI2514" s="10"/>
      <c r="BZJ2514" s="10"/>
      <c r="BZK2514" s="10"/>
      <c r="BZL2514" s="10"/>
      <c r="BZM2514" s="10"/>
      <c r="BZN2514" s="10"/>
      <c r="BZO2514" s="10"/>
      <c r="BZP2514" s="10"/>
      <c r="BZQ2514" s="10"/>
      <c r="BZR2514" s="10"/>
      <c r="BZS2514" s="10"/>
      <c r="BZT2514" s="10"/>
      <c r="BZU2514" s="10"/>
      <c r="BZV2514" s="10"/>
      <c r="BZW2514" s="10"/>
      <c r="BZX2514" s="10"/>
      <c r="BZY2514" s="10"/>
      <c r="BZZ2514" s="10"/>
      <c r="CAA2514" s="10"/>
      <c r="CAB2514" s="10"/>
      <c r="CAC2514" s="10"/>
      <c r="CAD2514" s="10"/>
      <c r="CAE2514" s="10"/>
      <c r="CAF2514" s="10"/>
      <c r="CAG2514" s="10"/>
      <c r="CAH2514" s="10"/>
      <c r="CAI2514" s="10"/>
      <c r="CAJ2514" s="10"/>
      <c r="CAK2514" s="10"/>
      <c r="CAL2514" s="10"/>
      <c r="CAM2514" s="10"/>
      <c r="CAN2514" s="10"/>
      <c r="CAO2514" s="10"/>
      <c r="CAP2514" s="10"/>
      <c r="CAQ2514" s="10"/>
      <c r="CAR2514" s="10"/>
      <c r="CAS2514" s="10"/>
      <c r="CAT2514" s="10"/>
      <c r="CAU2514" s="10"/>
      <c r="CAV2514" s="10"/>
      <c r="CAW2514" s="10"/>
      <c r="CAX2514" s="10"/>
      <c r="CAY2514" s="10"/>
      <c r="CAZ2514" s="10"/>
      <c r="CBA2514" s="10"/>
      <c r="CBB2514" s="10"/>
      <c r="CBC2514" s="10"/>
      <c r="CBD2514" s="10"/>
      <c r="CBE2514" s="10"/>
      <c r="CBF2514" s="10"/>
      <c r="CBG2514" s="10"/>
      <c r="CBH2514" s="10"/>
      <c r="CBI2514" s="10"/>
      <c r="CBJ2514" s="10"/>
      <c r="CBK2514" s="10"/>
      <c r="CBL2514" s="10"/>
      <c r="CBM2514" s="10"/>
      <c r="CBN2514" s="10"/>
      <c r="CBO2514" s="10"/>
      <c r="CBP2514" s="10"/>
      <c r="CBQ2514" s="10"/>
      <c r="CBR2514" s="10"/>
      <c r="CBS2514" s="10"/>
      <c r="CBT2514" s="10"/>
      <c r="CBU2514" s="10"/>
      <c r="CBV2514" s="10"/>
      <c r="CBW2514" s="10"/>
      <c r="CBX2514" s="10"/>
      <c r="CBY2514" s="10"/>
      <c r="CBZ2514" s="10"/>
      <c r="CCA2514" s="10"/>
      <c r="CCB2514" s="10"/>
      <c r="CCC2514" s="10"/>
      <c r="CCD2514" s="10"/>
      <c r="CCE2514" s="10"/>
      <c r="CCF2514" s="10"/>
      <c r="CCG2514" s="10"/>
      <c r="CCH2514" s="10"/>
      <c r="CCI2514" s="10"/>
      <c r="CCJ2514" s="10"/>
      <c r="CCK2514" s="10"/>
      <c r="CCL2514" s="10"/>
      <c r="CCM2514" s="10"/>
      <c r="CCN2514" s="10"/>
      <c r="CCO2514" s="10"/>
      <c r="CCP2514" s="10"/>
      <c r="CCQ2514" s="10"/>
      <c r="CCR2514" s="10"/>
      <c r="CCS2514" s="10"/>
      <c r="CCT2514" s="10"/>
      <c r="CCU2514" s="10"/>
      <c r="CCV2514" s="10"/>
      <c r="CCW2514" s="10"/>
      <c r="CCX2514" s="10"/>
      <c r="CCY2514" s="10"/>
      <c r="CCZ2514" s="10"/>
      <c r="CDA2514" s="10"/>
      <c r="CDB2514" s="10"/>
      <c r="CDC2514" s="10"/>
      <c r="CDD2514" s="10"/>
      <c r="CDE2514" s="10"/>
      <c r="CDF2514" s="10"/>
      <c r="CDG2514" s="10"/>
      <c r="CDH2514" s="10"/>
      <c r="CDI2514" s="10"/>
      <c r="CDJ2514" s="10"/>
      <c r="CDK2514" s="10"/>
      <c r="CDL2514" s="10"/>
      <c r="CDM2514" s="10"/>
      <c r="CDN2514" s="10"/>
      <c r="CDO2514" s="10"/>
      <c r="CDP2514" s="10"/>
      <c r="CDQ2514" s="10"/>
      <c r="CDR2514" s="10"/>
      <c r="CDS2514" s="10"/>
      <c r="CDT2514" s="10"/>
      <c r="CDU2514" s="10"/>
      <c r="CDV2514" s="10"/>
      <c r="CDW2514" s="10"/>
      <c r="CDX2514" s="10"/>
      <c r="CDY2514" s="10"/>
      <c r="CDZ2514" s="10"/>
      <c r="CEA2514" s="10"/>
      <c r="CEB2514" s="10"/>
      <c r="CEC2514" s="10"/>
      <c r="CED2514" s="10"/>
      <c r="CEE2514" s="10"/>
      <c r="CEF2514" s="10"/>
      <c r="CEG2514" s="10"/>
      <c r="CEH2514" s="10"/>
      <c r="CEI2514" s="10"/>
      <c r="CEJ2514" s="10"/>
      <c r="CEK2514" s="10"/>
      <c r="CEL2514" s="10"/>
      <c r="CEM2514" s="10"/>
      <c r="CEN2514" s="10"/>
      <c r="CEO2514" s="10"/>
      <c r="CEP2514" s="10"/>
      <c r="CEQ2514" s="10"/>
      <c r="CER2514" s="10"/>
      <c r="CES2514" s="10"/>
      <c r="CET2514" s="10"/>
      <c r="CEU2514" s="10"/>
      <c r="CEV2514" s="10"/>
      <c r="CEW2514" s="10"/>
      <c r="CEX2514" s="10"/>
      <c r="CEY2514" s="10"/>
      <c r="CEZ2514" s="10"/>
      <c r="CFA2514" s="10"/>
      <c r="CFB2514" s="10"/>
      <c r="CFC2514" s="10"/>
      <c r="CFD2514" s="10"/>
      <c r="CFE2514" s="10"/>
      <c r="CFF2514" s="10"/>
      <c r="CFG2514" s="10"/>
      <c r="CFH2514" s="10"/>
      <c r="CFI2514" s="10"/>
      <c r="CFJ2514" s="10"/>
      <c r="CFK2514" s="10"/>
      <c r="CFL2514" s="10"/>
      <c r="CFM2514" s="10"/>
      <c r="CFN2514" s="10"/>
      <c r="CFO2514" s="10"/>
      <c r="CFP2514" s="10"/>
      <c r="CFQ2514" s="10"/>
      <c r="CFR2514" s="10"/>
      <c r="CFS2514" s="10"/>
      <c r="CFT2514" s="10"/>
      <c r="CFU2514" s="10"/>
      <c r="CFV2514" s="10"/>
      <c r="CFW2514" s="10"/>
      <c r="CFX2514" s="10"/>
      <c r="CFY2514" s="10"/>
      <c r="CFZ2514" s="10"/>
      <c r="CGA2514" s="10"/>
      <c r="CGB2514" s="10"/>
      <c r="CGC2514" s="10"/>
      <c r="CGD2514" s="10"/>
      <c r="CGE2514" s="10"/>
      <c r="CGF2514" s="10"/>
      <c r="CGG2514" s="10"/>
      <c r="CGH2514" s="10"/>
      <c r="CGI2514" s="10"/>
      <c r="CGJ2514" s="10"/>
      <c r="CGK2514" s="10"/>
      <c r="CGL2514" s="10"/>
      <c r="CGM2514" s="10"/>
      <c r="CGN2514" s="10"/>
      <c r="CGO2514" s="10"/>
      <c r="CGP2514" s="10"/>
      <c r="CGQ2514" s="10"/>
      <c r="CGR2514" s="10"/>
      <c r="CGS2514" s="10"/>
      <c r="CGT2514" s="10"/>
      <c r="CGU2514" s="10"/>
      <c r="CGV2514" s="10"/>
      <c r="CGW2514" s="10"/>
      <c r="CGX2514" s="10"/>
      <c r="CGY2514" s="10"/>
      <c r="CGZ2514" s="10"/>
      <c r="CHA2514" s="10"/>
      <c r="CHB2514" s="10"/>
      <c r="CHC2514" s="10"/>
      <c r="CHD2514" s="10"/>
      <c r="CHE2514" s="10"/>
      <c r="CHF2514" s="10"/>
      <c r="CHG2514" s="10"/>
      <c r="CHH2514" s="10"/>
      <c r="CHI2514" s="10"/>
      <c r="CHJ2514" s="10"/>
      <c r="CHK2514" s="10"/>
      <c r="CHL2514" s="10"/>
      <c r="CHM2514" s="10"/>
      <c r="CHN2514" s="10"/>
      <c r="CHO2514" s="10"/>
      <c r="CHP2514" s="10"/>
      <c r="CHQ2514" s="10"/>
      <c r="CHR2514" s="10"/>
      <c r="CHS2514" s="10"/>
      <c r="CHT2514" s="10"/>
      <c r="CHU2514" s="10"/>
      <c r="CHV2514" s="10"/>
      <c r="CHW2514" s="10"/>
    </row>
    <row r="2515" spans="1:2259" s="10" customFormat="1" ht="18" customHeight="1" thickBot="1" x14ac:dyDescent="0.25">
      <c r="A2515" s="58">
        <v>44975</v>
      </c>
      <c r="B2515" s="59">
        <v>0.4548611111111111</v>
      </c>
      <c r="C2515" s="60">
        <v>-7</v>
      </c>
      <c r="D2515" s="127">
        <f t="shared" si="472"/>
        <v>0</v>
      </c>
      <c r="E2515" s="128">
        <f t="shared" si="473"/>
        <v>0</v>
      </c>
      <c r="F2515" s="129" t="s">
        <v>27</v>
      </c>
      <c r="G2515" s="130" t="s">
        <v>28</v>
      </c>
      <c r="H2515" s="131">
        <v>225</v>
      </c>
      <c r="I2515" s="132" t="s">
        <v>29</v>
      </c>
      <c r="J2515" s="130">
        <v>1000</v>
      </c>
      <c r="K2515" s="133"/>
      <c r="L2515" s="684"/>
      <c r="M2515" s="684"/>
      <c r="N2515" s="134" t="s">
        <v>1900</v>
      </c>
      <c r="O2515" s="133">
        <f t="shared" ref="O2515:O2519" si="474">(K2515+L2515+M2515)/3</f>
        <v>0</v>
      </c>
      <c r="P2515" s="126">
        <f t="shared" si="465"/>
        <v>0</v>
      </c>
      <c r="Q2515" s="135" t="s">
        <v>95</v>
      </c>
      <c r="R2515" s="136" t="s">
        <v>314</v>
      </c>
      <c r="S2515" s="130">
        <v>1000</v>
      </c>
      <c r="T2515" s="133"/>
      <c r="U2515" s="133"/>
      <c r="V2515" s="133"/>
      <c r="W2515" s="134" t="s">
        <v>251</v>
      </c>
      <c r="X2515" s="133">
        <f>(T2515+U2515+V2515)/3</f>
        <v>0</v>
      </c>
      <c r="Y2515" s="126">
        <f t="shared" si="467"/>
        <v>0</v>
      </c>
      <c r="Z2515" s="137" t="s">
        <v>95</v>
      </c>
      <c r="AA2515" s="73">
        <f t="shared" si="468"/>
        <v>0</v>
      </c>
      <c r="AB2515" s="831">
        <f t="shared" si="471"/>
        <v>1000</v>
      </c>
    </row>
    <row r="2516" spans="1:2259" s="10" customFormat="1" ht="18" customHeight="1" thickBot="1" x14ac:dyDescent="0.25">
      <c r="A2516" s="58">
        <v>44975</v>
      </c>
      <c r="B2516" s="59">
        <v>0.47222222222222227</v>
      </c>
      <c r="C2516" s="60">
        <v>-7</v>
      </c>
      <c r="D2516" s="127">
        <f t="shared" si="472"/>
        <v>0</v>
      </c>
      <c r="E2516" s="128">
        <f t="shared" si="473"/>
        <v>0</v>
      </c>
      <c r="F2516" s="129" t="s">
        <v>27</v>
      </c>
      <c r="G2516" s="130" t="s">
        <v>28</v>
      </c>
      <c r="H2516" s="131">
        <v>226</v>
      </c>
      <c r="I2516" s="132" t="s">
        <v>29</v>
      </c>
      <c r="J2516" s="130">
        <v>1000</v>
      </c>
      <c r="K2516" s="133"/>
      <c r="L2516" s="684"/>
      <c r="M2516" s="684"/>
      <c r="N2516" s="134" t="s">
        <v>458</v>
      </c>
      <c r="O2516" s="133">
        <f t="shared" si="474"/>
        <v>0</v>
      </c>
      <c r="P2516" s="126">
        <f t="shared" si="465"/>
        <v>0</v>
      </c>
      <c r="Q2516" s="135" t="s">
        <v>95</v>
      </c>
      <c r="R2516" s="136" t="s">
        <v>314</v>
      </c>
      <c r="S2516" s="130">
        <v>1000</v>
      </c>
      <c r="T2516" s="133"/>
      <c r="U2516" s="133"/>
      <c r="V2516" s="133"/>
      <c r="W2516" s="134" t="s">
        <v>1900</v>
      </c>
      <c r="X2516" s="133">
        <f>(T2516+U2516+V2516)/3</f>
        <v>0</v>
      </c>
      <c r="Y2516" s="126">
        <f t="shared" si="467"/>
        <v>0</v>
      </c>
      <c r="Z2516" s="137" t="s">
        <v>95</v>
      </c>
      <c r="AA2516" s="73">
        <f t="shared" si="468"/>
        <v>0</v>
      </c>
      <c r="AB2516" s="831">
        <f t="shared" si="471"/>
        <v>1000</v>
      </c>
    </row>
    <row r="2517" spans="1:2259" s="10" customFormat="1" ht="18" customHeight="1" thickBot="1" x14ac:dyDescent="0.25">
      <c r="A2517" s="256">
        <v>44963</v>
      </c>
      <c r="B2517" s="147">
        <v>0.37847222222222227</v>
      </c>
      <c r="C2517" s="148">
        <v>-6</v>
      </c>
      <c r="D2517" s="149">
        <f t="shared" si="472"/>
        <v>0</v>
      </c>
      <c r="E2517" s="150">
        <f t="shared" si="473"/>
        <v>0</v>
      </c>
      <c r="F2517" s="161" t="s">
        <v>27</v>
      </c>
      <c r="G2517" s="155" t="s">
        <v>28</v>
      </c>
      <c r="H2517" s="153">
        <v>227</v>
      </c>
      <c r="I2517" s="154" t="s">
        <v>29</v>
      </c>
      <c r="J2517" s="155">
        <v>1000</v>
      </c>
      <c r="K2517" s="156"/>
      <c r="L2517" s="817"/>
      <c r="M2517" s="817"/>
      <c r="N2517" s="157" t="s">
        <v>660</v>
      </c>
      <c r="O2517" s="156">
        <f t="shared" si="474"/>
        <v>0</v>
      </c>
      <c r="P2517" s="126">
        <f t="shared" si="465"/>
        <v>0</v>
      </c>
      <c r="Q2517" s="162" t="s">
        <v>95</v>
      </c>
      <c r="R2517" s="159" t="s">
        <v>314</v>
      </c>
      <c r="S2517" s="155">
        <v>1000</v>
      </c>
      <c r="T2517" s="156"/>
      <c r="U2517" s="156"/>
      <c r="V2517" s="156"/>
      <c r="W2517" s="157" t="s">
        <v>545</v>
      </c>
      <c r="X2517" s="156">
        <f t="shared" ref="X2517:X2518" si="475">SUM(T2517,U2517,V2517)/3</f>
        <v>0</v>
      </c>
      <c r="Y2517" s="126">
        <f t="shared" si="467"/>
        <v>0</v>
      </c>
      <c r="Z2517" s="163"/>
      <c r="AA2517" s="73">
        <f t="shared" si="468"/>
        <v>0</v>
      </c>
      <c r="AB2517" s="831">
        <f t="shared" si="471"/>
        <v>1000</v>
      </c>
    </row>
    <row r="2518" spans="1:2259" s="10" customFormat="1" ht="18" customHeight="1" thickBot="1" x14ac:dyDescent="0.25">
      <c r="A2518" s="58">
        <v>44963</v>
      </c>
      <c r="B2518" s="59">
        <v>10600</v>
      </c>
      <c r="C2518" s="60">
        <v>-6</v>
      </c>
      <c r="D2518" s="149">
        <f t="shared" si="472"/>
        <v>0</v>
      </c>
      <c r="E2518" s="150">
        <f t="shared" si="473"/>
        <v>0</v>
      </c>
      <c r="F2518" s="129" t="s">
        <v>27</v>
      </c>
      <c r="G2518" s="130" t="s">
        <v>28</v>
      </c>
      <c r="H2518" s="131">
        <v>228</v>
      </c>
      <c r="I2518" s="132" t="s">
        <v>29</v>
      </c>
      <c r="J2518" s="130">
        <v>1250</v>
      </c>
      <c r="K2518" s="133"/>
      <c r="L2518" s="684"/>
      <c r="M2518" s="684"/>
      <c r="N2518" s="134" t="s">
        <v>849</v>
      </c>
      <c r="O2518" s="156">
        <f t="shared" si="474"/>
        <v>0</v>
      </c>
      <c r="P2518" s="126">
        <f t="shared" si="465"/>
        <v>0</v>
      </c>
      <c r="Q2518" s="135" t="s">
        <v>95</v>
      </c>
      <c r="R2518" s="136" t="s">
        <v>314</v>
      </c>
      <c r="S2518" s="130">
        <v>1250</v>
      </c>
      <c r="T2518" s="133"/>
      <c r="U2518" s="133"/>
      <c r="V2518" s="133"/>
      <c r="W2518" s="134" t="s">
        <v>1900</v>
      </c>
      <c r="X2518" s="156">
        <f t="shared" si="475"/>
        <v>0</v>
      </c>
      <c r="Y2518" s="126">
        <f t="shared" si="467"/>
        <v>0</v>
      </c>
      <c r="Z2518" s="137" t="s">
        <v>95</v>
      </c>
      <c r="AA2518" s="73">
        <f t="shared" si="468"/>
        <v>0</v>
      </c>
      <c r="AB2518" s="831">
        <f t="shared" si="471"/>
        <v>1250</v>
      </c>
    </row>
    <row r="2519" spans="1:2259" s="10" customFormat="1" ht="18" customHeight="1" x14ac:dyDescent="0.2">
      <c r="A2519" s="58">
        <v>44975</v>
      </c>
      <c r="B2519" s="59">
        <v>0.46180555555555558</v>
      </c>
      <c r="C2519" s="60">
        <v>-8</v>
      </c>
      <c r="D2519" s="127">
        <f t="shared" si="472"/>
        <v>0.18194444444444446</v>
      </c>
      <c r="E2519" s="128">
        <f t="shared" si="473"/>
        <v>1.5972222222222221E-2</v>
      </c>
      <c r="F2519" s="129" t="s">
        <v>27</v>
      </c>
      <c r="G2519" s="130" t="s">
        <v>28</v>
      </c>
      <c r="H2519" s="131">
        <v>229</v>
      </c>
      <c r="I2519" s="132" t="s">
        <v>29</v>
      </c>
      <c r="J2519" s="130">
        <v>1000</v>
      </c>
      <c r="K2519" s="133">
        <v>235</v>
      </c>
      <c r="L2519" s="684">
        <v>248</v>
      </c>
      <c r="M2519" s="684">
        <v>262</v>
      </c>
      <c r="N2519" s="134" t="s">
        <v>545</v>
      </c>
      <c r="O2519" s="133">
        <f t="shared" si="474"/>
        <v>248.33333333333334</v>
      </c>
      <c r="P2519" s="126">
        <f t="shared" si="465"/>
        <v>0.16325433333333333</v>
      </c>
      <c r="Q2519" s="135" t="s">
        <v>95</v>
      </c>
      <c r="R2519" s="136" t="s">
        <v>314</v>
      </c>
      <c r="S2519" s="130">
        <v>1000</v>
      </c>
      <c r="T2519" s="133">
        <v>22</v>
      </c>
      <c r="U2519" s="133">
        <v>23</v>
      </c>
      <c r="V2519" s="133">
        <v>22</v>
      </c>
      <c r="W2519" s="134" t="s">
        <v>2761</v>
      </c>
      <c r="X2519" s="133">
        <f>(T2519+U2519+V2519)/3</f>
        <v>22.333333333333332</v>
      </c>
      <c r="Y2519" s="126">
        <f t="shared" si="467"/>
        <v>1.4681933333333331E-2</v>
      </c>
      <c r="Z2519" s="137" t="s">
        <v>95</v>
      </c>
      <c r="AA2519" s="73">
        <f t="shared" si="468"/>
        <v>0.17793626666666668</v>
      </c>
      <c r="AB2519" s="831">
        <f t="shared" si="471"/>
        <v>822.06373333333329</v>
      </c>
    </row>
    <row r="2520" spans="1:2259" s="10" customFormat="1" ht="18" customHeight="1" x14ac:dyDescent="0.2">
      <c r="A2520" s="74"/>
      <c r="B2520" s="75"/>
      <c r="C2520" s="76"/>
      <c r="D2520" s="336"/>
      <c r="E2520" s="336"/>
      <c r="F2520" s="78"/>
      <c r="G2520" s="79"/>
      <c r="H2520" s="80">
        <v>229</v>
      </c>
      <c r="I2520" s="87" t="s">
        <v>3120</v>
      </c>
      <c r="J2520" s="79">
        <v>1000</v>
      </c>
      <c r="K2520" s="83">
        <v>4</v>
      </c>
      <c r="L2520" s="742">
        <v>5</v>
      </c>
      <c r="M2520" s="742">
        <v>0</v>
      </c>
      <c r="N2520" s="82"/>
      <c r="O2520" s="83">
        <f t="shared" ref="O2520:O2525" si="476">SUM(K2520,L2520,M2520)/3</f>
        <v>3</v>
      </c>
      <c r="P2520" s="84">
        <f t="shared" si="465"/>
        <v>1.9721999999999999E-3</v>
      </c>
      <c r="Q2520" s="322"/>
      <c r="R2520" s="204" t="s">
        <v>3121</v>
      </c>
      <c r="S2520" s="79">
        <v>1000</v>
      </c>
      <c r="T2520" s="83">
        <v>0</v>
      </c>
      <c r="U2520" s="83">
        <v>0</v>
      </c>
      <c r="V2520" s="83">
        <v>0</v>
      </c>
      <c r="W2520" s="82"/>
      <c r="X2520" s="83">
        <f t="shared" ref="X2520:X2525" si="477">SUM(T2520,U2520,V2520)/3</f>
        <v>0</v>
      </c>
      <c r="Y2520" s="84">
        <f t="shared" si="467"/>
        <v>0</v>
      </c>
      <c r="Z2520" s="323"/>
      <c r="AA2520" s="73">
        <f t="shared" si="468"/>
        <v>1.9721999999999999E-3</v>
      </c>
      <c r="AB2520" s="831">
        <f t="shared" si="471"/>
        <v>998.02779999999996</v>
      </c>
    </row>
    <row r="2521" spans="1:2259" s="10" customFormat="1" ht="18" customHeight="1" x14ac:dyDescent="0.2">
      <c r="A2521" s="74"/>
      <c r="B2521" s="75"/>
      <c r="C2521" s="76"/>
      <c r="D2521" s="336"/>
      <c r="E2521" s="336"/>
      <c r="F2521" s="78"/>
      <c r="G2521" s="79"/>
      <c r="H2521" s="80">
        <v>229</v>
      </c>
      <c r="I2521" s="87" t="s">
        <v>3122</v>
      </c>
      <c r="J2521" s="79">
        <v>1000</v>
      </c>
      <c r="K2521" s="83">
        <v>0</v>
      </c>
      <c r="L2521" s="742">
        <v>0</v>
      </c>
      <c r="M2521" s="742">
        <v>0</v>
      </c>
      <c r="N2521" s="82"/>
      <c r="O2521" s="83">
        <f t="shared" si="476"/>
        <v>0</v>
      </c>
      <c r="P2521" s="84">
        <f t="shared" si="465"/>
        <v>0</v>
      </c>
      <c r="Q2521" s="322"/>
      <c r="R2521" s="204" t="s">
        <v>3123</v>
      </c>
      <c r="S2521" s="79">
        <v>1000</v>
      </c>
      <c r="T2521" s="83">
        <v>0</v>
      </c>
      <c r="U2521" s="83">
        <v>0</v>
      </c>
      <c r="V2521" s="83">
        <v>0</v>
      </c>
      <c r="W2521" s="82"/>
      <c r="X2521" s="83">
        <f t="shared" si="477"/>
        <v>0</v>
      </c>
      <c r="Y2521" s="84">
        <f t="shared" si="467"/>
        <v>0</v>
      </c>
      <c r="Z2521" s="323"/>
      <c r="AA2521" s="73">
        <f t="shared" si="468"/>
        <v>0</v>
      </c>
      <c r="AB2521" s="831">
        <f t="shared" si="471"/>
        <v>1000</v>
      </c>
    </row>
    <row r="2522" spans="1:2259" s="10" customFormat="1" ht="18" customHeight="1" x14ac:dyDescent="0.2">
      <c r="A2522" s="74"/>
      <c r="B2522" s="75"/>
      <c r="C2522" s="76"/>
      <c r="D2522" s="336"/>
      <c r="E2522" s="336"/>
      <c r="F2522" s="78"/>
      <c r="G2522" s="79"/>
      <c r="H2522" s="80">
        <v>229</v>
      </c>
      <c r="I2522" s="87" t="s">
        <v>3124</v>
      </c>
      <c r="J2522" s="79">
        <v>1000</v>
      </c>
      <c r="K2522" s="83">
        <v>37</v>
      </c>
      <c r="L2522" s="742">
        <v>53</v>
      </c>
      <c r="M2522" s="742">
        <v>40</v>
      </c>
      <c r="N2522" s="82"/>
      <c r="O2522" s="83">
        <f t="shared" si="476"/>
        <v>43.333333333333336</v>
      </c>
      <c r="P2522" s="84">
        <f t="shared" si="465"/>
        <v>2.8487333333333337E-2</v>
      </c>
      <c r="Q2522" s="322"/>
      <c r="R2522" s="204" t="s">
        <v>1417</v>
      </c>
      <c r="S2522" s="79">
        <v>1000</v>
      </c>
      <c r="T2522" s="83">
        <v>22</v>
      </c>
      <c r="U2522" s="83">
        <v>23</v>
      </c>
      <c r="V2522" s="83">
        <v>22</v>
      </c>
      <c r="W2522" s="82"/>
      <c r="X2522" s="83">
        <f t="shared" si="477"/>
        <v>22.333333333333332</v>
      </c>
      <c r="Y2522" s="84">
        <f t="shared" si="467"/>
        <v>1.4681933333333331E-2</v>
      </c>
      <c r="Z2522" s="323"/>
      <c r="AA2522" s="73">
        <f t="shared" si="468"/>
        <v>4.3169266666666664E-2</v>
      </c>
      <c r="AB2522" s="831">
        <f t="shared" si="471"/>
        <v>956.83073333333334</v>
      </c>
    </row>
    <row r="2523" spans="1:2259" s="10" customFormat="1" ht="18" customHeight="1" x14ac:dyDescent="0.2">
      <c r="A2523" s="74"/>
      <c r="B2523" s="75"/>
      <c r="C2523" s="76"/>
      <c r="D2523" s="336"/>
      <c r="E2523" s="336"/>
      <c r="F2523" s="122"/>
      <c r="G2523" s="79"/>
      <c r="H2523" s="80">
        <v>229</v>
      </c>
      <c r="I2523" s="87" t="s">
        <v>3125</v>
      </c>
      <c r="J2523" s="79">
        <v>1000</v>
      </c>
      <c r="K2523" s="83">
        <v>41</v>
      </c>
      <c r="L2523" s="742">
        <v>36</v>
      </c>
      <c r="M2523" s="742">
        <v>54</v>
      </c>
      <c r="N2523" s="82"/>
      <c r="O2523" s="83">
        <f t="shared" si="476"/>
        <v>43.666666666666664</v>
      </c>
      <c r="P2523" s="84">
        <f t="shared" si="465"/>
        <v>2.8706466666666663E-2</v>
      </c>
      <c r="Q2523" s="322"/>
      <c r="R2523" s="204" t="s">
        <v>3126</v>
      </c>
      <c r="S2523" s="79">
        <v>1000</v>
      </c>
      <c r="T2523" s="83">
        <v>0</v>
      </c>
      <c r="U2523" s="83">
        <v>0</v>
      </c>
      <c r="V2523" s="83">
        <v>0</v>
      </c>
      <c r="W2523" s="82"/>
      <c r="X2523" s="83">
        <f t="shared" si="477"/>
        <v>0</v>
      </c>
      <c r="Y2523" s="84">
        <f t="shared" si="467"/>
        <v>0</v>
      </c>
      <c r="Z2523" s="323"/>
      <c r="AA2523" s="73">
        <f t="shared" si="468"/>
        <v>2.8706466666666663E-2</v>
      </c>
      <c r="AB2523" s="831">
        <f t="shared" si="471"/>
        <v>971.29353333333336</v>
      </c>
    </row>
    <row r="2524" spans="1:2259" s="10" customFormat="1" ht="18" customHeight="1" x14ac:dyDescent="0.2">
      <c r="A2524" s="74"/>
      <c r="B2524" s="75"/>
      <c r="C2524" s="76"/>
      <c r="D2524" s="336"/>
      <c r="E2524" s="336"/>
      <c r="F2524" s="122"/>
      <c r="G2524" s="79"/>
      <c r="H2524" s="80">
        <v>229</v>
      </c>
      <c r="I2524" s="87" t="s">
        <v>3127</v>
      </c>
      <c r="J2524" s="79">
        <v>1000</v>
      </c>
      <c r="K2524" s="83">
        <v>0</v>
      </c>
      <c r="L2524" s="742">
        <v>0</v>
      </c>
      <c r="M2524" s="742">
        <v>0</v>
      </c>
      <c r="N2524" s="82"/>
      <c r="O2524" s="83">
        <f t="shared" si="476"/>
        <v>0</v>
      </c>
      <c r="P2524" s="84">
        <f t="shared" si="465"/>
        <v>0</v>
      </c>
      <c r="Q2524" s="322"/>
      <c r="R2524" s="204"/>
      <c r="S2524" s="79"/>
      <c r="T2524" s="83"/>
      <c r="U2524" s="83"/>
      <c r="V2524" s="83"/>
      <c r="W2524" s="82"/>
      <c r="X2524" s="83"/>
      <c r="Y2524" s="84"/>
      <c r="Z2524" s="323"/>
      <c r="AA2524" s="73">
        <f t="shared" si="468"/>
        <v>0</v>
      </c>
      <c r="AB2524" s="831">
        <f t="shared" si="471"/>
        <v>0</v>
      </c>
    </row>
    <row r="2525" spans="1:2259" s="10" customFormat="1" ht="18" customHeight="1" thickBot="1" x14ac:dyDescent="0.25">
      <c r="A2525" s="89"/>
      <c r="B2525" s="90"/>
      <c r="C2525" s="91"/>
      <c r="D2525" s="675"/>
      <c r="E2525" s="675"/>
      <c r="F2525" s="94"/>
      <c r="G2525" s="95"/>
      <c r="H2525" s="96">
        <v>229</v>
      </c>
      <c r="I2525" s="97" t="s">
        <v>3128</v>
      </c>
      <c r="J2525" s="95">
        <v>1000</v>
      </c>
      <c r="K2525" s="99">
        <v>152</v>
      </c>
      <c r="L2525" s="743">
        <v>158</v>
      </c>
      <c r="M2525" s="743">
        <v>160</v>
      </c>
      <c r="N2525" s="98"/>
      <c r="O2525" s="99">
        <f t="shared" si="476"/>
        <v>156.66666666666666</v>
      </c>
      <c r="P2525" s="100">
        <f t="shared" si="465"/>
        <v>0.10299266666666666</v>
      </c>
      <c r="Q2525" s="326"/>
      <c r="R2525" s="401"/>
      <c r="S2525" s="95"/>
      <c r="T2525" s="99"/>
      <c r="U2525" s="99"/>
      <c r="V2525" s="99"/>
      <c r="W2525" s="98"/>
      <c r="X2525" s="99">
        <f t="shared" si="477"/>
        <v>0</v>
      </c>
      <c r="Y2525" s="100"/>
      <c r="Z2525" s="327"/>
      <c r="AA2525" s="73">
        <f t="shared" si="468"/>
        <v>0.10299266666666666</v>
      </c>
      <c r="AB2525" s="831">
        <f t="shared" si="471"/>
        <v>0</v>
      </c>
    </row>
    <row r="2526" spans="1:2259" s="10" customFormat="1" ht="18" customHeight="1" x14ac:dyDescent="0.2">
      <c r="A2526" s="58">
        <v>44963</v>
      </c>
      <c r="B2526" s="59">
        <v>0.39583333333333331</v>
      </c>
      <c r="C2526" s="60">
        <v>-5</v>
      </c>
      <c r="D2526" s="127">
        <f>(MAX(K2526:M2526))/J2526/1.44</f>
        <v>7.166666666666667E-2</v>
      </c>
      <c r="E2526" s="128">
        <f>(MAX(T2526:V2526))/S2526/1.44</f>
        <v>9.0555555555555556E-2</v>
      </c>
      <c r="F2526" s="129" t="s">
        <v>27</v>
      </c>
      <c r="G2526" s="130" t="s">
        <v>28</v>
      </c>
      <c r="H2526" s="131">
        <v>2210</v>
      </c>
      <c r="I2526" s="132" t="s">
        <v>29</v>
      </c>
      <c r="J2526" s="130">
        <v>1250</v>
      </c>
      <c r="K2526" s="133">
        <v>105</v>
      </c>
      <c r="L2526" s="684">
        <v>96</v>
      </c>
      <c r="M2526" s="684">
        <v>129</v>
      </c>
      <c r="N2526" s="134" t="s">
        <v>1209</v>
      </c>
      <c r="O2526" s="133">
        <f>(K2526+L2526+M2526)/3</f>
        <v>110</v>
      </c>
      <c r="P2526" s="126">
        <f t="shared" si="465"/>
        <v>5.7851199999999992E-2</v>
      </c>
      <c r="Q2526" s="135" t="s">
        <v>95</v>
      </c>
      <c r="R2526" s="136" t="s">
        <v>314</v>
      </c>
      <c r="S2526" s="130">
        <v>1250</v>
      </c>
      <c r="T2526" s="133">
        <v>130</v>
      </c>
      <c r="U2526" s="133">
        <v>138</v>
      </c>
      <c r="V2526" s="133">
        <v>163</v>
      </c>
      <c r="W2526" s="134" t="s">
        <v>1209</v>
      </c>
      <c r="X2526" s="133">
        <f>(T2526+U2526+V2526)/3</f>
        <v>143.66666666666666</v>
      </c>
      <c r="Y2526" s="126">
        <f t="shared" si="467"/>
        <v>7.5557173333333325E-2</v>
      </c>
      <c r="Z2526" s="137" t="s">
        <v>95</v>
      </c>
      <c r="AA2526" s="73">
        <f t="shared" si="468"/>
        <v>0.13340837333333333</v>
      </c>
      <c r="AB2526" s="831">
        <f t="shared" si="471"/>
        <v>1083.2395333333334</v>
      </c>
    </row>
    <row r="2527" spans="1:2259" s="10" customFormat="1" ht="18" customHeight="1" x14ac:dyDescent="0.2">
      <c r="A2527" s="74"/>
      <c r="B2527" s="75"/>
      <c r="C2527" s="76"/>
      <c r="D2527" s="336"/>
      <c r="E2527" s="336"/>
      <c r="F2527" s="78"/>
      <c r="G2527" s="79"/>
      <c r="H2527" s="80">
        <v>2210</v>
      </c>
      <c r="I2527" s="87" t="s">
        <v>3129</v>
      </c>
      <c r="J2527" s="79">
        <v>1250</v>
      </c>
      <c r="K2527" s="83">
        <v>1</v>
      </c>
      <c r="L2527" s="742">
        <v>2</v>
      </c>
      <c r="M2527" s="742">
        <v>2</v>
      </c>
      <c r="N2527" s="82"/>
      <c r="O2527" s="83">
        <f t="shared" ref="O2527:O2538" si="478">SUM(K2527,L2527,M2527)/3</f>
        <v>1.6666666666666667</v>
      </c>
      <c r="P2527" s="84">
        <f t="shared" si="465"/>
        <v>8.7653333333333346E-4</v>
      </c>
      <c r="Q2527" s="322"/>
      <c r="R2527" s="204" t="s">
        <v>3129</v>
      </c>
      <c r="S2527" s="79">
        <v>1250</v>
      </c>
      <c r="T2527" s="83">
        <v>5</v>
      </c>
      <c r="U2527" s="83">
        <v>5</v>
      </c>
      <c r="V2527" s="83">
        <v>5</v>
      </c>
      <c r="W2527" s="82"/>
      <c r="X2527" s="83">
        <f t="shared" ref="X2527:X2550" si="479">SUM(T2527,U2527,V2527)/3</f>
        <v>5</v>
      </c>
      <c r="Y2527" s="84">
        <f t="shared" si="467"/>
        <v>2.6295999999999997E-3</v>
      </c>
      <c r="Z2527" s="323"/>
      <c r="AA2527" s="73">
        <f t="shared" si="468"/>
        <v>3.506133333333333E-3</v>
      </c>
      <c r="AB2527" s="831">
        <f t="shared" si="471"/>
        <v>1245.6173333333334</v>
      </c>
    </row>
    <row r="2528" spans="1:2259" s="10" customFormat="1" ht="18" customHeight="1" x14ac:dyDescent="0.2">
      <c r="A2528" s="74"/>
      <c r="B2528" s="75"/>
      <c r="C2528" s="76"/>
      <c r="D2528" s="336"/>
      <c r="E2528" s="336"/>
      <c r="F2528" s="78"/>
      <c r="G2528" s="79"/>
      <c r="H2528" s="80">
        <v>2210</v>
      </c>
      <c r="I2528" s="87" t="s">
        <v>3130</v>
      </c>
      <c r="J2528" s="79">
        <v>1250</v>
      </c>
      <c r="K2528" s="83">
        <v>0</v>
      </c>
      <c r="L2528" s="742">
        <v>0</v>
      </c>
      <c r="M2528" s="742">
        <v>0</v>
      </c>
      <c r="N2528" s="82"/>
      <c r="O2528" s="83">
        <f t="shared" si="478"/>
        <v>0</v>
      </c>
      <c r="P2528" s="84">
        <f t="shared" si="465"/>
        <v>0</v>
      </c>
      <c r="Q2528" s="322"/>
      <c r="R2528" s="204" t="s">
        <v>3130</v>
      </c>
      <c r="S2528" s="79">
        <v>1250</v>
      </c>
      <c r="T2528" s="83">
        <v>0</v>
      </c>
      <c r="U2528" s="83">
        <v>0</v>
      </c>
      <c r="V2528" s="83">
        <v>0</v>
      </c>
      <c r="W2528" s="82"/>
      <c r="X2528" s="83">
        <f t="shared" si="479"/>
        <v>0</v>
      </c>
      <c r="Y2528" s="84">
        <f t="shared" si="467"/>
        <v>0</v>
      </c>
      <c r="Z2528" s="323"/>
      <c r="AA2528" s="73">
        <f t="shared" si="468"/>
        <v>0</v>
      </c>
      <c r="AB2528" s="831">
        <f t="shared" si="471"/>
        <v>1250</v>
      </c>
    </row>
    <row r="2529" spans="1:28" s="10" customFormat="1" ht="18" customHeight="1" x14ac:dyDescent="0.2">
      <c r="A2529" s="74"/>
      <c r="B2529" s="75"/>
      <c r="C2529" s="76"/>
      <c r="D2529" s="336"/>
      <c r="E2529" s="336"/>
      <c r="F2529" s="78"/>
      <c r="G2529" s="79"/>
      <c r="H2529" s="80">
        <v>2210</v>
      </c>
      <c r="I2529" s="87" t="s">
        <v>3131</v>
      </c>
      <c r="J2529" s="79">
        <v>1250</v>
      </c>
      <c r="K2529" s="83">
        <v>3</v>
      </c>
      <c r="L2529" s="742">
        <v>3</v>
      </c>
      <c r="M2529" s="742">
        <v>3</v>
      </c>
      <c r="N2529" s="82"/>
      <c r="O2529" s="83">
        <f t="shared" si="478"/>
        <v>3</v>
      </c>
      <c r="P2529" s="84">
        <f t="shared" si="465"/>
        <v>1.5777599999999999E-3</v>
      </c>
      <c r="Q2529" s="322"/>
      <c r="R2529" s="204" t="s">
        <v>3131</v>
      </c>
      <c r="S2529" s="79">
        <v>1250</v>
      </c>
      <c r="T2529" s="83">
        <v>7</v>
      </c>
      <c r="U2529" s="83">
        <v>3</v>
      </c>
      <c r="V2529" s="83">
        <v>5</v>
      </c>
      <c r="W2529" s="82"/>
      <c r="X2529" s="83">
        <f t="shared" si="479"/>
        <v>5</v>
      </c>
      <c r="Y2529" s="84">
        <f t="shared" si="467"/>
        <v>2.6295999999999997E-3</v>
      </c>
      <c r="Z2529" s="323"/>
      <c r="AA2529" s="73">
        <f t="shared" si="468"/>
        <v>4.2073599999999994E-3</v>
      </c>
      <c r="AB2529" s="831">
        <f t="shared" si="471"/>
        <v>1244.7408</v>
      </c>
    </row>
    <row r="2530" spans="1:28" s="10" customFormat="1" ht="18" customHeight="1" x14ac:dyDescent="0.2">
      <c r="A2530" s="74"/>
      <c r="B2530" s="75"/>
      <c r="C2530" s="76"/>
      <c r="D2530" s="336"/>
      <c r="E2530" s="336"/>
      <c r="F2530" s="78"/>
      <c r="G2530" s="79"/>
      <c r="H2530" s="80">
        <v>2210</v>
      </c>
      <c r="I2530" s="87" t="s">
        <v>3132</v>
      </c>
      <c r="J2530" s="79">
        <v>1250</v>
      </c>
      <c r="K2530" s="83">
        <v>23</v>
      </c>
      <c r="L2530" s="742">
        <v>28</v>
      </c>
      <c r="M2530" s="742">
        <v>32</v>
      </c>
      <c r="N2530" s="82"/>
      <c r="O2530" s="83">
        <f t="shared" si="478"/>
        <v>27.666666666666668</v>
      </c>
      <c r="P2530" s="84">
        <f t="shared" si="465"/>
        <v>1.4550453333333335E-2</v>
      </c>
      <c r="Q2530" s="322"/>
      <c r="R2530" s="204" t="s">
        <v>3133</v>
      </c>
      <c r="S2530" s="79">
        <v>1250</v>
      </c>
      <c r="T2530" s="83">
        <v>27</v>
      </c>
      <c r="U2530" s="83">
        <v>23</v>
      </c>
      <c r="V2530" s="83">
        <v>22</v>
      </c>
      <c r="W2530" s="82"/>
      <c r="X2530" s="83">
        <f t="shared" si="479"/>
        <v>24</v>
      </c>
      <c r="Y2530" s="84">
        <f t="shared" si="467"/>
        <v>1.2622079999999999E-2</v>
      </c>
      <c r="Z2530" s="323"/>
      <c r="AA2530" s="73">
        <f t="shared" si="468"/>
        <v>2.7172533333333332E-2</v>
      </c>
      <c r="AB2530" s="831">
        <f t="shared" si="471"/>
        <v>1216.0343333333333</v>
      </c>
    </row>
    <row r="2531" spans="1:28" s="10" customFormat="1" ht="18" customHeight="1" x14ac:dyDescent="0.2">
      <c r="A2531" s="74"/>
      <c r="B2531" s="75"/>
      <c r="C2531" s="76"/>
      <c r="D2531" s="336"/>
      <c r="E2531" s="336"/>
      <c r="F2531" s="78"/>
      <c r="G2531" s="79"/>
      <c r="H2531" s="80">
        <v>2210</v>
      </c>
      <c r="I2531" s="87" t="s">
        <v>3134</v>
      </c>
      <c r="J2531" s="79">
        <v>1250</v>
      </c>
      <c r="K2531" s="83">
        <v>7</v>
      </c>
      <c r="L2531" s="742">
        <v>4</v>
      </c>
      <c r="M2531" s="742">
        <v>8</v>
      </c>
      <c r="N2531" s="82"/>
      <c r="O2531" s="83">
        <f t="shared" si="478"/>
        <v>6.333333333333333</v>
      </c>
      <c r="P2531" s="84">
        <f t="shared" si="465"/>
        <v>3.3308266666666662E-3</v>
      </c>
      <c r="Q2531" s="322"/>
      <c r="R2531" s="204" t="s">
        <v>3135</v>
      </c>
      <c r="S2531" s="79">
        <v>1250</v>
      </c>
      <c r="T2531" s="83">
        <v>18</v>
      </c>
      <c r="U2531" s="83">
        <v>62</v>
      </c>
      <c r="V2531" s="83">
        <v>57</v>
      </c>
      <c r="W2531" s="82"/>
      <c r="X2531" s="83">
        <f t="shared" si="479"/>
        <v>45.666666666666664</v>
      </c>
      <c r="Y2531" s="84">
        <f t="shared" si="467"/>
        <v>2.4017013333333333E-2</v>
      </c>
      <c r="Z2531" s="323"/>
      <c r="AA2531" s="73">
        <f t="shared" si="468"/>
        <v>2.7347839999999998E-2</v>
      </c>
      <c r="AB2531" s="831">
        <f t="shared" si="471"/>
        <v>1215.8152</v>
      </c>
    </row>
    <row r="2532" spans="1:28" s="10" customFormat="1" ht="18" customHeight="1" x14ac:dyDescent="0.2">
      <c r="A2532" s="74"/>
      <c r="B2532" s="75"/>
      <c r="C2532" s="76"/>
      <c r="D2532" s="336"/>
      <c r="E2532" s="336"/>
      <c r="F2532" s="78"/>
      <c r="G2532" s="79"/>
      <c r="H2532" s="80">
        <v>2210</v>
      </c>
      <c r="I2532" s="87" t="s">
        <v>3136</v>
      </c>
      <c r="J2532" s="79">
        <v>1250</v>
      </c>
      <c r="K2532" s="83">
        <v>0</v>
      </c>
      <c r="L2532" s="742">
        <v>0</v>
      </c>
      <c r="M2532" s="742">
        <v>0</v>
      </c>
      <c r="N2532" s="82"/>
      <c r="O2532" s="83">
        <f t="shared" si="478"/>
        <v>0</v>
      </c>
      <c r="P2532" s="84">
        <f t="shared" si="465"/>
        <v>0</v>
      </c>
      <c r="Q2532" s="322"/>
      <c r="R2532" s="204" t="s">
        <v>3137</v>
      </c>
      <c r="S2532" s="79">
        <v>1250</v>
      </c>
      <c r="T2532" s="83">
        <v>51</v>
      </c>
      <c r="U2532" s="83">
        <v>25</v>
      </c>
      <c r="V2532" s="83">
        <v>43</v>
      </c>
      <c r="W2532" s="82"/>
      <c r="X2532" s="83">
        <f t="shared" si="479"/>
        <v>39.666666666666664</v>
      </c>
      <c r="Y2532" s="84">
        <f t="shared" si="467"/>
        <v>2.0861493333333331E-2</v>
      </c>
      <c r="Z2532" s="323"/>
      <c r="AA2532" s="73">
        <f t="shared" si="468"/>
        <v>2.0861493333333331E-2</v>
      </c>
      <c r="AB2532" s="831">
        <f t="shared" si="471"/>
        <v>1223.9231333333332</v>
      </c>
    </row>
    <row r="2533" spans="1:28" s="10" customFormat="1" ht="18" customHeight="1" x14ac:dyDescent="0.2">
      <c r="A2533" s="74"/>
      <c r="B2533" s="75"/>
      <c r="C2533" s="76"/>
      <c r="D2533" s="336"/>
      <c r="E2533" s="336"/>
      <c r="F2533" s="78"/>
      <c r="G2533" s="79"/>
      <c r="H2533" s="80">
        <v>2210</v>
      </c>
      <c r="I2533" s="87" t="s">
        <v>3138</v>
      </c>
      <c r="J2533" s="79">
        <v>1250</v>
      </c>
      <c r="K2533" s="83">
        <v>18</v>
      </c>
      <c r="L2533" s="742">
        <v>26</v>
      </c>
      <c r="M2533" s="742">
        <v>26</v>
      </c>
      <c r="N2533" s="82"/>
      <c r="O2533" s="83">
        <f t="shared" si="478"/>
        <v>23.333333333333332</v>
      </c>
      <c r="P2533" s="84">
        <f t="shared" si="465"/>
        <v>1.2271466666666666E-2</v>
      </c>
      <c r="Q2533" s="322"/>
      <c r="R2533" s="204" t="s">
        <v>3139</v>
      </c>
      <c r="S2533" s="79">
        <v>1250</v>
      </c>
      <c r="T2533" s="83">
        <v>5</v>
      </c>
      <c r="U2533" s="83">
        <v>2</v>
      </c>
      <c r="V2533" s="83">
        <v>6</v>
      </c>
      <c r="W2533" s="82"/>
      <c r="X2533" s="83">
        <f t="shared" si="479"/>
        <v>4.333333333333333</v>
      </c>
      <c r="Y2533" s="84">
        <f t="shared" si="467"/>
        <v>2.2789866666666665E-3</v>
      </c>
      <c r="Z2533" s="323"/>
      <c r="AA2533" s="73">
        <f t="shared" si="468"/>
        <v>1.4550453333333333E-2</v>
      </c>
      <c r="AB2533" s="831">
        <f t="shared" si="471"/>
        <v>1231.8119333333334</v>
      </c>
    </row>
    <row r="2534" spans="1:28" s="10" customFormat="1" ht="18" customHeight="1" x14ac:dyDescent="0.2">
      <c r="A2534" s="74"/>
      <c r="B2534" s="75"/>
      <c r="C2534" s="76"/>
      <c r="D2534" s="336"/>
      <c r="E2534" s="336"/>
      <c r="F2534" s="78"/>
      <c r="G2534" s="79"/>
      <c r="H2534" s="80">
        <v>2210</v>
      </c>
      <c r="I2534" s="87" t="s">
        <v>3140</v>
      </c>
      <c r="J2534" s="79">
        <v>1250</v>
      </c>
      <c r="K2534" s="83">
        <v>0</v>
      </c>
      <c r="L2534" s="742">
        <v>0</v>
      </c>
      <c r="M2534" s="742">
        <v>0</v>
      </c>
      <c r="N2534" s="82"/>
      <c r="O2534" s="83">
        <f t="shared" si="478"/>
        <v>0</v>
      </c>
      <c r="P2534" s="84">
        <f t="shared" si="465"/>
        <v>0</v>
      </c>
      <c r="Q2534" s="322"/>
      <c r="R2534" s="204" t="s">
        <v>3140</v>
      </c>
      <c r="S2534" s="79">
        <v>1250</v>
      </c>
      <c r="T2534" s="83">
        <v>1</v>
      </c>
      <c r="U2534" s="83">
        <v>0</v>
      </c>
      <c r="V2534" s="83">
        <v>0</v>
      </c>
      <c r="W2534" s="82"/>
      <c r="X2534" s="83">
        <f t="shared" si="479"/>
        <v>0.33333333333333331</v>
      </c>
      <c r="Y2534" s="84">
        <f t="shared" si="467"/>
        <v>1.7530666666666666E-4</v>
      </c>
      <c r="Z2534" s="323"/>
      <c r="AA2534" s="73">
        <f t="shared" si="468"/>
        <v>1.7530666666666666E-4</v>
      </c>
      <c r="AB2534" s="831">
        <f t="shared" si="471"/>
        <v>1249.7808666666667</v>
      </c>
    </row>
    <row r="2535" spans="1:28" s="10" customFormat="1" ht="18" customHeight="1" x14ac:dyDescent="0.2">
      <c r="A2535" s="74"/>
      <c r="B2535" s="75"/>
      <c r="C2535" s="76"/>
      <c r="D2535" s="336"/>
      <c r="E2535" s="336"/>
      <c r="F2535" s="78"/>
      <c r="G2535" s="79"/>
      <c r="H2535" s="80">
        <v>2210</v>
      </c>
      <c r="I2535" s="87" t="s">
        <v>3141</v>
      </c>
      <c r="J2535" s="79">
        <v>1250</v>
      </c>
      <c r="K2535" s="83">
        <v>0</v>
      </c>
      <c r="L2535" s="742">
        <v>0</v>
      </c>
      <c r="M2535" s="742">
        <v>0</v>
      </c>
      <c r="N2535" s="82"/>
      <c r="O2535" s="83">
        <f t="shared" si="478"/>
        <v>0</v>
      </c>
      <c r="P2535" s="84">
        <f t="shared" si="465"/>
        <v>0</v>
      </c>
      <c r="Q2535" s="322"/>
      <c r="R2535" s="204" t="s">
        <v>3142</v>
      </c>
      <c r="S2535" s="79">
        <v>1250</v>
      </c>
      <c r="T2535" s="83">
        <v>0</v>
      </c>
      <c r="U2535" s="83">
        <v>0</v>
      </c>
      <c r="V2535" s="83">
        <v>0</v>
      </c>
      <c r="W2535" s="82"/>
      <c r="X2535" s="83">
        <f t="shared" si="479"/>
        <v>0</v>
      </c>
      <c r="Y2535" s="84">
        <f t="shared" si="467"/>
        <v>0</v>
      </c>
      <c r="Z2535" s="323"/>
      <c r="AA2535" s="73">
        <f t="shared" si="468"/>
        <v>0</v>
      </c>
      <c r="AB2535" s="831">
        <f t="shared" si="471"/>
        <v>1250</v>
      </c>
    </row>
    <row r="2536" spans="1:28" s="10" customFormat="1" ht="18" customHeight="1" x14ac:dyDescent="0.2">
      <c r="A2536" s="74"/>
      <c r="B2536" s="75"/>
      <c r="C2536" s="76"/>
      <c r="D2536" s="336"/>
      <c r="E2536" s="336"/>
      <c r="F2536" s="78"/>
      <c r="G2536" s="79"/>
      <c r="H2536" s="80">
        <v>2210</v>
      </c>
      <c r="I2536" s="87" t="s">
        <v>3143</v>
      </c>
      <c r="J2536" s="79">
        <v>1250</v>
      </c>
      <c r="K2536" s="83">
        <v>15</v>
      </c>
      <c r="L2536" s="742">
        <v>10</v>
      </c>
      <c r="M2536" s="742">
        <v>9</v>
      </c>
      <c r="N2536" s="82"/>
      <c r="O2536" s="83">
        <f t="shared" si="478"/>
        <v>11.333333333333334</v>
      </c>
      <c r="P2536" s="84">
        <f t="shared" si="465"/>
        <v>5.9604266666666668E-3</v>
      </c>
      <c r="Q2536" s="322"/>
      <c r="R2536" s="204" t="s">
        <v>3143</v>
      </c>
      <c r="S2536" s="79">
        <v>1250</v>
      </c>
      <c r="T2536" s="83">
        <v>0</v>
      </c>
      <c r="U2536" s="83">
        <v>0</v>
      </c>
      <c r="V2536" s="83">
        <v>0</v>
      </c>
      <c r="W2536" s="82"/>
      <c r="X2536" s="83">
        <f t="shared" si="479"/>
        <v>0</v>
      </c>
      <c r="Y2536" s="84">
        <f t="shared" si="467"/>
        <v>0</v>
      </c>
      <c r="Z2536" s="323"/>
      <c r="AA2536" s="73">
        <f t="shared" si="468"/>
        <v>5.9604266666666668E-3</v>
      </c>
      <c r="AB2536" s="831">
        <f t="shared" si="471"/>
        <v>1242.5494666666666</v>
      </c>
    </row>
    <row r="2537" spans="1:28" s="10" customFormat="1" ht="18" customHeight="1" x14ac:dyDescent="0.2">
      <c r="A2537" s="74"/>
      <c r="B2537" s="75"/>
      <c r="C2537" s="76"/>
      <c r="D2537" s="336"/>
      <c r="E2537" s="336"/>
      <c r="F2537" s="78"/>
      <c r="G2537" s="79"/>
      <c r="H2537" s="80">
        <v>2210</v>
      </c>
      <c r="I2537" s="87" t="s">
        <v>3144</v>
      </c>
      <c r="J2537" s="79">
        <v>1250</v>
      </c>
      <c r="K2537" s="83">
        <v>0</v>
      </c>
      <c r="L2537" s="742">
        <v>0</v>
      </c>
      <c r="M2537" s="742">
        <v>0</v>
      </c>
      <c r="N2537" s="82"/>
      <c r="O2537" s="83">
        <f t="shared" si="478"/>
        <v>0</v>
      </c>
      <c r="P2537" s="84">
        <f t="shared" si="465"/>
        <v>0</v>
      </c>
      <c r="Q2537" s="322"/>
      <c r="R2537" s="204" t="s">
        <v>3145</v>
      </c>
      <c r="S2537" s="79">
        <v>1250</v>
      </c>
      <c r="T2537" s="83">
        <v>0</v>
      </c>
      <c r="U2537" s="83">
        <v>0</v>
      </c>
      <c r="V2537" s="83">
        <v>0</v>
      </c>
      <c r="W2537" s="82"/>
      <c r="X2537" s="83">
        <f t="shared" si="479"/>
        <v>0</v>
      </c>
      <c r="Y2537" s="84">
        <f t="shared" si="467"/>
        <v>0</v>
      </c>
      <c r="Z2537" s="323"/>
      <c r="AA2537" s="73">
        <f t="shared" si="468"/>
        <v>0</v>
      </c>
      <c r="AB2537" s="831">
        <f t="shared" si="471"/>
        <v>1250</v>
      </c>
    </row>
    <row r="2538" spans="1:28" ht="18" customHeight="1" thickBot="1" x14ac:dyDescent="0.25">
      <c r="A2538" s="89"/>
      <c r="B2538" s="90"/>
      <c r="C2538" s="91"/>
      <c r="D2538" s="214"/>
      <c r="E2538" s="214"/>
      <c r="F2538" s="804" t="s">
        <v>2738</v>
      </c>
      <c r="G2538" s="603"/>
      <c r="H2538" s="96">
        <v>2210</v>
      </c>
      <c r="I2538" s="97" t="s">
        <v>3146</v>
      </c>
      <c r="J2538" s="95">
        <v>1250</v>
      </c>
      <c r="K2538" s="98">
        <v>40</v>
      </c>
      <c r="L2538" s="98">
        <v>40</v>
      </c>
      <c r="M2538" s="98">
        <v>40</v>
      </c>
      <c r="N2538" s="98"/>
      <c r="O2538" s="99">
        <f t="shared" si="478"/>
        <v>40</v>
      </c>
      <c r="P2538" s="100">
        <f t="shared" si="465"/>
        <v>2.1036799999999998E-2</v>
      </c>
      <c r="Q2538" s="100"/>
      <c r="R2538" s="401" t="s">
        <v>3147</v>
      </c>
      <c r="S2538" s="95">
        <v>1250</v>
      </c>
      <c r="T2538" s="98">
        <v>16</v>
      </c>
      <c r="U2538" s="98">
        <v>15</v>
      </c>
      <c r="V2538" s="98">
        <v>14</v>
      </c>
      <c r="W2538" s="98"/>
      <c r="X2538" s="99">
        <f t="shared" si="479"/>
        <v>15</v>
      </c>
      <c r="Y2538" s="100">
        <f t="shared" si="467"/>
        <v>7.8888000000000014E-3</v>
      </c>
      <c r="Z2538" s="102"/>
      <c r="AA2538" s="73">
        <f t="shared" si="468"/>
        <v>2.8925599999999999E-2</v>
      </c>
      <c r="AB2538" s="831">
        <f t="shared" si="471"/>
        <v>1213.8430000000001</v>
      </c>
    </row>
    <row r="2539" spans="1:28" s="10" customFormat="1" ht="18" customHeight="1" x14ac:dyDescent="0.2">
      <c r="A2539" s="58">
        <v>44975</v>
      </c>
      <c r="B2539" s="59">
        <v>0.46180555555555558</v>
      </c>
      <c r="C2539" s="60">
        <v>-8</v>
      </c>
      <c r="D2539" s="236">
        <f>(MAX(K2539:M2539))/J2539/1.44</f>
        <v>1.1022927689594356E-2</v>
      </c>
      <c r="E2539" s="198">
        <f>(MAX(T2539:V2539))/S2539/1.44</f>
        <v>0.25132275132275134</v>
      </c>
      <c r="F2539" s="441" t="s">
        <v>27</v>
      </c>
      <c r="G2539" s="130" t="s">
        <v>28</v>
      </c>
      <c r="H2539" s="131">
        <v>2211</v>
      </c>
      <c r="I2539" s="132" t="s">
        <v>29</v>
      </c>
      <c r="J2539" s="130">
        <v>630</v>
      </c>
      <c r="K2539" s="133">
        <v>9</v>
      </c>
      <c r="L2539" s="684">
        <v>10</v>
      </c>
      <c r="M2539" s="684">
        <v>9</v>
      </c>
      <c r="N2539" s="134" t="s">
        <v>49</v>
      </c>
      <c r="O2539" s="133">
        <f>(K2539+L2539+M2539)/3</f>
        <v>9.3333333333333339</v>
      </c>
      <c r="P2539" s="126">
        <f t="shared" si="465"/>
        <v>9.73925925925926E-3</v>
      </c>
      <c r="Q2539" s="135" t="s">
        <v>95</v>
      </c>
      <c r="R2539" s="136" t="s">
        <v>314</v>
      </c>
      <c r="S2539" s="130">
        <v>630</v>
      </c>
      <c r="T2539" s="133">
        <v>209</v>
      </c>
      <c r="U2539" s="133">
        <v>228</v>
      </c>
      <c r="V2539" s="133">
        <v>221</v>
      </c>
      <c r="W2539" s="134" t="s">
        <v>1294</v>
      </c>
      <c r="X2539" s="133">
        <f t="shared" si="479"/>
        <v>219.33333333333334</v>
      </c>
      <c r="Y2539" s="126">
        <f t="shared" si="467"/>
        <v>0.22887259259259257</v>
      </c>
      <c r="Z2539" s="137"/>
      <c r="AA2539" s="73">
        <f t="shared" si="468"/>
        <v>0.23861185185185183</v>
      </c>
      <c r="AB2539" s="831">
        <f t="shared" si="471"/>
        <v>479.67453333333333</v>
      </c>
    </row>
    <row r="2540" spans="1:28" s="10" customFormat="1" ht="18" customHeight="1" x14ac:dyDescent="0.2">
      <c r="A2540" s="74"/>
      <c r="B2540" s="75"/>
      <c r="C2540" s="76"/>
      <c r="D2540" s="218"/>
      <c r="E2540" s="540"/>
      <c r="F2540" s="78"/>
      <c r="G2540" s="79"/>
      <c r="H2540" s="80">
        <v>2211</v>
      </c>
      <c r="I2540" s="87" t="s">
        <v>3148</v>
      </c>
      <c r="J2540" s="79">
        <v>630</v>
      </c>
      <c r="K2540" s="83"/>
      <c r="L2540" s="742"/>
      <c r="M2540" s="742">
        <v>0</v>
      </c>
      <c r="N2540" s="82"/>
      <c r="O2540" s="83">
        <f t="shared" ref="O2540:O2548" si="480">(K2540+L2540+M2540)/3</f>
        <v>0</v>
      </c>
      <c r="P2540" s="84">
        <f t="shared" si="465"/>
        <v>0</v>
      </c>
      <c r="Q2540" s="322"/>
      <c r="R2540" s="85" t="s">
        <v>3149</v>
      </c>
      <c r="S2540" s="79">
        <v>630</v>
      </c>
      <c r="T2540" s="83">
        <v>72</v>
      </c>
      <c r="U2540" s="83">
        <v>44</v>
      </c>
      <c r="V2540" s="83">
        <v>58</v>
      </c>
      <c r="W2540" s="82"/>
      <c r="X2540" s="83">
        <f t="shared" si="479"/>
        <v>58</v>
      </c>
      <c r="Y2540" s="84">
        <f t="shared" si="467"/>
        <v>6.0522539682539678E-2</v>
      </c>
      <c r="Z2540" s="323"/>
      <c r="AA2540" s="73">
        <f t="shared" si="468"/>
        <v>6.0522539682539678E-2</v>
      </c>
      <c r="AB2540" s="831">
        <f t="shared" si="471"/>
        <v>591.87080000000003</v>
      </c>
    </row>
    <row r="2541" spans="1:28" s="10" customFormat="1" ht="18" customHeight="1" x14ac:dyDescent="0.2">
      <c r="A2541" s="74"/>
      <c r="B2541" s="75"/>
      <c r="C2541" s="76"/>
      <c r="D2541" s="182"/>
      <c r="E2541" s="199"/>
      <c r="F2541" s="78"/>
      <c r="G2541" s="79"/>
      <c r="H2541" s="80">
        <v>2211</v>
      </c>
      <c r="I2541" s="87" t="s">
        <v>3150</v>
      </c>
      <c r="J2541" s="79">
        <v>630</v>
      </c>
      <c r="K2541" s="83">
        <v>0</v>
      </c>
      <c r="L2541" s="742">
        <v>0</v>
      </c>
      <c r="M2541" s="742">
        <v>0</v>
      </c>
      <c r="N2541" s="82"/>
      <c r="O2541" s="83">
        <f t="shared" si="480"/>
        <v>0</v>
      </c>
      <c r="P2541" s="84">
        <f t="shared" si="465"/>
        <v>0</v>
      </c>
      <c r="Q2541" s="322"/>
      <c r="R2541" s="85" t="s">
        <v>3151</v>
      </c>
      <c r="S2541" s="79">
        <v>630</v>
      </c>
      <c r="T2541" s="83">
        <v>7</v>
      </c>
      <c r="U2541" s="83">
        <v>7</v>
      </c>
      <c r="V2541" s="83">
        <v>7</v>
      </c>
      <c r="W2541" s="82"/>
      <c r="X2541" s="83">
        <f t="shared" si="479"/>
        <v>7</v>
      </c>
      <c r="Y2541" s="84">
        <f t="shared" si="467"/>
        <v>7.3044444444444441E-3</v>
      </c>
      <c r="Z2541" s="323"/>
      <c r="AA2541" s="73">
        <f t="shared" si="468"/>
        <v>7.3044444444444441E-3</v>
      </c>
      <c r="AB2541" s="831">
        <f t="shared" si="471"/>
        <v>625.39819999999997</v>
      </c>
    </row>
    <row r="2542" spans="1:28" s="10" customFormat="1" ht="18" customHeight="1" x14ac:dyDescent="0.2">
      <c r="A2542" s="74"/>
      <c r="B2542" s="75"/>
      <c r="C2542" s="76"/>
      <c r="D2542" s="182"/>
      <c r="E2542" s="199"/>
      <c r="F2542" s="78"/>
      <c r="G2542" s="79"/>
      <c r="H2542" s="80">
        <v>2211</v>
      </c>
      <c r="I2542" s="87" t="s">
        <v>2270</v>
      </c>
      <c r="J2542" s="79">
        <v>630</v>
      </c>
      <c r="K2542" s="83">
        <v>9</v>
      </c>
      <c r="L2542" s="742">
        <v>10</v>
      </c>
      <c r="M2542" s="742">
        <v>9</v>
      </c>
      <c r="N2542" s="82"/>
      <c r="O2542" s="83">
        <f t="shared" si="480"/>
        <v>9.3333333333333339</v>
      </c>
      <c r="P2542" s="84">
        <f t="shared" si="465"/>
        <v>9.73925925925926E-3</v>
      </c>
      <c r="Q2542" s="322"/>
      <c r="R2542" s="85" t="s">
        <v>3152</v>
      </c>
      <c r="S2542" s="79">
        <v>630</v>
      </c>
      <c r="T2542" s="83">
        <v>64</v>
      </c>
      <c r="U2542" s="83">
        <v>80</v>
      </c>
      <c r="V2542" s="83">
        <v>89</v>
      </c>
      <c r="W2542" s="82"/>
      <c r="X2542" s="83">
        <f t="shared" si="479"/>
        <v>77.666666666666671</v>
      </c>
      <c r="Y2542" s="84">
        <f t="shared" si="467"/>
        <v>8.1044550264550264E-2</v>
      </c>
      <c r="Z2542" s="323"/>
      <c r="AA2542" s="73">
        <f t="shared" si="468"/>
        <v>9.0783809523809517E-2</v>
      </c>
      <c r="AB2542" s="831">
        <f t="shared" si="471"/>
        <v>572.80619999999999</v>
      </c>
    </row>
    <row r="2543" spans="1:28" s="10" customFormat="1" ht="18" customHeight="1" x14ac:dyDescent="0.2">
      <c r="A2543" s="74"/>
      <c r="B2543" s="75"/>
      <c r="C2543" s="76"/>
      <c r="D2543" s="182"/>
      <c r="E2543" s="199"/>
      <c r="F2543" s="78"/>
      <c r="G2543" s="79"/>
      <c r="H2543" s="80">
        <v>2211</v>
      </c>
      <c r="I2543" s="87" t="s">
        <v>3153</v>
      </c>
      <c r="J2543" s="79">
        <v>630</v>
      </c>
      <c r="K2543" s="83">
        <v>0</v>
      </c>
      <c r="L2543" s="742">
        <v>0</v>
      </c>
      <c r="M2543" s="742">
        <v>0</v>
      </c>
      <c r="N2543" s="82"/>
      <c r="O2543" s="83">
        <f t="shared" si="480"/>
        <v>0</v>
      </c>
      <c r="P2543" s="84">
        <f t="shared" si="465"/>
        <v>0</v>
      </c>
      <c r="Q2543" s="322"/>
      <c r="R2543" s="85" t="s">
        <v>3154</v>
      </c>
      <c r="S2543" s="79">
        <v>630</v>
      </c>
      <c r="T2543" s="83">
        <v>44</v>
      </c>
      <c r="U2543" s="83">
        <v>65</v>
      </c>
      <c r="V2543" s="83">
        <v>46</v>
      </c>
      <c r="W2543" s="82"/>
      <c r="X2543" s="83">
        <f t="shared" si="479"/>
        <v>51.666666666666664</v>
      </c>
      <c r="Y2543" s="84">
        <f t="shared" si="467"/>
        <v>5.3913756613756608E-2</v>
      </c>
      <c r="Z2543" s="323"/>
      <c r="AA2543" s="73">
        <f t="shared" si="468"/>
        <v>5.3913756613756608E-2</v>
      </c>
      <c r="AB2543" s="831">
        <f t="shared" si="471"/>
        <v>596.03433333333328</v>
      </c>
    </row>
    <row r="2544" spans="1:28" s="10" customFormat="1" ht="18" customHeight="1" x14ac:dyDescent="0.2">
      <c r="A2544" s="74"/>
      <c r="B2544" s="75"/>
      <c r="C2544" s="76"/>
      <c r="D2544" s="182"/>
      <c r="E2544" s="199"/>
      <c r="F2544" s="78"/>
      <c r="G2544" s="79"/>
      <c r="H2544" s="80">
        <v>2211</v>
      </c>
      <c r="I2544" s="87" t="s">
        <v>3155</v>
      </c>
      <c r="J2544" s="79">
        <v>630</v>
      </c>
      <c r="K2544" s="83">
        <v>0</v>
      </c>
      <c r="L2544" s="742">
        <v>0</v>
      </c>
      <c r="M2544" s="742">
        <v>0</v>
      </c>
      <c r="N2544" s="82"/>
      <c r="O2544" s="83">
        <f t="shared" si="480"/>
        <v>0</v>
      </c>
      <c r="P2544" s="84">
        <f t="shared" si="465"/>
        <v>0</v>
      </c>
      <c r="Q2544" s="322"/>
      <c r="R2544" s="85" t="s">
        <v>3156</v>
      </c>
      <c r="S2544" s="79">
        <v>630</v>
      </c>
      <c r="T2544" s="83">
        <v>2</v>
      </c>
      <c r="U2544" s="83">
        <v>2</v>
      </c>
      <c r="V2544" s="83">
        <v>2</v>
      </c>
      <c r="W2544" s="82"/>
      <c r="X2544" s="83">
        <f t="shared" si="479"/>
        <v>2</v>
      </c>
      <c r="Y2544" s="84">
        <f t="shared" si="467"/>
        <v>2.0869841269841268E-3</v>
      </c>
      <c r="Z2544" s="323"/>
      <c r="AA2544" s="73">
        <f t="shared" si="468"/>
        <v>2.0869841269841268E-3</v>
      </c>
      <c r="AB2544" s="831">
        <f t="shared" si="471"/>
        <v>628.68520000000001</v>
      </c>
    </row>
    <row r="2545" spans="1:28" s="10" customFormat="1" ht="18" customHeight="1" x14ac:dyDescent="0.2">
      <c r="A2545" s="74"/>
      <c r="B2545" s="75"/>
      <c r="C2545" s="76"/>
      <c r="D2545" s="182"/>
      <c r="E2545" s="199"/>
      <c r="F2545" s="78"/>
      <c r="G2545" s="79"/>
      <c r="H2545" s="80">
        <v>2211</v>
      </c>
      <c r="I2545" s="87" t="s">
        <v>3157</v>
      </c>
      <c r="J2545" s="79">
        <v>630</v>
      </c>
      <c r="K2545" s="83">
        <v>0</v>
      </c>
      <c r="L2545" s="742">
        <v>0</v>
      </c>
      <c r="M2545" s="742">
        <v>0</v>
      </c>
      <c r="N2545" s="82"/>
      <c r="O2545" s="83">
        <f t="shared" si="480"/>
        <v>0</v>
      </c>
      <c r="P2545" s="84">
        <f t="shared" si="465"/>
        <v>0</v>
      </c>
      <c r="Q2545" s="322"/>
      <c r="R2545" s="85" t="s">
        <v>3158</v>
      </c>
      <c r="S2545" s="79">
        <v>630</v>
      </c>
      <c r="T2545" s="83">
        <v>19</v>
      </c>
      <c r="U2545" s="83">
        <v>28</v>
      </c>
      <c r="V2545" s="83">
        <v>23</v>
      </c>
      <c r="W2545" s="82"/>
      <c r="X2545" s="83">
        <f t="shared" si="479"/>
        <v>23.333333333333332</v>
      </c>
      <c r="Y2545" s="84">
        <f t="shared" si="467"/>
        <v>2.4348148148148147E-2</v>
      </c>
      <c r="Z2545" s="323"/>
      <c r="AA2545" s="73">
        <f t="shared" si="468"/>
        <v>2.4348148148148147E-2</v>
      </c>
      <c r="AB2545" s="831">
        <f t="shared" si="471"/>
        <v>614.66066666666666</v>
      </c>
    </row>
    <row r="2546" spans="1:28" s="10" customFormat="1" ht="18" customHeight="1" x14ac:dyDescent="0.2">
      <c r="A2546" s="74"/>
      <c r="B2546" s="75"/>
      <c r="C2546" s="76"/>
      <c r="D2546" s="182"/>
      <c r="E2546" s="199"/>
      <c r="F2546" s="78"/>
      <c r="G2546" s="79"/>
      <c r="H2546" s="80">
        <v>2211</v>
      </c>
      <c r="I2546" s="87" t="s">
        <v>3159</v>
      </c>
      <c r="J2546" s="79">
        <v>630</v>
      </c>
      <c r="K2546" s="83">
        <v>0</v>
      </c>
      <c r="L2546" s="742">
        <v>0</v>
      </c>
      <c r="M2546" s="742">
        <v>0</v>
      </c>
      <c r="N2546" s="82"/>
      <c r="O2546" s="83">
        <f t="shared" si="480"/>
        <v>0</v>
      </c>
      <c r="P2546" s="84">
        <f t="shared" si="465"/>
        <v>0</v>
      </c>
      <c r="Q2546" s="322"/>
      <c r="R2546" s="85"/>
      <c r="S2546" s="79">
        <v>630</v>
      </c>
      <c r="T2546" s="83"/>
      <c r="U2546" s="83"/>
      <c r="V2546" s="83"/>
      <c r="W2546" s="82"/>
      <c r="X2546" s="83">
        <f t="shared" si="479"/>
        <v>0</v>
      </c>
      <c r="Y2546" s="84">
        <f t="shared" si="467"/>
        <v>0</v>
      </c>
      <c r="Z2546" s="323"/>
      <c r="AA2546" s="73">
        <f t="shared" si="468"/>
        <v>0</v>
      </c>
      <c r="AB2546" s="831">
        <f t="shared" si="471"/>
        <v>630</v>
      </c>
    </row>
    <row r="2547" spans="1:28" s="10" customFormat="1" ht="18" customHeight="1" x14ac:dyDescent="0.2">
      <c r="A2547" s="74"/>
      <c r="B2547" s="75"/>
      <c r="C2547" s="76"/>
      <c r="D2547" s="182"/>
      <c r="E2547" s="199"/>
      <c r="F2547" s="78"/>
      <c r="G2547" s="79"/>
      <c r="H2547" s="80">
        <v>2211</v>
      </c>
      <c r="I2547" s="87" t="s">
        <v>3160</v>
      </c>
      <c r="J2547" s="79">
        <v>630</v>
      </c>
      <c r="K2547" s="83">
        <v>0</v>
      </c>
      <c r="L2547" s="742">
        <v>0</v>
      </c>
      <c r="M2547" s="742">
        <v>0</v>
      </c>
      <c r="N2547" s="82"/>
      <c r="O2547" s="83">
        <f t="shared" si="480"/>
        <v>0</v>
      </c>
      <c r="P2547" s="84">
        <f t="shared" si="465"/>
        <v>0</v>
      </c>
      <c r="Q2547" s="322"/>
      <c r="R2547" s="85"/>
      <c r="S2547" s="79">
        <v>630</v>
      </c>
      <c r="T2547" s="83"/>
      <c r="U2547" s="83"/>
      <c r="V2547" s="83"/>
      <c r="W2547" s="82"/>
      <c r="X2547" s="83">
        <f t="shared" si="479"/>
        <v>0</v>
      </c>
      <c r="Y2547" s="84">
        <f t="shared" si="467"/>
        <v>0</v>
      </c>
      <c r="Z2547" s="323"/>
      <c r="AA2547" s="73">
        <f t="shared" si="468"/>
        <v>0</v>
      </c>
      <c r="AB2547" s="831">
        <f t="shared" si="471"/>
        <v>630</v>
      </c>
    </row>
    <row r="2548" spans="1:28" s="10" customFormat="1" ht="18" customHeight="1" thickBot="1" x14ac:dyDescent="0.25">
      <c r="A2548" s="89"/>
      <c r="B2548" s="90"/>
      <c r="C2548" s="91"/>
      <c r="D2548" s="355"/>
      <c r="E2548" s="201"/>
      <c r="F2548" s="94"/>
      <c r="G2548" s="95"/>
      <c r="H2548" s="96">
        <v>2211</v>
      </c>
      <c r="I2548" s="97" t="s">
        <v>3161</v>
      </c>
      <c r="J2548" s="95">
        <v>630</v>
      </c>
      <c r="K2548" s="99">
        <v>0</v>
      </c>
      <c r="L2548" s="743">
        <v>0</v>
      </c>
      <c r="M2548" s="743">
        <v>0</v>
      </c>
      <c r="N2548" s="98"/>
      <c r="O2548" s="99">
        <f t="shared" si="480"/>
        <v>0</v>
      </c>
      <c r="P2548" s="100">
        <f t="shared" si="465"/>
        <v>0</v>
      </c>
      <c r="Q2548" s="326"/>
      <c r="R2548" s="101"/>
      <c r="S2548" s="95">
        <v>630</v>
      </c>
      <c r="T2548" s="99"/>
      <c r="U2548" s="99"/>
      <c r="V2548" s="99"/>
      <c r="W2548" s="98"/>
      <c r="X2548" s="99">
        <f t="shared" si="479"/>
        <v>0</v>
      </c>
      <c r="Y2548" s="100">
        <f t="shared" si="467"/>
        <v>0</v>
      </c>
      <c r="Z2548" s="327"/>
      <c r="AA2548" s="73">
        <f t="shared" si="468"/>
        <v>0</v>
      </c>
      <c r="AB2548" s="831">
        <f t="shared" si="471"/>
        <v>630</v>
      </c>
    </row>
    <row r="2549" spans="1:28" s="180" customFormat="1" ht="18" customHeight="1" thickBot="1" x14ac:dyDescent="0.25">
      <c r="A2549" s="406">
        <v>44969</v>
      </c>
      <c r="B2549" s="289">
        <v>0.50694444444444442</v>
      </c>
      <c r="C2549" s="576">
        <v>-6</v>
      </c>
      <c r="D2549" s="167">
        <f>(MAX(K2549:M2549))/J2549/1.44</f>
        <v>0</v>
      </c>
      <c r="E2549" s="168">
        <f>(MAX(T2549:V2549))/S2549/1.44</f>
        <v>0</v>
      </c>
      <c r="F2549" s="423" t="s">
        <v>27</v>
      </c>
      <c r="G2549" s="408" t="s">
        <v>28</v>
      </c>
      <c r="H2549" s="409">
        <v>2212</v>
      </c>
      <c r="I2549" s="424" t="s">
        <v>3162</v>
      </c>
      <c r="J2549" s="408">
        <v>1600</v>
      </c>
      <c r="K2549" s="412"/>
      <c r="L2549" s="818"/>
      <c r="M2549" s="818"/>
      <c r="N2549" s="411"/>
      <c r="O2549" s="412">
        <f>(K2549+L2549+M2549)/3</f>
        <v>0</v>
      </c>
      <c r="P2549" s="400">
        <f t="shared" si="465"/>
        <v>0</v>
      </c>
      <c r="Q2549" s="425" t="s">
        <v>95</v>
      </c>
      <c r="R2549" s="413" t="s">
        <v>3163</v>
      </c>
      <c r="S2549" s="408">
        <v>1600</v>
      </c>
      <c r="T2549" s="412"/>
      <c r="U2549" s="412"/>
      <c r="V2549" s="412"/>
      <c r="W2549" s="411"/>
      <c r="X2549" s="412">
        <f t="shared" si="479"/>
        <v>0</v>
      </c>
      <c r="Y2549" s="400">
        <f t="shared" si="467"/>
        <v>0</v>
      </c>
      <c r="Z2549" s="426"/>
      <c r="AA2549" s="179">
        <f t="shared" si="468"/>
        <v>0</v>
      </c>
      <c r="AB2549" s="831">
        <f t="shared" si="471"/>
        <v>1600</v>
      </c>
    </row>
    <row r="2550" spans="1:28" s="180" customFormat="1" ht="18" customHeight="1" thickBot="1" x14ac:dyDescent="0.25">
      <c r="A2550" s="819">
        <v>44969</v>
      </c>
      <c r="B2550" s="820">
        <v>0.50694444444444442</v>
      </c>
      <c r="C2550" s="821">
        <v>-6</v>
      </c>
      <c r="D2550" s="167">
        <f>(MAX(K2550:M2550))/J2550/1.44</f>
        <v>0</v>
      </c>
      <c r="E2550" s="168">
        <f>(MAX(T2550:V2550))/S2550/1.44</f>
        <v>0</v>
      </c>
      <c r="F2550" s="423" t="s">
        <v>27</v>
      </c>
      <c r="G2550" s="408" t="s">
        <v>28</v>
      </c>
      <c r="H2550" s="409">
        <v>2212</v>
      </c>
      <c r="I2550" s="424" t="s">
        <v>3164</v>
      </c>
      <c r="J2550" s="408">
        <v>1600</v>
      </c>
      <c r="K2550" s="412"/>
      <c r="L2550" s="818"/>
      <c r="M2550" s="818"/>
      <c r="N2550" s="411"/>
      <c r="O2550" s="412">
        <f>(K2550+L2550+M2550)/3</f>
        <v>0</v>
      </c>
      <c r="P2550" s="400">
        <f t="shared" si="465"/>
        <v>0</v>
      </c>
      <c r="Q2550" s="425" t="s">
        <v>95</v>
      </c>
      <c r="R2550" s="413" t="s">
        <v>3165</v>
      </c>
      <c r="S2550" s="408">
        <v>1600</v>
      </c>
      <c r="T2550" s="412"/>
      <c r="U2550" s="412"/>
      <c r="V2550" s="412"/>
      <c r="W2550" s="411"/>
      <c r="X2550" s="412">
        <f t="shared" si="479"/>
        <v>0</v>
      </c>
      <c r="Y2550" s="400">
        <f t="shared" si="467"/>
        <v>0</v>
      </c>
      <c r="Z2550" s="426"/>
      <c r="AA2550" s="179">
        <f t="shared" si="468"/>
        <v>0</v>
      </c>
      <c r="AB2550" s="831">
        <f t="shared" si="471"/>
        <v>1600</v>
      </c>
    </row>
    <row r="2551" spans="1:28" s="10" customFormat="1" ht="15" customHeight="1" x14ac:dyDescent="0.2">
      <c r="A2551" s="834" t="s">
        <v>3166</v>
      </c>
      <c r="B2551" s="835"/>
      <c r="C2551" s="835"/>
      <c r="D2551" s="835"/>
      <c r="E2551" s="835"/>
      <c r="F2551" s="835"/>
      <c r="G2551" s="835"/>
      <c r="H2551" s="835"/>
      <c r="I2551" s="835"/>
      <c r="J2551" s="835"/>
      <c r="K2551" s="835"/>
      <c r="L2551" s="835"/>
      <c r="M2551" s="835"/>
      <c r="N2551" s="835"/>
      <c r="O2551" s="835"/>
      <c r="P2551" s="835"/>
      <c r="Q2551" s="835"/>
      <c r="R2551" s="835"/>
      <c r="S2551" s="835"/>
      <c r="T2551" s="835"/>
      <c r="U2551" s="835"/>
      <c r="V2551" s="835"/>
      <c r="W2551" s="835"/>
      <c r="X2551" s="835"/>
      <c r="Y2551" s="835"/>
      <c r="Z2551" s="836"/>
      <c r="AA2551" s="73"/>
      <c r="AB2551" s="831"/>
    </row>
    <row r="2552" spans="1:28" s="10" customFormat="1" ht="15" customHeight="1" thickBot="1" x14ac:dyDescent="0.25">
      <c r="A2552" s="837"/>
      <c r="B2552" s="838"/>
      <c r="C2552" s="838"/>
      <c r="D2552" s="838"/>
      <c r="E2552" s="838"/>
      <c r="F2552" s="838"/>
      <c r="G2552" s="838"/>
      <c r="H2552" s="838"/>
      <c r="I2552" s="838"/>
      <c r="J2552" s="838"/>
      <c r="K2552" s="838"/>
      <c r="L2552" s="838"/>
      <c r="M2552" s="838"/>
      <c r="N2552" s="838"/>
      <c r="O2552" s="838"/>
      <c r="P2552" s="838"/>
      <c r="Q2552" s="838"/>
      <c r="R2552" s="838"/>
      <c r="S2552" s="838"/>
      <c r="T2552" s="838"/>
      <c r="U2552" s="838"/>
      <c r="V2552" s="838"/>
      <c r="W2552" s="838"/>
      <c r="X2552" s="838"/>
      <c r="Y2552" s="838"/>
      <c r="Z2552" s="839"/>
      <c r="AA2552" s="73"/>
      <c r="AB2552" s="831"/>
    </row>
    <row r="2553" spans="1:28" s="10" customFormat="1" ht="18" customHeight="1" thickBot="1" x14ac:dyDescent="0.25">
      <c r="A2553" s="146">
        <v>45002</v>
      </c>
      <c r="B2553" s="147">
        <v>0.63194444444444442</v>
      </c>
      <c r="C2553" s="148">
        <v>1</v>
      </c>
      <c r="D2553" s="149">
        <f>(MAX(K2553:M2553))/J2553/1.44</f>
        <v>0</v>
      </c>
      <c r="E2553" s="150">
        <f>(MAX(T2553:V2553))/S2553/1.44</f>
        <v>0</v>
      </c>
      <c r="F2553" s="129" t="s">
        <v>114</v>
      </c>
      <c r="G2553" s="130" t="s">
        <v>28</v>
      </c>
      <c r="H2553" s="131">
        <v>121</v>
      </c>
      <c r="I2553" s="132" t="s">
        <v>29</v>
      </c>
      <c r="J2553" s="130">
        <v>1000</v>
      </c>
      <c r="K2553" s="133"/>
      <c r="L2553" s="684"/>
      <c r="M2553" s="684"/>
      <c r="N2553" s="134" t="s">
        <v>494</v>
      </c>
      <c r="O2553" s="133">
        <f t="shared" ref="O2553:O2566" si="481">(K2553+L2553+M2553)/3</f>
        <v>0</v>
      </c>
      <c r="P2553" s="126">
        <f t="shared" ref="P2553:P2566" si="482">1.73*0.38*O2553/J2553</f>
        <v>0</v>
      </c>
      <c r="Q2553" s="135" t="s">
        <v>95</v>
      </c>
      <c r="R2553" s="136" t="s">
        <v>32</v>
      </c>
      <c r="S2553" s="130">
        <v>1000</v>
      </c>
      <c r="T2553" s="133"/>
      <c r="U2553" s="133"/>
      <c r="V2553" s="133"/>
      <c r="W2553" s="134" t="s">
        <v>227</v>
      </c>
      <c r="X2553" s="133">
        <f t="shared" ref="X2553:X2563" si="483">(T2553+U2553+V2553)/3</f>
        <v>0</v>
      </c>
      <c r="Y2553" s="126">
        <f>1.73*0.38*X2553/S2553</f>
        <v>0</v>
      </c>
      <c r="Z2553" s="137" t="s">
        <v>95</v>
      </c>
      <c r="AA2553" s="73">
        <f>P2553+Y2553</f>
        <v>0</v>
      </c>
      <c r="AB2553" s="831">
        <f t="shared" si="471"/>
        <v>1000</v>
      </c>
    </row>
    <row r="2554" spans="1:28" ht="18" customHeight="1" thickBot="1" x14ac:dyDescent="0.25">
      <c r="A2554" s="74"/>
      <c r="B2554" s="75"/>
      <c r="C2554" s="76"/>
      <c r="D2554" s="77"/>
      <c r="E2554" s="77"/>
      <c r="F2554" s="685" t="s">
        <v>2738</v>
      </c>
      <c r="G2554" s="602"/>
      <c r="H2554" s="80">
        <v>121</v>
      </c>
      <c r="I2554" s="81" t="s">
        <v>3167</v>
      </c>
      <c r="J2554" s="79">
        <v>1000</v>
      </c>
      <c r="K2554" s="82">
        <v>2</v>
      </c>
      <c r="L2554" s="82">
        <v>2</v>
      </c>
      <c r="M2554" s="82">
        <v>25</v>
      </c>
      <c r="N2554" s="82"/>
      <c r="O2554" s="83">
        <f t="shared" si="481"/>
        <v>9.6666666666666661</v>
      </c>
      <c r="P2554" s="84">
        <f t="shared" si="482"/>
        <v>6.3548666666666661E-3</v>
      </c>
      <c r="Q2554" s="84"/>
      <c r="R2554" s="85" t="s">
        <v>3168</v>
      </c>
      <c r="S2554" s="79">
        <v>1000</v>
      </c>
      <c r="T2554" s="82">
        <v>30</v>
      </c>
      <c r="U2554" s="82">
        <v>42</v>
      </c>
      <c r="V2554" s="82">
        <v>21</v>
      </c>
      <c r="W2554" s="82"/>
      <c r="X2554" s="83">
        <f t="shared" si="483"/>
        <v>31</v>
      </c>
      <c r="Y2554" s="126">
        <f t="shared" ref="Y2554:Y2563" si="484">1.73*0.38*X2554/S2554</f>
        <v>2.0379399999999999E-2</v>
      </c>
      <c r="Z2554" s="86"/>
      <c r="AA2554" s="73">
        <f t="shared" ref="AA2554:AA2577" si="485">P2554+Y2554</f>
        <v>2.6734266666666666E-2</v>
      </c>
      <c r="AB2554" s="831">
        <f t="shared" si="471"/>
        <v>973.26573333333329</v>
      </c>
    </row>
    <row r="2555" spans="1:28" ht="18" customHeight="1" thickBot="1" x14ac:dyDescent="0.25">
      <c r="A2555" s="74"/>
      <c r="B2555" s="75"/>
      <c r="C2555" s="76"/>
      <c r="D2555" s="77"/>
      <c r="E2555" s="77"/>
      <c r="F2555" s="685"/>
      <c r="G2555" s="602"/>
      <c r="H2555" s="80">
        <v>121</v>
      </c>
      <c r="I2555" s="87" t="s">
        <v>3169</v>
      </c>
      <c r="J2555" s="79">
        <v>1000</v>
      </c>
      <c r="K2555" s="82">
        <v>16</v>
      </c>
      <c r="L2555" s="82">
        <v>6</v>
      </c>
      <c r="M2555" s="82">
        <v>5</v>
      </c>
      <c r="N2555" s="82"/>
      <c r="O2555" s="83">
        <f t="shared" si="481"/>
        <v>9</v>
      </c>
      <c r="P2555" s="84">
        <f t="shared" si="482"/>
        <v>5.9166000000000002E-3</v>
      </c>
      <c r="Q2555" s="84"/>
      <c r="R2555" s="85" t="s">
        <v>3170</v>
      </c>
      <c r="S2555" s="79">
        <v>1000</v>
      </c>
      <c r="T2555" s="82">
        <v>25</v>
      </c>
      <c r="U2555" s="82">
        <v>29</v>
      </c>
      <c r="V2555" s="82">
        <v>31</v>
      </c>
      <c r="W2555" s="82"/>
      <c r="X2555" s="83">
        <f t="shared" si="483"/>
        <v>28.333333333333332</v>
      </c>
      <c r="Y2555" s="126">
        <f t="shared" si="484"/>
        <v>1.8626333333333332E-2</v>
      </c>
      <c r="Z2555" s="86"/>
      <c r="AA2555" s="73">
        <f t="shared" si="485"/>
        <v>2.4542933333333333E-2</v>
      </c>
      <c r="AB2555" s="831">
        <f t="shared" si="471"/>
        <v>975.45706666666672</v>
      </c>
    </row>
    <row r="2556" spans="1:28" ht="18" customHeight="1" thickBot="1" x14ac:dyDescent="0.25">
      <c r="A2556" s="74"/>
      <c r="B2556" s="75"/>
      <c r="C2556" s="76"/>
      <c r="D2556" s="77"/>
      <c r="E2556" s="77"/>
      <c r="F2556" s="685"/>
      <c r="G2556" s="602"/>
      <c r="H2556" s="80">
        <v>121</v>
      </c>
      <c r="I2556" s="87" t="s">
        <v>3171</v>
      </c>
      <c r="J2556" s="79">
        <v>1000</v>
      </c>
      <c r="K2556" s="82">
        <v>22</v>
      </c>
      <c r="L2556" s="82">
        <v>10</v>
      </c>
      <c r="M2556" s="82">
        <v>15</v>
      </c>
      <c r="N2556" s="82"/>
      <c r="O2556" s="83">
        <f t="shared" si="481"/>
        <v>15.666666666666666</v>
      </c>
      <c r="P2556" s="84">
        <f t="shared" si="482"/>
        <v>1.0299266666666666E-2</v>
      </c>
      <c r="Q2556" s="84"/>
      <c r="R2556" s="85" t="s">
        <v>3172</v>
      </c>
      <c r="S2556" s="79">
        <v>1000</v>
      </c>
      <c r="T2556" s="82">
        <v>0</v>
      </c>
      <c r="U2556" s="82">
        <v>0</v>
      </c>
      <c r="V2556" s="82">
        <v>0</v>
      </c>
      <c r="W2556" s="82"/>
      <c r="X2556" s="83">
        <f t="shared" si="483"/>
        <v>0</v>
      </c>
      <c r="Y2556" s="126">
        <f t="shared" si="484"/>
        <v>0</v>
      </c>
      <c r="Z2556" s="86"/>
      <c r="AA2556" s="73">
        <f t="shared" si="485"/>
        <v>1.0299266666666666E-2</v>
      </c>
      <c r="AB2556" s="831">
        <f t="shared" si="471"/>
        <v>989.70073333333335</v>
      </c>
    </row>
    <row r="2557" spans="1:28" ht="18" customHeight="1" thickBot="1" x14ac:dyDescent="0.25">
      <c r="A2557" s="74"/>
      <c r="B2557" s="75"/>
      <c r="C2557" s="76"/>
      <c r="D2557" s="77"/>
      <c r="E2557" s="77"/>
      <c r="F2557" s="685"/>
      <c r="G2557" s="602"/>
      <c r="H2557" s="80">
        <v>121</v>
      </c>
      <c r="I2557" s="87" t="s">
        <v>3173</v>
      </c>
      <c r="J2557" s="79">
        <v>1000</v>
      </c>
      <c r="K2557" s="82">
        <v>18</v>
      </c>
      <c r="L2557" s="82">
        <v>8</v>
      </c>
      <c r="M2557" s="82">
        <v>24</v>
      </c>
      <c r="N2557" s="82"/>
      <c r="O2557" s="83">
        <f t="shared" si="481"/>
        <v>16.666666666666668</v>
      </c>
      <c r="P2557" s="84">
        <f t="shared" si="482"/>
        <v>1.0956666666666667E-2</v>
      </c>
      <c r="Q2557" s="84"/>
      <c r="R2557" s="85" t="s">
        <v>3174</v>
      </c>
      <c r="S2557" s="79">
        <v>1000</v>
      </c>
      <c r="T2557" s="82">
        <v>3</v>
      </c>
      <c r="U2557" s="82">
        <v>20</v>
      </c>
      <c r="V2557" s="82">
        <v>4</v>
      </c>
      <c r="W2557" s="82"/>
      <c r="X2557" s="83">
        <f t="shared" si="483"/>
        <v>9</v>
      </c>
      <c r="Y2557" s="126">
        <f t="shared" si="484"/>
        <v>5.9166000000000002E-3</v>
      </c>
      <c r="Z2557" s="86"/>
      <c r="AA2557" s="73">
        <f t="shared" si="485"/>
        <v>1.6873266666666668E-2</v>
      </c>
      <c r="AB2557" s="831">
        <f t="shared" si="471"/>
        <v>983.12673333333328</v>
      </c>
    </row>
    <row r="2558" spans="1:28" ht="18" customHeight="1" thickBot="1" x14ac:dyDescent="0.25">
      <c r="A2558" s="74"/>
      <c r="B2558" s="75"/>
      <c r="C2558" s="76"/>
      <c r="D2558" s="77"/>
      <c r="E2558" s="77"/>
      <c r="F2558" s="685"/>
      <c r="G2558" s="602"/>
      <c r="H2558" s="80">
        <v>121</v>
      </c>
      <c r="I2558" s="87" t="s">
        <v>3175</v>
      </c>
      <c r="J2558" s="79">
        <v>1000</v>
      </c>
      <c r="K2558" s="82">
        <v>27</v>
      </c>
      <c r="L2558" s="82">
        <v>35</v>
      </c>
      <c r="M2558" s="82">
        <v>20</v>
      </c>
      <c r="N2558" s="82"/>
      <c r="O2558" s="83">
        <f t="shared" si="481"/>
        <v>27.333333333333332</v>
      </c>
      <c r="P2558" s="84">
        <f t="shared" si="482"/>
        <v>1.7968933333333333E-2</v>
      </c>
      <c r="Q2558" s="84"/>
      <c r="R2558" s="85" t="s">
        <v>1579</v>
      </c>
      <c r="S2558" s="79">
        <v>1000</v>
      </c>
      <c r="T2558" s="82">
        <v>2</v>
      </c>
      <c r="U2558" s="82">
        <v>2</v>
      </c>
      <c r="V2558" s="82">
        <v>2</v>
      </c>
      <c r="W2558" s="82"/>
      <c r="X2558" s="83">
        <f t="shared" si="483"/>
        <v>2</v>
      </c>
      <c r="Y2558" s="126">
        <f t="shared" si="484"/>
        <v>1.3147999999999999E-3</v>
      </c>
      <c r="Z2558" s="86"/>
      <c r="AA2558" s="73">
        <f t="shared" si="485"/>
        <v>1.9283733333333334E-2</v>
      </c>
      <c r="AB2558" s="831">
        <f t="shared" si="471"/>
        <v>980.71626666666668</v>
      </c>
    </row>
    <row r="2559" spans="1:28" ht="18" customHeight="1" thickBot="1" x14ac:dyDescent="0.25">
      <c r="A2559" s="74"/>
      <c r="B2559" s="75"/>
      <c r="C2559" s="76"/>
      <c r="D2559" s="77"/>
      <c r="E2559" s="77"/>
      <c r="F2559" s="685"/>
      <c r="G2559" s="602"/>
      <c r="H2559" s="80">
        <v>121</v>
      </c>
      <c r="I2559" s="87" t="s">
        <v>3176</v>
      </c>
      <c r="J2559" s="79">
        <v>1000</v>
      </c>
      <c r="K2559" s="82">
        <v>50</v>
      </c>
      <c r="L2559" s="82">
        <v>43</v>
      </c>
      <c r="M2559" s="82">
        <v>32</v>
      </c>
      <c r="N2559" s="82"/>
      <c r="O2559" s="83">
        <f t="shared" si="481"/>
        <v>41.666666666666664</v>
      </c>
      <c r="P2559" s="84">
        <f t="shared" si="482"/>
        <v>2.7391666666666665E-2</v>
      </c>
      <c r="Q2559" s="84"/>
      <c r="R2559" s="85" t="s">
        <v>3177</v>
      </c>
      <c r="S2559" s="79">
        <v>1000</v>
      </c>
      <c r="T2559" s="82">
        <v>13</v>
      </c>
      <c r="U2559" s="82">
        <v>0</v>
      </c>
      <c r="V2559" s="82">
        <v>0</v>
      </c>
      <c r="W2559" s="82"/>
      <c r="X2559" s="83">
        <f t="shared" si="483"/>
        <v>4.333333333333333</v>
      </c>
      <c r="Y2559" s="126">
        <f t="shared" si="484"/>
        <v>2.8487333333333332E-3</v>
      </c>
      <c r="Z2559" s="86"/>
      <c r="AA2559" s="73">
        <f t="shared" si="485"/>
        <v>3.0240399999999997E-2</v>
      </c>
      <c r="AB2559" s="831">
        <f t="shared" si="471"/>
        <v>969.75959999999998</v>
      </c>
    </row>
    <row r="2560" spans="1:28" ht="18" customHeight="1" thickBot="1" x14ac:dyDescent="0.25">
      <c r="A2560" s="74"/>
      <c r="B2560" s="75"/>
      <c r="C2560" s="76"/>
      <c r="D2560" s="77"/>
      <c r="E2560" s="77"/>
      <c r="F2560" s="685"/>
      <c r="G2560" s="602"/>
      <c r="H2560" s="80">
        <v>121</v>
      </c>
      <c r="I2560" s="87" t="s">
        <v>840</v>
      </c>
      <c r="J2560" s="79">
        <v>1000</v>
      </c>
      <c r="K2560" s="82">
        <v>28</v>
      </c>
      <c r="L2560" s="82">
        <v>28</v>
      </c>
      <c r="M2560" s="82">
        <v>28</v>
      </c>
      <c r="N2560" s="82"/>
      <c r="O2560" s="83">
        <f t="shared" si="481"/>
        <v>28</v>
      </c>
      <c r="P2560" s="84">
        <f t="shared" si="482"/>
        <v>1.8407199999999999E-2</v>
      </c>
      <c r="Q2560" s="84"/>
      <c r="R2560" s="85" t="s">
        <v>3178</v>
      </c>
      <c r="S2560" s="79">
        <v>1000</v>
      </c>
      <c r="T2560" s="82">
        <v>0</v>
      </c>
      <c r="U2560" s="82">
        <v>0</v>
      </c>
      <c r="V2560" s="82">
        <v>0</v>
      </c>
      <c r="W2560" s="82"/>
      <c r="X2560" s="83">
        <f t="shared" si="483"/>
        <v>0</v>
      </c>
      <c r="Y2560" s="126">
        <f t="shared" si="484"/>
        <v>0</v>
      </c>
      <c r="Z2560" s="86"/>
      <c r="AA2560" s="73">
        <f t="shared" si="485"/>
        <v>1.8407199999999999E-2</v>
      </c>
      <c r="AB2560" s="831">
        <f t="shared" si="471"/>
        <v>981.59280000000001</v>
      </c>
    </row>
    <row r="2561" spans="1:2259" ht="18" customHeight="1" thickBot="1" x14ac:dyDescent="0.25">
      <c r="A2561" s="74"/>
      <c r="B2561" s="75"/>
      <c r="C2561" s="76"/>
      <c r="D2561" s="77"/>
      <c r="E2561" s="77"/>
      <c r="F2561" s="685"/>
      <c r="G2561" s="602"/>
      <c r="H2561" s="80">
        <v>121</v>
      </c>
      <c r="I2561" s="87" t="s">
        <v>3179</v>
      </c>
      <c r="J2561" s="79">
        <v>1000</v>
      </c>
      <c r="K2561" s="82">
        <v>24</v>
      </c>
      <c r="L2561" s="82">
        <v>40</v>
      </c>
      <c r="M2561" s="82">
        <v>10</v>
      </c>
      <c r="N2561" s="82"/>
      <c r="O2561" s="83">
        <f t="shared" si="481"/>
        <v>24.666666666666668</v>
      </c>
      <c r="P2561" s="84">
        <f t="shared" si="482"/>
        <v>1.6215866666666665E-2</v>
      </c>
      <c r="Q2561" s="84"/>
      <c r="R2561" s="85" t="s">
        <v>3180</v>
      </c>
      <c r="S2561" s="79">
        <v>1000</v>
      </c>
      <c r="T2561" s="82">
        <v>45</v>
      </c>
      <c r="U2561" s="82">
        <v>50</v>
      </c>
      <c r="V2561" s="82">
        <v>53</v>
      </c>
      <c r="W2561" s="82"/>
      <c r="X2561" s="83">
        <f t="shared" si="483"/>
        <v>49.333333333333336</v>
      </c>
      <c r="Y2561" s="126">
        <f t="shared" si="484"/>
        <v>3.243173333333333E-2</v>
      </c>
      <c r="Z2561" s="86"/>
      <c r="AA2561" s="73">
        <f t="shared" si="485"/>
        <v>4.8647599999999999E-2</v>
      </c>
      <c r="AB2561" s="831">
        <f t="shared" si="471"/>
        <v>951.35239999999999</v>
      </c>
    </row>
    <row r="2562" spans="1:2259" ht="18" customHeight="1" thickBot="1" x14ac:dyDescent="0.25">
      <c r="A2562" s="74"/>
      <c r="B2562" s="75"/>
      <c r="C2562" s="76"/>
      <c r="D2562" s="77"/>
      <c r="E2562" s="77"/>
      <c r="F2562" s="685"/>
      <c r="G2562" s="602"/>
      <c r="H2562" s="80">
        <v>121</v>
      </c>
      <c r="I2562" s="87" t="s">
        <v>3181</v>
      </c>
      <c r="J2562" s="79">
        <v>1000</v>
      </c>
      <c r="K2562" s="82">
        <v>45</v>
      </c>
      <c r="L2562" s="82">
        <v>52</v>
      </c>
      <c r="M2562" s="82">
        <v>50</v>
      </c>
      <c r="N2562" s="82"/>
      <c r="O2562" s="83">
        <f t="shared" si="481"/>
        <v>49</v>
      </c>
      <c r="P2562" s="84">
        <f t="shared" si="482"/>
        <v>3.2212600000000001E-2</v>
      </c>
      <c r="Q2562" s="84"/>
      <c r="R2562" s="85" t="s">
        <v>3182</v>
      </c>
      <c r="S2562" s="79">
        <v>1000</v>
      </c>
      <c r="T2562" s="82">
        <v>27</v>
      </c>
      <c r="U2562" s="82">
        <v>33</v>
      </c>
      <c r="V2562" s="82">
        <v>20</v>
      </c>
      <c r="W2562" s="82"/>
      <c r="X2562" s="83">
        <f t="shared" si="483"/>
        <v>26.666666666666668</v>
      </c>
      <c r="Y2562" s="126">
        <f t="shared" si="484"/>
        <v>1.753066666666667E-2</v>
      </c>
      <c r="Z2562" s="86"/>
      <c r="AA2562" s="73">
        <f t="shared" si="485"/>
        <v>4.9743266666666675E-2</v>
      </c>
      <c r="AB2562" s="831">
        <f t="shared" si="471"/>
        <v>950.25673333333327</v>
      </c>
    </row>
    <row r="2563" spans="1:2259" ht="18" customHeight="1" thickBot="1" x14ac:dyDescent="0.25">
      <c r="A2563" s="74"/>
      <c r="B2563" s="75"/>
      <c r="C2563" s="76"/>
      <c r="D2563" s="77"/>
      <c r="E2563" s="77"/>
      <c r="F2563" s="686"/>
      <c r="G2563" s="82"/>
      <c r="H2563" s="80">
        <v>121</v>
      </c>
      <c r="I2563" s="81" t="s">
        <v>3183</v>
      </c>
      <c r="J2563" s="79">
        <v>1000</v>
      </c>
      <c r="K2563" s="82">
        <v>22</v>
      </c>
      <c r="L2563" s="82">
        <v>15</v>
      </c>
      <c r="M2563" s="82">
        <v>31</v>
      </c>
      <c r="N2563" s="98"/>
      <c r="O2563" s="99">
        <f t="shared" si="481"/>
        <v>22.666666666666668</v>
      </c>
      <c r="P2563" s="100">
        <f t="shared" si="482"/>
        <v>1.4901066666666667E-2</v>
      </c>
      <c r="Q2563" s="84"/>
      <c r="R2563" s="85" t="s">
        <v>3184</v>
      </c>
      <c r="S2563" s="79">
        <v>1000</v>
      </c>
      <c r="T2563" s="82">
        <v>24</v>
      </c>
      <c r="U2563" s="82">
        <v>20</v>
      </c>
      <c r="V2563" s="82">
        <v>15</v>
      </c>
      <c r="W2563" s="82"/>
      <c r="X2563" s="83">
        <f t="shared" si="483"/>
        <v>19.666666666666668</v>
      </c>
      <c r="Y2563" s="126">
        <f t="shared" si="484"/>
        <v>1.2928866666666667E-2</v>
      </c>
      <c r="Z2563" s="86"/>
      <c r="AA2563" s="73">
        <f t="shared" si="485"/>
        <v>2.7829933333333334E-2</v>
      </c>
      <c r="AB2563" s="831">
        <f t="shared" si="471"/>
        <v>972.17006666666668</v>
      </c>
    </row>
    <row r="2564" spans="1:2259" s="10" customFormat="1" ht="18" customHeight="1" thickBot="1" x14ac:dyDescent="0.25">
      <c r="A2564" s="146">
        <v>45002</v>
      </c>
      <c r="B2564" s="147">
        <v>0.65277777777777779</v>
      </c>
      <c r="C2564" s="148">
        <v>1</v>
      </c>
      <c r="D2564" s="416">
        <f>(MAX(K2564:M2564))/J2564/1.44</f>
        <v>0.12777777777777777</v>
      </c>
      <c r="E2564" s="150"/>
      <c r="F2564" s="129" t="s">
        <v>790</v>
      </c>
      <c r="G2564" s="130" t="s">
        <v>28</v>
      </c>
      <c r="H2564" s="131">
        <v>122</v>
      </c>
      <c r="I2564" s="132" t="s">
        <v>29</v>
      </c>
      <c r="J2564" s="130">
        <v>250</v>
      </c>
      <c r="K2564" s="133">
        <v>45</v>
      </c>
      <c r="L2564" s="684">
        <v>46</v>
      </c>
      <c r="M2564" s="684">
        <v>46</v>
      </c>
      <c r="N2564" s="134" t="s">
        <v>2868</v>
      </c>
      <c r="O2564" s="133">
        <f t="shared" si="481"/>
        <v>45.666666666666664</v>
      </c>
      <c r="P2564" s="126">
        <f t="shared" si="482"/>
        <v>0.12008506666666666</v>
      </c>
      <c r="Q2564" s="135" t="s">
        <v>95</v>
      </c>
      <c r="R2564" s="136"/>
      <c r="S2564" s="130"/>
      <c r="T2564" s="133"/>
      <c r="U2564" s="133"/>
      <c r="V2564" s="133"/>
      <c r="W2564" s="134"/>
      <c r="X2564" s="133"/>
      <c r="Y2564" s="126"/>
      <c r="Z2564" s="137"/>
      <c r="AA2564" s="73">
        <f t="shared" si="485"/>
        <v>0.12008506666666666</v>
      </c>
      <c r="AB2564" s="831">
        <f t="shared" si="471"/>
        <v>0</v>
      </c>
    </row>
    <row r="2565" spans="1:2259" s="10" customFormat="1" ht="18" customHeight="1" x14ac:dyDescent="0.2">
      <c r="A2565" s="429"/>
      <c r="B2565" s="59"/>
      <c r="C2565" s="224"/>
      <c r="D2565" s="182"/>
      <c r="E2565" s="183"/>
      <c r="F2565" s="78"/>
      <c r="G2565" s="79"/>
      <c r="H2565" s="80">
        <v>122</v>
      </c>
      <c r="I2565" s="87" t="s">
        <v>3185</v>
      </c>
      <c r="J2565" s="79">
        <v>250</v>
      </c>
      <c r="K2565" s="83">
        <v>0</v>
      </c>
      <c r="L2565" s="742">
        <v>0</v>
      </c>
      <c r="M2565" s="742">
        <v>0</v>
      </c>
      <c r="N2565" s="82"/>
      <c r="O2565" s="83">
        <f t="shared" si="481"/>
        <v>0</v>
      </c>
      <c r="P2565" s="84">
        <f t="shared" si="482"/>
        <v>0</v>
      </c>
      <c r="Q2565" s="322"/>
      <c r="R2565" s="85"/>
      <c r="S2565" s="79"/>
      <c r="T2565" s="83"/>
      <c r="U2565" s="83"/>
      <c r="V2565" s="83"/>
      <c r="W2565" s="82"/>
      <c r="X2565" s="83"/>
      <c r="Y2565" s="84"/>
      <c r="Z2565" s="323"/>
      <c r="AA2565" s="73">
        <f t="shared" si="485"/>
        <v>0</v>
      </c>
      <c r="AB2565" s="831">
        <f t="shared" si="471"/>
        <v>0</v>
      </c>
    </row>
    <row r="2566" spans="1:2259" s="10" customFormat="1" ht="18" customHeight="1" thickBot="1" x14ac:dyDescent="0.25">
      <c r="A2566" s="434"/>
      <c r="B2566" s="90"/>
      <c r="C2566" s="227"/>
      <c r="D2566" s="355"/>
      <c r="E2566" s="438"/>
      <c r="F2566" s="94"/>
      <c r="G2566" s="95"/>
      <c r="H2566" s="96">
        <v>122</v>
      </c>
      <c r="I2566" s="97" t="s">
        <v>1082</v>
      </c>
      <c r="J2566" s="95">
        <v>250</v>
      </c>
      <c r="K2566" s="99">
        <v>45</v>
      </c>
      <c r="L2566" s="743">
        <v>46</v>
      </c>
      <c r="M2566" s="743">
        <v>46</v>
      </c>
      <c r="N2566" s="98"/>
      <c r="O2566" s="99">
        <f t="shared" si="481"/>
        <v>45.666666666666664</v>
      </c>
      <c r="P2566" s="100">
        <f t="shared" si="482"/>
        <v>0.12008506666666666</v>
      </c>
      <c r="Q2566" s="326"/>
      <c r="R2566" s="101"/>
      <c r="S2566" s="95"/>
      <c r="T2566" s="99"/>
      <c r="U2566" s="99"/>
      <c r="V2566" s="99"/>
      <c r="W2566" s="98"/>
      <c r="X2566" s="99"/>
      <c r="Y2566" s="100"/>
      <c r="Z2566" s="327"/>
      <c r="AA2566" s="73">
        <f t="shared" si="485"/>
        <v>0.12008506666666666</v>
      </c>
      <c r="AB2566" s="831">
        <f t="shared" si="471"/>
        <v>0</v>
      </c>
    </row>
    <row r="2567" spans="1:2259" x14ac:dyDescent="0.2">
      <c r="A2567" s="834" t="s">
        <v>3186</v>
      </c>
      <c r="B2567" s="835"/>
      <c r="C2567" s="835"/>
      <c r="D2567" s="835"/>
      <c r="E2567" s="835"/>
      <c r="F2567" s="835"/>
      <c r="G2567" s="835"/>
      <c r="H2567" s="835"/>
      <c r="I2567" s="835"/>
      <c r="J2567" s="835"/>
      <c r="K2567" s="835"/>
      <c r="L2567" s="835"/>
      <c r="M2567" s="835"/>
      <c r="N2567" s="835"/>
      <c r="O2567" s="835"/>
      <c r="P2567" s="835"/>
      <c r="Q2567" s="835"/>
      <c r="R2567" s="835"/>
      <c r="S2567" s="835"/>
      <c r="T2567" s="835"/>
      <c r="U2567" s="835"/>
      <c r="V2567" s="835"/>
      <c r="W2567" s="835"/>
      <c r="X2567" s="835"/>
      <c r="Y2567" s="835"/>
      <c r="Z2567" s="836"/>
      <c r="AA2567" s="73"/>
      <c r="AB2567" s="831"/>
    </row>
    <row r="2568" spans="1:2259" ht="15.75" thickBot="1" x14ac:dyDescent="0.25">
      <c r="A2568" s="837"/>
      <c r="B2568" s="838"/>
      <c r="C2568" s="838"/>
      <c r="D2568" s="838"/>
      <c r="E2568" s="838"/>
      <c r="F2568" s="838"/>
      <c r="G2568" s="838"/>
      <c r="H2568" s="838"/>
      <c r="I2568" s="838"/>
      <c r="J2568" s="838"/>
      <c r="K2568" s="838"/>
      <c r="L2568" s="838"/>
      <c r="M2568" s="838"/>
      <c r="N2568" s="838"/>
      <c r="O2568" s="838"/>
      <c r="P2568" s="838"/>
      <c r="Q2568" s="838"/>
      <c r="R2568" s="838"/>
      <c r="S2568" s="838"/>
      <c r="T2568" s="838"/>
      <c r="U2568" s="838"/>
      <c r="V2568" s="838"/>
      <c r="W2568" s="838"/>
      <c r="X2568" s="838"/>
      <c r="Y2568" s="838"/>
      <c r="Z2568" s="839"/>
      <c r="AA2568" s="73"/>
      <c r="AB2568" s="831"/>
    </row>
    <row r="2569" spans="1:2259" ht="18" customHeight="1" thickBot="1" x14ac:dyDescent="0.25">
      <c r="A2569" s="58">
        <v>44959</v>
      </c>
      <c r="B2569" s="59">
        <v>0.4861111111111111</v>
      </c>
      <c r="C2569" s="60">
        <v>-4</v>
      </c>
      <c r="D2569" s="236">
        <f>(MAX(K2569:M2569))/J2569/1.44</f>
        <v>0</v>
      </c>
      <c r="E2569" s="198">
        <f>(MAX(T2569:V2569))/S2569/1.44</f>
        <v>0</v>
      </c>
      <c r="F2569" s="764" t="s">
        <v>27</v>
      </c>
      <c r="G2569" s="754" t="s">
        <v>28</v>
      </c>
      <c r="H2569" s="752">
        <v>5201</v>
      </c>
      <c r="I2569" s="753" t="s">
        <v>29</v>
      </c>
      <c r="J2569" s="754">
        <v>1250</v>
      </c>
      <c r="K2569" s="755"/>
      <c r="L2569" s="756"/>
      <c r="M2569" s="756"/>
      <c r="N2569" s="757" t="s">
        <v>1489</v>
      </c>
      <c r="O2569" s="755">
        <f>(K2569+L2569+M2569)/3</f>
        <v>0</v>
      </c>
      <c r="P2569" s="822">
        <f>1.73*0.38*O2569/J2569</f>
        <v>0</v>
      </c>
      <c r="Q2569" s="758" t="s">
        <v>95</v>
      </c>
      <c r="R2569" s="759" t="s">
        <v>32</v>
      </c>
      <c r="S2569" s="754">
        <v>1250</v>
      </c>
      <c r="T2569" s="755"/>
      <c r="U2569" s="755"/>
      <c r="V2569" s="755"/>
      <c r="W2569" s="757" t="s">
        <v>51</v>
      </c>
      <c r="X2569" s="755">
        <f t="shared" ref="X2569:X2573" si="486">(T2569+U2569+V2569)/3</f>
        <v>0</v>
      </c>
      <c r="Y2569" s="822">
        <f>1.73*0.38*X2569/S2569</f>
        <v>0</v>
      </c>
      <c r="Z2569" s="760" t="s">
        <v>95</v>
      </c>
      <c r="AA2569" s="73">
        <f t="shared" si="485"/>
        <v>0</v>
      </c>
      <c r="AB2569" s="831">
        <f t="shared" si="471"/>
        <v>1250</v>
      </c>
    </row>
    <row r="2570" spans="1:2259" ht="18" customHeight="1" thickBot="1" x14ac:dyDescent="0.25">
      <c r="A2570" s="197">
        <v>44959</v>
      </c>
      <c r="B2570" s="59">
        <v>0.4236111111111111</v>
      </c>
      <c r="C2570" s="60">
        <v>-4</v>
      </c>
      <c r="D2570" s="236">
        <f t="shared" ref="D2570:D2577" si="487">(MAX(K2570:M2570))/J2570/1.44</f>
        <v>0</v>
      </c>
      <c r="E2570" s="198">
        <f t="shared" ref="E2570:E2577" si="488">(MAX(T2570:V2570))/S2570/1.44</f>
        <v>0</v>
      </c>
      <c r="F2570" s="746" t="s">
        <v>27</v>
      </c>
      <c r="G2570" s="462" t="s">
        <v>28</v>
      </c>
      <c r="H2570" s="747">
        <v>5202</v>
      </c>
      <c r="I2570" s="461" t="s">
        <v>29</v>
      </c>
      <c r="J2570" s="462">
        <v>1600</v>
      </c>
      <c r="K2570" s="464"/>
      <c r="L2570" s="464"/>
      <c r="M2570" s="464"/>
      <c r="N2570" s="464" t="s">
        <v>53</v>
      </c>
      <c r="O2570" s="463">
        <f t="shared" ref="O2570:O2577" si="489">SUM(K2570,L2570,M2570)/3</f>
        <v>0</v>
      </c>
      <c r="P2570" s="822">
        <f t="shared" ref="P2570:P2577" si="490">1.73*0.38*O2570/J2570</f>
        <v>0</v>
      </c>
      <c r="Q2570" s="823"/>
      <c r="R2570" s="466" t="s">
        <v>32</v>
      </c>
      <c r="S2570" s="462">
        <v>1600</v>
      </c>
      <c r="T2570" s="464"/>
      <c r="U2570" s="464"/>
      <c r="V2570" s="464"/>
      <c r="W2570" s="464" t="s">
        <v>494</v>
      </c>
      <c r="X2570" s="463">
        <f t="shared" si="486"/>
        <v>0</v>
      </c>
      <c r="Y2570" s="822">
        <f t="shared" ref="Y2570:Y2577" si="491">1.73*0.38*X2570/S2570</f>
        <v>0</v>
      </c>
      <c r="Z2570" s="749"/>
      <c r="AA2570" s="73">
        <f t="shared" si="485"/>
        <v>0</v>
      </c>
      <c r="AB2570" s="831">
        <f t="shared" si="471"/>
        <v>1600</v>
      </c>
    </row>
    <row r="2571" spans="1:2259" s="499" customFormat="1" ht="18" customHeight="1" thickBot="1" x14ac:dyDescent="0.25">
      <c r="A2571" s="223">
        <v>44959</v>
      </c>
      <c r="B2571" s="824">
        <v>0.4548611111111111</v>
      </c>
      <c r="C2571" s="642">
        <v>-4</v>
      </c>
      <c r="D2571" s="127">
        <f t="shared" si="487"/>
        <v>0</v>
      </c>
      <c r="E2571" s="128">
        <f t="shared" si="488"/>
        <v>0</v>
      </c>
      <c r="F2571" s="746" t="s">
        <v>27</v>
      </c>
      <c r="G2571" s="462" t="s">
        <v>28</v>
      </c>
      <c r="H2571" s="825">
        <v>5203</v>
      </c>
      <c r="I2571" s="461" t="s">
        <v>29</v>
      </c>
      <c r="J2571" s="243">
        <v>1250</v>
      </c>
      <c r="K2571" s="134"/>
      <c r="L2571" s="134"/>
      <c r="M2571" s="134"/>
      <c r="N2571" s="134" t="s">
        <v>494</v>
      </c>
      <c r="O2571" s="463">
        <f t="shared" si="489"/>
        <v>0</v>
      </c>
      <c r="P2571" s="822">
        <f t="shared" si="490"/>
        <v>0</v>
      </c>
      <c r="Q2571" s="249"/>
      <c r="R2571" s="466" t="s">
        <v>32</v>
      </c>
      <c r="S2571" s="134">
        <v>1250</v>
      </c>
      <c r="T2571" s="134"/>
      <c r="U2571" s="134"/>
      <c r="V2571" s="134"/>
      <c r="W2571" s="134" t="s">
        <v>53</v>
      </c>
      <c r="X2571" s="463">
        <f t="shared" si="486"/>
        <v>0</v>
      </c>
      <c r="Y2571" s="822">
        <f t="shared" si="491"/>
        <v>0</v>
      </c>
      <c r="Z2571" s="249"/>
      <c r="AA2571" s="73">
        <f t="shared" si="485"/>
        <v>0</v>
      </c>
      <c r="AB2571" s="831">
        <f t="shared" ref="AB2571:AB2577" si="492">S2571 - (AA2571*S2571)</f>
        <v>1250</v>
      </c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  <c r="CL2571" s="10"/>
      <c r="CM2571" s="10"/>
      <c r="CN2571" s="10"/>
      <c r="CO2571" s="10"/>
      <c r="CP2571" s="10"/>
      <c r="CQ2571" s="10"/>
      <c r="CR2571" s="10"/>
      <c r="CS2571" s="10"/>
      <c r="CT2571" s="10"/>
      <c r="CU2571" s="10"/>
      <c r="CV2571" s="10"/>
      <c r="CW2571" s="10"/>
      <c r="CX2571" s="10"/>
      <c r="CY2571" s="10"/>
      <c r="CZ2571" s="10"/>
      <c r="DA2571" s="10"/>
      <c r="DB2571" s="10"/>
      <c r="DC2571" s="10"/>
      <c r="DD2571" s="10"/>
      <c r="DE2571" s="10"/>
      <c r="DF2571" s="10"/>
      <c r="DG2571" s="10"/>
      <c r="DH2571" s="10"/>
      <c r="DI2571" s="10"/>
      <c r="DJ2571" s="10"/>
      <c r="DK2571" s="10"/>
      <c r="DL2571" s="10"/>
      <c r="DM2571" s="10"/>
      <c r="DN2571" s="10"/>
      <c r="DO2571" s="10"/>
      <c r="DP2571" s="10"/>
      <c r="DQ2571" s="10"/>
      <c r="DR2571" s="10"/>
      <c r="DS2571" s="10"/>
      <c r="DT2571" s="10"/>
      <c r="DU2571" s="10"/>
      <c r="DV2571" s="10"/>
      <c r="DW2571" s="10"/>
      <c r="DX2571" s="10"/>
      <c r="DY2571" s="10"/>
      <c r="DZ2571" s="10"/>
      <c r="EA2571" s="10"/>
      <c r="EB2571" s="10"/>
      <c r="EC2571" s="10"/>
      <c r="ED2571" s="10"/>
      <c r="EE2571" s="10"/>
      <c r="EF2571" s="10"/>
      <c r="EG2571" s="10"/>
      <c r="EH2571" s="10"/>
      <c r="EI2571" s="10"/>
      <c r="EJ2571" s="10"/>
      <c r="EK2571" s="10"/>
      <c r="EL2571" s="10"/>
      <c r="EM2571" s="10"/>
      <c r="EN2571" s="10"/>
      <c r="EO2571" s="10"/>
      <c r="EP2571" s="10"/>
      <c r="EQ2571" s="10"/>
      <c r="ER2571" s="10"/>
      <c r="ES2571" s="10"/>
      <c r="ET2571" s="10"/>
      <c r="EU2571" s="10"/>
      <c r="EV2571" s="10"/>
      <c r="EW2571" s="10"/>
      <c r="EX2571" s="10"/>
      <c r="EY2571" s="10"/>
      <c r="EZ2571" s="10"/>
      <c r="FA2571" s="10"/>
      <c r="FB2571" s="10"/>
      <c r="FC2571" s="10"/>
      <c r="FD2571" s="10"/>
      <c r="FE2571" s="10"/>
      <c r="FF2571" s="10"/>
      <c r="FG2571" s="10"/>
      <c r="FH2571" s="10"/>
      <c r="FI2571" s="10"/>
      <c r="FJ2571" s="10"/>
      <c r="FK2571" s="10"/>
      <c r="FL2571" s="10"/>
      <c r="FM2571" s="10"/>
      <c r="FN2571" s="10"/>
      <c r="FO2571" s="10"/>
      <c r="FP2571" s="10"/>
      <c r="FQ2571" s="10"/>
      <c r="FR2571" s="10"/>
      <c r="FS2571" s="10"/>
      <c r="FT2571" s="10"/>
      <c r="FU2571" s="10"/>
      <c r="FV2571" s="10"/>
      <c r="FW2571" s="10"/>
      <c r="FX2571" s="10"/>
      <c r="FY2571" s="10"/>
      <c r="FZ2571" s="10"/>
      <c r="GA2571" s="10"/>
      <c r="GB2571" s="10"/>
      <c r="GC2571" s="10"/>
      <c r="GD2571" s="10"/>
      <c r="GE2571" s="10"/>
      <c r="GF2571" s="10"/>
      <c r="GG2571" s="10"/>
      <c r="GH2571" s="10"/>
      <c r="GI2571" s="10"/>
      <c r="GJ2571" s="10"/>
      <c r="GK2571" s="10"/>
      <c r="GL2571" s="10"/>
      <c r="GM2571" s="10"/>
      <c r="GN2571" s="10"/>
      <c r="GO2571" s="10"/>
      <c r="GP2571" s="10"/>
      <c r="GQ2571" s="10"/>
      <c r="GR2571" s="10"/>
      <c r="GS2571" s="10"/>
      <c r="GT2571" s="10"/>
      <c r="GU2571" s="10"/>
      <c r="GV2571" s="10"/>
      <c r="GW2571" s="10"/>
      <c r="GX2571" s="10"/>
      <c r="GY2571" s="10"/>
      <c r="GZ2571" s="10"/>
      <c r="HA2571" s="10"/>
      <c r="HB2571" s="10"/>
      <c r="HC2571" s="10"/>
      <c r="HD2571" s="10"/>
      <c r="HE2571" s="10"/>
      <c r="HF2571" s="10"/>
      <c r="HG2571" s="10"/>
      <c r="HH2571" s="10"/>
      <c r="HI2571" s="10"/>
      <c r="HJ2571" s="10"/>
      <c r="HK2571" s="10"/>
      <c r="HL2571" s="10"/>
      <c r="HM2571" s="10"/>
      <c r="HN2571" s="10"/>
      <c r="HO2571" s="10"/>
      <c r="HP2571" s="10"/>
      <c r="HQ2571" s="10"/>
      <c r="HR2571" s="10"/>
      <c r="HS2571" s="10"/>
      <c r="HT2571" s="10"/>
      <c r="HU2571" s="10"/>
      <c r="HV2571" s="10"/>
      <c r="HW2571" s="10"/>
      <c r="HX2571" s="10"/>
      <c r="HY2571" s="10"/>
      <c r="HZ2571" s="10"/>
      <c r="IA2571" s="10"/>
      <c r="IB2571" s="10"/>
      <c r="IC2571" s="10"/>
      <c r="ID2571" s="10"/>
      <c r="IE2571" s="10"/>
      <c r="IF2571" s="10"/>
      <c r="IG2571" s="10"/>
      <c r="IH2571" s="10"/>
      <c r="II2571" s="10"/>
      <c r="IJ2571" s="10"/>
      <c r="IK2571" s="10"/>
      <c r="IL2571" s="10"/>
      <c r="IM2571" s="10"/>
      <c r="IN2571" s="10"/>
      <c r="IO2571" s="10"/>
      <c r="IP2571" s="10"/>
      <c r="IQ2571" s="10"/>
      <c r="IR2571" s="10"/>
      <c r="IS2571" s="10"/>
      <c r="IT2571" s="10"/>
      <c r="IU2571" s="10"/>
      <c r="IV2571" s="10"/>
      <c r="IW2571" s="10"/>
      <c r="IX2571" s="10"/>
      <c r="IY2571" s="10"/>
      <c r="IZ2571" s="10"/>
      <c r="JA2571" s="10"/>
      <c r="JB2571" s="10"/>
      <c r="JC2571" s="10"/>
      <c r="JD2571" s="10"/>
      <c r="JE2571" s="10"/>
      <c r="JF2571" s="10"/>
      <c r="JG2571" s="10"/>
      <c r="JH2571" s="10"/>
      <c r="JI2571" s="10"/>
      <c r="JJ2571" s="10"/>
      <c r="JK2571" s="10"/>
      <c r="JL2571" s="10"/>
      <c r="JM2571" s="10"/>
      <c r="JN2571" s="10"/>
      <c r="JO2571" s="10"/>
      <c r="JP2571" s="10"/>
      <c r="JQ2571" s="10"/>
      <c r="JR2571" s="10"/>
      <c r="JS2571" s="10"/>
      <c r="JT2571" s="10"/>
      <c r="JU2571" s="10"/>
      <c r="JV2571" s="10"/>
      <c r="JW2571" s="10"/>
      <c r="JX2571" s="10"/>
      <c r="JY2571" s="10"/>
      <c r="JZ2571" s="10"/>
      <c r="KA2571" s="10"/>
      <c r="KB2571" s="10"/>
      <c r="KC2571" s="10"/>
      <c r="KD2571" s="10"/>
      <c r="KE2571" s="10"/>
      <c r="KF2571" s="10"/>
      <c r="KG2571" s="10"/>
      <c r="KH2571" s="10"/>
      <c r="KI2571" s="10"/>
      <c r="KJ2571" s="10"/>
      <c r="KK2571" s="10"/>
      <c r="KL2571" s="10"/>
      <c r="KM2571" s="10"/>
      <c r="KN2571" s="10"/>
      <c r="KO2571" s="10"/>
      <c r="KP2571" s="10"/>
      <c r="KQ2571" s="10"/>
      <c r="KR2571" s="10"/>
      <c r="KS2571" s="10"/>
      <c r="KT2571" s="10"/>
      <c r="KU2571" s="10"/>
      <c r="KV2571" s="10"/>
      <c r="KW2571" s="10"/>
      <c r="KX2571" s="10"/>
      <c r="KY2571" s="10"/>
      <c r="KZ2571" s="10"/>
      <c r="LA2571" s="10"/>
      <c r="LB2571" s="10"/>
      <c r="LC2571" s="10"/>
      <c r="LD2571" s="10"/>
      <c r="LE2571" s="10"/>
      <c r="LF2571" s="10"/>
      <c r="LG2571" s="10"/>
      <c r="LH2571" s="10"/>
      <c r="LI2571" s="10"/>
      <c r="LJ2571" s="10"/>
      <c r="LK2571" s="10"/>
      <c r="LL2571" s="10"/>
      <c r="LM2571" s="10"/>
      <c r="LN2571" s="10"/>
      <c r="LO2571" s="10"/>
      <c r="LP2571" s="10"/>
      <c r="LQ2571" s="10"/>
      <c r="LR2571" s="10"/>
      <c r="LS2571" s="10"/>
      <c r="LT2571" s="10"/>
      <c r="LU2571" s="10"/>
      <c r="LV2571" s="10"/>
      <c r="LW2571" s="10"/>
      <c r="LX2571" s="10"/>
      <c r="LY2571" s="10"/>
      <c r="LZ2571" s="10"/>
      <c r="MA2571" s="10"/>
      <c r="MB2571" s="10"/>
      <c r="MC2571" s="10"/>
      <c r="MD2571" s="10"/>
      <c r="ME2571" s="10"/>
      <c r="MF2571" s="10"/>
      <c r="MG2571" s="10"/>
      <c r="MH2571" s="10"/>
      <c r="MI2571" s="10"/>
      <c r="MJ2571" s="10"/>
      <c r="MK2571" s="10"/>
      <c r="ML2571" s="10"/>
      <c r="MM2571" s="10"/>
      <c r="MN2571" s="10"/>
      <c r="MO2571" s="10"/>
      <c r="MP2571" s="10"/>
      <c r="MQ2571" s="10"/>
      <c r="MR2571" s="10"/>
      <c r="MS2571" s="10"/>
      <c r="MT2571" s="10"/>
      <c r="MU2571" s="10"/>
      <c r="MV2571" s="10"/>
      <c r="MW2571" s="10"/>
      <c r="MX2571" s="10"/>
      <c r="MY2571" s="10"/>
      <c r="MZ2571" s="10"/>
      <c r="NA2571" s="10"/>
      <c r="NB2571" s="10"/>
      <c r="NC2571" s="10"/>
      <c r="ND2571" s="10"/>
      <c r="NE2571" s="10"/>
      <c r="NF2571" s="10"/>
      <c r="NG2571" s="10"/>
      <c r="NH2571" s="10"/>
      <c r="NI2571" s="10"/>
      <c r="NJ2571" s="10"/>
      <c r="NK2571" s="10"/>
      <c r="NL2571" s="10"/>
      <c r="NM2571" s="10"/>
      <c r="NN2571" s="10"/>
      <c r="NO2571" s="10"/>
      <c r="NP2571" s="10"/>
      <c r="NQ2571" s="10"/>
      <c r="NR2571" s="10"/>
      <c r="NS2571" s="10"/>
      <c r="NT2571" s="10"/>
      <c r="NU2571" s="10"/>
      <c r="NV2571" s="10"/>
      <c r="NW2571" s="10"/>
      <c r="NX2571" s="10"/>
      <c r="NY2571" s="10"/>
      <c r="NZ2571" s="10"/>
      <c r="OA2571" s="10"/>
      <c r="OB2571" s="10"/>
      <c r="OC2571" s="10"/>
      <c r="OD2571" s="10"/>
      <c r="OE2571" s="10"/>
      <c r="OF2571" s="10"/>
      <c r="OG2571" s="10"/>
      <c r="OH2571" s="10"/>
      <c r="OI2571" s="10"/>
      <c r="OJ2571" s="10"/>
      <c r="OK2571" s="10"/>
      <c r="OL2571" s="10"/>
      <c r="OM2571" s="10"/>
      <c r="ON2571" s="10"/>
      <c r="OO2571" s="10"/>
      <c r="OP2571" s="10"/>
      <c r="OQ2571" s="10"/>
      <c r="OR2571" s="10"/>
      <c r="OS2571" s="10"/>
      <c r="OT2571" s="10"/>
      <c r="OU2571" s="10"/>
      <c r="OV2571" s="10"/>
      <c r="OW2571" s="10"/>
      <c r="OX2571" s="10"/>
      <c r="OY2571" s="10"/>
      <c r="OZ2571" s="10"/>
      <c r="PA2571" s="10"/>
      <c r="PB2571" s="10"/>
      <c r="PC2571" s="10"/>
      <c r="PD2571" s="10"/>
      <c r="PE2571" s="10"/>
      <c r="PF2571" s="10"/>
      <c r="PG2571" s="10"/>
      <c r="PH2571" s="10"/>
      <c r="PI2571" s="10"/>
      <c r="PJ2571" s="10"/>
      <c r="PK2571" s="10"/>
      <c r="PL2571" s="10"/>
      <c r="PM2571" s="10"/>
      <c r="PN2571" s="10"/>
      <c r="PO2571" s="10"/>
      <c r="PP2571" s="10"/>
      <c r="PQ2571" s="10"/>
      <c r="PR2571" s="10"/>
      <c r="PS2571" s="10"/>
      <c r="PT2571" s="10"/>
      <c r="PU2571" s="10"/>
      <c r="PV2571" s="10"/>
      <c r="PW2571" s="10"/>
      <c r="PX2571" s="10"/>
      <c r="PY2571" s="10"/>
      <c r="PZ2571" s="10"/>
      <c r="QA2571" s="10"/>
      <c r="QB2571" s="10"/>
      <c r="QC2571" s="10"/>
      <c r="QD2571" s="10"/>
      <c r="QE2571" s="10"/>
      <c r="QF2571" s="10"/>
      <c r="QG2571" s="10"/>
      <c r="QH2571" s="10"/>
      <c r="QI2571" s="10"/>
      <c r="QJ2571" s="10"/>
      <c r="QK2571" s="10"/>
      <c r="QL2571" s="10"/>
      <c r="QM2571" s="10"/>
      <c r="QN2571" s="10"/>
      <c r="QO2571" s="10"/>
      <c r="QP2571" s="10"/>
      <c r="QQ2571" s="10"/>
      <c r="QR2571" s="10"/>
      <c r="QS2571" s="10"/>
      <c r="QT2571" s="10"/>
      <c r="QU2571" s="10"/>
      <c r="QV2571" s="10"/>
      <c r="QW2571" s="10"/>
      <c r="QX2571" s="10"/>
      <c r="QY2571" s="10"/>
      <c r="QZ2571" s="10"/>
      <c r="RA2571" s="10"/>
      <c r="RB2571" s="10"/>
      <c r="RC2571" s="10"/>
      <c r="RD2571" s="10"/>
      <c r="RE2571" s="10"/>
      <c r="RF2571" s="10"/>
      <c r="RG2571" s="10"/>
      <c r="RH2571" s="10"/>
      <c r="RI2571" s="10"/>
      <c r="RJ2571" s="10"/>
      <c r="RK2571" s="10"/>
      <c r="RL2571" s="10"/>
      <c r="RM2571" s="10"/>
      <c r="RN2571" s="10"/>
      <c r="RO2571" s="10"/>
      <c r="RP2571" s="10"/>
      <c r="RQ2571" s="10"/>
      <c r="RR2571" s="10"/>
      <c r="RS2571" s="10"/>
      <c r="RT2571" s="10"/>
      <c r="RU2571" s="10"/>
      <c r="RV2571" s="10"/>
      <c r="RW2571" s="10"/>
      <c r="RX2571" s="10"/>
      <c r="RY2571" s="10"/>
      <c r="RZ2571" s="10"/>
      <c r="SA2571" s="10"/>
      <c r="SB2571" s="10"/>
      <c r="SC2571" s="10"/>
      <c r="SD2571" s="10"/>
      <c r="SE2571" s="10"/>
      <c r="SF2571" s="10"/>
      <c r="SG2571" s="10"/>
      <c r="SH2571" s="10"/>
      <c r="SI2571" s="10"/>
      <c r="SJ2571" s="10"/>
      <c r="SK2571" s="10"/>
      <c r="SL2571" s="10"/>
      <c r="SM2571" s="10"/>
      <c r="SN2571" s="10"/>
      <c r="SO2571" s="10"/>
      <c r="SP2571" s="10"/>
      <c r="SQ2571" s="10"/>
      <c r="SR2571" s="10"/>
      <c r="SS2571" s="10"/>
      <c r="ST2571" s="10"/>
      <c r="SU2571" s="10"/>
      <c r="SV2571" s="10"/>
      <c r="SW2571" s="10"/>
      <c r="SX2571" s="10"/>
      <c r="SY2571" s="10"/>
      <c r="SZ2571" s="10"/>
      <c r="TA2571" s="10"/>
      <c r="TB2571" s="10"/>
      <c r="TC2571" s="10"/>
      <c r="TD2571" s="10"/>
      <c r="TE2571" s="10"/>
      <c r="TF2571" s="10"/>
      <c r="TG2571" s="10"/>
      <c r="TH2571" s="10"/>
      <c r="TI2571" s="10"/>
      <c r="TJ2571" s="10"/>
      <c r="TK2571" s="10"/>
      <c r="TL2571" s="10"/>
      <c r="TM2571" s="10"/>
      <c r="TN2571" s="10"/>
      <c r="TO2571" s="10"/>
      <c r="TP2571" s="10"/>
      <c r="TQ2571" s="10"/>
      <c r="TR2571" s="10"/>
      <c r="TS2571" s="10"/>
      <c r="TT2571" s="10"/>
      <c r="TU2571" s="10"/>
      <c r="TV2571" s="10"/>
      <c r="TW2571" s="10"/>
      <c r="TX2571" s="10"/>
      <c r="TY2571" s="10"/>
      <c r="TZ2571" s="10"/>
      <c r="UA2571" s="10"/>
      <c r="UB2571" s="10"/>
      <c r="UC2571" s="10"/>
      <c r="UD2571" s="10"/>
      <c r="UE2571" s="10"/>
      <c r="UF2571" s="10"/>
      <c r="UG2571" s="10"/>
      <c r="UH2571" s="10"/>
      <c r="UI2571" s="10"/>
      <c r="UJ2571" s="10"/>
      <c r="UK2571" s="10"/>
      <c r="UL2571" s="10"/>
      <c r="UM2571" s="10"/>
      <c r="UN2571" s="10"/>
      <c r="UO2571" s="10"/>
      <c r="UP2571" s="10"/>
      <c r="UQ2571" s="10"/>
      <c r="UR2571" s="10"/>
      <c r="US2571" s="10"/>
      <c r="UT2571" s="10"/>
      <c r="UU2571" s="10"/>
      <c r="UV2571" s="10"/>
      <c r="UW2571" s="10"/>
      <c r="UX2571" s="10"/>
      <c r="UY2571" s="10"/>
      <c r="UZ2571" s="10"/>
      <c r="VA2571" s="10"/>
      <c r="VB2571" s="10"/>
      <c r="VC2571" s="10"/>
      <c r="VD2571" s="10"/>
      <c r="VE2571" s="10"/>
      <c r="VF2571" s="10"/>
      <c r="VG2571" s="10"/>
      <c r="VH2571" s="10"/>
      <c r="VI2571" s="10"/>
      <c r="VJ2571" s="10"/>
      <c r="VK2571" s="10"/>
      <c r="VL2571" s="10"/>
      <c r="VM2571" s="10"/>
      <c r="VN2571" s="10"/>
      <c r="VO2571" s="10"/>
      <c r="VP2571" s="10"/>
      <c r="VQ2571" s="10"/>
      <c r="VR2571" s="10"/>
      <c r="VS2571" s="10"/>
      <c r="VT2571" s="10"/>
      <c r="VU2571" s="10"/>
      <c r="VV2571" s="10"/>
      <c r="VW2571" s="10"/>
      <c r="VX2571" s="10"/>
      <c r="VY2571" s="10"/>
      <c r="VZ2571" s="10"/>
      <c r="WA2571" s="10"/>
      <c r="WB2571" s="10"/>
      <c r="WC2571" s="10"/>
      <c r="WD2571" s="10"/>
      <c r="WE2571" s="10"/>
      <c r="WF2571" s="10"/>
      <c r="WG2571" s="10"/>
      <c r="WH2571" s="10"/>
      <c r="WI2571" s="10"/>
      <c r="WJ2571" s="10"/>
      <c r="WK2571" s="10"/>
      <c r="WL2571" s="10"/>
      <c r="WM2571" s="10"/>
      <c r="WN2571" s="10"/>
      <c r="WO2571" s="10"/>
      <c r="WP2571" s="10"/>
      <c r="WQ2571" s="10"/>
      <c r="WR2571" s="10"/>
      <c r="WS2571" s="10"/>
      <c r="WT2571" s="10"/>
      <c r="WU2571" s="10"/>
      <c r="WV2571" s="10"/>
      <c r="WW2571" s="10"/>
      <c r="WX2571" s="10"/>
      <c r="WY2571" s="10"/>
      <c r="WZ2571" s="10"/>
      <c r="XA2571" s="10"/>
      <c r="XB2571" s="10"/>
      <c r="XC2571" s="10"/>
      <c r="XD2571" s="10"/>
      <c r="XE2571" s="10"/>
      <c r="XF2571" s="10"/>
      <c r="XG2571" s="10"/>
      <c r="XH2571" s="10"/>
      <c r="XI2571" s="10"/>
      <c r="XJ2571" s="10"/>
      <c r="XK2571" s="10"/>
      <c r="XL2571" s="10"/>
      <c r="XM2571" s="10"/>
      <c r="XN2571" s="10"/>
      <c r="XO2571" s="10"/>
      <c r="XP2571" s="10"/>
      <c r="XQ2571" s="10"/>
      <c r="XR2571" s="10"/>
      <c r="XS2571" s="10"/>
      <c r="XT2571" s="10"/>
      <c r="XU2571" s="10"/>
      <c r="XV2571" s="10"/>
      <c r="XW2571" s="10"/>
      <c r="XX2571" s="10"/>
      <c r="XY2571" s="10"/>
      <c r="XZ2571" s="10"/>
      <c r="YA2571" s="10"/>
      <c r="YB2571" s="10"/>
      <c r="YC2571" s="10"/>
      <c r="YD2571" s="10"/>
      <c r="YE2571" s="10"/>
      <c r="YF2571" s="10"/>
      <c r="YG2571" s="10"/>
      <c r="YH2571" s="10"/>
      <c r="YI2571" s="10"/>
      <c r="YJ2571" s="10"/>
      <c r="YK2571" s="10"/>
      <c r="YL2571" s="10"/>
      <c r="YM2571" s="10"/>
      <c r="YN2571" s="10"/>
      <c r="YO2571" s="10"/>
      <c r="YP2571" s="10"/>
      <c r="YQ2571" s="10"/>
      <c r="YR2571" s="10"/>
      <c r="YS2571" s="10"/>
      <c r="YT2571" s="10"/>
      <c r="YU2571" s="10"/>
      <c r="YV2571" s="10"/>
      <c r="YW2571" s="10"/>
      <c r="YX2571" s="10"/>
      <c r="YY2571" s="10"/>
      <c r="YZ2571" s="10"/>
      <c r="ZA2571" s="10"/>
      <c r="ZB2571" s="10"/>
      <c r="ZC2571" s="10"/>
      <c r="ZD2571" s="10"/>
      <c r="ZE2571" s="10"/>
      <c r="ZF2571" s="10"/>
      <c r="ZG2571" s="10"/>
      <c r="ZH2571" s="10"/>
      <c r="ZI2571" s="10"/>
      <c r="ZJ2571" s="10"/>
      <c r="ZK2571" s="10"/>
      <c r="ZL2571" s="10"/>
      <c r="ZM2571" s="10"/>
      <c r="ZN2571" s="10"/>
      <c r="ZO2571" s="10"/>
      <c r="ZP2571" s="10"/>
      <c r="ZQ2571" s="10"/>
      <c r="ZR2571" s="10"/>
      <c r="ZS2571" s="10"/>
      <c r="ZT2571" s="10"/>
      <c r="ZU2571" s="10"/>
      <c r="ZV2571" s="10"/>
      <c r="ZW2571" s="10"/>
      <c r="ZX2571" s="10"/>
      <c r="ZY2571" s="10"/>
      <c r="ZZ2571" s="10"/>
      <c r="AAA2571" s="10"/>
      <c r="AAB2571" s="10"/>
      <c r="AAC2571" s="10"/>
      <c r="AAD2571" s="10"/>
      <c r="AAE2571" s="10"/>
      <c r="AAF2571" s="10"/>
      <c r="AAG2571" s="10"/>
      <c r="AAH2571" s="10"/>
      <c r="AAI2571" s="10"/>
      <c r="AAJ2571" s="10"/>
      <c r="AAK2571" s="10"/>
      <c r="AAL2571" s="10"/>
      <c r="AAM2571" s="10"/>
      <c r="AAN2571" s="10"/>
      <c r="AAO2571" s="10"/>
      <c r="AAP2571" s="10"/>
      <c r="AAQ2571" s="10"/>
      <c r="AAR2571" s="10"/>
      <c r="AAS2571" s="10"/>
      <c r="AAT2571" s="10"/>
      <c r="AAU2571" s="10"/>
      <c r="AAV2571" s="10"/>
      <c r="AAW2571" s="10"/>
      <c r="AAX2571" s="10"/>
      <c r="AAY2571" s="10"/>
      <c r="AAZ2571" s="10"/>
      <c r="ABA2571" s="10"/>
      <c r="ABB2571" s="10"/>
      <c r="ABC2571" s="10"/>
      <c r="ABD2571" s="10"/>
      <c r="ABE2571" s="10"/>
      <c r="ABF2571" s="10"/>
      <c r="ABG2571" s="10"/>
      <c r="ABH2571" s="10"/>
      <c r="ABI2571" s="10"/>
      <c r="ABJ2571" s="10"/>
      <c r="ABK2571" s="10"/>
      <c r="ABL2571" s="10"/>
      <c r="ABM2571" s="10"/>
      <c r="ABN2571" s="10"/>
      <c r="ABO2571" s="10"/>
      <c r="ABP2571" s="10"/>
      <c r="ABQ2571" s="10"/>
      <c r="ABR2571" s="10"/>
      <c r="ABS2571" s="10"/>
      <c r="ABT2571" s="10"/>
      <c r="ABU2571" s="10"/>
      <c r="ABV2571" s="10"/>
      <c r="ABW2571" s="10"/>
      <c r="ABX2571" s="10"/>
      <c r="ABY2571" s="10"/>
      <c r="ABZ2571" s="10"/>
      <c r="ACA2571" s="10"/>
      <c r="ACB2571" s="10"/>
      <c r="ACC2571" s="10"/>
      <c r="ACD2571" s="10"/>
      <c r="ACE2571" s="10"/>
      <c r="ACF2571" s="10"/>
      <c r="ACG2571" s="10"/>
      <c r="ACH2571" s="10"/>
      <c r="ACI2571" s="10"/>
      <c r="ACJ2571" s="10"/>
      <c r="ACK2571" s="10"/>
      <c r="ACL2571" s="10"/>
      <c r="ACM2571" s="10"/>
      <c r="ACN2571" s="10"/>
      <c r="ACO2571" s="10"/>
      <c r="ACP2571" s="10"/>
      <c r="ACQ2571" s="10"/>
      <c r="ACR2571" s="10"/>
      <c r="ACS2571" s="10"/>
      <c r="ACT2571" s="10"/>
      <c r="ACU2571" s="10"/>
      <c r="ACV2571" s="10"/>
      <c r="ACW2571" s="10"/>
      <c r="ACX2571" s="10"/>
      <c r="ACY2571" s="10"/>
      <c r="ACZ2571" s="10"/>
      <c r="ADA2571" s="10"/>
      <c r="ADB2571" s="10"/>
      <c r="ADC2571" s="10"/>
      <c r="ADD2571" s="10"/>
      <c r="ADE2571" s="10"/>
      <c r="ADF2571" s="10"/>
      <c r="ADG2571" s="10"/>
      <c r="ADH2571" s="10"/>
      <c r="ADI2571" s="10"/>
      <c r="ADJ2571" s="10"/>
      <c r="ADK2571" s="10"/>
      <c r="ADL2571" s="10"/>
      <c r="ADM2571" s="10"/>
      <c r="ADN2571" s="10"/>
      <c r="ADO2571" s="10"/>
      <c r="ADP2571" s="10"/>
      <c r="ADQ2571" s="10"/>
      <c r="ADR2571" s="10"/>
      <c r="ADS2571" s="10"/>
      <c r="ADT2571" s="10"/>
      <c r="ADU2571" s="10"/>
      <c r="ADV2571" s="10"/>
      <c r="ADW2571" s="10"/>
      <c r="ADX2571" s="10"/>
      <c r="ADY2571" s="10"/>
      <c r="ADZ2571" s="10"/>
      <c r="AEA2571" s="10"/>
      <c r="AEB2571" s="10"/>
      <c r="AEC2571" s="10"/>
      <c r="AED2571" s="10"/>
      <c r="AEE2571" s="10"/>
      <c r="AEF2571" s="10"/>
      <c r="AEG2571" s="10"/>
      <c r="AEH2571" s="10"/>
      <c r="AEI2571" s="10"/>
      <c r="AEJ2571" s="10"/>
      <c r="AEK2571" s="10"/>
      <c r="AEL2571" s="10"/>
      <c r="AEM2571" s="10"/>
      <c r="AEN2571" s="10"/>
      <c r="AEO2571" s="10"/>
      <c r="AEP2571" s="10"/>
      <c r="AEQ2571" s="10"/>
      <c r="AER2571" s="10"/>
      <c r="AES2571" s="10"/>
      <c r="AET2571" s="10"/>
      <c r="AEU2571" s="10"/>
      <c r="AEV2571" s="10"/>
      <c r="AEW2571" s="10"/>
      <c r="AEX2571" s="10"/>
      <c r="AEY2571" s="10"/>
      <c r="AEZ2571" s="10"/>
      <c r="AFA2571" s="10"/>
      <c r="AFB2571" s="10"/>
      <c r="AFC2571" s="10"/>
      <c r="AFD2571" s="10"/>
      <c r="AFE2571" s="10"/>
      <c r="AFF2571" s="10"/>
      <c r="AFG2571" s="10"/>
      <c r="AFH2571" s="10"/>
      <c r="AFI2571" s="10"/>
      <c r="AFJ2571" s="10"/>
      <c r="AFK2571" s="10"/>
      <c r="AFL2571" s="10"/>
      <c r="AFM2571" s="10"/>
      <c r="AFN2571" s="10"/>
      <c r="AFO2571" s="10"/>
      <c r="AFP2571" s="10"/>
      <c r="AFQ2571" s="10"/>
      <c r="AFR2571" s="10"/>
      <c r="AFS2571" s="10"/>
      <c r="AFT2571" s="10"/>
      <c r="AFU2571" s="10"/>
      <c r="AFV2571" s="10"/>
      <c r="AFW2571" s="10"/>
      <c r="AFX2571" s="10"/>
      <c r="AFY2571" s="10"/>
      <c r="AFZ2571" s="10"/>
      <c r="AGA2571" s="10"/>
      <c r="AGB2571" s="10"/>
      <c r="AGC2571" s="10"/>
      <c r="AGD2571" s="10"/>
      <c r="AGE2571" s="10"/>
      <c r="AGF2571" s="10"/>
      <c r="AGG2571" s="10"/>
      <c r="AGH2571" s="10"/>
      <c r="AGI2571" s="10"/>
      <c r="AGJ2571" s="10"/>
      <c r="AGK2571" s="10"/>
      <c r="AGL2571" s="10"/>
      <c r="AGM2571" s="10"/>
      <c r="AGN2571" s="10"/>
      <c r="AGO2571" s="10"/>
      <c r="AGP2571" s="10"/>
      <c r="AGQ2571" s="10"/>
      <c r="AGR2571" s="10"/>
      <c r="AGS2571" s="10"/>
      <c r="AGT2571" s="10"/>
      <c r="AGU2571" s="10"/>
      <c r="AGV2571" s="10"/>
      <c r="AGW2571" s="10"/>
      <c r="AGX2571" s="10"/>
      <c r="AGY2571" s="10"/>
      <c r="AGZ2571" s="10"/>
      <c r="AHA2571" s="10"/>
      <c r="AHB2571" s="10"/>
      <c r="AHC2571" s="10"/>
      <c r="AHD2571" s="10"/>
      <c r="AHE2571" s="10"/>
      <c r="AHF2571" s="10"/>
      <c r="AHG2571" s="10"/>
      <c r="AHH2571" s="10"/>
      <c r="AHI2571" s="10"/>
      <c r="AHJ2571" s="10"/>
      <c r="AHK2571" s="10"/>
      <c r="AHL2571" s="10"/>
      <c r="AHM2571" s="10"/>
      <c r="AHN2571" s="10"/>
      <c r="AHO2571" s="10"/>
      <c r="AHP2571" s="10"/>
      <c r="AHQ2571" s="10"/>
      <c r="AHR2571" s="10"/>
      <c r="AHS2571" s="10"/>
      <c r="AHT2571" s="10"/>
      <c r="AHU2571" s="10"/>
      <c r="AHV2571" s="10"/>
      <c r="AHW2571" s="10"/>
      <c r="AHX2571" s="10"/>
      <c r="AHY2571" s="10"/>
      <c r="AHZ2571" s="10"/>
      <c r="AIA2571" s="10"/>
      <c r="AIB2571" s="10"/>
      <c r="AIC2571" s="10"/>
      <c r="AID2571" s="10"/>
      <c r="AIE2571" s="10"/>
      <c r="AIF2571" s="10"/>
      <c r="AIG2571" s="10"/>
      <c r="AIH2571" s="10"/>
      <c r="AII2571" s="10"/>
      <c r="AIJ2571" s="10"/>
      <c r="AIK2571" s="10"/>
      <c r="AIL2571" s="10"/>
      <c r="AIM2571" s="10"/>
      <c r="AIN2571" s="10"/>
      <c r="AIO2571" s="10"/>
      <c r="AIP2571" s="10"/>
      <c r="AIQ2571" s="10"/>
      <c r="AIR2571" s="10"/>
      <c r="AIS2571" s="10"/>
      <c r="AIT2571" s="10"/>
      <c r="AIU2571" s="10"/>
      <c r="AIV2571" s="10"/>
      <c r="AIW2571" s="10"/>
      <c r="AIX2571" s="10"/>
      <c r="AIY2571" s="10"/>
      <c r="AIZ2571" s="10"/>
      <c r="AJA2571" s="10"/>
      <c r="AJB2571" s="10"/>
      <c r="AJC2571" s="10"/>
      <c r="AJD2571" s="10"/>
      <c r="AJE2571" s="10"/>
      <c r="AJF2571" s="10"/>
      <c r="AJG2571" s="10"/>
      <c r="AJH2571" s="10"/>
      <c r="AJI2571" s="10"/>
      <c r="AJJ2571" s="10"/>
      <c r="AJK2571" s="10"/>
      <c r="AJL2571" s="10"/>
      <c r="AJM2571" s="10"/>
      <c r="AJN2571" s="10"/>
      <c r="AJO2571" s="10"/>
      <c r="AJP2571" s="10"/>
      <c r="AJQ2571" s="10"/>
      <c r="AJR2571" s="10"/>
      <c r="AJS2571" s="10"/>
      <c r="AJT2571" s="10"/>
      <c r="AJU2571" s="10"/>
      <c r="AJV2571" s="10"/>
      <c r="AJW2571" s="10"/>
      <c r="AJX2571" s="10"/>
      <c r="AJY2571" s="10"/>
      <c r="AJZ2571" s="10"/>
      <c r="AKA2571" s="10"/>
      <c r="AKB2571" s="10"/>
      <c r="AKC2571" s="10"/>
      <c r="AKD2571" s="10"/>
      <c r="AKE2571" s="10"/>
      <c r="AKF2571" s="10"/>
      <c r="AKG2571" s="10"/>
      <c r="AKH2571" s="10"/>
      <c r="AKI2571" s="10"/>
      <c r="AKJ2571" s="10"/>
      <c r="AKK2571" s="10"/>
      <c r="AKL2571" s="10"/>
      <c r="AKM2571" s="10"/>
      <c r="AKN2571" s="10"/>
      <c r="AKO2571" s="10"/>
      <c r="AKP2571" s="10"/>
      <c r="AKQ2571" s="10"/>
      <c r="AKR2571" s="10"/>
      <c r="AKS2571" s="10"/>
      <c r="AKT2571" s="10"/>
      <c r="AKU2571" s="10"/>
      <c r="AKV2571" s="10"/>
      <c r="AKW2571" s="10"/>
      <c r="AKX2571" s="10"/>
      <c r="AKY2571" s="10"/>
      <c r="AKZ2571" s="10"/>
      <c r="ALA2571" s="10"/>
      <c r="ALB2571" s="10"/>
      <c r="ALC2571" s="10"/>
      <c r="ALD2571" s="10"/>
      <c r="ALE2571" s="10"/>
      <c r="ALF2571" s="10"/>
      <c r="ALG2571" s="10"/>
      <c r="ALH2571" s="10"/>
      <c r="ALI2571" s="10"/>
      <c r="ALJ2571" s="10"/>
      <c r="ALK2571" s="10"/>
      <c r="ALL2571" s="10"/>
      <c r="ALM2571" s="10"/>
      <c r="ALN2571" s="10"/>
      <c r="ALO2571" s="10"/>
      <c r="ALP2571" s="10"/>
      <c r="ALQ2571" s="10"/>
      <c r="ALR2571" s="10"/>
      <c r="ALS2571" s="10"/>
      <c r="ALT2571" s="10"/>
      <c r="ALU2571" s="10"/>
      <c r="ALV2571" s="10"/>
      <c r="ALW2571" s="10"/>
      <c r="ALX2571" s="10"/>
      <c r="ALY2571" s="10"/>
      <c r="ALZ2571" s="10"/>
      <c r="AMA2571" s="10"/>
      <c r="AMB2571" s="10"/>
      <c r="AMC2571" s="10"/>
      <c r="AMD2571" s="10"/>
      <c r="AME2571" s="10"/>
      <c r="AMF2571" s="10"/>
      <c r="AMG2571" s="10"/>
      <c r="AMH2571" s="10"/>
      <c r="AMI2571" s="10"/>
      <c r="AMJ2571" s="10"/>
      <c r="AMK2571" s="10"/>
      <c r="AML2571" s="10"/>
      <c r="AMM2571" s="10"/>
      <c r="AMN2571" s="10"/>
      <c r="AMO2571" s="10"/>
      <c r="AMP2571" s="10"/>
      <c r="AMQ2571" s="10"/>
      <c r="AMR2571" s="10"/>
      <c r="AMS2571" s="10"/>
      <c r="AMT2571" s="10"/>
      <c r="AMU2571" s="10"/>
      <c r="AMV2571" s="10"/>
      <c r="AMW2571" s="10"/>
      <c r="AMX2571" s="10"/>
      <c r="AMY2571" s="10"/>
      <c r="AMZ2571" s="10"/>
      <c r="ANA2571" s="10"/>
      <c r="ANB2571" s="10"/>
      <c r="ANC2571" s="10"/>
      <c r="AND2571" s="10"/>
      <c r="ANE2571" s="10"/>
      <c r="ANF2571" s="10"/>
      <c r="ANG2571" s="10"/>
      <c r="ANH2571" s="10"/>
      <c r="ANI2571" s="10"/>
      <c r="ANJ2571" s="10"/>
      <c r="ANK2571" s="10"/>
      <c r="ANL2571" s="10"/>
      <c r="ANM2571" s="10"/>
      <c r="ANN2571" s="10"/>
      <c r="ANO2571" s="10"/>
      <c r="ANP2571" s="10"/>
      <c r="ANQ2571" s="10"/>
      <c r="ANR2571" s="10"/>
      <c r="ANS2571" s="10"/>
      <c r="ANT2571" s="10"/>
      <c r="ANU2571" s="10"/>
      <c r="ANV2571" s="10"/>
      <c r="ANW2571" s="10"/>
      <c r="ANX2571" s="10"/>
      <c r="ANY2571" s="10"/>
      <c r="ANZ2571" s="10"/>
      <c r="AOA2571" s="10"/>
      <c r="AOB2571" s="10"/>
      <c r="AOC2571" s="10"/>
      <c r="AOD2571" s="10"/>
      <c r="AOE2571" s="10"/>
      <c r="AOF2571" s="10"/>
      <c r="AOG2571" s="10"/>
      <c r="AOH2571" s="10"/>
      <c r="AOI2571" s="10"/>
      <c r="AOJ2571" s="10"/>
      <c r="AOK2571" s="10"/>
      <c r="AOL2571" s="10"/>
      <c r="AOM2571" s="10"/>
      <c r="AON2571" s="10"/>
      <c r="AOO2571" s="10"/>
      <c r="AOP2571" s="10"/>
      <c r="AOQ2571" s="10"/>
      <c r="AOR2571" s="10"/>
      <c r="AOS2571" s="10"/>
      <c r="AOT2571" s="10"/>
      <c r="AOU2571" s="10"/>
      <c r="AOV2571" s="10"/>
      <c r="AOW2571" s="10"/>
      <c r="AOX2571" s="10"/>
      <c r="AOY2571" s="10"/>
      <c r="AOZ2571" s="10"/>
      <c r="APA2571" s="10"/>
      <c r="APB2571" s="10"/>
      <c r="APC2571" s="10"/>
      <c r="APD2571" s="10"/>
      <c r="APE2571" s="10"/>
      <c r="APF2571" s="10"/>
      <c r="APG2571" s="10"/>
      <c r="APH2571" s="10"/>
      <c r="API2571" s="10"/>
      <c r="APJ2571" s="10"/>
      <c r="APK2571" s="10"/>
      <c r="APL2571" s="10"/>
      <c r="APM2571" s="10"/>
      <c r="APN2571" s="10"/>
      <c r="APO2571" s="10"/>
      <c r="APP2571" s="10"/>
      <c r="APQ2571" s="10"/>
      <c r="APR2571" s="10"/>
      <c r="APS2571" s="10"/>
      <c r="APT2571" s="10"/>
      <c r="APU2571" s="10"/>
      <c r="APV2571" s="10"/>
      <c r="APW2571" s="10"/>
      <c r="APX2571" s="10"/>
      <c r="APY2571" s="10"/>
      <c r="APZ2571" s="10"/>
      <c r="AQA2571" s="10"/>
      <c r="AQB2571" s="10"/>
      <c r="AQC2571" s="10"/>
      <c r="AQD2571" s="10"/>
      <c r="AQE2571" s="10"/>
      <c r="AQF2571" s="10"/>
      <c r="AQG2571" s="10"/>
      <c r="AQH2571" s="10"/>
      <c r="AQI2571" s="10"/>
      <c r="AQJ2571" s="10"/>
      <c r="AQK2571" s="10"/>
      <c r="AQL2571" s="10"/>
      <c r="AQM2571" s="10"/>
      <c r="AQN2571" s="10"/>
      <c r="AQO2571" s="10"/>
      <c r="AQP2571" s="10"/>
      <c r="AQQ2571" s="10"/>
      <c r="AQR2571" s="10"/>
      <c r="AQS2571" s="10"/>
      <c r="AQT2571" s="10"/>
      <c r="AQU2571" s="10"/>
      <c r="AQV2571" s="10"/>
      <c r="AQW2571" s="10"/>
      <c r="AQX2571" s="10"/>
      <c r="AQY2571" s="10"/>
      <c r="AQZ2571" s="10"/>
      <c r="ARA2571" s="10"/>
      <c r="ARB2571" s="10"/>
      <c r="ARC2571" s="10"/>
      <c r="ARD2571" s="10"/>
      <c r="ARE2571" s="10"/>
      <c r="ARF2571" s="10"/>
      <c r="ARG2571" s="10"/>
      <c r="ARH2571" s="10"/>
      <c r="ARI2571" s="10"/>
      <c r="ARJ2571" s="10"/>
      <c r="ARK2571" s="10"/>
      <c r="ARL2571" s="10"/>
      <c r="ARM2571" s="10"/>
      <c r="ARN2571" s="10"/>
      <c r="ARO2571" s="10"/>
      <c r="ARP2571" s="10"/>
      <c r="ARQ2571" s="10"/>
      <c r="ARR2571" s="10"/>
      <c r="ARS2571" s="10"/>
      <c r="ART2571" s="10"/>
      <c r="ARU2571" s="10"/>
      <c r="ARV2571" s="10"/>
      <c r="ARW2571" s="10"/>
      <c r="ARX2571" s="10"/>
      <c r="ARY2571" s="10"/>
      <c r="ARZ2571" s="10"/>
      <c r="ASA2571" s="10"/>
      <c r="ASB2571" s="10"/>
      <c r="ASC2571" s="10"/>
      <c r="ASD2571" s="10"/>
      <c r="ASE2571" s="10"/>
      <c r="ASF2571" s="10"/>
      <c r="ASG2571" s="10"/>
      <c r="ASH2571" s="10"/>
      <c r="ASI2571" s="10"/>
      <c r="ASJ2571" s="10"/>
      <c r="ASK2571" s="10"/>
      <c r="ASL2571" s="10"/>
      <c r="ASM2571" s="10"/>
      <c r="ASN2571" s="10"/>
      <c r="ASO2571" s="10"/>
      <c r="ASP2571" s="10"/>
      <c r="ASQ2571" s="10"/>
      <c r="ASR2571" s="10"/>
      <c r="ASS2571" s="10"/>
      <c r="AST2571" s="10"/>
      <c r="ASU2571" s="10"/>
      <c r="ASV2571" s="10"/>
      <c r="ASW2571" s="10"/>
      <c r="ASX2571" s="10"/>
      <c r="ASY2571" s="10"/>
      <c r="ASZ2571" s="10"/>
      <c r="ATA2571" s="10"/>
      <c r="ATB2571" s="10"/>
      <c r="ATC2571" s="10"/>
      <c r="ATD2571" s="10"/>
      <c r="ATE2571" s="10"/>
      <c r="ATF2571" s="10"/>
      <c r="ATG2571" s="10"/>
      <c r="ATH2571" s="10"/>
      <c r="ATI2571" s="10"/>
      <c r="ATJ2571" s="10"/>
      <c r="ATK2571" s="10"/>
      <c r="ATL2571" s="10"/>
      <c r="ATM2571" s="10"/>
      <c r="ATN2571" s="10"/>
      <c r="ATO2571" s="10"/>
      <c r="ATP2571" s="10"/>
      <c r="ATQ2571" s="10"/>
      <c r="ATR2571" s="10"/>
      <c r="ATS2571" s="10"/>
      <c r="ATT2571" s="10"/>
      <c r="ATU2571" s="10"/>
      <c r="ATV2571" s="10"/>
      <c r="ATW2571" s="10"/>
      <c r="ATX2571" s="10"/>
      <c r="ATY2571" s="10"/>
      <c r="ATZ2571" s="10"/>
      <c r="AUA2571" s="10"/>
      <c r="AUB2571" s="10"/>
      <c r="AUC2571" s="10"/>
      <c r="AUD2571" s="10"/>
      <c r="AUE2571" s="10"/>
      <c r="AUF2571" s="10"/>
      <c r="AUG2571" s="10"/>
      <c r="AUH2571" s="10"/>
      <c r="AUI2571" s="10"/>
      <c r="AUJ2571" s="10"/>
      <c r="AUK2571" s="10"/>
      <c r="AUL2571" s="10"/>
      <c r="AUM2571" s="10"/>
      <c r="AUN2571" s="10"/>
      <c r="AUO2571" s="10"/>
      <c r="AUP2571" s="10"/>
      <c r="AUQ2571" s="10"/>
      <c r="AUR2571" s="10"/>
      <c r="AUS2571" s="10"/>
      <c r="AUT2571" s="10"/>
      <c r="AUU2571" s="10"/>
      <c r="AUV2571" s="10"/>
      <c r="AUW2571" s="10"/>
      <c r="AUX2571" s="10"/>
      <c r="AUY2571" s="10"/>
      <c r="AUZ2571" s="10"/>
      <c r="AVA2571" s="10"/>
      <c r="AVB2571" s="10"/>
      <c r="AVC2571" s="10"/>
      <c r="AVD2571" s="10"/>
      <c r="AVE2571" s="10"/>
      <c r="AVF2571" s="10"/>
      <c r="AVG2571" s="10"/>
      <c r="AVH2571" s="10"/>
      <c r="AVI2571" s="10"/>
      <c r="AVJ2571" s="10"/>
      <c r="AVK2571" s="10"/>
      <c r="AVL2571" s="10"/>
      <c r="AVM2571" s="10"/>
      <c r="AVN2571" s="10"/>
      <c r="AVO2571" s="10"/>
      <c r="AVP2571" s="10"/>
      <c r="AVQ2571" s="10"/>
      <c r="AVR2571" s="10"/>
      <c r="AVS2571" s="10"/>
      <c r="AVT2571" s="10"/>
      <c r="AVU2571" s="10"/>
      <c r="AVV2571" s="10"/>
      <c r="AVW2571" s="10"/>
      <c r="AVX2571" s="10"/>
      <c r="AVY2571" s="10"/>
      <c r="AVZ2571" s="10"/>
      <c r="AWA2571" s="10"/>
      <c r="AWB2571" s="10"/>
      <c r="AWC2571" s="10"/>
      <c r="AWD2571" s="10"/>
      <c r="AWE2571" s="10"/>
      <c r="AWF2571" s="10"/>
      <c r="AWG2571" s="10"/>
      <c r="AWH2571" s="10"/>
      <c r="AWI2571" s="10"/>
      <c r="AWJ2571" s="10"/>
      <c r="AWK2571" s="10"/>
      <c r="AWL2571" s="10"/>
      <c r="AWM2571" s="10"/>
      <c r="AWN2571" s="10"/>
      <c r="AWO2571" s="10"/>
      <c r="AWP2571" s="10"/>
      <c r="AWQ2571" s="10"/>
      <c r="AWR2571" s="10"/>
      <c r="AWS2571" s="10"/>
      <c r="AWT2571" s="10"/>
      <c r="AWU2571" s="10"/>
      <c r="AWV2571" s="10"/>
      <c r="AWW2571" s="10"/>
      <c r="AWX2571" s="10"/>
      <c r="AWY2571" s="10"/>
      <c r="AWZ2571" s="10"/>
      <c r="AXA2571" s="10"/>
      <c r="AXB2571" s="10"/>
      <c r="AXC2571" s="10"/>
      <c r="AXD2571" s="10"/>
      <c r="AXE2571" s="10"/>
      <c r="AXF2571" s="10"/>
      <c r="AXG2571" s="10"/>
      <c r="AXH2571" s="10"/>
      <c r="AXI2571" s="10"/>
      <c r="AXJ2571" s="10"/>
      <c r="AXK2571" s="10"/>
      <c r="AXL2571" s="10"/>
      <c r="AXM2571" s="10"/>
      <c r="AXN2571" s="10"/>
      <c r="AXO2571" s="10"/>
      <c r="AXP2571" s="10"/>
      <c r="AXQ2571" s="10"/>
      <c r="AXR2571" s="10"/>
      <c r="AXS2571" s="10"/>
      <c r="AXT2571" s="10"/>
      <c r="AXU2571" s="10"/>
      <c r="AXV2571" s="10"/>
      <c r="AXW2571" s="10"/>
      <c r="AXX2571" s="10"/>
      <c r="AXY2571" s="10"/>
      <c r="AXZ2571" s="10"/>
      <c r="AYA2571" s="10"/>
      <c r="AYB2571" s="10"/>
      <c r="AYC2571" s="10"/>
      <c r="AYD2571" s="10"/>
      <c r="AYE2571" s="10"/>
      <c r="AYF2571" s="10"/>
      <c r="AYG2571" s="10"/>
      <c r="AYH2571" s="10"/>
      <c r="AYI2571" s="10"/>
      <c r="AYJ2571" s="10"/>
      <c r="AYK2571" s="10"/>
      <c r="AYL2571" s="10"/>
      <c r="AYM2571" s="10"/>
      <c r="AYN2571" s="10"/>
      <c r="AYO2571" s="10"/>
      <c r="AYP2571" s="10"/>
      <c r="AYQ2571" s="10"/>
      <c r="AYR2571" s="10"/>
      <c r="AYS2571" s="10"/>
      <c r="AYT2571" s="10"/>
      <c r="AYU2571" s="10"/>
      <c r="AYV2571" s="10"/>
      <c r="AYW2571" s="10"/>
      <c r="AYX2571" s="10"/>
      <c r="AYY2571" s="10"/>
      <c r="AYZ2571" s="10"/>
      <c r="AZA2571" s="10"/>
      <c r="AZB2571" s="10"/>
      <c r="AZC2571" s="10"/>
      <c r="AZD2571" s="10"/>
      <c r="AZE2571" s="10"/>
      <c r="AZF2571" s="10"/>
      <c r="AZG2571" s="10"/>
      <c r="AZH2571" s="10"/>
      <c r="AZI2571" s="10"/>
      <c r="AZJ2571" s="10"/>
      <c r="AZK2571" s="10"/>
      <c r="AZL2571" s="10"/>
      <c r="AZM2571" s="10"/>
      <c r="AZN2571" s="10"/>
      <c r="AZO2571" s="10"/>
      <c r="AZP2571" s="10"/>
      <c r="AZQ2571" s="10"/>
      <c r="AZR2571" s="10"/>
      <c r="AZS2571" s="10"/>
      <c r="AZT2571" s="10"/>
      <c r="AZU2571" s="10"/>
      <c r="AZV2571" s="10"/>
      <c r="AZW2571" s="10"/>
      <c r="AZX2571" s="10"/>
      <c r="AZY2571" s="10"/>
      <c r="AZZ2571" s="10"/>
      <c r="BAA2571" s="10"/>
      <c r="BAB2571" s="10"/>
      <c r="BAC2571" s="10"/>
      <c r="BAD2571" s="10"/>
      <c r="BAE2571" s="10"/>
      <c r="BAF2571" s="10"/>
      <c r="BAG2571" s="10"/>
      <c r="BAH2571" s="10"/>
      <c r="BAI2571" s="10"/>
      <c r="BAJ2571" s="10"/>
      <c r="BAK2571" s="10"/>
      <c r="BAL2571" s="10"/>
      <c r="BAM2571" s="10"/>
      <c r="BAN2571" s="10"/>
      <c r="BAO2571" s="10"/>
      <c r="BAP2571" s="10"/>
      <c r="BAQ2571" s="10"/>
      <c r="BAR2571" s="10"/>
      <c r="BAS2571" s="10"/>
      <c r="BAT2571" s="10"/>
      <c r="BAU2571" s="10"/>
      <c r="BAV2571" s="10"/>
      <c r="BAW2571" s="10"/>
      <c r="BAX2571" s="10"/>
      <c r="BAY2571" s="10"/>
      <c r="BAZ2571" s="10"/>
      <c r="BBA2571" s="10"/>
      <c r="BBB2571" s="10"/>
      <c r="BBC2571" s="10"/>
      <c r="BBD2571" s="10"/>
      <c r="BBE2571" s="10"/>
      <c r="BBF2571" s="10"/>
      <c r="BBG2571" s="10"/>
      <c r="BBH2571" s="10"/>
      <c r="BBI2571" s="10"/>
      <c r="BBJ2571" s="10"/>
      <c r="BBK2571" s="10"/>
      <c r="BBL2571" s="10"/>
      <c r="BBM2571" s="10"/>
      <c r="BBN2571" s="10"/>
      <c r="BBO2571" s="10"/>
      <c r="BBP2571" s="10"/>
      <c r="BBQ2571" s="10"/>
      <c r="BBR2571" s="10"/>
      <c r="BBS2571" s="10"/>
      <c r="BBT2571" s="10"/>
      <c r="BBU2571" s="10"/>
      <c r="BBV2571" s="10"/>
      <c r="BBW2571" s="10"/>
      <c r="BBX2571" s="10"/>
      <c r="BBY2571" s="10"/>
      <c r="BBZ2571" s="10"/>
      <c r="BCA2571" s="10"/>
      <c r="BCB2571" s="10"/>
      <c r="BCC2571" s="10"/>
      <c r="BCD2571" s="10"/>
      <c r="BCE2571" s="10"/>
      <c r="BCF2571" s="10"/>
      <c r="BCG2571" s="10"/>
      <c r="BCH2571" s="10"/>
      <c r="BCI2571" s="10"/>
      <c r="BCJ2571" s="10"/>
      <c r="BCK2571" s="10"/>
      <c r="BCL2571" s="10"/>
      <c r="BCM2571" s="10"/>
      <c r="BCN2571" s="10"/>
      <c r="BCO2571" s="10"/>
      <c r="BCP2571" s="10"/>
      <c r="BCQ2571" s="10"/>
      <c r="BCR2571" s="10"/>
      <c r="BCS2571" s="10"/>
      <c r="BCT2571" s="10"/>
      <c r="BCU2571" s="10"/>
      <c r="BCV2571" s="10"/>
      <c r="BCW2571" s="10"/>
      <c r="BCX2571" s="10"/>
      <c r="BCY2571" s="10"/>
      <c r="BCZ2571" s="10"/>
      <c r="BDA2571" s="10"/>
      <c r="BDB2571" s="10"/>
      <c r="BDC2571" s="10"/>
      <c r="BDD2571" s="10"/>
      <c r="BDE2571" s="10"/>
      <c r="BDF2571" s="10"/>
      <c r="BDG2571" s="10"/>
      <c r="BDH2571" s="10"/>
      <c r="BDI2571" s="10"/>
      <c r="BDJ2571" s="10"/>
      <c r="BDK2571" s="10"/>
      <c r="BDL2571" s="10"/>
      <c r="BDM2571" s="10"/>
      <c r="BDN2571" s="10"/>
      <c r="BDO2571" s="10"/>
      <c r="BDP2571" s="10"/>
      <c r="BDQ2571" s="10"/>
      <c r="BDR2571" s="10"/>
      <c r="BDS2571" s="10"/>
      <c r="BDT2571" s="10"/>
      <c r="BDU2571" s="10"/>
      <c r="BDV2571" s="10"/>
      <c r="BDW2571" s="10"/>
      <c r="BDX2571" s="10"/>
      <c r="BDY2571" s="10"/>
      <c r="BDZ2571" s="10"/>
      <c r="BEA2571" s="10"/>
      <c r="BEB2571" s="10"/>
      <c r="BEC2571" s="10"/>
      <c r="BED2571" s="10"/>
      <c r="BEE2571" s="10"/>
      <c r="BEF2571" s="10"/>
      <c r="BEG2571" s="10"/>
      <c r="BEH2571" s="10"/>
      <c r="BEI2571" s="10"/>
      <c r="BEJ2571" s="10"/>
      <c r="BEK2571" s="10"/>
      <c r="BEL2571" s="10"/>
      <c r="BEM2571" s="10"/>
      <c r="BEN2571" s="10"/>
      <c r="BEO2571" s="10"/>
      <c r="BEP2571" s="10"/>
      <c r="BEQ2571" s="10"/>
      <c r="BER2571" s="10"/>
      <c r="BES2571" s="10"/>
      <c r="BET2571" s="10"/>
      <c r="BEU2571" s="10"/>
      <c r="BEV2571" s="10"/>
      <c r="BEW2571" s="10"/>
      <c r="BEX2571" s="10"/>
      <c r="BEY2571" s="10"/>
      <c r="BEZ2571" s="10"/>
      <c r="BFA2571" s="10"/>
      <c r="BFB2571" s="10"/>
      <c r="BFC2571" s="10"/>
      <c r="BFD2571" s="10"/>
      <c r="BFE2571" s="10"/>
      <c r="BFF2571" s="10"/>
      <c r="BFG2571" s="10"/>
      <c r="BFH2571" s="10"/>
      <c r="BFI2571" s="10"/>
      <c r="BFJ2571" s="10"/>
      <c r="BFK2571" s="10"/>
      <c r="BFL2571" s="10"/>
      <c r="BFM2571" s="10"/>
      <c r="BFN2571" s="10"/>
      <c r="BFO2571" s="10"/>
      <c r="BFP2571" s="10"/>
      <c r="BFQ2571" s="10"/>
      <c r="BFR2571" s="10"/>
      <c r="BFS2571" s="10"/>
      <c r="BFT2571" s="10"/>
      <c r="BFU2571" s="10"/>
      <c r="BFV2571" s="10"/>
      <c r="BFW2571" s="10"/>
      <c r="BFX2571" s="10"/>
      <c r="BFY2571" s="10"/>
      <c r="BFZ2571" s="10"/>
      <c r="BGA2571" s="10"/>
      <c r="BGB2571" s="10"/>
      <c r="BGC2571" s="10"/>
      <c r="BGD2571" s="10"/>
      <c r="BGE2571" s="10"/>
      <c r="BGF2571" s="10"/>
      <c r="BGG2571" s="10"/>
      <c r="BGH2571" s="10"/>
      <c r="BGI2571" s="10"/>
      <c r="BGJ2571" s="10"/>
      <c r="BGK2571" s="10"/>
      <c r="BGL2571" s="10"/>
      <c r="BGM2571" s="10"/>
      <c r="BGN2571" s="10"/>
      <c r="BGO2571" s="10"/>
      <c r="BGP2571" s="10"/>
      <c r="BGQ2571" s="10"/>
      <c r="BGR2571" s="10"/>
      <c r="BGS2571" s="10"/>
      <c r="BGT2571" s="10"/>
      <c r="BGU2571" s="10"/>
      <c r="BGV2571" s="10"/>
      <c r="BGW2571" s="10"/>
      <c r="BGX2571" s="10"/>
      <c r="BGY2571" s="10"/>
      <c r="BGZ2571" s="10"/>
      <c r="BHA2571" s="10"/>
      <c r="BHB2571" s="10"/>
      <c r="BHC2571" s="10"/>
      <c r="BHD2571" s="10"/>
      <c r="BHE2571" s="10"/>
      <c r="BHF2571" s="10"/>
      <c r="BHG2571" s="10"/>
      <c r="BHH2571" s="10"/>
      <c r="BHI2571" s="10"/>
      <c r="BHJ2571" s="10"/>
      <c r="BHK2571" s="10"/>
      <c r="BHL2571" s="10"/>
      <c r="BHM2571" s="10"/>
      <c r="BHN2571" s="10"/>
      <c r="BHO2571" s="10"/>
      <c r="BHP2571" s="10"/>
      <c r="BHQ2571" s="10"/>
      <c r="BHR2571" s="10"/>
      <c r="BHS2571" s="10"/>
      <c r="BHT2571" s="10"/>
      <c r="BHU2571" s="10"/>
      <c r="BHV2571" s="10"/>
      <c r="BHW2571" s="10"/>
      <c r="BHX2571" s="10"/>
      <c r="BHY2571" s="10"/>
      <c r="BHZ2571" s="10"/>
      <c r="BIA2571" s="10"/>
      <c r="BIB2571" s="10"/>
      <c r="BIC2571" s="10"/>
      <c r="BID2571" s="10"/>
      <c r="BIE2571" s="10"/>
      <c r="BIF2571" s="10"/>
      <c r="BIG2571" s="10"/>
      <c r="BIH2571" s="10"/>
      <c r="BII2571" s="10"/>
      <c r="BIJ2571" s="10"/>
      <c r="BIK2571" s="10"/>
      <c r="BIL2571" s="10"/>
      <c r="BIM2571" s="10"/>
      <c r="BIN2571" s="10"/>
      <c r="BIO2571" s="10"/>
      <c r="BIP2571" s="10"/>
      <c r="BIQ2571" s="10"/>
      <c r="BIR2571" s="10"/>
      <c r="BIS2571" s="10"/>
      <c r="BIT2571" s="10"/>
      <c r="BIU2571" s="10"/>
      <c r="BIV2571" s="10"/>
      <c r="BIW2571" s="10"/>
      <c r="BIX2571" s="10"/>
      <c r="BIY2571" s="10"/>
      <c r="BIZ2571" s="10"/>
      <c r="BJA2571" s="10"/>
      <c r="BJB2571" s="10"/>
      <c r="BJC2571" s="10"/>
      <c r="BJD2571" s="10"/>
      <c r="BJE2571" s="10"/>
      <c r="BJF2571" s="10"/>
      <c r="BJG2571" s="10"/>
      <c r="BJH2571" s="10"/>
      <c r="BJI2571" s="10"/>
      <c r="BJJ2571" s="10"/>
      <c r="BJK2571" s="10"/>
      <c r="BJL2571" s="10"/>
      <c r="BJM2571" s="10"/>
      <c r="BJN2571" s="10"/>
      <c r="BJO2571" s="10"/>
      <c r="BJP2571" s="10"/>
      <c r="BJQ2571" s="10"/>
      <c r="BJR2571" s="10"/>
      <c r="BJS2571" s="10"/>
      <c r="BJT2571" s="10"/>
      <c r="BJU2571" s="10"/>
      <c r="BJV2571" s="10"/>
      <c r="BJW2571" s="10"/>
      <c r="BJX2571" s="10"/>
      <c r="BJY2571" s="10"/>
      <c r="BJZ2571" s="10"/>
      <c r="BKA2571" s="10"/>
      <c r="BKB2571" s="10"/>
      <c r="BKC2571" s="10"/>
      <c r="BKD2571" s="10"/>
      <c r="BKE2571" s="10"/>
      <c r="BKF2571" s="10"/>
      <c r="BKG2571" s="10"/>
      <c r="BKH2571" s="10"/>
      <c r="BKI2571" s="10"/>
      <c r="BKJ2571" s="10"/>
      <c r="BKK2571" s="10"/>
      <c r="BKL2571" s="10"/>
      <c r="BKM2571" s="10"/>
      <c r="BKN2571" s="10"/>
      <c r="BKO2571" s="10"/>
      <c r="BKP2571" s="10"/>
      <c r="BKQ2571" s="10"/>
      <c r="BKR2571" s="10"/>
      <c r="BKS2571" s="10"/>
      <c r="BKT2571" s="10"/>
      <c r="BKU2571" s="10"/>
      <c r="BKV2571" s="10"/>
      <c r="BKW2571" s="10"/>
      <c r="BKX2571" s="10"/>
      <c r="BKY2571" s="10"/>
      <c r="BKZ2571" s="10"/>
      <c r="BLA2571" s="10"/>
      <c r="BLB2571" s="10"/>
      <c r="BLC2571" s="10"/>
      <c r="BLD2571" s="10"/>
      <c r="BLE2571" s="10"/>
      <c r="BLF2571" s="10"/>
      <c r="BLG2571" s="10"/>
      <c r="BLH2571" s="10"/>
      <c r="BLI2571" s="10"/>
      <c r="BLJ2571" s="10"/>
      <c r="BLK2571" s="10"/>
      <c r="BLL2571" s="10"/>
      <c r="BLM2571" s="10"/>
      <c r="BLN2571" s="10"/>
      <c r="BLO2571" s="10"/>
      <c r="BLP2571" s="10"/>
      <c r="BLQ2571" s="10"/>
      <c r="BLR2571" s="10"/>
      <c r="BLS2571" s="10"/>
      <c r="BLT2571" s="10"/>
      <c r="BLU2571" s="10"/>
      <c r="BLV2571" s="10"/>
      <c r="BLW2571" s="10"/>
      <c r="BLX2571" s="10"/>
      <c r="BLY2571" s="10"/>
      <c r="BLZ2571" s="10"/>
      <c r="BMA2571" s="10"/>
      <c r="BMB2571" s="10"/>
      <c r="BMC2571" s="10"/>
      <c r="BMD2571" s="10"/>
      <c r="BME2571" s="10"/>
      <c r="BMF2571" s="10"/>
      <c r="BMG2571" s="10"/>
      <c r="BMH2571" s="10"/>
      <c r="BMI2571" s="10"/>
      <c r="BMJ2571" s="10"/>
      <c r="BMK2571" s="10"/>
      <c r="BML2571" s="10"/>
      <c r="BMM2571" s="10"/>
      <c r="BMN2571" s="10"/>
      <c r="BMO2571" s="10"/>
      <c r="BMP2571" s="10"/>
      <c r="BMQ2571" s="10"/>
      <c r="BMR2571" s="10"/>
      <c r="BMS2571" s="10"/>
      <c r="BMT2571" s="10"/>
      <c r="BMU2571" s="10"/>
      <c r="BMV2571" s="10"/>
      <c r="BMW2571" s="10"/>
      <c r="BMX2571" s="10"/>
      <c r="BMY2571" s="10"/>
      <c r="BMZ2571" s="10"/>
      <c r="BNA2571" s="10"/>
      <c r="BNB2571" s="10"/>
      <c r="BNC2571" s="10"/>
      <c r="BND2571" s="10"/>
      <c r="BNE2571" s="10"/>
      <c r="BNF2571" s="10"/>
      <c r="BNG2571" s="10"/>
      <c r="BNH2571" s="10"/>
      <c r="BNI2571" s="10"/>
      <c r="BNJ2571" s="10"/>
      <c r="BNK2571" s="10"/>
      <c r="BNL2571" s="10"/>
      <c r="BNM2571" s="10"/>
      <c r="BNN2571" s="10"/>
      <c r="BNO2571" s="10"/>
      <c r="BNP2571" s="10"/>
      <c r="BNQ2571" s="10"/>
      <c r="BNR2571" s="10"/>
      <c r="BNS2571" s="10"/>
      <c r="BNT2571" s="10"/>
      <c r="BNU2571" s="10"/>
      <c r="BNV2571" s="10"/>
      <c r="BNW2571" s="10"/>
      <c r="BNX2571" s="10"/>
      <c r="BNY2571" s="10"/>
      <c r="BNZ2571" s="10"/>
      <c r="BOA2571" s="10"/>
      <c r="BOB2571" s="10"/>
      <c r="BOC2571" s="10"/>
      <c r="BOD2571" s="10"/>
      <c r="BOE2571" s="10"/>
      <c r="BOF2571" s="10"/>
      <c r="BOG2571" s="10"/>
      <c r="BOH2571" s="10"/>
      <c r="BOI2571" s="10"/>
      <c r="BOJ2571" s="10"/>
      <c r="BOK2571" s="10"/>
      <c r="BOL2571" s="10"/>
      <c r="BOM2571" s="10"/>
      <c r="BON2571" s="10"/>
      <c r="BOO2571" s="10"/>
      <c r="BOP2571" s="10"/>
      <c r="BOQ2571" s="10"/>
      <c r="BOR2571" s="10"/>
      <c r="BOS2571" s="10"/>
      <c r="BOT2571" s="10"/>
      <c r="BOU2571" s="10"/>
      <c r="BOV2571" s="10"/>
      <c r="BOW2571" s="10"/>
      <c r="BOX2571" s="10"/>
      <c r="BOY2571" s="10"/>
      <c r="BOZ2571" s="10"/>
      <c r="BPA2571" s="10"/>
      <c r="BPB2571" s="10"/>
      <c r="BPC2571" s="10"/>
      <c r="BPD2571" s="10"/>
      <c r="BPE2571" s="10"/>
      <c r="BPF2571" s="10"/>
      <c r="BPG2571" s="10"/>
      <c r="BPH2571" s="10"/>
      <c r="BPI2571" s="10"/>
      <c r="BPJ2571" s="10"/>
      <c r="BPK2571" s="10"/>
      <c r="BPL2571" s="10"/>
      <c r="BPM2571" s="10"/>
      <c r="BPN2571" s="10"/>
      <c r="BPO2571" s="10"/>
      <c r="BPP2571" s="10"/>
      <c r="BPQ2571" s="10"/>
      <c r="BPR2571" s="10"/>
      <c r="BPS2571" s="10"/>
      <c r="BPT2571" s="10"/>
      <c r="BPU2571" s="10"/>
      <c r="BPV2571" s="10"/>
      <c r="BPW2571" s="10"/>
      <c r="BPX2571" s="10"/>
      <c r="BPY2571" s="10"/>
      <c r="BPZ2571" s="10"/>
      <c r="BQA2571" s="10"/>
      <c r="BQB2571" s="10"/>
      <c r="BQC2571" s="10"/>
      <c r="BQD2571" s="10"/>
      <c r="BQE2571" s="10"/>
      <c r="BQF2571" s="10"/>
      <c r="BQG2571" s="10"/>
      <c r="BQH2571" s="10"/>
      <c r="BQI2571" s="10"/>
      <c r="BQJ2571" s="10"/>
      <c r="BQK2571" s="10"/>
      <c r="BQL2571" s="10"/>
      <c r="BQM2571" s="10"/>
      <c r="BQN2571" s="10"/>
      <c r="BQO2571" s="10"/>
      <c r="BQP2571" s="10"/>
      <c r="BQQ2571" s="10"/>
      <c r="BQR2571" s="10"/>
      <c r="BQS2571" s="10"/>
      <c r="BQT2571" s="10"/>
      <c r="BQU2571" s="10"/>
      <c r="BQV2571" s="10"/>
      <c r="BQW2571" s="10"/>
      <c r="BQX2571" s="10"/>
      <c r="BQY2571" s="10"/>
      <c r="BQZ2571" s="10"/>
      <c r="BRA2571" s="10"/>
      <c r="BRB2571" s="10"/>
      <c r="BRC2571" s="10"/>
      <c r="BRD2571" s="10"/>
      <c r="BRE2571" s="10"/>
      <c r="BRF2571" s="10"/>
      <c r="BRG2571" s="10"/>
      <c r="BRH2571" s="10"/>
      <c r="BRI2571" s="10"/>
      <c r="BRJ2571" s="10"/>
      <c r="BRK2571" s="10"/>
      <c r="BRL2571" s="10"/>
      <c r="BRM2571" s="10"/>
      <c r="BRN2571" s="10"/>
      <c r="BRO2571" s="10"/>
      <c r="BRP2571" s="10"/>
      <c r="BRQ2571" s="10"/>
      <c r="BRR2571" s="10"/>
      <c r="BRS2571" s="10"/>
      <c r="BRT2571" s="10"/>
      <c r="BRU2571" s="10"/>
      <c r="BRV2571" s="10"/>
      <c r="BRW2571" s="10"/>
      <c r="BRX2571" s="10"/>
      <c r="BRY2571" s="10"/>
      <c r="BRZ2571" s="10"/>
      <c r="BSA2571" s="10"/>
      <c r="BSB2571" s="10"/>
      <c r="BSC2571" s="10"/>
      <c r="BSD2571" s="10"/>
      <c r="BSE2571" s="10"/>
      <c r="BSF2571" s="10"/>
      <c r="BSG2571" s="10"/>
      <c r="BSH2571" s="10"/>
      <c r="BSI2571" s="10"/>
      <c r="BSJ2571" s="10"/>
      <c r="BSK2571" s="10"/>
      <c r="BSL2571" s="10"/>
      <c r="BSM2571" s="10"/>
      <c r="BSN2571" s="10"/>
      <c r="BSO2571" s="10"/>
      <c r="BSP2571" s="10"/>
      <c r="BSQ2571" s="10"/>
      <c r="BSR2571" s="10"/>
      <c r="BSS2571" s="10"/>
      <c r="BST2571" s="10"/>
      <c r="BSU2571" s="10"/>
      <c r="BSV2571" s="10"/>
      <c r="BSW2571" s="10"/>
      <c r="BSX2571" s="10"/>
      <c r="BSY2571" s="10"/>
      <c r="BSZ2571" s="10"/>
      <c r="BTA2571" s="10"/>
      <c r="BTB2571" s="10"/>
      <c r="BTC2571" s="10"/>
      <c r="BTD2571" s="10"/>
      <c r="BTE2571" s="10"/>
      <c r="BTF2571" s="10"/>
      <c r="BTG2571" s="10"/>
      <c r="BTH2571" s="10"/>
      <c r="BTI2571" s="10"/>
      <c r="BTJ2571" s="10"/>
      <c r="BTK2571" s="10"/>
      <c r="BTL2571" s="10"/>
      <c r="BTM2571" s="10"/>
      <c r="BTN2571" s="10"/>
      <c r="BTO2571" s="10"/>
      <c r="BTP2571" s="10"/>
      <c r="BTQ2571" s="10"/>
      <c r="BTR2571" s="10"/>
      <c r="BTS2571" s="10"/>
      <c r="BTT2571" s="10"/>
      <c r="BTU2571" s="10"/>
      <c r="BTV2571" s="10"/>
      <c r="BTW2571" s="10"/>
      <c r="BTX2571" s="10"/>
      <c r="BTY2571" s="10"/>
      <c r="BTZ2571" s="10"/>
      <c r="BUA2571" s="10"/>
      <c r="BUB2571" s="10"/>
      <c r="BUC2571" s="10"/>
      <c r="BUD2571" s="10"/>
      <c r="BUE2571" s="10"/>
      <c r="BUF2571" s="10"/>
      <c r="BUG2571" s="10"/>
      <c r="BUH2571" s="10"/>
      <c r="BUI2571" s="10"/>
      <c r="BUJ2571" s="10"/>
      <c r="BUK2571" s="10"/>
      <c r="BUL2571" s="10"/>
      <c r="BUM2571" s="10"/>
      <c r="BUN2571" s="10"/>
      <c r="BUO2571" s="10"/>
      <c r="BUP2571" s="10"/>
      <c r="BUQ2571" s="10"/>
      <c r="BUR2571" s="10"/>
      <c r="BUS2571" s="10"/>
      <c r="BUT2571" s="10"/>
      <c r="BUU2571" s="10"/>
      <c r="BUV2571" s="10"/>
      <c r="BUW2571" s="10"/>
      <c r="BUX2571" s="10"/>
      <c r="BUY2571" s="10"/>
      <c r="BUZ2571" s="10"/>
      <c r="BVA2571" s="10"/>
      <c r="BVB2571" s="10"/>
      <c r="BVC2571" s="10"/>
      <c r="BVD2571" s="10"/>
      <c r="BVE2571" s="10"/>
      <c r="BVF2571" s="10"/>
      <c r="BVG2571" s="10"/>
      <c r="BVH2571" s="10"/>
      <c r="BVI2571" s="10"/>
      <c r="BVJ2571" s="10"/>
      <c r="BVK2571" s="10"/>
      <c r="BVL2571" s="10"/>
      <c r="BVM2571" s="10"/>
      <c r="BVN2571" s="10"/>
      <c r="BVO2571" s="10"/>
      <c r="BVP2571" s="10"/>
      <c r="BVQ2571" s="10"/>
      <c r="BVR2571" s="10"/>
      <c r="BVS2571" s="10"/>
      <c r="BVT2571" s="10"/>
      <c r="BVU2571" s="10"/>
      <c r="BVV2571" s="10"/>
      <c r="BVW2571" s="10"/>
      <c r="BVX2571" s="10"/>
      <c r="BVY2571" s="10"/>
      <c r="BVZ2571" s="10"/>
      <c r="BWA2571" s="10"/>
      <c r="BWB2571" s="10"/>
      <c r="BWC2571" s="10"/>
      <c r="BWD2571" s="10"/>
      <c r="BWE2571" s="10"/>
      <c r="BWF2571" s="10"/>
      <c r="BWG2571" s="10"/>
      <c r="BWH2571" s="10"/>
      <c r="BWI2571" s="10"/>
      <c r="BWJ2571" s="10"/>
      <c r="BWK2571" s="10"/>
      <c r="BWL2571" s="10"/>
      <c r="BWM2571" s="10"/>
      <c r="BWN2571" s="10"/>
      <c r="BWO2571" s="10"/>
      <c r="BWP2571" s="10"/>
      <c r="BWQ2571" s="10"/>
      <c r="BWR2571" s="10"/>
      <c r="BWS2571" s="10"/>
      <c r="BWT2571" s="10"/>
      <c r="BWU2571" s="10"/>
      <c r="BWV2571" s="10"/>
      <c r="BWW2571" s="10"/>
      <c r="BWX2571" s="10"/>
      <c r="BWY2571" s="10"/>
      <c r="BWZ2571" s="10"/>
      <c r="BXA2571" s="10"/>
      <c r="BXB2571" s="10"/>
      <c r="BXC2571" s="10"/>
      <c r="BXD2571" s="10"/>
      <c r="BXE2571" s="10"/>
      <c r="BXF2571" s="10"/>
      <c r="BXG2571" s="10"/>
      <c r="BXH2571" s="10"/>
      <c r="BXI2571" s="10"/>
      <c r="BXJ2571" s="10"/>
      <c r="BXK2571" s="10"/>
      <c r="BXL2571" s="10"/>
      <c r="BXM2571" s="10"/>
      <c r="BXN2571" s="10"/>
      <c r="BXO2571" s="10"/>
      <c r="BXP2571" s="10"/>
      <c r="BXQ2571" s="10"/>
      <c r="BXR2571" s="10"/>
      <c r="BXS2571" s="10"/>
      <c r="BXT2571" s="10"/>
      <c r="BXU2571" s="10"/>
      <c r="BXV2571" s="10"/>
      <c r="BXW2571" s="10"/>
      <c r="BXX2571" s="10"/>
      <c r="BXY2571" s="10"/>
      <c r="BXZ2571" s="10"/>
      <c r="BYA2571" s="10"/>
      <c r="BYB2571" s="10"/>
      <c r="BYC2571" s="10"/>
      <c r="BYD2571" s="10"/>
      <c r="BYE2571" s="10"/>
      <c r="BYF2571" s="10"/>
      <c r="BYG2571" s="10"/>
      <c r="BYH2571" s="10"/>
      <c r="BYI2571" s="10"/>
      <c r="BYJ2571" s="10"/>
      <c r="BYK2571" s="10"/>
      <c r="BYL2571" s="10"/>
      <c r="BYM2571" s="10"/>
      <c r="BYN2571" s="10"/>
      <c r="BYO2571" s="10"/>
      <c r="BYP2571" s="10"/>
      <c r="BYQ2571" s="10"/>
      <c r="BYR2571" s="10"/>
      <c r="BYS2571" s="10"/>
      <c r="BYT2571" s="10"/>
      <c r="BYU2571" s="10"/>
      <c r="BYV2571" s="10"/>
      <c r="BYW2571" s="10"/>
      <c r="BYX2571" s="10"/>
      <c r="BYY2571" s="10"/>
      <c r="BYZ2571" s="10"/>
      <c r="BZA2571" s="10"/>
      <c r="BZB2571" s="10"/>
      <c r="BZC2571" s="10"/>
      <c r="BZD2571" s="10"/>
      <c r="BZE2571" s="10"/>
      <c r="BZF2571" s="10"/>
      <c r="BZG2571" s="10"/>
      <c r="BZH2571" s="10"/>
      <c r="BZI2571" s="10"/>
      <c r="BZJ2571" s="10"/>
      <c r="BZK2571" s="10"/>
      <c r="BZL2571" s="10"/>
      <c r="BZM2571" s="10"/>
      <c r="BZN2571" s="10"/>
      <c r="BZO2571" s="10"/>
      <c r="BZP2571" s="10"/>
      <c r="BZQ2571" s="10"/>
      <c r="BZR2571" s="10"/>
      <c r="BZS2571" s="10"/>
      <c r="BZT2571" s="10"/>
      <c r="BZU2571" s="10"/>
      <c r="BZV2571" s="10"/>
      <c r="BZW2571" s="10"/>
      <c r="BZX2571" s="10"/>
      <c r="BZY2571" s="10"/>
      <c r="BZZ2571" s="10"/>
      <c r="CAA2571" s="10"/>
      <c r="CAB2571" s="10"/>
      <c r="CAC2571" s="10"/>
      <c r="CAD2571" s="10"/>
      <c r="CAE2571" s="10"/>
      <c r="CAF2571" s="10"/>
      <c r="CAG2571" s="10"/>
      <c r="CAH2571" s="10"/>
      <c r="CAI2571" s="10"/>
      <c r="CAJ2571" s="10"/>
      <c r="CAK2571" s="10"/>
      <c r="CAL2571" s="10"/>
      <c r="CAM2571" s="10"/>
      <c r="CAN2571" s="10"/>
      <c r="CAO2571" s="10"/>
      <c r="CAP2571" s="10"/>
      <c r="CAQ2571" s="10"/>
      <c r="CAR2571" s="10"/>
      <c r="CAS2571" s="10"/>
      <c r="CAT2571" s="10"/>
      <c r="CAU2571" s="10"/>
      <c r="CAV2571" s="10"/>
      <c r="CAW2571" s="10"/>
      <c r="CAX2571" s="10"/>
      <c r="CAY2571" s="10"/>
      <c r="CAZ2571" s="10"/>
      <c r="CBA2571" s="10"/>
      <c r="CBB2571" s="10"/>
      <c r="CBC2571" s="10"/>
      <c r="CBD2571" s="10"/>
      <c r="CBE2571" s="10"/>
      <c r="CBF2571" s="10"/>
      <c r="CBG2571" s="10"/>
      <c r="CBH2571" s="10"/>
      <c r="CBI2571" s="10"/>
      <c r="CBJ2571" s="10"/>
      <c r="CBK2571" s="10"/>
      <c r="CBL2571" s="10"/>
      <c r="CBM2571" s="10"/>
      <c r="CBN2571" s="10"/>
      <c r="CBO2571" s="10"/>
      <c r="CBP2571" s="10"/>
      <c r="CBQ2571" s="10"/>
      <c r="CBR2571" s="10"/>
      <c r="CBS2571" s="10"/>
      <c r="CBT2571" s="10"/>
      <c r="CBU2571" s="10"/>
      <c r="CBV2571" s="10"/>
      <c r="CBW2571" s="10"/>
      <c r="CBX2571" s="10"/>
      <c r="CBY2571" s="10"/>
      <c r="CBZ2571" s="10"/>
      <c r="CCA2571" s="10"/>
      <c r="CCB2571" s="10"/>
      <c r="CCC2571" s="10"/>
      <c r="CCD2571" s="10"/>
      <c r="CCE2571" s="10"/>
      <c r="CCF2571" s="10"/>
      <c r="CCG2571" s="10"/>
      <c r="CCH2571" s="10"/>
      <c r="CCI2571" s="10"/>
      <c r="CCJ2571" s="10"/>
      <c r="CCK2571" s="10"/>
      <c r="CCL2571" s="10"/>
      <c r="CCM2571" s="10"/>
      <c r="CCN2571" s="10"/>
      <c r="CCO2571" s="10"/>
      <c r="CCP2571" s="10"/>
      <c r="CCQ2571" s="10"/>
      <c r="CCR2571" s="10"/>
      <c r="CCS2571" s="10"/>
      <c r="CCT2571" s="10"/>
      <c r="CCU2571" s="10"/>
      <c r="CCV2571" s="10"/>
      <c r="CCW2571" s="10"/>
      <c r="CCX2571" s="10"/>
      <c r="CCY2571" s="10"/>
      <c r="CCZ2571" s="10"/>
      <c r="CDA2571" s="10"/>
      <c r="CDB2571" s="10"/>
      <c r="CDC2571" s="10"/>
      <c r="CDD2571" s="10"/>
      <c r="CDE2571" s="10"/>
      <c r="CDF2571" s="10"/>
      <c r="CDG2571" s="10"/>
      <c r="CDH2571" s="10"/>
      <c r="CDI2571" s="10"/>
      <c r="CDJ2571" s="10"/>
      <c r="CDK2571" s="10"/>
      <c r="CDL2571" s="10"/>
      <c r="CDM2571" s="10"/>
      <c r="CDN2571" s="10"/>
      <c r="CDO2571" s="10"/>
      <c r="CDP2571" s="10"/>
      <c r="CDQ2571" s="10"/>
      <c r="CDR2571" s="10"/>
      <c r="CDS2571" s="10"/>
      <c r="CDT2571" s="10"/>
      <c r="CDU2571" s="10"/>
      <c r="CDV2571" s="10"/>
      <c r="CDW2571" s="10"/>
      <c r="CDX2571" s="10"/>
      <c r="CDY2571" s="10"/>
      <c r="CDZ2571" s="10"/>
      <c r="CEA2571" s="10"/>
      <c r="CEB2571" s="10"/>
      <c r="CEC2571" s="10"/>
      <c r="CED2571" s="10"/>
      <c r="CEE2571" s="10"/>
      <c r="CEF2571" s="10"/>
      <c r="CEG2571" s="10"/>
      <c r="CEH2571" s="10"/>
      <c r="CEI2571" s="10"/>
      <c r="CEJ2571" s="10"/>
      <c r="CEK2571" s="10"/>
      <c r="CEL2571" s="10"/>
      <c r="CEM2571" s="10"/>
      <c r="CEN2571" s="10"/>
      <c r="CEO2571" s="10"/>
      <c r="CEP2571" s="10"/>
      <c r="CEQ2571" s="10"/>
      <c r="CER2571" s="10"/>
      <c r="CES2571" s="10"/>
      <c r="CET2571" s="10"/>
      <c r="CEU2571" s="10"/>
      <c r="CEV2571" s="10"/>
      <c r="CEW2571" s="10"/>
      <c r="CEX2571" s="10"/>
      <c r="CEY2571" s="10"/>
      <c r="CEZ2571" s="10"/>
      <c r="CFA2571" s="10"/>
      <c r="CFB2571" s="10"/>
      <c r="CFC2571" s="10"/>
      <c r="CFD2571" s="10"/>
      <c r="CFE2571" s="10"/>
      <c r="CFF2571" s="10"/>
      <c r="CFG2571" s="10"/>
      <c r="CFH2571" s="10"/>
      <c r="CFI2571" s="10"/>
      <c r="CFJ2571" s="10"/>
      <c r="CFK2571" s="10"/>
      <c r="CFL2571" s="10"/>
      <c r="CFM2571" s="10"/>
      <c r="CFN2571" s="10"/>
      <c r="CFO2571" s="10"/>
      <c r="CFP2571" s="10"/>
      <c r="CFQ2571" s="10"/>
      <c r="CFR2571" s="10"/>
      <c r="CFS2571" s="10"/>
      <c r="CFT2571" s="10"/>
      <c r="CFU2571" s="10"/>
      <c r="CFV2571" s="10"/>
      <c r="CFW2571" s="10"/>
      <c r="CFX2571" s="10"/>
      <c r="CFY2571" s="10"/>
      <c r="CFZ2571" s="10"/>
      <c r="CGA2571" s="10"/>
      <c r="CGB2571" s="10"/>
      <c r="CGC2571" s="10"/>
      <c r="CGD2571" s="10"/>
      <c r="CGE2571" s="10"/>
      <c r="CGF2571" s="10"/>
      <c r="CGG2571" s="10"/>
      <c r="CGH2571" s="10"/>
      <c r="CGI2571" s="10"/>
      <c r="CGJ2571" s="10"/>
      <c r="CGK2571" s="10"/>
      <c r="CGL2571" s="10"/>
      <c r="CGM2571" s="10"/>
      <c r="CGN2571" s="10"/>
      <c r="CGO2571" s="10"/>
      <c r="CGP2571" s="10"/>
      <c r="CGQ2571" s="10"/>
      <c r="CGR2571" s="10"/>
      <c r="CGS2571" s="10"/>
      <c r="CGT2571" s="10"/>
      <c r="CGU2571" s="10"/>
      <c r="CGV2571" s="10"/>
      <c r="CGW2571" s="10"/>
      <c r="CGX2571" s="10"/>
      <c r="CGY2571" s="10"/>
      <c r="CGZ2571" s="10"/>
      <c r="CHA2571" s="10"/>
      <c r="CHB2571" s="10"/>
      <c r="CHC2571" s="10"/>
      <c r="CHD2571" s="10"/>
      <c r="CHE2571" s="10"/>
      <c r="CHF2571" s="10"/>
      <c r="CHG2571" s="10"/>
      <c r="CHH2571" s="10"/>
      <c r="CHI2571" s="10"/>
      <c r="CHJ2571" s="10"/>
      <c r="CHK2571" s="10"/>
      <c r="CHL2571" s="10"/>
      <c r="CHM2571" s="10"/>
      <c r="CHN2571" s="10"/>
      <c r="CHO2571" s="10"/>
      <c r="CHP2571" s="10"/>
      <c r="CHQ2571" s="10"/>
      <c r="CHR2571" s="10"/>
      <c r="CHS2571" s="10"/>
      <c r="CHT2571" s="10"/>
      <c r="CHU2571" s="10"/>
      <c r="CHV2571" s="10"/>
      <c r="CHW2571" s="10"/>
    </row>
    <row r="2572" spans="1:2259" s="499" customFormat="1" ht="18" customHeight="1" thickBot="1" x14ac:dyDescent="0.25">
      <c r="A2572" s="223">
        <v>44959</v>
      </c>
      <c r="B2572" s="824">
        <v>0.47569444444444442</v>
      </c>
      <c r="C2572" s="642">
        <v>-4</v>
      </c>
      <c r="D2572" s="127">
        <f t="shared" si="487"/>
        <v>0</v>
      </c>
      <c r="E2572" s="128">
        <f t="shared" si="488"/>
        <v>0</v>
      </c>
      <c r="F2572" s="134" t="s">
        <v>27</v>
      </c>
      <c r="G2572" s="134" t="s">
        <v>28</v>
      </c>
      <c r="H2572" s="825">
        <v>5204</v>
      </c>
      <c r="I2572" s="461" t="s">
        <v>29</v>
      </c>
      <c r="J2572" s="134">
        <v>1000</v>
      </c>
      <c r="K2572" s="134"/>
      <c r="L2572" s="134"/>
      <c r="M2572" s="134"/>
      <c r="N2572" s="134" t="s">
        <v>51</v>
      </c>
      <c r="O2572" s="133">
        <f t="shared" si="489"/>
        <v>0</v>
      </c>
      <c r="P2572" s="822">
        <f t="shared" si="490"/>
        <v>0</v>
      </c>
      <c r="Q2572" s="249"/>
      <c r="R2572" s="466" t="s">
        <v>32</v>
      </c>
      <c r="S2572" s="134">
        <v>1000</v>
      </c>
      <c r="T2572" s="134"/>
      <c r="U2572" s="134"/>
      <c r="V2572" s="134"/>
      <c r="W2572" s="134" t="s">
        <v>494</v>
      </c>
      <c r="X2572" s="463">
        <f t="shared" si="486"/>
        <v>0</v>
      </c>
      <c r="Y2572" s="822">
        <f t="shared" si="491"/>
        <v>0</v>
      </c>
      <c r="Z2572" s="249"/>
      <c r="AA2572" s="73">
        <f t="shared" si="485"/>
        <v>0</v>
      </c>
      <c r="AB2572" s="831">
        <f t="shared" si="492"/>
        <v>1000</v>
      </c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  <c r="CL2572" s="10"/>
      <c r="CM2572" s="10"/>
      <c r="CN2572" s="10"/>
      <c r="CO2572" s="10"/>
      <c r="CP2572" s="10"/>
      <c r="CQ2572" s="10"/>
      <c r="CR2572" s="10"/>
      <c r="CS2572" s="10"/>
      <c r="CT2572" s="10"/>
      <c r="CU2572" s="10"/>
      <c r="CV2572" s="10"/>
      <c r="CW2572" s="10"/>
      <c r="CX2572" s="10"/>
      <c r="CY2572" s="10"/>
      <c r="CZ2572" s="10"/>
      <c r="DA2572" s="10"/>
      <c r="DB2572" s="10"/>
      <c r="DC2572" s="10"/>
      <c r="DD2572" s="10"/>
      <c r="DE2572" s="10"/>
      <c r="DF2572" s="10"/>
      <c r="DG2572" s="10"/>
      <c r="DH2572" s="10"/>
      <c r="DI2572" s="10"/>
      <c r="DJ2572" s="10"/>
      <c r="DK2572" s="10"/>
      <c r="DL2572" s="10"/>
      <c r="DM2572" s="10"/>
      <c r="DN2572" s="10"/>
      <c r="DO2572" s="10"/>
      <c r="DP2572" s="10"/>
      <c r="DQ2572" s="10"/>
      <c r="DR2572" s="10"/>
      <c r="DS2572" s="10"/>
      <c r="DT2572" s="10"/>
      <c r="DU2572" s="10"/>
      <c r="DV2572" s="10"/>
      <c r="DW2572" s="10"/>
      <c r="DX2572" s="10"/>
      <c r="DY2572" s="10"/>
      <c r="DZ2572" s="10"/>
      <c r="EA2572" s="10"/>
      <c r="EB2572" s="10"/>
      <c r="EC2572" s="10"/>
      <c r="ED2572" s="10"/>
      <c r="EE2572" s="10"/>
      <c r="EF2572" s="10"/>
      <c r="EG2572" s="10"/>
      <c r="EH2572" s="10"/>
      <c r="EI2572" s="10"/>
      <c r="EJ2572" s="10"/>
      <c r="EK2572" s="10"/>
      <c r="EL2572" s="10"/>
      <c r="EM2572" s="10"/>
      <c r="EN2572" s="10"/>
      <c r="EO2572" s="10"/>
      <c r="EP2572" s="10"/>
      <c r="EQ2572" s="10"/>
      <c r="ER2572" s="10"/>
      <c r="ES2572" s="10"/>
      <c r="ET2572" s="10"/>
      <c r="EU2572" s="10"/>
      <c r="EV2572" s="10"/>
      <c r="EW2572" s="10"/>
      <c r="EX2572" s="10"/>
      <c r="EY2572" s="10"/>
      <c r="EZ2572" s="10"/>
      <c r="FA2572" s="10"/>
      <c r="FB2572" s="10"/>
      <c r="FC2572" s="10"/>
      <c r="FD2572" s="10"/>
      <c r="FE2572" s="10"/>
      <c r="FF2572" s="10"/>
      <c r="FG2572" s="10"/>
      <c r="FH2572" s="10"/>
      <c r="FI2572" s="10"/>
      <c r="FJ2572" s="10"/>
      <c r="FK2572" s="10"/>
      <c r="FL2572" s="10"/>
      <c r="FM2572" s="10"/>
      <c r="FN2572" s="10"/>
      <c r="FO2572" s="10"/>
      <c r="FP2572" s="10"/>
      <c r="FQ2572" s="10"/>
      <c r="FR2572" s="10"/>
      <c r="FS2572" s="10"/>
      <c r="FT2572" s="10"/>
      <c r="FU2572" s="10"/>
      <c r="FV2572" s="10"/>
      <c r="FW2572" s="10"/>
      <c r="FX2572" s="10"/>
      <c r="FY2572" s="10"/>
      <c r="FZ2572" s="10"/>
      <c r="GA2572" s="10"/>
      <c r="GB2572" s="10"/>
      <c r="GC2572" s="10"/>
      <c r="GD2572" s="10"/>
      <c r="GE2572" s="10"/>
      <c r="GF2572" s="10"/>
      <c r="GG2572" s="10"/>
      <c r="GH2572" s="10"/>
      <c r="GI2572" s="10"/>
      <c r="GJ2572" s="10"/>
      <c r="GK2572" s="10"/>
      <c r="GL2572" s="10"/>
      <c r="GM2572" s="10"/>
      <c r="GN2572" s="10"/>
      <c r="GO2572" s="10"/>
      <c r="GP2572" s="10"/>
      <c r="GQ2572" s="10"/>
      <c r="GR2572" s="10"/>
      <c r="GS2572" s="10"/>
      <c r="GT2572" s="10"/>
      <c r="GU2572" s="10"/>
      <c r="GV2572" s="10"/>
      <c r="GW2572" s="10"/>
      <c r="GX2572" s="10"/>
      <c r="GY2572" s="10"/>
      <c r="GZ2572" s="10"/>
      <c r="HA2572" s="10"/>
      <c r="HB2572" s="10"/>
      <c r="HC2572" s="10"/>
      <c r="HD2572" s="10"/>
      <c r="HE2572" s="10"/>
      <c r="HF2572" s="10"/>
      <c r="HG2572" s="10"/>
      <c r="HH2572" s="10"/>
      <c r="HI2572" s="10"/>
      <c r="HJ2572" s="10"/>
      <c r="HK2572" s="10"/>
      <c r="HL2572" s="10"/>
      <c r="HM2572" s="10"/>
      <c r="HN2572" s="10"/>
      <c r="HO2572" s="10"/>
      <c r="HP2572" s="10"/>
      <c r="HQ2572" s="10"/>
      <c r="HR2572" s="10"/>
      <c r="HS2572" s="10"/>
      <c r="HT2572" s="10"/>
      <c r="HU2572" s="10"/>
      <c r="HV2572" s="10"/>
      <c r="HW2572" s="10"/>
      <c r="HX2572" s="10"/>
      <c r="HY2572" s="10"/>
      <c r="HZ2572" s="10"/>
      <c r="IA2572" s="10"/>
      <c r="IB2572" s="10"/>
      <c r="IC2572" s="10"/>
      <c r="ID2572" s="10"/>
      <c r="IE2572" s="10"/>
      <c r="IF2572" s="10"/>
      <c r="IG2572" s="10"/>
      <c r="IH2572" s="10"/>
      <c r="II2572" s="10"/>
      <c r="IJ2572" s="10"/>
      <c r="IK2572" s="10"/>
      <c r="IL2572" s="10"/>
      <c r="IM2572" s="10"/>
      <c r="IN2572" s="10"/>
      <c r="IO2572" s="10"/>
      <c r="IP2572" s="10"/>
      <c r="IQ2572" s="10"/>
      <c r="IR2572" s="10"/>
      <c r="IS2572" s="10"/>
      <c r="IT2572" s="10"/>
      <c r="IU2572" s="10"/>
      <c r="IV2572" s="10"/>
      <c r="IW2572" s="10"/>
      <c r="IX2572" s="10"/>
      <c r="IY2572" s="10"/>
      <c r="IZ2572" s="10"/>
      <c r="JA2572" s="10"/>
      <c r="JB2572" s="10"/>
      <c r="JC2572" s="10"/>
      <c r="JD2572" s="10"/>
      <c r="JE2572" s="10"/>
      <c r="JF2572" s="10"/>
      <c r="JG2572" s="10"/>
      <c r="JH2572" s="10"/>
      <c r="JI2572" s="10"/>
      <c r="JJ2572" s="10"/>
      <c r="JK2572" s="10"/>
      <c r="JL2572" s="10"/>
      <c r="JM2572" s="10"/>
      <c r="JN2572" s="10"/>
      <c r="JO2572" s="10"/>
      <c r="JP2572" s="10"/>
      <c r="JQ2572" s="10"/>
      <c r="JR2572" s="10"/>
      <c r="JS2572" s="10"/>
      <c r="JT2572" s="10"/>
      <c r="JU2572" s="10"/>
      <c r="JV2572" s="10"/>
      <c r="JW2572" s="10"/>
      <c r="JX2572" s="10"/>
      <c r="JY2572" s="10"/>
      <c r="JZ2572" s="10"/>
      <c r="KA2572" s="10"/>
      <c r="KB2572" s="10"/>
      <c r="KC2572" s="10"/>
      <c r="KD2572" s="10"/>
      <c r="KE2572" s="10"/>
      <c r="KF2572" s="10"/>
      <c r="KG2572" s="10"/>
      <c r="KH2572" s="10"/>
      <c r="KI2572" s="10"/>
      <c r="KJ2572" s="10"/>
      <c r="KK2572" s="10"/>
      <c r="KL2572" s="10"/>
      <c r="KM2572" s="10"/>
      <c r="KN2572" s="10"/>
      <c r="KO2572" s="10"/>
      <c r="KP2572" s="10"/>
      <c r="KQ2572" s="10"/>
      <c r="KR2572" s="10"/>
      <c r="KS2572" s="10"/>
      <c r="KT2572" s="10"/>
      <c r="KU2572" s="10"/>
      <c r="KV2572" s="10"/>
      <c r="KW2572" s="10"/>
      <c r="KX2572" s="10"/>
      <c r="KY2572" s="10"/>
      <c r="KZ2572" s="10"/>
      <c r="LA2572" s="10"/>
      <c r="LB2572" s="10"/>
      <c r="LC2572" s="10"/>
      <c r="LD2572" s="10"/>
      <c r="LE2572" s="10"/>
      <c r="LF2572" s="10"/>
      <c r="LG2572" s="10"/>
      <c r="LH2572" s="10"/>
      <c r="LI2572" s="10"/>
      <c r="LJ2572" s="10"/>
      <c r="LK2572" s="10"/>
      <c r="LL2572" s="10"/>
      <c r="LM2572" s="10"/>
      <c r="LN2572" s="10"/>
      <c r="LO2572" s="10"/>
      <c r="LP2572" s="10"/>
      <c r="LQ2572" s="10"/>
      <c r="LR2572" s="10"/>
      <c r="LS2572" s="10"/>
      <c r="LT2572" s="10"/>
      <c r="LU2572" s="10"/>
      <c r="LV2572" s="10"/>
      <c r="LW2572" s="10"/>
      <c r="LX2572" s="10"/>
      <c r="LY2572" s="10"/>
      <c r="LZ2572" s="10"/>
      <c r="MA2572" s="10"/>
      <c r="MB2572" s="10"/>
      <c r="MC2572" s="10"/>
      <c r="MD2572" s="10"/>
      <c r="ME2572" s="10"/>
      <c r="MF2572" s="10"/>
      <c r="MG2572" s="10"/>
      <c r="MH2572" s="10"/>
      <c r="MI2572" s="10"/>
      <c r="MJ2572" s="10"/>
      <c r="MK2572" s="10"/>
      <c r="ML2572" s="10"/>
      <c r="MM2572" s="10"/>
      <c r="MN2572" s="10"/>
      <c r="MO2572" s="10"/>
      <c r="MP2572" s="10"/>
      <c r="MQ2572" s="10"/>
      <c r="MR2572" s="10"/>
      <c r="MS2572" s="10"/>
      <c r="MT2572" s="10"/>
      <c r="MU2572" s="10"/>
      <c r="MV2572" s="10"/>
      <c r="MW2572" s="10"/>
      <c r="MX2572" s="10"/>
      <c r="MY2572" s="10"/>
      <c r="MZ2572" s="10"/>
      <c r="NA2572" s="10"/>
      <c r="NB2572" s="10"/>
      <c r="NC2572" s="10"/>
      <c r="ND2572" s="10"/>
      <c r="NE2572" s="10"/>
      <c r="NF2572" s="10"/>
      <c r="NG2572" s="10"/>
      <c r="NH2572" s="10"/>
      <c r="NI2572" s="10"/>
      <c r="NJ2572" s="10"/>
      <c r="NK2572" s="10"/>
      <c r="NL2572" s="10"/>
      <c r="NM2572" s="10"/>
      <c r="NN2572" s="10"/>
      <c r="NO2572" s="10"/>
      <c r="NP2572" s="10"/>
      <c r="NQ2572" s="10"/>
      <c r="NR2572" s="10"/>
      <c r="NS2572" s="10"/>
      <c r="NT2572" s="10"/>
      <c r="NU2572" s="10"/>
      <c r="NV2572" s="10"/>
      <c r="NW2572" s="10"/>
      <c r="NX2572" s="10"/>
      <c r="NY2572" s="10"/>
      <c r="NZ2572" s="10"/>
      <c r="OA2572" s="10"/>
      <c r="OB2572" s="10"/>
      <c r="OC2572" s="10"/>
      <c r="OD2572" s="10"/>
      <c r="OE2572" s="10"/>
      <c r="OF2572" s="10"/>
      <c r="OG2572" s="10"/>
      <c r="OH2572" s="10"/>
      <c r="OI2572" s="10"/>
      <c r="OJ2572" s="10"/>
      <c r="OK2572" s="10"/>
      <c r="OL2572" s="10"/>
      <c r="OM2572" s="10"/>
      <c r="ON2572" s="10"/>
      <c r="OO2572" s="10"/>
      <c r="OP2572" s="10"/>
      <c r="OQ2572" s="10"/>
      <c r="OR2572" s="10"/>
      <c r="OS2572" s="10"/>
      <c r="OT2572" s="10"/>
      <c r="OU2572" s="10"/>
      <c r="OV2572" s="10"/>
      <c r="OW2572" s="10"/>
      <c r="OX2572" s="10"/>
      <c r="OY2572" s="10"/>
      <c r="OZ2572" s="10"/>
      <c r="PA2572" s="10"/>
      <c r="PB2572" s="10"/>
      <c r="PC2572" s="10"/>
      <c r="PD2572" s="10"/>
      <c r="PE2572" s="10"/>
      <c r="PF2572" s="10"/>
      <c r="PG2572" s="10"/>
      <c r="PH2572" s="10"/>
      <c r="PI2572" s="10"/>
      <c r="PJ2572" s="10"/>
      <c r="PK2572" s="10"/>
      <c r="PL2572" s="10"/>
      <c r="PM2572" s="10"/>
      <c r="PN2572" s="10"/>
      <c r="PO2572" s="10"/>
      <c r="PP2572" s="10"/>
      <c r="PQ2572" s="10"/>
      <c r="PR2572" s="10"/>
      <c r="PS2572" s="10"/>
      <c r="PT2572" s="10"/>
      <c r="PU2572" s="10"/>
      <c r="PV2572" s="10"/>
      <c r="PW2572" s="10"/>
      <c r="PX2572" s="10"/>
      <c r="PY2572" s="10"/>
      <c r="PZ2572" s="10"/>
      <c r="QA2572" s="10"/>
      <c r="QB2572" s="10"/>
      <c r="QC2572" s="10"/>
      <c r="QD2572" s="10"/>
      <c r="QE2572" s="10"/>
      <c r="QF2572" s="10"/>
      <c r="QG2572" s="10"/>
      <c r="QH2572" s="10"/>
      <c r="QI2572" s="10"/>
      <c r="QJ2572" s="10"/>
      <c r="QK2572" s="10"/>
      <c r="QL2572" s="10"/>
      <c r="QM2572" s="10"/>
      <c r="QN2572" s="10"/>
      <c r="QO2572" s="10"/>
      <c r="QP2572" s="10"/>
      <c r="QQ2572" s="10"/>
      <c r="QR2572" s="10"/>
      <c r="QS2572" s="10"/>
      <c r="QT2572" s="10"/>
      <c r="QU2572" s="10"/>
      <c r="QV2572" s="10"/>
      <c r="QW2572" s="10"/>
      <c r="QX2572" s="10"/>
      <c r="QY2572" s="10"/>
      <c r="QZ2572" s="10"/>
      <c r="RA2572" s="10"/>
      <c r="RB2572" s="10"/>
      <c r="RC2572" s="10"/>
      <c r="RD2572" s="10"/>
      <c r="RE2572" s="10"/>
      <c r="RF2572" s="10"/>
      <c r="RG2572" s="10"/>
      <c r="RH2572" s="10"/>
      <c r="RI2572" s="10"/>
      <c r="RJ2572" s="10"/>
      <c r="RK2572" s="10"/>
      <c r="RL2572" s="10"/>
      <c r="RM2572" s="10"/>
      <c r="RN2572" s="10"/>
      <c r="RO2572" s="10"/>
      <c r="RP2572" s="10"/>
      <c r="RQ2572" s="10"/>
      <c r="RR2572" s="10"/>
      <c r="RS2572" s="10"/>
      <c r="RT2572" s="10"/>
      <c r="RU2572" s="10"/>
      <c r="RV2572" s="10"/>
      <c r="RW2572" s="10"/>
      <c r="RX2572" s="10"/>
      <c r="RY2572" s="10"/>
      <c r="RZ2572" s="10"/>
      <c r="SA2572" s="10"/>
      <c r="SB2572" s="10"/>
      <c r="SC2572" s="10"/>
      <c r="SD2572" s="10"/>
      <c r="SE2572" s="10"/>
      <c r="SF2572" s="10"/>
      <c r="SG2572" s="10"/>
      <c r="SH2572" s="10"/>
      <c r="SI2572" s="10"/>
      <c r="SJ2572" s="10"/>
      <c r="SK2572" s="10"/>
      <c r="SL2572" s="10"/>
      <c r="SM2572" s="10"/>
      <c r="SN2572" s="10"/>
      <c r="SO2572" s="10"/>
      <c r="SP2572" s="10"/>
      <c r="SQ2572" s="10"/>
      <c r="SR2572" s="10"/>
      <c r="SS2572" s="10"/>
      <c r="ST2572" s="10"/>
      <c r="SU2572" s="10"/>
      <c r="SV2572" s="10"/>
      <c r="SW2572" s="10"/>
      <c r="SX2572" s="10"/>
      <c r="SY2572" s="10"/>
      <c r="SZ2572" s="10"/>
      <c r="TA2572" s="10"/>
      <c r="TB2572" s="10"/>
      <c r="TC2572" s="10"/>
      <c r="TD2572" s="10"/>
      <c r="TE2572" s="10"/>
      <c r="TF2572" s="10"/>
      <c r="TG2572" s="10"/>
      <c r="TH2572" s="10"/>
      <c r="TI2572" s="10"/>
      <c r="TJ2572" s="10"/>
      <c r="TK2572" s="10"/>
      <c r="TL2572" s="10"/>
      <c r="TM2572" s="10"/>
      <c r="TN2572" s="10"/>
      <c r="TO2572" s="10"/>
      <c r="TP2572" s="10"/>
      <c r="TQ2572" s="10"/>
      <c r="TR2572" s="10"/>
      <c r="TS2572" s="10"/>
      <c r="TT2572" s="10"/>
      <c r="TU2572" s="10"/>
      <c r="TV2572" s="10"/>
      <c r="TW2572" s="10"/>
      <c r="TX2572" s="10"/>
      <c r="TY2572" s="10"/>
      <c r="TZ2572" s="10"/>
      <c r="UA2572" s="10"/>
      <c r="UB2572" s="10"/>
      <c r="UC2572" s="10"/>
      <c r="UD2572" s="10"/>
      <c r="UE2572" s="10"/>
      <c r="UF2572" s="10"/>
      <c r="UG2572" s="10"/>
      <c r="UH2572" s="10"/>
      <c r="UI2572" s="10"/>
      <c r="UJ2572" s="10"/>
      <c r="UK2572" s="10"/>
      <c r="UL2572" s="10"/>
      <c r="UM2572" s="10"/>
      <c r="UN2572" s="10"/>
      <c r="UO2572" s="10"/>
      <c r="UP2572" s="10"/>
      <c r="UQ2572" s="10"/>
      <c r="UR2572" s="10"/>
      <c r="US2572" s="10"/>
      <c r="UT2572" s="10"/>
      <c r="UU2572" s="10"/>
      <c r="UV2572" s="10"/>
      <c r="UW2572" s="10"/>
      <c r="UX2572" s="10"/>
      <c r="UY2572" s="10"/>
      <c r="UZ2572" s="10"/>
      <c r="VA2572" s="10"/>
      <c r="VB2572" s="10"/>
      <c r="VC2572" s="10"/>
      <c r="VD2572" s="10"/>
      <c r="VE2572" s="10"/>
      <c r="VF2572" s="10"/>
      <c r="VG2572" s="10"/>
      <c r="VH2572" s="10"/>
      <c r="VI2572" s="10"/>
      <c r="VJ2572" s="10"/>
      <c r="VK2572" s="10"/>
      <c r="VL2572" s="10"/>
      <c r="VM2572" s="10"/>
      <c r="VN2572" s="10"/>
      <c r="VO2572" s="10"/>
      <c r="VP2572" s="10"/>
      <c r="VQ2572" s="10"/>
      <c r="VR2572" s="10"/>
      <c r="VS2572" s="10"/>
      <c r="VT2572" s="10"/>
      <c r="VU2572" s="10"/>
      <c r="VV2572" s="10"/>
      <c r="VW2572" s="10"/>
      <c r="VX2572" s="10"/>
      <c r="VY2572" s="10"/>
      <c r="VZ2572" s="10"/>
      <c r="WA2572" s="10"/>
      <c r="WB2572" s="10"/>
      <c r="WC2572" s="10"/>
      <c r="WD2572" s="10"/>
      <c r="WE2572" s="10"/>
      <c r="WF2572" s="10"/>
      <c r="WG2572" s="10"/>
      <c r="WH2572" s="10"/>
      <c r="WI2572" s="10"/>
      <c r="WJ2572" s="10"/>
      <c r="WK2572" s="10"/>
      <c r="WL2572" s="10"/>
      <c r="WM2572" s="10"/>
      <c r="WN2572" s="10"/>
      <c r="WO2572" s="10"/>
      <c r="WP2572" s="10"/>
      <c r="WQ2572" s="10"/>
      <c r="WR2572" s="10"/>
      <c r="WS2572" s="10"/>
      <c r="WT2572" s="10"/>
      <c r="WU2572" s="10"/>
      <c r="WV2572" s="10"/>
      <c r="WW2572" s="10"/>
      <c r="WX2572" s="10"/>
      <c r="WY2572" s="10"/>
      <c r="WZ2572" s="10"/>
      <c r="XA2572" s="10"/>
      <c r="XB2572" s="10"/>
      <c r="XC2572" s="10"/>
      <c r="XD2572" s="10"/>
      <c r="XE2572" s="10"/>
      <c r="XF2572" s="10"/>
      <c r="XG2572" s="10"/>
      <c r="XH2572" s="10"/>
      <c r="XI2572" s="10"/>
      <c r="XJ2572" s="10"/>
      <c r="XK2572" s="10"/>
      <c r="XL2572" s="10"/>
      <c r="XM2572" s="10"/>
      <c r="XN2572" s="10"/>
      <c r="XO2572" s="10"/>
      <c r="XP2572" s="10"/>
      <c r="XQ2572" s="10"/>
      <c r="XR2572" s="10"/>
      <c r="XS2572" s="10"/>
      <c r="XT2572" s="10"/>
      <c r="XU2572" s="10"/>
      <c r="XV2572" s="10"/>
      <c r="XW2572" s="10"/>
      <c r="XX2572" s="10"/>
      <c r="XY2572" s="10"/>
      <c r="XZ2572" s="10"/>
      <c r="YA2572" s="10"/>
      <c r="YB2572" s="10"/>
      <c r="YC2572" s="10"/>
      <c r="YD2572" s="10"/>
      <c r="YE2572" s="10"/>
      <c r="YF2572" s="10"/>
      <c r="YG2572" s="10"/>
      <c r="YH2572" s="10"/>
      <c r="YI2572" s="10"/>
      <c r="YJ2572" s="10"/>
      <c r="YK2572" s="10"/>
      <c r="YL2572" s="10"/>
      <c r="YM2572" s="10"/>
      <c r="YN2572" s="10"/>
      <c r="YO2572" s="10"/>
      <c r="YP2572" s="10"/>
      <c r="YQ2572" s="10"/>
      <c r="YR2572" s="10"/>
      <c r="YS2572" s="10"/>
      <c r="YT2572" s="10"/>
      <c r="YU2572" s="10"/>
      <c r="YV2572" s="10"/>
      <c r="YW2572" s="10"/>
      <c r="YX2572" s="10"/>
      <c r="YY2572" s="10"/>
      <c r="YZ2572" s="10"/>
      <c r="ZA2572" s="10"/>
      <c r="ZB2572" s="10"/>
      <c r="ZC2572" s="10"/>
      <c r="ZD2572" s="10"/>
      <c r="ZE2572" s="10"/>
      <c r="ZF2572" s="10"/>
      <c r="ZG2572" s="10"/>
      <c r="ZH2572" s="10"/>
      <c r="ZI2572" s="10"/>
      <c r="ZJ2572" s="10"/>
      <c r="ZK2572" s="10"/>
      <c r="ZL2572" s="10"/>
      <c r="ZM2572" s="10"/>
      <c r="ZN2572" s="10"/>
      <c r="ZO2572" s="10"/>
      <c r="ZP2572" s="10"/>
      <c r="ZQ2572" s="10"/>
      <c r="ZR2572" s="10"/>
      <c r="ZS2572" s="10"/>
      <c r="ZT2572" s="10"/>
      <c r="ZU2572" s="10"/>
      <c r="ZV2572" s="10"/>
      <c r="ZW2572" s="10"/>
      <c r="ZX2572" s="10"/>
      <c r="ZY2572" s="10"/>
      <c r="ZZ2572" s="10"/>
      <c r="AAA2572" s="10"/>
      <c r="AAB2572" s="10"/>
      <c r="AAC2572" s="10"/>
      <c r="AAD2572" s="10"/>
      <c r="AAE2572" s="10"/>
      <c r="AAF2572" s="10"/>
      <c r="AAG2572" s="10"/>
      <c r="AAH2572" s="10"/>
      <c r="AAI2572" s="10"/>
      <c r="AAJ2572" s="10"/>
      <c r="AAK2572" s="10"/>
      <c r="AAL2572" s="10"/>
      <c r="AAM2572" s="10"/>
      <c r="AAN2572" s="10"/>
      <c r="AAO2572" s="10"/>
      <c r="AAP2572" s="10"/>
      <c r="AAQ2572" s="10"/>
      <c r="AAR2572" s="10"/>
      <c r="AAS2572" s="10"/>
      <c r="AAT2572" s="10"/>
      <c r="AAU2572" s="10"/>
      <c r="AAV2572" s="10"/>
      <c r="AAW2572" s="10"/>
      <c r="AAX2572" s="10"/>
      <c r="AAY2572" s="10"/>
      <c r="AAZ2572" s="10"/>
      <c r="ABA2572" s="10"/>
      <c r="ABB2572" s="10"/>
      <c r="ABC2572" s="10"/>
      <c r="ABD2572" s="10"/>
      <c r="ABE2572" s="10"/>
      <c r="ABF2572" s="10"/>
      <c r="ABG2572" s="10"/>
      <c r="ABH2572" s="10"/>
      <c r="ABI2572" s="10"/>
      <c r="ABJ2572" s="10"/>
      <c r="ABK2572" s="10"/>
      <c r="ABL2572" s="10"/>
      <c r="ABM2572" s="10"/>
      <c r="ABN2572" s="10"/>
      <c r="ABO2572" s="10"/>
      <c r="ABP2572" s="10"/>
      <c r="ABQ2572" s="10"/>
      <c r="ABR2572" s="10"/>
      <c r="ABS2572" s="10"/>
      <c r="ABT2572" s="10"/>
      <c r="ABU2572" s="10"/>
      <c r="ABV2572" s="10"/>
      <c r="ABW2572" s="10"/>
      <c r="ABX2572" s="10"/>
      <c r="ABY2572" s="10"/>
      <c r="ABZ2572" s="10"/>
      <c r="ACA2572" s="10"/>
      <c r="ACB2572" s="10"/>
      <c r="ACC2572" s="10"/>
      <c r="ACD2572" s="10"/>
      <c r="ACE2572" s="10"/>
      <c r="ACF2572" s="10"/>
      <c r="ACG2572" s="10"/>
      <c r="ACH2572" s="10"/>
      <c r="ACI2572" s="10"/>
      <c r="ACJ2572" s="10"/>
      <c r="ACK2572" s="10"/>
      <c r="ACL2572" s="10"/>
      <c r="ACM2572" s="10"/>
      <c r="ACN2572" s="10"/>
      <c r="ACO2572" s="10"/>
      <c r="ACP2572" s="10"/>
      <c r="ACQ2572" s="10"/>
      <c r="ACR2572" s="10"/>
      <c r="ACS2572" s="10"/>
      <c r="ACT2572" s="10"/>
      <c r="ACU2572" s="10"/>
      <c r="ACV2572" s="10"/>
      <c r="ACW2572" s="10"/>
      <c r="ACX2572" s="10"/>
      <c r="ACY2572" s="10"/>
      <c r="ACZ2572" s="10"/>
      <c r="ADA2572" s="10"/>
      <c r="ADB2572" s="10"/>
      <c r="ADC2572" s="10"/>
      <c r="ADD2572" s="10"/>
      <c r="ADE2572" s="10"/>
      <c r="ADF2572" s="10"/>
      <c r="ADG2572" s="10"/>
      <c r="ADH2572" s="10"/>
      <c r="ADI2572" s="10"/>
      <c r="ADJ2572" s="10"/>
      <c r="ADK2572" s="10"/>
      <c r="ADL2572" s="10"/>
      <c r="ADM2572" s="10"/>
      <c r="ADN2572" s="10"/>
      <c r="ADO2572" s="10"/>
      <c r="ADP2572" s="10"/>
      <c r="ADQ2572" s="10"/>
      <c r="ADR2572" s="10"/>
      <c r="ADS2572" s="10"/>
      <c r="ADT2572" s="10"/>
      <c r="ADU2572" s="10"/>
      <c r="ADV2572" s="10"/>
      <c r="ADW2572" s="10"/>
      <c r="ADX2572" s="10"/>
      <c r="ADY2572" s="10"/>
      <c r="ADZ2572" s="10"/>
      <c r="AEA2572" s="10"/>
      <c r="AEB2572" s="10"/>
      <c r="AEC2572" s="10"/>
      <c r="AED2572" s="10"/>
      <c r="AEE2572" s="10"/>
      <c r="AEF2572" s="10"/>
      <c r="AEG2572" s="10"/>
      <c r="AEH2572" s="10"/>
      <c r="AEI2572" s="10"/>
      <c r="AEJ2572" s="10"/>
      <c r="AEK2572" s="10"/>
      <c r="AEL2572" s="10"/>
      <c r="AEM2572" s="10"/>
      <c r="AEN2572" s="10"/>
      <c r="AEO2572" s="10"/>
      <c r="AEP2572" s="10"/>
      <c r="AEQ2572" s="10"/>
      <c r="AER2572" s="10"/>
      <c r="AES2572" s="10"/>
      <c r="AET2572" s="10"/>
      <c r="AEU2572" s="10"/>
      <c r="AEV2572" s="10"/>
      <c r="AEW2572" s="10"/>
      <c r="AEX2572" s="10"/>
      <c r="AEY2572" s="10"/>
      <c r="AEZ2572" s="10"/>
      <c r="AFA2572" s="10"/>
      <c r="AFB2572" s="10"/>
      <c r="AFC2572" s="10"/>
      <c r="AFD2572" s="10"/>
      <c r="AFE2572" s="10"/>
      <c r="AFF2572" s="10"/>
      <c r="AFG2572" s="10"/>
      <c r="AFH2572" s="10"/>
      <c r="AFI2572" s="10"/>
      <c r="AFJ2572" s="10"/>
      <c r="AFK2572" s="10"/>
      <c r="AFL2572" s="10"/>
      <c r="AFM2572" s="10"/>
      <c r="AFN2572" s="10"/>
      <c r="AFO2572" s="10"/>
      <c r="AFP2572" s="10"/>
      <c r="AFQ2572" s="10"/>
      <c r="AFR2572" s="10"/>
      <c r="AFS2572" s="10"/>
      <c r="AFT2572" s="10"/>
      <c r="AFU2572" s="10"/>
      <c r="AFV2572" s="10"/>
      <c r="AFW2572" s="10"/>
      <c r="AFX2572" s="10"/>
      <c r="AFY2572" s="10"/>
      <c r="AFZ2572" s="10"/>
      <c r="AGA2572" s="10"/>
      <c r="AGB2572" s="10"/>
      <c r="AGC2572" s="10"/>
      <c r="AGD2572" s="10"/>
      <c r="AGE2572" s="10"/>
      <c r="AGF2572" s="10"/>
      <c r="AGG2572" s="10"/>
      <c r="AGH2572" s="10"/>
      <c r="AGI2572" s="10"/>
      <c r="AGJ2572" s="10"/>
      <c r="AGK2572" s="10"/>
      <c r="AGL2572" s="10"/>
      <c r="AGM2572" s="10"/>
      <c r="AGN2572" s="10"/>
      <c r="AGO2572" s="10"/>
      <c r="AGP2572" s="10"/>
      <c r="AGQ2572" s="10"/>
      <c r="AGR2572" s="10"/>
      <c r="AGS2572" s="10"/>
      <c r="AGT2572" s="10"/>
      <c r="AGU2572" s="10"/>
      <c r="AGV2572" s="10"/>
      <c r="AGW2572" s="10"/>
      <c r="AGX2572" s="10"/>
      <c r="AGY2572" s="10"/>
      <c r="AGZ2572" s="10"/>
      <c r="AHA2572" s="10"/>
      <c r="AHB2572" s="10"/>
      <c r="AHC2572" s="10"/>
      <c r="AHD2572" s="10"/>
      <c r="AHE2572" s="10"/>
      <c r="AHF2572" s="10"/>
      <c r="AHG2572" s="10"/>
      <c r="AHH2572" s="10"/>
      <c r="AHI2572" s="10"/>
      <c r="AHJ2572" s="10"/>
      <c r="AHK2572" s="10"/>
      <c r="AHL2572" s="10"/>
      <c r="AHM2572" s="10"/>
      <c r="AHN2572" s="10"/>
      <c r="AHO2572" s="10"/>
      <c r="AHP2572" s="10"/>
      <c r="AHQ2572" s="10"/>
      <c r="AHR2572" s="10"/>
      <c r="AHS2572" s="10"/>
      <c r="AHT2572" s="10"/>
      <c r="AHU2572" s="10"/>
      <c r="AHV2572" s="10"/>
      <c r="AHW2572" s="10"/>
      <c r="AHX2572" s="10"/>
      <c r="AHY2572" s="10"/>
      <c r="AHZ2572" s="10"/>
      <c r="AIA2572" s="10"/>
      <c r="AIB2572" s="10"/>
      <c r="AIC2572" s="10"/>
      <c r="AID2572" s="10"/>
      <c r="AIE2572" s="10"/>
      <c r="AIF2572" s="10"/>
      <c r="AIG2572" s="10"/>
      <c r="AIH2572" s="10"/>
      <c r="AII2572" s="10"/>
      <c r="AIJ2572" s="10"/>
      <c r="AIK2572" s="10"/>
      <c r="AIL2572" s="10"/>
      <c r="AIM2572" s="10"/>
      <c r="AIN2572" s="10"/>
      <c r="AIO2572" s="10"/>
      <c r="AIP2572" s="10"/>
      <c r="AIQ2572" s="10"/>
      <c r="AIR2572" s="10"/>
      <c r="AIS2572" s="10"/>
      <c r="AIT2572" s="10"/>
      <c r="AIU2572" s="10"/>
      <c r="AIV2572" s="10"/>
      <c r="AIW2572" s="10"/>
      <c r="AIX2572" s="10"/>
      <c r="AIY2572" s="10"/>
      <c r="AIZ2572" s="10"/>
      <c r="AJA2572" s="10"/>
      <c r="AJB2572" s="10"/>
      <c r="AJC2572" s="10"/>
      <c r="AJD2572" s="10"/>
      <c r="AJE2572" s="10"/>
      <c r="AJF2572" s="10"/>
      <c r="AJG2572" s="10"/>
      <c r="AJH2572" s="10"/>
      <c r="AJI2572" s="10"/>
      <c r="AJJ2572" s="10"/>
      <c r="AJK2572" s="10"/>
      <c r="AJL2572" s="10"/>
      <c r="AJM2572" s="10"/>
      <c r="AJN2572" s="10"/>
      <c r="AJO2572" s="10"/>
      <c r="AJP2572" s="10"/>
      <c r="AJQ2572" s="10"/>
      <c r="AJR2572" s="10"/>
      <c r="AJS2572" s="10"/>
      <c r="AJT2572" s="10"/>
      <c r="AJU2572" s="10"/>
      <c r="AJV2572" s="10"/>
      <c r="AJW2572" s="10"/>
      <c r="AJX2572" s="10"/>
      <c r="AJY2572" s="10"/>
      <c r="AJZ2572" s="10"/>
      <c r="AKA2572" s="10"/>
      <c r="AKB2572" s="10"/>
      <c r="AKC2572" s="10"/>
      <c r="AKD2572" s="10"/>
      <c r="AKE2572" s="10"/>
      <c r="AKF2572" s="10"/>
      <c r="AKG2572" s="10"/>
      <c r="AKH2572" s="10"/>
      <c r="AKI2572" s="10"/>
      <c r="AKJ2572" s="10"/>
      <c r="AKK2572" s="10"/>
      <c r="AKL2572" s="10"/>
      <c r="AKM2572" s="10"/>
      <c r="AKN2572" s="10"/>
      <c r="AKO2572" s="10"/>
      <c r="AKP2572" s="10"/>
      <c r="AKQ2572" s="10"/>
      <c r="AKR2572" s="10"/>
      <c r="AKS2572" s="10"/>
      <c r="AKT2572" s="10"/>
      <c r="AKU2572" s="10"/>
      <c r="AKV2572" s="10"/>
      <c r="AKW2572" s="10"/>
      <c r="AKX2572" s="10"/>
      <c r="AKY2572" s="10"/>
      <c r="AKZ2572" s="10"/>
      <c r="ALA2572" s="10"/>
      <c r="ALB2572" s="10"/>
      <c r="ALC2572" s="10"/>
      <c r="ALD2572" s="10"/>
      <c r="ALE2572" s="10"/>
      <c r="ALF2572" s="10"/>
      <c r="ALG2572" s="10"/>
      <c r="ALH2572" s="10"/>
      <c r="ALI2572" s="10"/>
      <c r="ALJ2572" s="10"/>
      <c r="ALK2572" s="10"/>
      <c r="ALL2572" s="10"/>
      <c r="ALM2572" s="10"/>
      <c r="ALN2572" s="10"/>
      <c r="ALO2572" s="10"/>
      <c r="ALP2572" s="10"/>
      <c r="ALQ2572" s="10"/>
      <c r="ALR2572" s="10"/>
      <c r="ALS2572" s="10"/>
      <c r="ALT2572" s="10"/>
      <c r="ALU2572" s="10"/>
      <c r="ALV2572" s="10"/>
      <c r="ALW2572" s="10"/>
      <c r="ALX2572" s="10"/>
      <c r="ALY2572" s="10"/>
      <c r="ALZ2572" s="10"/>
      <c r="AMA2572" s="10"/>
      <c r="AMB2572" s="10"/>
      <c r="AMC2572" s="10"/>
      <c r="AMD2572" s="10"/>
      <c r="AME2572" s="10"/>
      <c r="AMF2572" s="10"/>
      <c r="AMG2572" s="10"/>
      <c r="AMH2572" s="10"/>
      <c r="AMI2572" s="10"/>
      <c r="AMJ2572" s="10"/>
      <c r="AMK2572" s="10"/>
      <c r="AML2572" s="10"/>
      <c r="AMM2572" s="10"/>
      <c r="AMN2572" s="10"/>
      <c r="AMO2572" s="10"/>
      <c r="AMP2572" s="10"/>
      <c r="AMQ2572" s="10"/>
      <c r="AMR2572" s="10"/>
      <c r="AMS2572" s="10"/>
      <c r="AMT2572" s="10"/>
      <c r="AMU2572" s="10"/>
      <c r="AMV2572" s="10"/>
      <c r="AMW2572" s="10"/>
      <c r="AMX2572" s="10"/>
      <c r="AMY2572" s="10"/>
      <c r="AMZ2572" s="10"/>
      <c r="ANA2572" s="10"/>
      <c r="ANB2572" s="10"/>
      <c r="ANC2572" s="10"/>
      <c r="AND2572" s="10"/>
      <c r="ANE2572" s="10"/>
      <c r="ANF2572" s="10"/>
      <c r="ANG2572" s="10"/>
      <c r="ANH2572" s="10"/>
      <c r="ANI2572" s="10"/>
      <c r="ANJ2572" s="10"/>
      <c r="ANK2572" s="10"/>
      <c r="ANL2572" s="10"/>
      <c r="ANM2572" s="10"/>
      <c r="ANN2572" s="10"/>
      <c r="ANO2572" s="10"/>
      <c r="ANP2572" s="10"/>
      <c r="ANQ2572" s="10"/>
      <c r="ANR2572" s="10"/>
      <c r="ANS2572" s="10"/>
      <c r="ANT2572" s="10"/>
      <c r="ANU2572" s="10"/>
      <c r="ANV2572" s="10"/>
      <c r="ANW2572" s="10"/>
      <c r="ANX2572" s="10"/>
      <c r="ANY2572" s="10"/>
      <c r="ANZ2572" s="10"/>
      <c r="AOA2572" s="10"/>
      <c r="AOB2572" s="10"/>
      <c r="AOC2572" s="10"/>
      <c r="AOD2572" s="10"/>
      <c r="AOE2572" s="10"/>
      <c r="AOF2572" s="10"/>
      <c r="AOG2572" s="10"/>
      <c r="AOH2572" s="10"/>
      <c r="AOI2572" s="10"/>
      <c r="AOJ2572" s="10"/>
      <c r="AOK2572" s="10"/>
      <c r="AOL2572" s="10"/>
      <c r="AOM2572" s="10"/>
      <c r="AON2572" s="10"/>
      <c r="AOO2572" s="10"/>
      <c r="AOP2572" s="10"/>
      <c r="AOQ2572" s="10"/>
      <c r="AOR2572" s="10"/>
      <c r="AOS2572" s="10"/>
      <c r="AOT2572" s="10"/>
      <c r="AOU2572" s="10"/>
      <c r="AOV2572" s="10"/>
      <c r="AOW2572" s="10"/>
      <c r="AOX2572" s="10"/>
      <c r="AOY2572" s="10"/>
      <c r="AOZ2572" s="10"/>
      <c r="APA2572" s="10"/>
      <c r="APB2572" s="10"/>
      <c r="APC2572" s="10"/>
      <c r="APD2572" s="10"/>
      <c r="APE2572" s="10"/>
      <c r="APF2572" s="10"/>
      <c r="APG2572" s="10"/>
      <c r="APH2572" s="10"/>
      <c r="API2572" s="10"/>
      <c r="APJ2572" s="10"/>
      <c r="APK2572" s="10"/>
      <c r="APL2572" s="10"/>
      <c r="APM2572" s="10"/>
      <c r="APN2572" s="10"/>
      <c r="APO2572" s="10"/>
      <c r="APP2572" s="10"/>
      <c r="APQ2572" s="10"/>
      <c r="APR2572" s="10"/>
      <c r="APS2572" s="10"/>
      <c r="APT2572" s="10"/>
      <c r="APU2572" s="10"/>
      <c r="APV2572" s="10"/>
      <c r="APW2572" s="10"/>
      <c r="APX2572" s="10"/>
      <c r="APY2572" s="10"/>
      <c r="APZ2572" s="10"/>
      <c r="AQA2572" s="10"/>
      <c r="AQB2572" s="10"/>
      <c r="AQC2572" s="10"/>
      <c r="AQD2572" s="10"/>
      <c r="AQE2572" s="10"/>
      <c r="AQF2572" s="10"/>
      <c r="AQG2572" s="10"/>
      <c r="AQH2572" s="10"/>
      <c r="AQI2572" s="10"/>
      <c r="AQJ2572" s="10"/>
      <c r="AQK2572" s="10"/>
      <c r="AQL2572" s="10"/>
      <c r="AQM2572" s="10"/>
      <c r="AQN2572" s="10"/>
      <c r="AQO2572" s="10"/>
      <c r="AQP2572" s="10"/>
      <c r="AQQ2572" s="10"/>
      <c r="AQR2572" s="10"/>
      <c r="AQS2572" s="10"/>
      <c r="AQT2572" s="10"/>
      <c r="AQU2572" s="10"/>
      <c r="AQV2572" s="10"/>
      <c r="AQW2572" s="10"/>
      <c r="AQX2572" s="10"/>
      <c r="AQY2572" s="10"/>
      <c r="AQZ2572" s="10"/>
      <c r="ARA2572" s="10"/>
      <c r="ARB2572" s="10"/>
      <c r="ARC2572" s="10"/>
      <c r="ARD2572" s="10"/>
      <c r="ARE2572" s="10"/>
      <c r="ARF2572" s="10"/>
      <c r="ARG2572" s="10"/>
      <c r="ARH2572" s="10"/>
      <c r="ARI2572" s="10"/>
      <c r="ARJ2572" s="10"/>
      <c r="ARK2572" s="10"/>
      <c r="ARL2572" s="10"/>
      <c r="ARM2572" s="10"/>
      <c r="ARN2572" s="10"/>
      <c r="ARO2572" s="10"/>
      <c r="ARP2572" s="10"/>
      <c r="ARQ2572" s="10"/>
      <c r="ARR2572" s="10"/>
      <c r="ARS2572" s="10"/>
      <c r="ART2572" s="10"/>
      <c r="ARU2572" s="10"/>
      <c r="ARV2572" s="10"/>
      <c r="ARW2572" s="10"/>
      <c r="ARX2572" s="10"/>
      <c r="ARY2572" s="10"/>
      <c r="ARZ2572" s="10"/>
      <c r="ASA2572" s="10"/>
      <c r="ASB2572" s="10"/>
      <c r="ASC2572" s="10"/>
      <c r="ASD2572" s="10"/>
      <c r="ASE2572" s="10"/>
      <c r="ASF2572" s="10"/>
      <c r="ASG2572" s="10"/>
      <c r="ASH2572" s="10"/>
      <c r="ASI2572" s="10"/>
      <c r="ASJ2572" s="10"/>
      <c r="ASK2572" s="10"/>
      <c r="ASL2572" s="10"/>
      <c r="ASM2572" s="10"/>
      <c r="ASN2572" s="10"/>
      <c r="ASO2572" s="10"/>
      <c r="ASP2572" s="10"/>
      <c r="ASQ2572" s="10"/>
      <c r="ASR2572" s="10"/>
      <c r="ASS2572" s="10"/>
      <c r="AST2572" s="10"/>
      <c r="ASU2572" s="10"/>
      <c r="ASV2572" s="10"/>
      <c r="ASW2572" s="10"/>
      <c r="ASX2572" s="10"/>
      <c r="ASY2572" s="10"/>
      <c r="ASZ2572" s="10"/>
      <c r="ATA2572" s="10"/>
      <c r="ATB2572" s="10"/>
      <c r="ATC2572" s="10"/>
      <c r="ATD2572" s="10"/>
      <c r="ATE2572" s="10"/>
      <c r="ATF2572" s="10"/>
      <c r="ATG2572" s="10"/>
      <c r="ATH2572" s="10"/>
      <c r="ATI2572" s="10"/>
      <c r="ATJ2572" s="10"/>
      <c r="ATK2572" s="10"/>
      <c r="ATL2572" s="10"/>
      <c r="ATM2572" s="10"/>
      <c r="ATN2572" s="10"/>
      <c r="ATO2572" s="10"/>
      <c r="ATP2572" s="10"/>
      <c r="ATQ2572" s="10"/>
      <c r="ATR2572" s="10"/>
      <c r="ATS2572" s="10"/>
      <c r="ATT2572" s="10"/>
      <c r="ATU2572" s="10"/>
      <c r="ATV2572" s="10"/>
      <c r="ATW2572" s="10"/>
      <c r="ATX2572" s="10"/>
      <c r="ATY2572" s="10"/>
      <c r="ATZ2572" s="10"/>
      <c r="AUA2572" s="10"/>
      <c r="AUB2572" s="10"/>
      <c r="AUC2572" s="10"/>
      <c r="AUD2572" s="10"/>
      <c r="AUE2572" s="10"/>
      <c r="AUF2572" s="10"/>
      <c r="AUG2572" s="10"/>
      <c r="AUH2572" s="10"/>
      <c r="AUI2572" s="10"/>
      <c r="AUJ2572" s="10"/>
      <c r="AUK2572" s="10"/>
      <c r="AUL2572" s="10"/>
      <c r="AUM2572" s="10"/>
      <c r="AUN2572" s="10"/>
      <c r="AUO2572" s="10"/>
      <c r="AUP2572" s="10"/>
      <c r="AUQ2572" s="10"/>
      <c r="AUR2572" s="10"/>
      <c r="AUS2572" s="10"/>
      <c r="AUT2572" s="10"/>
      <c r="AUU2572" s="10"/>
      <c r="AUV2572" s="10"/>
      <c r="AUW2572" s="10"/>
      <c r="AUX2572" s="10"/>
      <c r="AUY2572" s="10"/>
      <c r="AUZ2572" s="10"/>
      <c r="AVA2572" s="10"/>
      <c r="AVB2572" s="10"/>
      <c r="AVC2572" s="10"/>
      <c r="AVD2572" s="10"/>
      <c r="AVE2572" s="10"/>
      <c r="AVF2572" s="10"/>
      <c r="AVG2572" s="10"/>
      <c r="AVH2572" s="10"/>
      <c r="AVI2572" s="10"/>
      <c r="AVJ2572" s="10"/>
      <c r="AVK2572" s="10"/>
      <c r="AVL2572" s="10"/>
      <c r="AVM2572" s="10"/>
      <c r="AVN2572" s="10"/>
      <c r="AVO2572" s="10"/>
      <c r="AVP2572" s="10"/>
      <c r="AVQ2572" s="10"/>
      <c r="AVR2572" s="10"/>
      <c r="AVS2572" s="10"/>
      <c r="AVT2572" s="10"/>
      <c r="AVU2572" s="10"/>
      <c r="AVV2572" s="10"/>
      <c r="AVW2572" s="10"/>
      <c r="AVX2572" s="10"/>
      <c r="AVY2572" s="10"/>
      <c r="AVZ2572" s="10"/>
      <c r="AWA2572" s="10"/>
      <c r="AWB2572" s="10"/>
      <c r="AWC2572" s="10"/>
      <c r="AWD2572" s="10"/>
      <c r="AWE2572" s="10"/>
      <c r="AWF2572" s="10"/>
      <c r="AWG2572" s="10"/>
      <c r="AWH2572" s="10"/>
      <c r="AWI2572" s="10"/>
      <c r="AWJ2572" s="10"/>
      <c r="AWK2572" s="10"/>
      <c r="AWL2572" s="10"/>
      <c r="AWM2572" s="10"/>
      <c r="AWN2572" s="10"/>
      <c r="AWO2572" s="10"/>
      <c r="AWP2572" s="10"/>
      <c r="AWQ2572" s="10"/>
      <c r="AWR2572" s="10"/>
      <c r="AWS2572" s="10"/>
      <c r="AWT2572" s="10"/>
      <c r="AWU2572" s="10"/>
      <c r="AWV2572" s="10"/>
      <c r="AWW2572" s="10"/>
      <c r="AWX2572" s="10"/>
      <c r="AWY2572" s="10"/>
      <c r="AWZ2572" s="10"/>
      <c r="AXA2572" s="10"/>
      <c r="AXB2572" s="10"/>
      <c r="AXC2572" s="10"/>
      <c r="AXD2572" s="10"/>
      <c r="AXE2572" s="10"/>
      <c r="AXF2572" s="10"/>
      <c r="AXG2572" s="10"/>
      <c r="AXH2572" s="10"/>
      <c r="AXI2572" s="10"/>
      <c r="AXJ2572" s="10"/>
      <c r="AXK2572" s="10"/>
      <c r="AXL2572" s="10"/>
      <c r="AXM2572" s="10"/>
      <c r="AXN2572" s="10"/>
      <c r="AXO2572" s="10"/>
      <c r="AXP2572" s="10"/>
      <c r="AXQ2572" s="10"/>
      <c r="AXR2572" s="10"/>
      <c r="AXS2572" s="10"/>
      <c r="AXT2572" s="10"/>
      <c r="AXU2572" s="10"/>
      <c r="AXV2572" s="10"/>
      <c r="AXW2572" s="10"/>
      <c r="AXX2572" s="10"/>
      <c r="AXY2572" s="10"/>
      <c r="AXZ2572" s="10"/>
      <c r="AYA2572" s="10"/>
      <c r="AYB2572" s="10"/>
      <c r="AYC2572" s="10"/>
      <c r="AYD2572" s="10"/>
      <c r="AYE2572" s="10"/>
      <c r="AYF2572" s="10"/>
      <c r="AYG2572" s="10"/>
      <c r="AYH2572" s="10"/>
      <c r="AYI2572" s="10"/>
      <c r="AYJ2572" s="10"/>
      <c r="AYK2572" s="10"/>
      <c r="AYL2572" s="10"/>
      <c r="AYM2572" s="10"/>
      <c r="AYN2572" s="10"/>
      <c r="AYO2572" s="10"/>
      <c r="AYP2572" s="10"/>
      <c r="AYQ2572" s="10"/>
      <c r="AYR2572" s="10"/>
      <c r="AYS2572" s="10"/>
      <c r="AYT2572" s="10"/>
      <c r="AYU2572" s="10"/>
      <c r="AYV2572" s="10"/>
      <c r="AYW2572" s="10"/>
      <c r="AYX2572" s="10"/>
      <c r="AYY2572" s="10"/>
      <c r="AYZ2572" s="10"/>
      <c r="AZA2572" s="10"/>
      <c r="AZB2572" s="10"/>
      <c r="AZC2572" s="10"/>
      <c r="AZD2572" s="10"/>
      <c r="AZE2572" s="10"/>
      <c r="AZF2572" s="10"/>
      <c r="AZG2572" s="10"/>
      <c r="AZH2572" s="10"/>
      <c r="AZI2572" s="10"/>
      <c r="AZJ2572" s="10"/>
      <c r="AZK2572" s="10"/>
      <c r="AZL2572" s="10"/>
      <c r="AZM2572" s="10"/>
      <c r="AZN2572" s="10"/>
      <c r="AZO2572" s="10"/>
      <c r="AZP2572" s="10"/>
      <c r="AZQ2572" s="10"/>
      <c r="AZR2572" s="10"/>
      <c r="AZS2572" s="10"/>
      <c r="AZT2572" s="10"/>
      <c r="AZU2572" s="10"/>
      <c r="AZV2572" s="10"/>
      <c r="AZW2572" s="10"/>
      <c r="AZX2572" s="10"/>
      <c r="AZY2572" s="10"/>
      <c r="AZZ2572" s="10"/>
      <c r="BAA2572" s="10"/>
      <c r="BAB2572" s="10"/>
      <c r="BAC2572" s="10"/>
      <c r="BAD2572" s="10"/>
      <c r="BAE2572" s="10"/>
      <c r="BAF2572" s="10"/>
      <c r="BAG2572" s="10"/>
      <c r="BAH2572" s="10"/>
      <c r="BAI2572" s="10"/>
      <c r="BAJ2572" s="10"/>
      <c r="BAK2572" s="10"/>
      <c r="BAL2572" s="10"/>
      <c r="BAM2572" s="10"/>
      <c r="BAN2572" s="10"/>
      <c r="BAO2572" s="10"/>
      <c r="BAP2572" s="10"/>
      <c r="BAQ2572" s="10"/>
      <c r="BAR2572" s="10"/>
      <c r="BAS2572" s="10"/>
      <c r="BAT2572" s="10"/>
      <c r="BAU2572" s="10"/>
      <c r="BAV2572" s="10"/>
      <c r="BAW2572" s="10"/>
      <c r="BAX2572" s="10"/>
      <c r="BAY2572" s="10"/>
      <c r="BAZ2572" s="10"/>
      <c r="BBA2572" s="10"/>
      <c r="BBB2572" s="10"/>
      <c r="BBC2572" s="10"/>
      <c r="BBD2572" s="10"/>
      <c r="BBE2572" s="10"/>
      <c r="BBF2572" s="10"/>
      <c r="BBG2572" s="10"/>
      <c r="BBH2572" s="10"/>
      <c r="BBI2572" s="10"/>
      <c r="BBJ2572" s="10"/>
      <c r="BBK2572" s="10"/>
      <c r="BBL2572" s="10"/>
      <c r="BBM2572" s="10"/>
      <c r="BBN2572" s="10"/>
      <c r="BBO2572" s="10"/>
      <c r="BBP2572" s="10"/>
      <c r="BBQ2572" s="10"/>
      <c r="BBR2572" s="10"/>
      <c r="BBS2572" s="10"/>
      <c r="BBT2572" s="10"/>
      <c r="BBU2572" s="10"/>
      <c r="BBV2572" s="10"/>
      <c r="BBW2572" s="10"/>
      <c r="BBX2572" s="10"/>
      <c r="BBY2572" s="10"/>
      <c r="BBZ2572" s="10"/>
      <c r="BCA2572" s="10"/>
      <c r="BCB2572" s="10"/>
      <c r="BCC2572" s="10"/>
      <c r="BCD2572" s="10"/>
      <c r="BCE2572" s="10"/>
      <c r="BCF2572" s="10"/>
      <c r="BCG2572" s="10"/>
      <c r="BCH2572" s="10"/>
      <c r="BCI2572" s="10"/>
      <c r="BCJ2572" s="10"/>
      <c r="BCK2572" s="10"/>
      <c r="BCL2572" s="10"/>
      <c r="BCM2572" s="10"/>
      <c r="BCN2572" s="10"/>
      <c r="BCO2572" s="10"/>
      <c r="BCP2572" s="10"/>
      <c r="BCQ2572" s="10"/>
      <c r="BCR2572" s="10"/>
      <c r="BCS2572" s="10"/>
      <c r="BCT2572" s="10"/>
      <c r="BCU2572" s="10"/>
      <c r="BCV2572" s="10"/>
      <c r="BCW2572" s="10"/>
      <c r="BCX2572" s="10"/>
      <c r="BCY2572" s="10"/>
      <c r="BCZ2572" s="10"/>
      <c r="BDA2572" s="10"/>
      <c r="BDB2572" s="10"/>
      <c r="BDC2572" s="10"/>
      <c r="BDD2572" s="10"/>
      <c r="BDE2572" s="10"/>
      <c r="BDF2572" s="10"/>
      <c r="BDG2572" s="10"/>
      <c r="BDH2572" s="10"/>
      <c r="BDI2572" s="10"/>
      <c r="BDJ2572" s="10"/>
      <c r="BDK2572" s="10"/>
      <c r="BDL2572" s="10"/>
      <c r="BDM2572" s="10"/>
      <c r="BDN2572" s="10"/>
      <c r="BDO2572" s="10"/>
      <c r="BDP2572" s="10"/>
      <c r="BDQ2572" s="10"/>
      <c r="BDR2572" s="10"/>
      <c r="BDS2572" s="10"/>
      <c r="BDT2572" s="10"/>
      <c r="BDU2572" s="10"/>
      <c r="BDV2572" s="10"/>
      <c r="BDW2572" s="10"/>
      <c r="BDX2572" s="10"/>
      <c r="BDY2572" s="10"/>
      <c r="BDZ2572" s="10"/>
      <c r="BEA2572" s="10"/>
      <c r="BEB2572" s="10"/>
      <c r="BEC2572" s="10"/>
      <c r="BED2572" s="10"/>
      <c r="BEE2572" s="10"/>
      <c r="BEF2572" s="10"/>
      <c r="BEG2572" s="10"/>
      <c r="BEH2572" s="10"/>
      <c r="BEI2572" s="10"/>
      <c r="BEJ2572" s="10"/>
      <c r="BEK2572" s="10"/>
      <c r="BEL2572" s="10"/>
      <c r="BEM2572" s="10"/>
      <c r="BEN2572" s="10"/>
      <c r="BEO2572" s="10"/>
      <c r="BEP2572" s="10"/>
      <c r="BEQ2572" s="10"/>
      <c r="BER2572" s="10"/>
      <c r="BES2572" s="10"/>
      <c r="BET2572" s="10"/>
      <c r="BEU2572" s="10"/>
      <c r="BEV2572" s="10"/>
      <c r="BEW2572" s="10"/>
      <c r="BEX2572" s="10"/>
      <c r="BEY2572" s="10"/>
      <c r="BEZ2572" s="10"/>
      <c r="BFA2572" s="10"/>
      <c r="BFB2572" s="10"/>
      <c r="BFC2572" s="10"/>
      <c r="BFD2572" s="10"/>
      <c r="BFE2572" s="10"/>
      <c r="BFF2572" s="10"/>
      <c r="BFG2572" s="10"/>
      <c r="BFH2572" s="10"/>
      <c r="BFI2572" s="10"/>
      <c r="BFJ2572" s="10"/>
      <c r="BFK2572" s="10"/>
      <c r="BFL2572" s="10"/>
      <c r="BFM2572" s="10"/>
      <c r="BFN2572" s="10"/>
      <c r="BFO2572" s="10"/>
      <c r="BFP2572" s="10"/>
      <c r="BFQ2572" s="10"/>
      <c r="BFR2572" s="10"/>
      <c r="BFS2572" s="10"/>
      <c r="BFT2572" s="10"/>
      <c r="BFU2572" s="10"/>
      <c r="BFV2572" s="10"/>
      <c r="BFW2572" s="10"/>
      <c r="BFX2572" s="10"/>
      <c r="BFY2572" s="10"/>
      <c r="BFZ2572" s="10"/>
      <c r="BGA2572" s="10"/>
      <c r="BGB2572" s="10"/>
      <c r="BGC2572" s="10"/>
      <c r="BGD2572" s="10"/>
      <c r="BGE2572" s="10"/>
      <c r="BGF2572" s="10"/>
      <c r="BGG2572" s="10"/>
      <c r="BGH2572" s="10"/>
      <c r="BGI2572" s="10"/>
      <c r="BGJ2572" s="10"/>
      <c r="BGK2572" s="10"/>
      <c r="BGL2572" s="10"/>
      <c r="BGM2572" s="10"/>
      <c r="BGN2572" s="10"/>
      <c r="BGO2572" s="10"/>
      <c r="BGP2572" s="10"/>
      <c r="BGQ2572" s="10"/>
      <c r="BGR2572" s="10"/>
      <c r="BGS2572" s="10"/>
      <c r="BGT2572" s="10"/>
      <c r="BGU2572" s="10"/>
      <c r="BGV2572" s="10"/>
      <c r="BGW2572" s="10"/>
      <c r="BGX2572" s="10"/>
      <c r="BGY2572" s="10"/>
      <c r="BGZ2572" s="10"/>
      <c r="BHA2572" s="10"/>
      <c r="BHB2572" s="10"/>
      <c r="BHC2572" s="10"/>
      <c r="BHD2572" s="10"/>
      <c r="BHE2572" s="10"/>
      <c r="BHF2572" s="10"/>
      <c r="BHG2572" s="10"/>
      <c r="BHH2572" s="10"/>
      <c r="BHI2572" s="10"/>
      <c r="BHJ2572" s="10"/>
      <c r="BHK2572" s="10"/>
      <c r="BHL2572" s="10"/>
      <c r="BHM2572" s="10"/>
      <c r="BHN2572" s="10"/>
      <c r="BHO2572" s="10"/>
      <c r="BHP2572" s="10"/>
      <c r="BHQ2572" s="10"/>
      <c r="BHR2572" s="10"/>
      <c r="BHS2572" s="10"/>
      <c r="BHT2572" s="10"/>
      <c r="BHU2572" s="10"/>
      <c r="BHV2572" s="10"/>
      <c r="BHW2572" s="10"/>
      <c r="BHX2572" s="10"/>
      <c r="BHY2572" s="10"/>
      <c r="BHZ2572" s="10"/>
      <c r="BIA2572" s="10"/>
      <c r="BIB2572" s="10"/>
      <c r="BIC2572" s="10"/>
      <c r="BID2572" s="10"/>
      <c r="BIE2572" s="10"/>
      <c r="BIF2572" s="10"/>
      <c r="BIG2572" s="10"/>
      <c r="BIH2572" s="10"/>
      <c r="BII2572" s="10"/>
      <c r="BIJ2572" s="10"/>
      <c r="BIK2572" s="10"/>
      <c r="BIL2572" s="10"/>
      <c r="BIM2572" s="10"/>
      <c r="BIN2572" s="10"/>
      <c r="BIO2572" s="10"/>
      <c r="BIP2572" s="10"/>
      <c r="BIQ2572" s="10"/>
      <c r="BIR2572" s="10"/>
      <c r="BIS2572" s="10"/>
      <c r="BIT2572" s="10"/>
      <c r="BIU2572" s="10"/>
      <c r="BIV2572" s="10"/>
      <c r="BIW2572" s="10"/>
      <c r="BIX2572" s="10"/>
      <c r="BIY2572" s="10"/>
      <c r="BIZ2572" s="10"/>
      <c r="BJA2572" s="10"/>
      <c r="BJB2572" s="10"/>
      <c r="BJC2572" s="10"/>
      <c r="BJD2572" s="10"/>
      <c r="BJE2572" s="10"/>
      <c r="BJF2572" s="10"/>
      <c r="BJG2572" s="10"/>
      <c r="BJH2572" s="10"/>
      <c r="BJI2572" s="10"/>
      <c r="BJJ2572" s="10"/>
      <c r="BJK2572" s="10"/>
      <c r="BJL2572" s="10"/>
      <c r="BJM2572" s="10"/>
      <c r="BJN2572" s="10"/>
      <c r="BJO2572" s="10"/>
      <c r="BJP2572" s="10"/>
      <c r="BJQ2572" s="10"/>
      <c r="BJR2572" s="10"/>
      <c r="BJS2572" s="10"/>
      <c r="BJT2572" s="10"/>
      <c r="BJU2572" s="10"/>
      <c r="BJV2572" s="10"/>
      <c r="BJW2572" s="10"/>
      <c r="BJX2572" s="10"/>
      <c r="BJY2572" s="10"/>
      <c r="BJZ2572" s="10"/>
      <c r="BKA2572" s="10"/>
      <c r="BKB2572" s="10"/>
      <c r="BKC2572" s="10"/>
      <c r="BKD2572" s="10"/>
      <c r="BKE2572" s="10"/>
      <c r="BKF2572" s="10"/>
      <c r="BKG2572" s="10"/>
      <c r="BKH2572" s="10"/>
      <c r="BKI2572" s="10"/>
      <c r="BKJ2572" s="10"/>
      <c r="BKK2572" s="10"/>
      <c r="BKL2572" s="10"/>
      <c r="BKM2572" s="10"/>
      <c r="BKN2572" s="10"/>
      <c r="BKO2572" s="10"/>
      <c r="BKP2572" s="10"/>
      <c r="BKQ2572" s="10"/>
      <c r="BKR2572" s="10"/>
      <c r="BKS2572" s="10"/>
      <c r="BKT2572" s="10"/>
      <c r="BKU2572" s="10"/>
      <c r="BKV2572" s="10"/>
      <c r="BKW2572" s="10"/>
      <c r="BKX2572" s="10"/>
      <c r="BKY2572" s="10"/>
      <c r="BKZ2572" s="10"/>
      <c r="BLA2572" s="10"/>
      <c r="BLB2572" s="10"/>
      <c r="BLC2572" s="10"/>
      <c r="BLD2572" s="10"/>
      <c r="BLE2572" s="10"/>
      <c r="BLF2572" s="10"/>
      <c r="BLG2572" s="10"/>
      <c r="BLH2572" s="10"/>
      <c r="BLI2572" s="10"/>
      <c r="BLJ2572" s="10"/>
      <c r="BLK2572" s="10"/>
      <c r="BLL2572" s="10"/>
      <c r="BLM2572" s="10"/>
      <c r="BLN2572" s="10"/>
      <c r="BLO2572" s="10"/>
      <c r="BLP2572" s="10"/>
      <c r="BLQ2572" s="10"/>
      <c r="BLR2572" s="10"/>
      <c r="BLS2572" s="10"/>
      <c r="BLT2572" s="10"/>
      <c r="BLU2572" s="10"/>
      <c r="BLV2572" s="10"/>
      <c r="BLW2572" s="10"/>
      <c r="BLX2572" s="10"/>
      <c r="BLY2572" s="10"/>
      <c r="BLZ2572" s="10"/>
      <c r="BMA2572" s="10"/>
      <c r="BMB2572" s="10"/>
      <c r="BMC2572" s="10"/>
      <c r="BMD2572" s="10"/>
      <c r="BME2572" s="10"/>
      <c r="BMF2572" s="10"/>
      <c r="BMG2572" s="10"/>
      <c r="BMH2572" s="10"/>
      <c r="BMI2572" s="10"/>
      <c r="BMJ2572" s="10"/>
      <c r="BMK2572" s="10"/>
      <c r="BML2572" s="10"/>
      <c r="BMM2572" s="10"/>
      <c r="BMN2572" s="10"/>
      <c r="BMO2572" s="10"/>
      <c r="BMP2572" s="10"/>
      <c r="BMQ2572" s="10"/>
      <c r="BMR2572" s="10"/>
      <c r="BMS2572" s="10"/>
      <c r="BMT2572" s="10"/>
      <c r="BMU2572" s="10"/>
      <c r="BMV2572" s="10"/>
      <c r="BMW2572" s="10"/>
      <c r="BMX2572" s="10"/>
      <c r="BMY2572" s="10"/>
      <c r="BMZ2572" s="10"/>
      <c r="BNA2572" s="10"/>
      <c r="BNB2572" s="10"/>
      <c r="BNC2572" s="10"/>
      <c r="BND2572" s="10"/>
      <c r="BNE2572" s="10"/>
      <c r="BNF2572" s="10"/>
      <c r="BNG2572" s="10"/>
      <c r="BNH2572" s="10"/>
      <c r="BNI2572" s="10"/>
      <c r="BNJ2572" s="10"/>
      <c r="BNK2572" s="10"/>
      <c r="BNL2572" s="10"/>
      <c r="BNM2572" s="10"/>
      <c r="BNN2572" s="10"/>
      <c r="BNO2572" s="10"/>
      <c r="BNP2572" s="10"/>
      <c r="BNQ2572" s="10"/>
      <c r="BNR2572" s="10"/>
      <c r="BNS2572" s="10"/>
      <c r="BNT2572" s="10"/>
      <c r="BNU2572" s="10"/>
      <c r="BNV2572" s="10"/>
      <c r="BNW2572" s="10"/>
      <c r="BNX2572" s="10"/>
      <c r="BNY2572" s="10"/>
      <c r="BNZ2572" s="10"/>
      <c r="BOA2572" s="10"/>
      <c r="BOB2572" s="10"/>
      <c r="BOC2572" s="10"/>
      <c r="BOD2572" s="10"/>
      <c r="BOE2572" s="10"/>
      <c r="BOF2572" s="10"/>
      <c r="BOG2572" s="10"/>
      <c r="BOH2572" s="10"/>
      <c r="BOI2572" s="10"/>
      <c r="BOJ2572" s="10"/>
      <c r="BOK2572" s="10"/>
      <c r="BOL2572" s="10"/>
      <c r="BOM2572" s="10"/>
      <c r="BON2572" s="10"/>
      <c r="BOO2572" s="10"/>
      <c r="BOP2572" s="10"/>
      <c r="BOQ2572" s="10"/>
      <c r="BOR2572" s="10"/>
      <c r="BOS2572" s="10"/>
      <c r="BOT2572" s="10"/>
      <c r="BOU2572" s="10"/>
      <c r="BOV2572" s="10"/>
      <c r="BOW2572" s="10"/>
      <c r="BOX2572" s="10"/>
      <c r="BOY2572" s="10"/>
      <c r="BOZ2572" s="10"/>
      <c r="BPA2572" s="10"/>
      <c r="BPB2572" s="10"/>
      <c r="BPC2572" s="10"/>
      <c r="BPD2572" s="10"/>
      <c r="BPE2572" s="10"/>
      <c r="BPF2572" s="10"/>
      <c r="BPG2572" s="10"/>
      <c r="BPH2572" s="10"/>
      <c r="BPI2572" s="10"/>
      <c r="BPJ2572" s="10"/>
      <c r="BPK2572" s="10"/>
      <c r="BPL2572" s="10"/>
      <c r="BPM2572" s="10"/>
      <c r="BPN2572" s="10"/>
      <c r="BPO2572" s="10"/>
      <c r="BPP2572" s="10"/>
      <c r="BPQ2572" s="10"/>
      <c r="BPR2572" s="10"/>
      <c r="BPS2572" s="10"/>
      <c r="BPT2572" s="10"/>
      <c r="BPU2572" s="10"/>
      <c r="BPV2572" s="10"/>
      <c r="BPW2572" s="10"/>
      <c r="BPX2572" s="10"/>
      <c r="BPY2572" s="10"/>
      <c r="BPZ2572" s="10"/>
      <c r="BQA2572" s="10"/>
      <c r="BQB2572" s="10"/>
      <c r="BQC2572" s="10"/>
      <c r="BQD2572" s="10"/>
      <c r="BQE2572" s="10"/>
      <c r="BQF2572" s="10"/>
      <c r="BQG2572" s="10"/>
      <c r="BQH2572" s="10"/>
      <c r="BQI2572" s="10"/>
      <c r="BQJ2572" s="10"/>
      <c r="BQK2572" s="10"/>
      <c r="BQL2572" s="10"/>
      <c r="BQM2572" s="10"/>
      <c r="BQN2572" s="10"/>
      <c r="BQO2572" s="10"/>
      <c r="BQP2572" s="10"/>
      <c r="BQQ2572" s="10"/>
      <c r="BQR2572" s="10"/>
      <c r="BQS2572" s="10"/>
      <c r="BQT2572" s="10"/>
      <c r="BQU2572" s="10"/>
      <c r="BQV2572" s="10"/>
      <c r="BQW2572" s="10"/>
      <c r="BQX2572" s="10"/>
      <c r="BQY2572" s="10"/>
      <c r="BQZ2572" s="10"/>
      <c r="BRA2572" s="10"/>
      <c r="BRB2572" s="10"/>
      <c r="BRC2572" s="10"/>
      <c r="BRD2572" s="10"/>
      <c r="BRE2572" s="10"/>
      <c r="BRF2572" s="10"/>
      <c r="BRG2572" s="10"/>
      <c r="BRH2572" s="10"/>
      <c r="BRI2572" s="10"/>
      <c r="BRJ2572" s="10"/>
      <c r="BRK2572" s="10"/>
      <c r="BRL2572" s="10"/>
      <c r="BRM2572" s="10"/>
      <c r="BRN2572" s="10"/>
      <c r="BRO2572" s="10"/>
      <c r="BRP2572" s="10"/>
      <c r="BRQ2572" s="10"/>
      <c r="BRR2572" s="10"/>
      <c r="BRS2572" s="10"/>
      <c r="BRT2572" s="10"/>
      <c r="BRU2572" s="10"/>
      <c r="BRV2572" s="10"/>
      <c r="BRW2572" s="10"/>
      <c r="BRX2572" s="10"/>
      <c r="BRY2572" s="10"/>
      <c r="BRZ2572" s="10"/>
      <c r="BSA2572" s="10"/>
      <c r="BSB2572" s="10"/>
      <c r="BSC2572" s="10"/>
      <c r="BSD2572" s="10"/>
      <c r="BSE2572" s="10"/>
      <c r="BSF2572" s="10"/>
      <c r="BSG2572" s="10"/>
      <c r="BSH2572" s="10"/>
      <c r="BSI2572" s="10"/>
      <c r="BSJ2572" s="10"/>
      <c r="BSK2572" s="10"/>
      <c r="BSL2572" s="10"/>
      <c r="BSM2572" s="10"/>
      <c r="BSN2572" s="10"/>
      <c r="BSO2572" s="10"/>
      <c r="BSP2572" s="10"/>
      <c r="BSQ2572" s="10"/>
      <c r="BSR2572" s="10"/>
      <c r="BSS2572" s="10"/>
      <c r="BST2572" s="10"/>
      <c r="BSU2572" s="10"/>
      <c r="BSV2572" s="10"/>
      <c r="BSW2572" s="10"/>
      <c r="BSX2572" s="10"/>
      <c r="BSY2572" s="10"/>
      <c r="BSZ2572" s="10"/>
      <c r="BTA2572" s="10"/>
      <c r="BTB2572" s="10"/>
      <c r="BTC2572" s="10"/>
      <c r="BTD2572" s="10"/>
      <c r="BTE2572" s="10"/>
      <c r="BTF2572" s="10"/>
      <c r="BTG2572" s="10"/>
      <c r="BTH2572" s="10"/>
      <c r="BTI2572" s="10"/>
      <c r="BTJ2572" s="10"/>
      <c r="BTK2572" s="10"/>
      <c r="BTL2572" s="10"/>
      <c r="BTM2572" s="10"/>
      <c r="BTN2572" s="10"/>
      <c r="BTO2572" s="10"/>
      <c r="BTP2572" s="10"/>
      <c r="BTQ2572" s="10"/>
      <c r="BTR2572" s="10"/>
      <c r="BTS2572" s="10"/>
      <c r="BTT2572" s="10"/>
      <c r="BTU2572" s="10"/>
      <c r="BTV2572" s="10"/>
      <c r="BTW2572" s="10"/>
      <c r="BTX2572" s="10"/>
      <c r="BTY2572" s="10"/>
      <c r="BTZ2572" s="10"/>
      <c r="BUA2572" s="10"/>
      <c r="BUB2572" s="10"/>
      <c r="BUC2572" s="10"/>
      <c r="BUD2572" s="10"/>
      <c r="BUE2572" s="10"/>
      <c r="BUF2572" s="10"/>
      <c r="BUG2572" s="10"/>
      <c r="BUH2572" s="10"/>
      <c r="BUI2572" s="10"/>
      <c r="BUJ2572" s="10"/>
      <c r="BUK2572" s="10"/>
      <c r="BUL2572" s="10"/>
      <c r="BUM2572" s="10"/>
      <c r="BUN2572" s="10"/>
      <c r="BUO2572" s="10"/>
      <c r="BUP2572" s="10"/>
      <c r="BUQ2572" s="10"/>
      <c r="BUR2572" s="10"/>
      <c r="BUS2572" s="10"/>
      <c r="BUT2572" s="10"/>
      <c r="BUU2572" s="10"/>
      <c r="BUV2572" s="10"/>
      <c r="BUW2572" s="10"/>
      <c r="BUX2572" s="10"/>
      <c r="BUY2572" s="10"/>
      <c r="BUZ2572" s="10"/>
      <c r="BVA2572" s="10"/>
      <c r="BVB2572" s="10"/>
      <c r="BVC2572" s="10"/>
      <c r="BVD2572" s="10"/>
      <c r="BVE2572" s="10"/>
      <c r="BVF2572" s="10"/>
      <c r="BVG2572" s="10"/>
      <c r="BVH2572" s="10"/>
      <c r="BVI2572" s="10"/>
      <c r="BVJ2572" s="10"/>
      <c r="BVK2572" s="10"/>
      <c r="BVL2572" s="10"/>
      <c r="BVM2572" s="10"/>
      <c r="BVN2572" s="10"/>
      <c r="BVO2572" s="10"/>
      <c r="BVP2572" s="10"/>
      <c r="BVQ2572" s="10"/>
      <c r="BVR2572" s="10"/>
      <c r="BVS2572" s="10"/>
      <c r="BVT2572" s="10"/>
      <c r="BVU2572" s="10"/>
      <c r="BVV2572" s="10"/>
      <c r="BVW2572" s="10"/>
      <c r="BVX2572" s="10"/>
      <c r="BVY2572" s="10"/>
      <c r="BVZ2572" s="10"/>
      <c r="BWA2572" s="10"/>
      <c r="BWB2572" s="10"/>
      <c r="BWC2572" s="10"/>
      <c r="BWD2572" s="10"/>
      <c r="BWE2572" s="10"/>
      <c r="BWF2572" s="10"/>
      <c r="BWG2572" s="10"/>
      <c r="BWH2572" s="10"/>
      <c r="BWI2572" s="10"/>
      <c r="BWJ2572" s="10"/>
      <c r="BWK2572" s="10"/>
      <c r="BWL2572" s="10"/>
      <c r="BWM2572" s="10"/>
      <c r="BWN2572" s="10"/>
      <c r="BWO2572" s="10"/>
      <c r="BWP2572" s="10"/>
      <c r="BWQ2572" s="10"/>
      <c r="BWR2572" s="10"/>
      <c r="BWS2572" s="10"/>
      <c r="BWT2572" s="10"/>
      <c r="BWU2572" s="10"/>
      <c r="BWV2572" s="10"/>
      <c r="BWW2572" s="10"/>
      <c r="BWX2572" s="10"/>
      <c r="BWY2572" s="10"/>
      <c r="BWZ2572" s="10"/>
      <c r="BXA2572" s="10"/>
      <c r="BXB2572" s="10"/>
      <c r="BXC2572" s="10"/>
      <c r="BXD2572" s="10"/>
      <c r="BXE2572" s="10"/>
      <c r="BXF2572" s="10"/>
      <c r="BXG2572" s="10"/>
      <c r="BXH2572" s="10"/>
      <c r="BXI2572" s="10"/>
      <c r="BXJ2572" s="10"/>
      <c r="BXK2572" s="10"/>
      <c r="BXL2572" s="10"/>
      <c r="BXM2572" s="10"/>
      <c r="BXN2572" s="10"/>
      <c r="BXO2572" s="10"/>
      <c r="BXP2572" s="10"/>
      <c r="BXQ2572" s="10"/>
      <c r="BXR2572" s="10"/>
      <c r="BXS2572" s="10"/>
      <c r="BXT2572" s="10"/>
      <c r="BXU2572" s="10"/>
      <c r="BXV2572" s="10"/>
      <c r="BXW2572" s="10"/>
      <c r="BXX2572" s="10"/>
      <c r="BXY2572" s="10"/>
      <c r="BXZ2572" s="10"/>
      <c r="BYA2572" s="10"/>
      <c r="BYB2572" s="10"/>
      <c r="BYC2572" s="10"/>
      <c r="BYD2572" s="10"/>
      <c r="BYE2572" s="10"/>
      <c r="BYF2572" s="10"/>
      <c r="BYG2572" s="10"/>
      <c r="BYH2572" s="10"/>
      <c r="BYI2572" s="10"/>
      <c r="BYJ2572" s="10"/>
      <c r="BYK2572" s="10"/>
      <c r="BYL2572" s="10"/>
      <c r="BYM2572" s="10"/>
      <c r="BYN2572" s="10"/>
      <c r="BYO2572" s="10"/>
      <c r="BYP2572" s="10"/>
      <c r="BYQ2572" s="10"/>
      <c r="BYR2572" s="10"/>
      <c r="BYS2572" s="10"/>
      <c r="BYT2572" s="10"/>
      <c r="BYU2572" s="10"/>
      <c r="BYV2572" s="10"/>
      <c r="BYW2572" s="10"/>
      <c r="BYX2572" s="10"/>
      <c r="BYY2572" s="10"/>
      <c r="BYZ2572" s="10"/>
      <c r="BZA2572" s="10"/>
      <c r="BZB2572" s="10"/>
      <c r="BZC2572" s="10"/>
      <c r="BZD2572" s="10"/>
      <c r="BZE2572" s="10"/>
      <c r="BZF2572" s="10"/>
      <c r="BZG2572" s="10"/>
      <c r="BZH2572" s="10"/>
      <c r="BZI2572" s="10"/>
      <c r="BZJ2572" s="10"/>
      <c r="BZK2572" s="10"/>
      <c r="BZL2572" s="10"/>
      <c r="BZM2572" s="10"/>
      <c r="BZN2572" s="10"/>
      <c r="BZO2572" s="10"/>
      <c r="BZP2572" s="10"/>
      <c r="BZQ2572" s="10"/>
      <c r="BZR2572" s="10"/>
      <c r="BZS2572" s="10"/>
      <c r="BZT2572" s="10"/>
      <c r="BZU2572" s="10"/>
      <c r="BZV2572" s="10"/>
      <c r="BZW2572" s="10"/>
      <c r="BZX2572" s="10"/>
      <c r="BZY2572" s="10"/>
      <c r="BZZ2572" s="10"/>
      <c r="CAA2572" s="10"/>
      <c r="CAB2572" s="10"/>
      <c r="CAC2572" s="10"/>
      <c r="CAD2572" s="10"/>
      <c r="CAE2572" s="10"/>
      <c r="CAF2572" s="10"/>
      <c r="CAG2572" s="10"/>
      <c r="CAH2572" s="10"/>
      <c r="CAI2572" s="10"/>
      <c r="CAJ2572" s="10"/>
      <c r="CAK2572" s="10"/>
      <c r="CAL2572" s="10"/>
      <c r="CAM2572" s="10"/>
      <c r="CAN2572" s="10"/>
      <c r="CAO2572" s="10"/>
      <c r="CAP2572" s="10"/>
      <c r="CAQ2572" s="10"/>
      <c r="CAR2572" s="10"/>
      <c r="CAS2572" s="10"/>
      <c r="CAT2572" s="10"/>
      <c r="CAU2572" s="10"/>
      <c r="CAV2572" s="10"/>
      <c r="CAW2572" s="10"/>
      <c r="CAX2572" s="10"/>
      <c r="CAY2572" s="10"/>
      <c r="CAZ2572" s="10"/>
      <c r="CBA2572" s="10"/>
      <c r="CBB2572" s="10"/>
      <c r="CBC2572" s="10"/>
      <c r="CBD2572" s="10"/>
      <c r="CBE2572" s="10"/>
      <c r="CBF2572" s="10"/>
      <c r="CBG2572" s="10"/>
      <c r="CBH2572" s="10"/>
      <c r="CBI2572" s="10"/>
      <c r="CBJ2572" s="10"/>
      <c r="CBK2572" s="10"/>
      <c r="CBL2572" s="10"/>
      <c r="CBM2572" s="10"/>
      <c r="CBN2572" s="10"/>
      <c r="CBO2572" s="10"/>
      <c r="CBP2572" s="10"/>
      <c r="CBQ2572" s="10"/>
      <c r="CBR2572" s="10"/>
      <c r="CBS2572" s="10"/>
      <c r="CBT2572" s="10"/>
      <c r="CBU2572" s="10"/>
      <c r="CBV2572" s="10"/>
      <c r="CBW2572" s="10"/>
      <c r="CBX2572" s="10"/>
      <c r="CBY2572" s="10"/>
      <c r="CBZ2572" s="10"/>
      <c r="CCA2572" s="10"/>
      <c r="CCB2572" s="10"/>
      <c r="CCC2572" s="10"/>
      <c r="CCD2572" s="10"/>
      <c r="CCE2572" s="10"/>
      <c r="CCF2572" s="10"/>
      <c r="CCG2572" s="10"/>
      <c r="CCH2572" s="10"/>
      <c r="CCI2572" s="10"/>
      <c r="CCJ2572" s="10"/>
      <c r="CCK2572" s="10"/>
      <c r="CCL2572" s="10"/>
      <c r="CCM2572" s="10"/>
      <c r="CCN2572" s="10"/>
      <c r="CCO2572" s="10"/>
      <c r="CCP2572" s="10"/>
      <c r="CCQ2572" s="10"/>
      <c r="CCR2572" s="10"/>
      <c r="CCS2572" s="10"/>
      <c r="CCT2572" s="10"/>
      <c r="CCU2572" s="10"/>
      <c r="CCV2572" s="10"/>
      <c r="CCW2572" s="10"/>
      <c r="CCX2572" s="10"/>
      <c r="CCY2572" s="10"/>
      <c r="CCZ2572" s="10"/>
      <c r="CDA2572" s="10"/>
      <c r="CDB2572" s="10"/>
      <c r="CDC2572" s="10"/>
      <c r="CDD2572" s="10"/>
      <c r="CDE2572" s="10"/>
      <c r="CDF2572" s="10"/>
      <c r="CDG2572" s="10"/>
      <c r="CDH2572" s="10"/>
      <c r="CDI2572" s="10"/>
      <c r="CDJ2572" s="10"/>
      <c r="CDK2572" s="10"/>
      <c r="CDL2572" s="10"/>
      <c r="CDM2572" s="10"/>
      <c r="CDN2572" s="10"/>
      <c r="CDO2572" s="10"/>
      <c r="CDP2572" s="10"/>
      <c r="CDQ2572" s="10"/>
      <c r="CDR2572" s="10"/>
      <c r="CDS2572" s="10"/>
      <c r="CDT2572" s="10"/>
      <c r="CDU2572" s="10"/>
      <c r="CDV2572" s="10"/>
      <c r="CDW2572" s="10"/>
      <c r="CDX2572" s="10"/>
      <c r="CDY2572" s="10"/>
      <c r="CDZ2572" s="10"/>
      <c r="CEA2572" s="10"/>
      <c r="CEB2572" s="10"/>
      <c r="CEC2572" s="10"/>
      <c r="CED2572" s="10"/>
      <c r="CEE2572" s="10"/>
      <c r="CEF2572" s="10"/>
      <c r="CEG2572" s="10"/>
      <c r="CEH2572" s="10"/>
      <c r="CEI2572" s="10"/>
      <c r="CEJ2572" s="10"/>
      <c r="CEK2572" s="10"/>
      <c r="CEL2572" s="10"/>
      <c r="CEM2572" s="10"/>
      <c r="CEN2572" s="10"/>
      <c r="CEO2572" s="10"/>
      <c r="CEP2572" s="10"/>
      <c r="CEQ2572" s="10"/>
      <c r="CER2572" s="10"/>
      <c r="CES2572" s="10"/>
      <c r="CET2572" s="10"/>
      <c r="CEU2572" s="10"/>
      <c r="CEV2572" s="10"/>
      <c r="CEW2572" s="10"/>
      <c r="CEX2572" s="10"/>
      <c r="CEY2572" s="10"/>
      <c r="CEZ2572" s="10"/>
      <c r="CFA2572" s="10"/>
      <c r="CFB2572" s="10"/>
      <c r="CFC2572" s="10"/>
      <c r="CFD2572" s="10"/>
      <c r="CFE2572" s="10"/>
      <c r="CFF2572" s="10"/>
      <c r="CFG2572" s="10"/>
      <c r="CFH2572" s="10"/>
      <c r="CFI2572" s="10"/>
      <c r="CFJ2572" s="10"/>
      <c r="CFK2572" s="10"/>
      <c r="CFL2572" s="10"/>
      <c r="CFM2572" s="10"/>
      <c r="CFN2572" s="10"/>
      <c r="CFO2572" s="10"/>
      <c r="CFP2572" s="10"/>
      <c r="CFQ2572" s="10"/>
      <c r="CFR2572" s="10"/>
      <c r="CFS2572" s="10"/>
      <c r="CFT2572" s="10"/>
      <c r="CFU2572" s="10"/>
      <c r="CFV2572" s="10"/>
      <c r="CFW2572" s="10"/>
      <c r="CFX2572" s="10"/>
      <c r="CFY2572" s="10"/>
      <c r="CFZ2572" s="10"/>
      <c r="CGA2572" s="10"/>
      <c r="CGB2572" s="10"/>
      <c r="CGC2572" s="10"/>
      <c r="CGD2572" s="10"/>
      <c r="CGE2572" s="10"/>
      <c r="CGF2572" s="10"/>
      <c r="CGG2572" s="10"/>
      <c r="CGH2572" s="10"/>
      <c r="CGI2572" s="10"/>
      <c r="CGJ2572" s="10"/>
      <c r="CGK2572" s="10"/>
      <c r="CGL2572" s="10"/>
      <c r="CGM2572" s="10"/>
      <c r="CGN2572" s="10"/>
      <c r="CGO2572" s="10"/>
      <c r="CGP2572" s="10"/>
      <c r="CGQ2572" s="10"/>
      <c r="CGR2572" s="10"/>
      <c r="CGS2572" s="10"/>
      <c r="CGT2572" s="10"/>
      <c r="CGU2572" s="10"/>
      <c r="CGV2572" s="10"/>
      <c r="CGW2572" s="10"/>
      <c r="CGX2572" s="10"/>
      <c r="CGY2572" s="10"/>
      <c r="CGZ2572" s="10"/>
      <c r="CHA2572" s="10"/>
      <c r="CHB2572" s="10"/>
      <c r="CHC2572" s="10"/>
      <c r="CHD2572" s="10"/>
      <c r="CHE2572" s="10"/>
      <c r="CHF2572" s="10"/>
      <c r="CHG2572" s="10"/>
      <c r="CHH2572" s="10"/>
      <c r="CHI2572" s="10"/>
      <c r="CHJ2572" s="10"/>
      <c r="CHK2572" s="10"/>
      <c r="CHL2572" s="10"/>
      <c r="CHM2572" s="10"/>
      <c r="CHN2572" s="10"/>
      <c r="CHO2572" s="10"/>
      <c r="CHP2572" s="10"/>
      <c r="CHQ2572" s="10"/>
      <c r="CHR2572" s="10"/>
      <c r="CHS2572" s="10"/>
      <c r="CHT2572" s="10"/>
      <c r="CHU2572" s="10"/>
      <c r="CHV2572" s="10"/>
      <c r="CHW2572" s="10"/>
    </row>
    <row r="2573" spans="1:2259" s="499" customFormat="1" ht="18" customHeight="1" thickBot="1" x14ac:dyDescent="0.25">
      <c r="A2573" s="442">
        <v>44959</v>
      </c>
      <c r="B2573" s="826">
        <v>0.4201388888888889</v>
      </c>
      <c r="C2573" s="489">
        <v>-4</v>
      </c>
      <c r="D2573" s="149">
        <f t="shared" si="487"/>
        <v>0</v>
      </c>
      <c r="E2573" s="150">
        <f t="shared" si="488"/>
        <v>0</v>
      </c>
      <c r="F2573" s="157" t="s">
        <v>27</v>
      </c>
      <c r="G2573" s="157" t="s">
        <v>28</v>
      </c>
      <c r="H2573" s="809">
        <v>5205</v>
      </c>
      <c r="I2573" s="766" t="s">
        <v>29</v>
      </c>
      <c r="J2573" s="157">
        <v>1250</v>
      </c>
      <c r="K2573" s="157"/>
      <c r="L2573" s="157"/>
      <c r="M2573" s="157"/>
      <c r="N2573" s="157" t="s">
        <v>53</v>
      </c>
      <c r="O2573" s="156">
        <f t="shared" si="489"/>
        <v>0</v>
      </c>
      <c r="P2573" s="822">
        <f t="shared" si="490"/>
        <v>0</v>
      </c>
      <c r="Q2573" s="494"/>
      <c r="R2573" s="768" t="s">
        <v>32</v>
      </c>
      <c r="S2573" s="157">
        <v>1250</v>
      </c>
      <c r="T2573" s="157"/>
      <c r="U2573" s="157"/>
      <c r="V2573" s="157"/>
      <c r="W2573" s="157" t="s">
        <v>53</v>
      </c>
      <c r="X2573" s="732">
        <f t="shared" si="486"/>
        <v>0</v>
      </c>
      <c r="Y2573" s="822">
        <f t="shared" si="491"/>
        <v>0</v>
      </c>
      <c r="Z2573" s="494"/>
      <c r="AA2573" s="73">
        <f t="shared" si="485"/>
        <v>0</v>
      </c>
      <c r="AB2573" s="831">
        <f t="shared" si="492"/>
        <v>1250</v>
      </c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  <c r="CL2573" s="10"/>
      <c r="CM2573" s="10"/>
      <c r="CN2573" s="10"/>
      <c r="CO2573" s="10"/>
      <c r="CP2573" s="10"/>
      <c r="CQ2573" s="10"/>
      <c r="CR2573" s="10"/>
      <c r="CS2573" s="10"/>
      <c r="CT2573" s="10"/>
      <c r="CU2573" s="10"/>
      <c r="CV2573" s="10"/>
      <c r="CW2573" s="10"/>
      <c r="CX2573" s="10"/>
      <c r="CY2573" s="10"/>
      <c r="CZ2573" s="10"/>
      <c r="DA2573" s="10"/>
      <c r="DB2573" s="10"/>
      <c r="DC2573" s="10"/>
      <c r="DD2573" s="10"/>
      <c r="DE2573" s="10"/>
      <c r="DF2573" s="10"/>
      <c r="DG2573" s="10"/>
      <c r="DH2573" s="10"/>
      <c r="DI2573" s="10"/>
      <c r="DJ2573" s="10"/>
      <c r="DK2573" s="10"/>
      <c r="DL2573" s="10"/>
      <c r="DM2573" s="10"/>
      <c r="DN2573" s="10"/>
      <c r="DO2573" s="10"/>
      <c r="DP2573" s="10"/>
      <c r="DQ2573" s="10"/>
      <c r="DR2573" s="10"/>
      <c r="DS2573" s="10"/>
      <c r="DT2573" s="10"/>
      <c r="DU2573" s="10"/>
      <c r="DV2573" s="10"/>
      <c r="DW2573" s="10"/>
      <c r="DX2573" s="10"/>
      <c r="DY2573" s="10"/>
      <c r="DZ2573" s="10"/>
      <c r="EA2573" s="10"/>
      <c r="EB2573" s="10"/>
      <c r="EC2573" s="10"/>
      <c r="ED2573" s="10"/>
      <c r="EE2573" s="10"/>
      <c r="EF2573" s="10"/>
      <c r="EG2573" s="10"/>
      <c r="EH2573" s="10"/>
      <c r="EI2573" s="10"/>
      <c r="EJ2573" s="10"/>
      <c r="EK2573" s="10"/>
      <c r="EL2573" s="10"/>
      <c r="EM2573" s="10"/>
      <c r="EN2573" s="10"/>
      <c r="EO2573" s="10"/>
      <c r="EP2573" s="10"/>
      <c r="EQ2573" s="10"/>
      <c r="ER2573" s="10"/>
      <c r="ES2573" s="10"/>
      <c r="ET2573" s="10"/>
      <c r="EU2573" s="10"/>
      <c r="EV2573" s="10"/>
      <c r="EW2573" s="10"/>
      <c r="EX2573" s="10"/>
      <c r="EY2573" s="10"/>
      <c r="EZ2573" s="10"/>
      <c r="FA2573" s="10"/>
      <c r="FB2573" s="10"/>
      <c r="FC2573" s="10"/>
      <c r="FD2573" s="10"/>
      <c r="FE2573" s="10"/>
      <c r="FF2573" s="10"/>
      <c r="FG2573" s="10"/>
      <c r="FH2573" s="10"/>
      <c r="FI2573" s="10"/>
      <c r="FJ2573" s="10"/>
      <c r="FK2573" s="10"/>
      <c r="FL2573" s="10"/>
      <c r="FM2573" s="10"/>
      <c r="FN2573" s="10"/>
      <c r="FO2573" s="10"/>
      <c r="FP2573" s="10"/>
      <c r="FQ2573" s="10"/>
      <c r="FR2573" s="10"/>
      <c r="FS2573" s="10"/>
      <c r="FT2573" s="10"/>
      <c r="FU2573" s="10"/>
      <c r="FV2573" s="10"/>
      <c r="FW2573" s="10"/>
      <c r="FX2573" s="10"/>
      <c r="FY2573" s="10"/>
      <c r="FZ2573" s="10"/>
      <c r="GA2573" s="10"/>
      <c r="GB2573" s="10"/>
      <c r="GC2573" s="10"/>
      <c r="GD2573" s="10"/>
      <c r="GE2573" s="10"/>
      <c r="GF2573" s="10"/>
      <c r="GG2573" s="10"/>
      <c r="GH2573" s="10"/>
      <c r="GI2573" s="10"/>
      <c r="GJ2573" s="10"/>
      <c r="GK2573" s="10"/>
      <c r="GL2573" s="10"/>
      <c r="GM2573" s="10"/>
      <c r="GN2573" s="10"/>
      <c r="GO2573" s="10"/>
      <c r="GP2573" s="10"/>
      <c r="GQ2573" s="10"/>
      <c r="GR2573" s="10"/>
      <c r="GS2573" s="10"/>
      <c r="GT2573" s="10"/>
      <c r="GU2573" s="10"/>
      <c r="GV2573" s="10"/>
      <c r="GW2573" s="10"/>
      <c r="GX2573" s="10"/>
      <c r="GY2573" s="10"/>
      <c r="GZ2573" s="10"/>
      <c r="HA2573" s="10"/>
      <c r="HB2573" s="10"/>
      <c r="HC2573" s="10"/>
      <c r="HD2573" s="10"/>
      <c r="HE2573" s="10"/>
      <c r="HF2573" s="10"/>
      <c r="HG2573" s="10"/>
      <c r="HH2573" s="10"/>
      <c r="HI2573" s="10"/>
      <c r="HJ2573" s="10"/>
      <c r="HK2573" s="10"/>
      <c r="HL2573" s="10"/>
      <c r="HM2573" s="10"/>
      <c r="HN2573" s="10"/>
      <c r="HO2573" s="10"/>
      <c r="HP2573" s="10"/>
      <c r="HQ2573" s="10"/>
      <c r="HR2573" s="10"/>
      <c r="HS2573" s="10"/>
      <c r="HT2573" s="10"/>
      <c r="HU2573" s="10"/>
      <c r="HV2573" s="10"/>
      <c r="HW2573" s="10"/>
      <c r="HX2573" s="10"/>
      <c r="HY2573" s="10"/>
      <c r="HZ2573" s="10"/>
      <c r="IA2573" s="10"/>
      <c r="IB2573" s="10"/>
      <c r="IC2573" s="10"/>
      <c r="ID2573" s="10"/>
      <c r="IE2573" s="10"/>
      <c r="IF2573" s="10"/>
      <c r="IG2573" s="10"/>
      <c r="IH2573" s="10"/>
      <c r="II2573" s="10"/>
      <c r="IJ2573" s="10"/>
      <c r="IK2573" s="10"/>
      <c r="IL2573" s="10"/>
      <c r="IM2573" s="10"/>
      <c r="IN2573" s="10"/>
      <c r="IO2573" s="10"/>
      <c r="IP2573" s="10"/>
      <c r="IQ2573" s="10"/>
      <c r="IR2573" s="10"/>
      <c r="IS2573" s="10"/>
      <c r="IT2573" s="10"/>
      <c r="IU2573" s="10"/>
      <c r="IV2573" s="10"/>
      <c r="IW2573" s="10"/>
      <c r="IX2573" s="10"/>
      <c r="IY2573" s="10"/>
      <c r="IZ2573" s="10"/>
      <c r="JA2573" s="10"/>
      <c r="JB2573" s="10"/>
      <c r="JC2573" s="10"/>
      <c r="JD2573" s="10"/>
      <c r="JE2573" s="10"/>
      <c r="JF2573" s="10"/>
      <c r="JG2573" s="10"/>
      <c r="JH2573" s="10"/>
      <c r="JI2573" s="10"/>
      <c r="JJ2573" s="10"/>
      <c r="JK2573" s="10"/>
      <c r="JL2573" s="10"/>
      <c r="JM2573" s="10"/>
      <c r="JN2573" s="10"/>
      <c r="JO2573" s="10"/>
      <c r="JP2573" s="10"/>
      <c r="JQ2573" s="10"/>
      <c r="JR2573" s="10"/>
      <c r="JS2573" s="10"/>
      <c r="JT2573" s="10"/>
      <c r="JU2573" s="10"/>
      <c r="JV2573" s="10"/>
      <c r="JW2573" s="10"/>
      <c r="JX2573" s="10"/>
      <c r="JY2573" s="10"/>
      <c r="JZ2573" s="10"/>
      <c r="KA2573" s="10"/>
      <c r="KB2573" s="10"/>
      <c r="KC2573" s="10"/>
      <c r="KD2573" s="10"/>
      <c r="KE2573" s="10"/>
      <c r="KF2573" s="10"/>
      <c r="KG2573" s="10"/>
      <c r="KH2573" s="10"/>
      <c r="KI2573" s="10"/>
      <c r="KJ2573" s="10"/>
      <c r="KK2573" s="10"/>
      <c r="KL2573" s="10"/>
      <c r="KM2573" s="10"/>
      <c r="KN2573" s="10"/>
      <c r="KO2573" s="10"/>
      <c r="KP2573" s="10"/>
      <c r="KQ2573" s="10"/>
      <c r="KR2573" s="10"/>
      <c r="KS2573" s="10"/>
      <c r="KT2573" s="10"/>
      <c r="KU2573" s="10"/>
      <c r="KV2573" s="10"/>
      <c r="KW2573" s="10"/>
      <c r="KX2573" s="10"/>
      <c r="KY2573" s="10"/>
      <c r="KZ2573" s="10"/>
      <c r="LA2573" s="10"/>
      <c r="LB2573" s="10"/>
      <c r="LC2573" s="10"/>
      <c r="LD2573" s="10"/>
      <c r="LE2573" s="10"/>
      <c r="LF2573" s="10"/>
      <c r="LG2573" s="10"/>
      <c r="LH2573" s="10"/>
      <c r="LI2573" s="10"/>
      <c r="LJ2573" s="10"/>
      <c r="LK2573" s="10"/>
      <c r="LL2573" s="10"/>
      <c r="LM2573" s="10"/>
      <c r="LN2573" s="10"/>
      <c r="LO2573" s="10"/>
      <c r="LP2573" s="10"/>
      <c r="LQ2573" s="10"/>
      <c r="LR2573" s="10"/>
      <c r="LS2573" s="10"/>
      <c r="LT2573" s="10"/>
      <c r="LU2573" s="10"/>
      <c r="LV2573" s="10"/>
      <c r="LW2573" s="10"/>
      <c r="LX2573" s="10"/>
      <c r="LY2573" s="10"/>
      <c r="LZ2573" s="10"/>
      <c r="MA2573" s="10"/>
      <c r="MB2573" s="10"/>
      <c r="MC2573" s="10"/>
      <c r="MD2573" s="10"/>
      <c r="ME2573" s="10"/>
      <c r="MF2573" s="10"/>
      <c r="MG2573" s="10"/>
      <c r="MH2573" s="10"/>
      <c r="MI2573" s="10"/>
      <c r="MJ2573" s="10"/>
      <c r="MK2573" s="10"/>
      <c r="ML2573" s="10"/>
      <c r="MM2573" s="10"/>
      <c r="MN2573" s="10"/>
      <c r="MO2573" s="10"/>
      <c r="MP2573" s="10"/>
      <c r="MQ2573" s="10"/>
      <c r="MR2573" s="10"/>
      <c r="MS2573" s="10"/>
      <c r="MT2573" s="10"/>
      <c r="MU2573" s="10"/>
      <c r="MV2573" s="10"/>
      <c r="MW2573" s="10"/>
      <c r="MX2573" s="10"/>
      <c r="MY2573" s="10"/>
      <c r="MZ2573" s="10"/>
      <c r="NA2573" s="10"/>
      <c r="NB2573" s="10"/>
      <c r="NC2573" s="10"/>
      <c r="ND2573" s="10"/>
      <c r="NE2573" s="10"/>
      <c r="NF2573" s="10"/>
      <c r="NG2573" s="10"/>
      <c r="NH2573" s="10"/>
      <c r="NI2573" s="10"/>
      <c r="NJ2573" s="10"/>
      <c r="NK2573" s="10"/>
      <c r="NL2573" s="10"/>
      <c r="NM2573" s="10"/>
      <c r="NN2573" s="10"/>
      <c r="NO2573" s="10"/>
      <c r="NP2573" s="10"/>
      <c r="NQ2573" s="10"/>
      <c r="NR2573" s="10"/>
      <c r="NS2573" s="10"/>
      <c r="NT2573" s="10"/>
      <c r="NU2573" s="10"/>
      <c r="NV2573" s="10"/>
      <c r="NW2573" s="10"/>
      <c r="NX2573" s="10"/>
      <c r="NY2573" s="10"/>
      <c r="NZ2573" s="10"/>
      <c r="OA2573" s="10"/>
      <c r="OB2573" s="10"/>
      <c r="OC2573" s="10"/>
      <c r="OD2573" s="10"/>
      <c r="OE2573" s="10"/>
      <c r="OF2573" s="10"/>
      <c r="OG2573" s="10"/>
      <c r="OH2573" s="10"/>
      <c r="OI2573" s="10"/>
      <c r="OJ2573" s="10"/>
      <c r="OK2573" s="10"/>
      <c r="OL2573" s="10"/>
      <c r="OM2573" s="10"/>
      <c r="ON2573" s="10"/>
      <c r="OO2573" s="10"/>
      <c r="OP2573" s="10"/>
      <c r="OQ2573" s="10"/>
      <c r="OR2573" s="10"/>
      <c r="OS2573" s="10"/>
      <c r="OT2573" s="10"/>
      <c r="OU2573" s="10"/>
      <c r="OV2573" s="10"/>
      <c r="OW2573" s="10"/>
      <c r="OX2573" s="10"/>
      <c r="OY2573" s="10"/>
      <c r="OZ2573" s="10"/>
      <c r="PA2573" s="10"/>
      <c r="PB2573" s="10"/>
      <c r="PC2573" s="10"/>
      <c r="PD2573" s="10"/>
      <c r="PE2573" s="10"/>
      <c r="PF2573" s="10"/>
      <c r="PG2573" s="10"/>
      <c r="PH2573" s="10"/>
      <c r="PI2573" s="10"/>
      <c r="PJ2573" s="10"/>
      <c r="PK2573" s="10"/>
      <c r="PL2573" s="10"/>
      <c r="PM2573" s="10"/>
      <c r="PN2573" s="10"/>
      <c r="PO2573" s="10"/>
      <c r="PP2573" s="10"/>
      <c r="PQ2573" s="10"/>
      <c r="PR2573" s="10"/>
      <c r="PS2573" s="10"/>
      <c r="PT2573" s="10"/>
      <c r="PU2573" s="10"/>
      <c r="PV2573" s="10"/>
      <c r="PW2573" s="10"/>
      <c r="PX2573" s="10"/>
      <c r="PY2573" s="10"/>
      <c r="PZ2573" s="10"/>
      <c r="QA2573" s="10"/>
      <c r="QB2573" s="10"/>
      <c r="QC2573" s="10"/>
      <c r="QD2573" s="10"/>
      <c r="QE2573" s="10"/>
      <c r="QF2573" s="10"/>
      <c r="QG2573" s="10"/>
      <c r="QH2573" s="10"/>
      <c r="QI2573" s="10"/>
      <c r="QJ2573" s="10"/>
      <c r="QK2573" s="10"/>
      <c r="QL2573" s="10"/>
      <c r="QM2573" s="10"/>
      <c r="QN2573" s="10"/>
      <c r="QO2573" s="10"/>
      <c r="QP2573" s="10"/>
      <c r="QQ2573" s="10"/>
      <c r="QR2573" s="10"/>
      <c r="QS2573" s="10"/>
      <c r="QT2573" s="10"/>
      <c r="QU2573" s="10"/>
      <c r="QV2573" s="10"/>
      <c r="QW2573" s="10"/>
      <c r="QX2573" s="10"/>
      <c r="QY2573" s="10"/>
      <c r="QZ2573" s="10"/>
      <c r="RA2573" s="10"/>
      <c r="RB2573" s="10"/>
      <c r="RC2573" s="10"/>
      <c r="RD2573" s="10"/>
      <c r="RE2573" s="10"/>
      <c r="RF2573" s="10"/>
      <c r="RG2573" s="10"/>
      <c r="RH2573" s="10"/>
      <c r="RI2573" s="10"/>
      <c r="RJ2573" s="10"/>
      <c r="RK2573" s="10"/>
      <c r="RL2573" s="10"/>
      <c r="RM2573" s="10"/>
      <c r="RN2573" s="10"/>
      <c r="RO2573" s="10"/>
      <c r="RP2573" s="10"/>
      <c r="RQ2573" s="10"/>
      <c r="RR2573" s="10"/>
      <c r="RS2573" s="10"/>
      <c r="RT2573" s="10"/>
      <c r="RU2573" s="10"/>
      <c r="RV2573" s="10"/>
      <c r="RW2573" s="10"/>
      <c r="RX2573" s="10"/>
      <c r="RY2573" s="10"/>
      <c r="RZ2573" s="10"/>
      <c r="SA2573" s="10"/>
      <c r="SB2573" s="10"/>
      <c r="SC2573" s="10"/>
      <c r="SD2573" s="10"/>
      <c r="SE2573" s="10"/>
      <c r="SF2573" s="10"/>
      <c r="SG2573" s="10"/>
      <c r="SH2573" s="10"/>
      <c r="SI2573" s="10"/>
      <c r="SJ2573" s="10"/>
      <c r="SK2573" s="10"/>
      <c r="SL2573" s="10"/>
      <c r="SM2573" s="10"/>
      <c r="SN2573" s="10"/>
      <c r="SO2573" s="10"/>
      <c r="SP2573" s="10"/>
      <c r="SQ2573" s="10"/>
      <c r="SR2573" s="10"/>
      <c r="SS2573" s="10"/>
      <c r="ST2573" s="10"/>
      <c r="SU2573" s="10"/>
      <c r="SV2573" s="10"/>
      <c r="SW2573" s="10"/>
      <c r="SX2573" s="10"/>
      <c r="SY2573" s="10"/>
      <c r="SZ2573" s="10"/>
      <c r="TA2573" s="10"/>
      <c r="TB2573" s="10"/>
      <c r="TC2573" s="10"/>
      <c r="TD2573" s="10"/>
      <c r="TE2573" s="10"/>
      <c r="TF2573" s="10"/>
      <c r="TG2573" s="10"/>
      <c r="TH2573" s="10"/>
      <c r="TI2573" s="10"/>
      <c r="TJ2573" s="10"/>
      <c r="TK2573" s="10"/>
      <c r="TL2573" s="10"/>
      <c r="TM2573" s="10"/>
      <c r="TN2573" s="10"/>
      <c r="TO2573" s="10"/>
      <c r="TP2573" s="10"/>
      <c r="TQ2573" s="10"/>
      <c r="TR2573" s="10"/>
      <c r="TS2573" s="10"/>
      <c r="TT2573" s="10"/>
      <c r="TU2573" s="10"/>
      <c r="TV2573" s="10"/>
      <c r="TW2573" s="10"/>
      <c r="TX2573" s="10"/>
      <c r="TY2573" s="10"/>
      <c r="TZ2573" s="10"/>
      <c r="UA2573" s="10"/>
      <c r="UB2573" s="10"/>
      <c r="UC2573" s="10"/>
      <c r="UD2573" s="10"/>
      <c r="UE2573" s="10"/>
      <c r="UF2573" s="10"/>
      <c r="UG2573" s="10"/>
      <c r="UH2573" s="10"/>
      <c r="UI2573" s="10"/>
      <c r="UJ2573" s="10"/>
      <c r="UK2573" s="10"/>
      <c r="UL2573" s="10"/>
      <c r="UM2573" s="10"/>
      <c r="UN2573" s="10"/>
      <c r="UO2573" s="10"/>
      <c r="UP2573" s="10"/>
      <c r="UQ2573" s="10"/>
      <c r="UR2573" s="10"/>
      <c r="US2573" s="10"/>
      <c r="UT2573" s="10"/>
      <c r="UU2573" s="10"/>
      <c r="UV2573" s="10"/>
      <c r="UW2573" s="10"/>
      <c r="UX2573" s="10"/>
      <c r="UY2573" s="10"/>
      <c r="UZ2573" s="10"/>
      <c r="VA2573" s="10"/>
      <c r="VB2573" s="10"/>
      <c r="VC2573" s="10"/>
      <c r="VD2573" s="10"/>
      <c r="VE2573" s="10"/>
      <c r="VF2573" s="10"/>
      <c r="VG2573" s="10"/>
      <c r="VH2573" s="10"/>
      <c r="VI2573" s="10"/>
      <c r="VJ2573" s="10"/>
      <c r="VK2573" s="10"/>
      <c r="VL2573" s="10"/>
      <c r="VM2573" s="10"/>
      <c r="VN2573" s="10"/>
      <c r="VO2573" s="10"/>
      <c r="VP2573" s="10"/>
      <c r="VQ2573" s="10"/>
      <c r="VR2573" s="10"/>
      <c r="VS2573" s="10"/>
      <c r="VT2573" s="10"/>
      <c r="VU2573" s="10"/>
      <c r="VV2573" s="10"/>
      <c r="VW2573" s="10"/>
      <c r="VX2573" s="10"/>
      <c r="VY2573" s="10"/>
      <c r="VZ2573" s="10"/>
      <c r="WA2573" s="10"/>
      <c r="WB2573" s="10"/>
      <c r="WC2573" s="10"/>
      <c r="WD2573" s="10"/>
      <c r="WE2573" s="10"/>
      <c r="WF2573" s="10"/>
      <c r="WG2573" s="10"/>
      <c r="WH2573" s="10"/>
      <c r="WI2573" s="10"/>
      <c r="WJ2573" s="10"/>
      <c r="WK2573" s="10"/>
      <c r="WL2573" s="10"/>
      <c r="WM2573" s="10"/>
      <c r="WN2573" s="10"/>
      <c r="WO2573" s="10"/>
      <c r="WP2573" s="10"/>
      <c r="WQ2573" s="10"/>
      <c r="WR2573" s="10"/>
      <c r="WS2573" s="10"/>
      <c r="WT2573" s="10"/>
      <c r="WU2573" s="10"/>
      <c r="WV2573" s="10"/>
      <c r="WW2573" s="10"/>
      <c r="WX2573" s="10"/>
      <c r="WY2573" s="10"/>
      <c r="WZ2573" s="10"/>
      <c r="XA2573" s="10"/>
      <c r="XB2573" s="10"/>
      <c r="XC2573" s="10"/>
      <c r="XD2573" s="10"/>
      <c r="XE2573" s="10"/>
      <c r="XF2573" s="10"/>
      <c r="XG2573" s="10"/>
      <c r="XH2573" s="10"/>
      <c r="XI2573" s="10"/>
      <c r="XJ2573" s="10"/>
      <c r="XK2573" s="10"/>
      <c r="XL2573" s="10"/>
      <c r="XM2573" s="10"/>
      <c r="XN2573" s="10"/>
      <c r="XO2573" s="10"/>
      <c r="XP2573" s="10"/>
      <c r="XQ2573" s="10"/>
      <c r="XR2573" s="10"/>
      <c r="XS2573" s="10"/>
      <c r="XT2573" s="10"/>
      <c r="XU2573" s="10"/>
      <c r="XV2573" s="10"/>
      <c r="XW2573" s="10"/>
      <c r="XX2573" s="10"/>
      <c r="XY2573" s="10"/>
      <c r="XZ2573" s="10"/>
      <c r="YA2573" s="10"/>
      <c r="YB2573" s="10"/>
      <c r="YC2573" s="10"/>
      <c r="YD2573" s="10"/>
      <c r="YE2573" s="10"/>
      <c r="YF2573" s="10"/>
      <c r="YG2573" s="10"/>
      <c r="YH2573" s="10"/>
      <c r="YI2573" s="10"/>
      <c r="YJ2573" s="10"/>
      <c r="YK2573" s="10"/>
      <c r="YL2573" s="10"/>
      <c r="YM2573" s="10"/>
      <c r="YN2573" s="10"/>
      <c r="YO2573" s="10"/>
      <c r="YP2573" s="10"/>
      <c r="YQ2573" s="10"/>
      <c r="YR2573" s="10"/>
      <c r="YS2573" s="10"/>
      <c r="YT2573" s="10"/>
      <c r="YU2573" s="10"/>
      <c r="YV2573" s="10"/>
      <c r="YW2573" s="10"/>
      <c r="YX2573" s="10"/>
      <c r="YY2573" s="10"/>
      <c r="YZ2573" s="10"/>
      <c r="ZA2573" s="10"/>
      <c r="ZB2573" s="10"/>
      <c r="ZC2573" s="10"/>
      <c r="ZD2573" s="10"/>
      <c r="ZE2573" s="10"/>
      <c r="ZF2573" s="10"/>
      <c r="ZG2573" s="10"/>
      <c r="ZH2573" s="10"/>
      <c r="ZI2573" s="10"/>
      <c r="ZJ2573" s="10"/>
      <c r="ZK2573" s="10"/>
      <c r="ZL2573" s="10"/>
      <c r="ZM2573" s="10"/>
      <c r="ZN2573" s="10"/>
      <c r="ZO2573" s="10"/>
      <c r="ZP2573" s="10"/>
      <c r="ZQ2573" s="10"/>
      <c r="ZR2573" s="10"/>
      <c r="ZS2573" s="10"/>
      <c r="ZT2573" s="10"/>
      <c r="ZU2573" s="10"/>
      <c r="ZV2573" s="10"/>
      <c r="ZW2573" s="10"/>
      <c r="ZX2573" s="10"/>
      <c r="ZY2573" s="10"/>
      <c r="ZZ2573" s="10"/>
      <c r="AAA2573" s="10"/>
      <c r="AAB2573" s="10"/>
      <c r="AAC2573" s="10"/>
      <c r="AAD2573" s="10"/>
      <c r="AAE2573" s="10"/>
      <c r="AAF2573" s="10"/>
      <c r="AAG2573" s="10"/>
      <c r="AAH2573" s="10"/>
      <c r="AAI2573" s="10"/>
      <c r="AAJ2573" s="10"/>
      <c r="AAK2573" s="10"/>
      <c r="AAL2573" s="10"/>
      <c r="AAM2573" s="10"/>
      <c r="AAN2573" s="10"/>
      <c r="AAO2573" s="10"/>
      <c r="AAP2573" s="10"/>
      <c r="AAQ2573" s="10"/>
      <c r="AAR2573" s="10"/>
      <c r="AAS2573" s="10"/>
      <c r="AAT2573" s="10"/>
      <c r="AAU2573" s="10"/>
      <c r="AAV2573" s="10"/>
      <c r="AAW2573" s="10"/>
      <c r="AAX2573" s="10"/>
      <c r="AAY2573" s="10"/>
      <c r="AAZ2573" s="10"/>
      <c r="ABA2573" s="10"/>
      <c r="ABB2573" s="10"/>
      <c r="ABC2573" s="10"/>
      <c r="ABD2573" s="10"/>
      <c r="ABE2573" s="10"/>
      <c r="ABF2573" s="10"/>
      <c r="ABG2573" s="10"/>
      <c r="ABH2573" s="10"/>
      <c r="ABI2573" s="10"/>
      <c r="ABJ2573" s="10"/>
      <c r="ABK2573" s="10"/>
      <c r="ABL2573" s="10"/>
      <c r="ABM2573" s="10"/>
      <c r="ABN2573" s="10"/>
      <c r="ABO2573" s="10"/>
      <c r="ABP2573" s="10"/>
      <c r="ABQ2573" s="10"/>
      <c r="ABR2573" s="10"/>
      <c r="ABS2573" s="10"/>
      <c r="ABT2573" s="10"/>
      <c r="ABU2573" s="10"/>
      <c r="ABV2573" s="10"/>
      <c r="ABW2573" s="10"/>
      <c r="ABX2573" s="10"/>
      <c r="ABY2573" s="10"/>
      <c r="ABZ2573" s="10"/>
      <c r="ACA2573" s="10"/>
      <c r="ACB2573" s="10"/>
      <c r="ACC2573" s="10"/>
      <c r="ACD2573" s="10"/>
      <c r="ACE2573" s="10"/>
      <c r="ACF2573" s="10"/>
      <c r="ACG2573" s="10"/>
      <c r="ACH2573" s="10"/>
      <c r="ACI2573" s="10"/>
      <c r="ACJ2573" s="10"/>
      <c r="ACK2573" s="10"/>
      <c r="ACL2573" s="10"/>
      <c r="ACM2573" s="10"/>
      <c r="ACN2573" s="10"/>
      <c r="ACO2573" s="10"/>
      <c r="ACP2573" s="10"/>
      <c r="ACQ2573" s="10"/>
      <c r="ACR2573" s="10"/>
      <c r="ACS2573" s="10"/>
      <c r="ACT2573" s="10"/>
      <c r="ACU2573" s="10"/>
      <c r="ACV2573" s="10"/>
      <c r="ACW2573" s="10"/>
      <c r="ACX2573" s="10"/>
      <c r="ACY2573" s="10"/>
      <c r="ACZ2573" s="10"/>
      <c r="ADA2573" s="10"/>
      <c r="ADB2573" s="10"/>
      <c r="ADC2573" s="10"/>
      <c r="ADD2573" s="10"/>
      <c r="ADE2573" s="10"/>
      <c r="ADF2573" s="10"/>
      <c r="ADG2573" s="10"/>
      <c r="ADH2573" s="10"/>
      <c r="ADI2573" s="10"/>
      <c r="ADJ2573" s="10"/>
      <c r="ADK2573" s="10"/>
      <c r="ADL2573" s="10"/>
      <c r="ADM2573" s="10"/>
      <c r="ADN2573" s="10"/>
      <c r="ADO2573" s="10"/>
      <c r="ADP2573" s="10"/>
      <c r="ADQ2573" s="10"/>
      <c r="ADR2573" s="10"/>
      <c r="ADS2573" s="10"/>
      <c r="ADT2573" s="10"/>
      <c r="ADU2573" s="10"/>
      <c r="ADV2573" s="10"/>
      <c r="ADW2573" s="10"/>
      <c r="ADX2573" s="10"/>
      <c r="ADY2573" s="10"/>
      <c r="ADZ2573" s="10"/>
      <c r="AEA2573" s="10"/>
      <c r="AEB2573" s="10"/>
      <c r="AEC2573" s="10"/>
      <c r="AED2573" s="10"/>
      <c r="AEE2573" s="10"/>
      <c r="AEF2573" s="10"/>
      <c r="AEG2573" s="10"/>
      <c r="AEH2573" s="10"/>
      <c r="AEI2573" s="10"/>
      <c r="AEJ2573" s="10"/>
      <c r="AEK2573" s="10"/>
      <c r="AEL2573" s="10"/>
      <c r="AEM2573" s="10"/>
      <c r="AEN2573" s="10"/>
      <c r="AEO2573" s="10"/>
      <c r="AEP2573" s="10"/>
      <c r="AEQ2573" s="10"/>
      <c r="AER2573" s="10"/>
      <c r="AES2573" s="10"/>
      <c r="AET2573" s="10"/>
      <c r="AEU2573" s="10"/>
      <c r="AEV2573" s="10"/>
      <c r="AEW2573" s="10"/>
      <c r="AEX2573" s="10"/>
      <c r="AEY2573" s="10"/>
      <c r="AEZ2573" s="10"/>
      <c r="AFA2573" s="10"/>
      <c r="AFB2573" s="10"/>
      <c r="AFC2573" s="10"/>
      <c r="AFD2573" s="10"/>
      <c r="AFE2573" s="10"/>
      <c r="AFF2573" s="10"/>
      <c r="AFG2573" s="10"/>
      <c r="AFH2573" s="10"/>
      <c r="AFI2573" s="10"/>
      <c r="AFJ2573" s="10"/>
      <c r="AFK2573" s="10"/>
      <c r="AFL2573" s="10"/>
      <c r="AFM2573" s="10"/>
      <c r="AFN2573" s="10"/>
      <c r="AFO2573" s="10"/>
      <c r="AFP2573" s="10"/>
      <c r="AFQ2573" s="10"/>
      <c r="AFR2573" s="10"/>
      <c r="AFS2573" s="10"/>
      <c r="AFT2573" s="10"/>
      <c r="AFU2573" s="10"/>
      <c r="AFV2573" s="10"/>
      <c r="AFW2573" s="10"/>
      <c r="AFX2573" s="10"/>
      <c r="AFY2573" s="10"/>
      <c r="AFZ2573" s="10"/>
      <c r="AGA2573" s="10"/>
      <c r="AGB2573" s="10"/>
      <c r="AGC2573" s="10"/>
      <c r="AGD2573" s="10"/>
      <c r="AGE2573" s="10"/>
      <c r="AGF2573" s="10"/>
      <c r="AGG2573" s="10"/>
      <c r="AGH2573" s="10"/>
      <c r="AGI2573" s="10"/>
      <c r="AGJ2573" s="10"/>
      <c r="AGK2573" s="10"/>
      <c r="AGL2573" s="10"/>
      <c r="AGM2573" s="10"/>
      <c r="AGN2573" s="10"/>
      <c r="AGO2573" s="10"/>
      <c r="AGP2573" s="10"/>
      <c r="AGQ2573" s="10"/>
      <c r="AGR2573" s="10"/>
      <c r="AGS2573" s="10"/>
      <c r="AGT2573" s="10"/>
      <c r="AGU2573" s="10"/>
      <c r="AGV2573" s="10"/>
      <c r="AGW2573" s="10"/>
      <c r="AGX2573" s="10"/>
      <c r="AGY2573" s="10"/>
      <c r="AGZ2573" s="10"/>
      <c r="AHA2573" s="10"/>
      <c r="AHB2573" s="10"/>
      <c r="AHC2573" s="10"/>
      <c r="AHD2573" s="10"/>
      <c r="AHE2573" s="10"/>
      <c r="AHF2573" s="10"/>
      <c r="AHG2573" s="10"/>
      <c r="AHH2573" s="10"/>
      <c r="AHI2573" s="10"/>
      <c r="AHJ2573" s="10"/>
      <c r="AHK2573" s="10"/>
      <c r="AHL2573" s="10"/>
      <c r="AHM2573" s="10"/>
      <c r="AHN2573" s="10"/>
      <c r="AHO2573" s="10"/>
      <c r="AHP2573" s="10"/>
      <c r="AHQ2573" s="10"/>
      <c r="AHR2573" s="10"/>
      <c r="AHS2573" s="10"/>
      <c r="AHT2573" s="10"/>
      <c r="AHU2573" s="10"/>
      <c r="AHV2573" s="10"/>
      <c r="AHW2573" s="10"/>
      <c r="AHX2573" s="10"/>
      <c r="AHY2573" s="10"/>
      <c r="AHZ2573" s="10"/>
      <c r="AIA2573" s="10"/>
      <c r="AIB2573" s="10"/>
      <c r="AIC2573" s="10"/>
      <c r="AID2573" s="10"/>
      <c r="AIE2573" s="10"/>
      <c r="AIF2573" s="10"/>
      <c r="AIG2573" s="10"/>
      <c r="AIH2573" s="10"/>
      <c r="AII2573" s="10"/>
      <c r="AIJ2573" s="10"/>
      <c r="AIK2573" s="10"/>
      <c r="AIL2573" s="10"/>
      <c r="AIM2573" s="10"/>
      <c r="AIN2573" s="10"/>
      <c r="AIO2573" s="10"/>
      <c r="AIP2573" s="10"/>
      <c r="AIQ2573" s="10"/>
      <c r="AIR2573" s="10"/>
      <c r="AIS2573" s="10"/>
      <c r="AIT2573" s="10"/>
      <c r="AIU2573" s="10"/>
      <c r="AIV2573" s="10"/>
      <c r="AIW2573" s="10"/>
      <c r="AIX2573" s="10"/>
      <c r="AIY2573" s="10"/>
      <c r="AIZ2573" s="10"/>
      <c r="AJA2573" s="10"/>
      <c r="AJB2573" s="10"/>
      <c r="AJC2573" s="10"/>
      <c r="AJD2573" s="10"/>
      <c r="AJE2573" s="10"/>
      <c r="AJF2573" s="10"/>
      <c r="AJG2573" s="10"/>
      <c r="AJH2573" s="10"/>
      <c r="AJI2573" s="10"/>
      <c r="AJJ2573" s="10"/>
      <c r="AJK2573" s="10"/>
      <c r="AJL2573" s="10"/>
      <c r="AJM2573" s="10"/>
      <c r="AJN2573" s="10"/>
      <c r="AJO2573" s="10"/>
      <c r="AJP2573" s="10"/>
      <c r="AJQ2573" s="10"/>
      <c r="AJR2573" s="10"/>
      <c r="AJS2573" s="10"/>
      <c r="AJT2573" s="10"/>
      <c r="AJU2573" s="10"/>
      <c r="AJV2573" s="10"/>
      <c r="AJW2573" s="10"/>
      <c r="AJX2573" s="10"/>
      <c r="AJY2573" s="10"/>
      <c r="AJZ2573" s="10"/>
      <c r="AKA2573" s="10"/>
      <c r="AKB2573" s="10"/>
      <c r="AKC2573" s="10"/>
      <c r="AKD2573" s="10"/>
      <c r="AKE2573" s="10"/>
      <c r="AKF2573" s="10"/>
      <c r="AKG2573" s="10"/>
      <c r="AKH2573" s="10"/>
      <c r="AKI2573" s="10"/>
      <c r="AKJ2573" s="10"/>
      <c r="AKK2573" s="10"/>
      <c r="AKL2573" s="10"/>
      <c r="AKM2573" s="10"/>
      <c r="AKN2573" s="10"/>
      <c r="AKO2573" s="10"/>
      <c r="AKP2573" s="10"/>
      <c r="AKQ2573" s="10"/>
      <c r="AKR2573" s="10"/>
      <c r="AKS2573" s="10"/>
      <c r="AKT2573" s="10"/>
      <c r="AKU2573" s="10"/>
      <c r="AKV2573" s="10"/>
      <c r="AKW2573" s="10"/>
      <c r="AKX2573" s="10"/>
      <c r="AKY2573" s="10"/>
      <c r="AKZ2573" s="10"/>
      <c r="ALA2573" s="10"/>
      <c r="ALB2573" s="10"/>
      <c r="ALC2573" s="10"/>
      <c r="ALD2573" s="10"/>
      <c r="ALE2573" s="10"/>
      <c r="ALF2573" s="10"/>
      <c r="ALG2573" s="10"/>
      <c r="ALH2573" s="10"/>
      <c r="ALI2573" s="10"/>
      <c r="ALJ2573" s="10"/>
      <c r="ALK2573" s="10"/>
      <c r="ALL2573" s="10"/>
      <c r="ALM2573" s="10"/>
      <c r="ALN2573" s="10"/>
      <c r="ALO2573" s="10"/>
      <c r="ALP2573" s="10"/>
      <c r="ALQ2573" s="10"/>
      <c r="ALR2573" s="10"/>
      <c r="ALS2573" s="10"/>
      <c r="ALT2573" s="10"/>
      <c r="ALU2573" s="10"/>
      <c r="ALV2573" s="10"/>
      <c r="ALW2573" s="10"/>
      <c r="ALX2573" s="10"/>
      <c r="ALY2573" s="10"/>
      <c r="ALZ2573" s="10"/>
      <c r="AMA2573" s="10"/>
      <c r="AMB2573" s="10"/>
      <c r="AMC2573" s="10"/>
      <c r="AMD2573" s="10"/>
      <c r="AME2573" s="10"/>
      <c r="AMF2573" s="10"/>
      <c r="AMG2573" s="10"/>
      <c r="AMH2573" s="10"/>
      <c r="AMI2573" s="10"/>
      <c r="AMJ2573" s="10"/>
      <c r="AMK2573" s="10"/>
      <c r="AML2573" s="10"/>
      <c r="AMM2573" s="10"/>
      <c r="AMN2573" s="10"/>
      <c r="AMO2573" s="10"/>
      <c r="AMP2573" s="10"/>
      <c r="AMQ2573" s="10"/>
      <c r="AMR2573" s="10"/>
      <c r="AMS2573" s="10"/>
      <c r="AMT2573" s="10"/>
      <c r="AMU2573" s="10"/>
      <c r="AMV2573" s="10"/>
      <c r="AMW2573" s="10"/>
      <c r="AMX2573" s="10"/>
      <c r="AMY2573" s="10"/>
      <c r="AMZ2573" s="10"/>
      <c r="ANA2573" s="10"/>
      <c r="ANB2573" s="10"/>
      <c r="ANC2573" s="10"/>
      <c r="AND2573" s="10"/>
      <c r="ANE2573" s="10"/>
      <c r="ANF2573" s="10"/>
      <c r="ANG2573" s="10"/>
      <c r="ANH2573" s="10"/>
      <c r="ANI2573" s="10"/>
      <c r="ANJ2573" s="10"/>
      <c r="ANK2573" s="10"/>
      <c r="ANL2573" s="10"/>
      <c r="ANM2573" s="10"/>
      <c r="ANN2573" s="10"/>
      <c r="ANO2573" s="10"/>
      <c r="ANP2573" s="10"/>
      <c r="ANQ2573" s="10"/>
      <c r="ANR2573" s="10"/>
      <c r="ANS2573" s="10"/>
      <c r="ANT2573" s="10"/>
      <c r="ANU2573" s="10"/>
      <c r="ANV2573" s="10"/>
      <c r="ANW2573" s="10"/>
      <c r="ANX2573" s="10"/>
      <c r="ANY2573" s="10"/>
      <c r="ANZ2573" s="10"/>
      <c r="AOA2573" s="10"/>
      <c r="AOB2573" s="10"/>
      <c r="AOC2573" s="10"/>
      <c r="AOD2573" s="10"/>
      <c r="AOE2573" s="10"/>
      <c r="AOF2573" s="10"/>
      <c r="AOG2573" s="10"/>
      <c r="AOH2573" s="10"/>
      <c r="AOI2573" s="10"/>
      <c r="AOJ2573" s="10"/>
      <c r="AOK2573" s="10"/>
      <c r="AOL2573" s="10"/>
      <c r="AOM2573" s="10"/>
      <c r="AON2573" s="10"/>
      <c r="AOO2573" s="10"/>
      <c r="AOP2573" s="10"/>
      <c r="AOQ2573" s="10"/>
      <c r="AOR2573" s="10"/>
      <c r="AOS2573" s="10"/>
      <c r="AOT2573" s="10"/>
      <c r="AOU2573" s="10"/>
      <c r="AOV2573" s="10"/>
      <c r="AOW2573" s="10"/>
      <c r="AOX2573" s="10"/>
      <c r="AOY2573" s="10"/>
      <c r="AOZ2573" s="10"/>
      <c r="APA2573" s="10"/>
      <c r="APB2573" s="10"/>
      <c r="APC2573" s="10"/>
      <c r="APD2573" s="10"/>
      <c r="APE2573" s="10"/>
      <c r="APF2573" s="10"/>
      <c r="APG2573" s="10"/>
      <c r="APH2573" s="10"/>
      <c r="API2573" s="10"/>
      <c r="APJ2573" s="10"/>
      <c r="APK2573" s="10"/>
      <c r="APL2573" s="10"/>
      <c r="APM2573" s="10"/>
      <c r="APN2573" s="10"/>
      <c r="APO2573" s="10"/>
      <c r="APP2573" s="10"/>
      <c r="APQ2573" s="10"/>
      <c r="APR2573" s="10"/>
      <c r="APS2573" s="10"/>
      <c r="APT2573" s="10"/>
      <c r="APU2573" s="10"/>
      <c r="APV2573" s="10"/>
      <c r="APW2573" s="10"/>
      <c r="APX2573" s="10"/>
      <c r="APY2573" s="10"/>
      <c r="APZ2573" s="10"/>
      <c r="AQA2573" s="10"/>
      <c r="AQB2573" s="10"/>
      <c r="AQC2573" s="10"/>
      <c r="AQD2573" s="10"/>
      <c r="AQE2573" s="10"/>
      <c r="AQF2573" s="10"/>
      <c r="AQG2573" s="10"/>
      <c r="AQH2573" s="10"/>
      <c r="AQI2573" s="10"/>
      <c r="AQJ2573" s="10"/>
      <c r="AQK2573" s="10"/>
      <c r="AQL2573" s="10"/>
      <c r="AQM2573" s="10"/>
      <c r="AQN2573" s="10"/>
      <c r="AQO2573" s="10"/>
      <c r="AQP2573" s="10"/>
      <c r="AQQ2573" s="10"/>
      <c r="AQR2573" s="10"/>
      <c r="AQS2573" s="10"/>
      <c r="AQT2573" s="10"/>
      <c r="AQU2573" s="10"/>
      <c r="AQV2573" s="10"/>
      <c r="AQW2573" s="10"/>
      <c r="AQX2573" s="10"/>
      <c r="AQY2573" s="10"/>
      <c r="AQZ2573" s="10"/>
      <c r="ARA2573" s="10"/>
      <c r="ARB2573" s="10"/>
      <c r="ARC2573" s="10"/>
      <c r="ARD2573" s="10"/>
      <c r="ARE2573" s="10"/>
      <c r="ARF2573" s="10"/>
      <c r="ARG2573" s="10"/>
      <c r="ARH2573" s="10"/>
      <c r="ARI2573" s="10"/>
      <c r="ARJ2573" s="10"/>
      <c r="ARK2573" s="10"/>
      <c r="ARL2573" s="10"/>
      <c r="ARM2573" s="10"/>
      <c r="ARN2573" s="10"/>
      <c r="ARO2573" s="10"/>
      <c r="ARP2573" s="10"/>
      <c r="ARQ2573" s="10"/>
      <c r="ARR2573" s="10"/>
      <c r="ARS2573" s="10"/>
      <c r="ART2573" s="10"/>
      <c r="ARU2573" s="10"/>
      <c r="ARV2573" s="10"/>
      <c r="ARW2573" s="10"/>
      <c r="ARX2573" s="10"/>
      <c r="ARY2573" s="10"/>
      <c r="ARZ2573" s="10"/>
      <c r="ASA2573" s="10"/>
      <c r="ASB2573" s="10"/>
      <c r="ASC2573" s="10"/>
      <c r="ASD2573" s="10"/>
      <c r="ASE2573" s="10"/>
      <c r="ASF2573" s="10"/>
      <c r="ASG2573" s="10"/>
      <c r="ASH2573" s="10"/>
      <c r="ASI2573" s="10"/>
      <c r="ASJ2573" s="10"/>
      <c r="ASK2573" s="10"/>
      <c r="ASL2573" s="10"/>
      <c r="ASM2573" s="10"/>
      <c r="ASN2573" s="10"/>
      <c r="ASO2573" s="10"/>
      <c r="ASP2573" s="10"/>
      <c r="ASQ2573" s="10"/>
      <c r="ASR2573" s="10"/>
      <c r="ASS2573" s="10"/>
      <c r="AST2573" s="10"/>
      <c r="ASU2573" s="10"/>
      <c r="ASV2573" s="10"/>
      <c r="ASW2573" s="10"/>
      <c r="ASX2573" s="10"/>
      <c r="ASY2573" s="10"/>
      <c r="ASZ2573" s="10"/>
      <c r="ATA2573" s="10"/>
      <c r="ATB2573" s="10"/>
      <c r="ATC2573" s="10"/>
      <c r="ATD2573" s="10"/>
      <c r="ATE2573" s="10"/>
      <c r="ATF2573" s="10"/>
      <c r="ATG2573" s="10"/>
      <c r="ATH2573" s="10"/>
      <c r="ATI2573" s="10"/>
      <c r="ATJ2573" s="10"/>
      <c r="ATK2573" s="10"/>
      <c r="ATL2573" s="10"/>
      <c r="ATM2573" s="10"/>
      <c r="ATN2573" s="10"/>
      <c r="ATO2573" s="10"/>
      <c r="ATP2573" s="10"/>
      <c r="ATQ2573" s="10"/>
      <c r="ATR2573" s="10"/>
      <c r="ATS2573" s="10"/>
      <c r="ATT2573" s="10"/>
      <c r="ATU2573" s="10"/>
      <c r="ATV2573" s="10"/>
      <c r="ATW2573" s="10"/>
      <c r="ATX2573" s="10"/>
      <c r="ATY2573" s="10"/>
      <c r="ATZ2573" s="10"/>
      <c r="AUA2573" s="10"/>
      <c r="AUB2573" s="10"/>
      <c r="AUC2573" s="10"/>
      <c r="AUD2573" s="10"/>
      <c r="AUE2573" s="10"/>
      <c r="AUF2573" s="10"/>
      <c r="AUG2573" s="10"/>
      <c r="AUH2573" s="10"/>
      <c r="AUI2573" s="10"/>
      <c r="AUJ2573" s="10"/>
      <c r="AUK2573" s="10"/>
      <c r="AUL2573" s="10"/>
      <c r="AUM2573" s="10"/>
      <c r="AUN2573" s="10"/>
      <c r="AUO2573" s="10"/>
      <c r="AUP2573" s="10"/>
      <c r="AUQ2573" s="10"/>
      <c r="AUR2573" s="10"/>
      <c r="AUS2573" s="10"/>
      <c r="AUT2573" s="10"/>
      <c r="AUU2573" s="10"/>
      <c r="AUV2573" s="10"/>
      <c r="AUW2573" s="10"/>
      <c r="AUX2573" s="10"/>
      <c r="AUY2573" s="10"/>
      <c r="AUZ2573" s="10"/>
      <c r="AVA2573" s="10"/>
      <c r="AVB2573" s="10"/>
      <c r="AVC2573" s="10"/>
      <c r="AVD2573" s="10"/>
      <c r="AVE2573" s="10"/>
      <c r="AVF2573" s="10"/>
      <c r="AVG2573" s="10"/>
      <c r="AVH2573" s="10"/>
      <c r="AVI2573" s="10"/>
      <c r="AVJ2573" s="10"/>
      <c r="AVK2573" s="10"/>
      <c r="AVL2573" s="10"/>
      <c r="AVM2573" s="10"/>
      <c r="AVN2573" s="10"/>
      <c r="AVO2573" s="10"/>
      <c r="AVP2573" s="10"/>
      <c r="AVQ2573" s="10"/>
      <c r="AVR2573" s="10"/>
      <c r="AVS2573" s="10"/>
      <c r="AVT2573" s="10"/>
      <c r="AVU2573" s="10"/>
      <c r="AVV2573" s="10"/>
      <c r="AVW2573" s="10"/>
      <c r="AVX2573" s="10"/>
      <c r="AVY2573" s="10"/>
      <c r="AVZ2573" s="10"/>
      <c r="AWA2573" s="10"/>
      <c r="AWB2573" s="10"/>
      <c r="AWC2573" s="10"/>
      <c r="AWD2573" s="10"/>
      <c r="AWE2573" s="10"/>
      <c r="AWF2573" s="10"/>
      <c r="AWG2573" s="10"/>
      <c r="AWH2573" s="10"/>
      <c r="AWI2573" s="10"/>
      <c r="AWJ2573" s="10"/>
      <c r="AWK2573" s="10"/>
      <c r="AWL2573" s="10"/>
      <c r="AWM2573" s="10"/>
      <c r="AWN2573" s="10"/>
      <c r="AWO2573" s="10"/>
      <c r="AWP2573" s="10"/>
      <c r="AWQ2573" s="10"/>
      <c r="AWR2573" s="10"/>
      <c r="AWS2573" s="10"/>
      <c r="AWT2573" s="10"/>
      <c r="AWU2573" s="10"/>
      <c r="AWV2573" s="10"/>
      <c r="AWW2573" s="10"/>
      <c r="AWX2573" s="10"/>
      <c r="AWY2573" s="10"/>
      <c r="AWZ2573" s="10"/>
      <c r="AXA2573" s="10"/>
      <c r="AXB2573" s="10"/>
      <c r="AXC2573" s="10"/>
      <c r="AXD2573" s="10"/>
      <c r="AXE2573" s="10"/>
      <c r="AXF2573" s="10"/>
      <c r="AXG2573" s="10"/>
      <c r="AXH2573" s="10"/>
      <c r="AXI2573" s="10"/>
      <c r="AXJ2573" s="10"/>
      <c r="AXK2573" s="10"/>
      <c r="AXL2573" s="10"/>
      <c r="AXM2573" s="10"/>
      <c r="AXN2573" s="10"/>
      <c r="AXO2573" s="10"/>
      <c r="AXP2573" s="10"/>
      <c r="AXQ2573" s="10"/>
      <c r="AXR2573" s="10"/>
      <c r="AXS2573" s="10"/>
      <c r="AXT2573" s="10"/>
      <c r="AXU2573" s="10"/>
      <c r="AXV2573" s="10"/>
      <c r="AXW2573" s="10"/>
      <c r="AXX2573" s="10"/>
      <c r="AXY2573" s="10"/>
      <c r="AXZ2573" s="10"/>
      <c r="AYA2573" s="10"/>
      <c r="AYB2573" s="10"/>
      <c r="AYC2573" s="10"/>
      <c r="AYD2573" s="10"/>
      <c r="AYE2573" s="10"/>
      <c r="AYF2573" s="10"/>
      <c r="AYG2573" s="10"/>
      <c r="AYH2573" s="10"/>
      <c r="AYI2573" s="10"/>
      <c r="AYJ2573" s="10"/>
      <c r="AYK2573" s="10"/>
      <c r="AYL2573" s="10"/>
      <c r="AYM2573" s="10"/>
      <c r="AYN2573" s="10"/>
      <c r="AYO2573" s="10"/>
      <c r="AYP2573" s="10"/>
      <c r="AYQ2573" s="10"/>
      <c r="AYR2573" s="10"/>
      <c r="AYS2573" s="10"/>
      <c r="AYT2573" s="10"/>
      <c r="AYU2573" s="10"/>
      <c r="AYV2573" s="10"/>
      <c r="AYW2573" s="10"/>
      <c r="AYX2573" s="10"/>
      <c r="AYY2573" s="10"/>
      <c r="AYZ2573" s="10"/>
      <c r="AZA2573" s="10"/>
      <c r="AZB2573" s="10"/>
      <c r="AZC2573" s="10"/>
      <c r="AZD2573" s="10"/>
      <c r="AZE2573" s="10"/>
      <c r="AZF2573" s="10"/>
      <c r="AZG2573" s="10"/>
      <c r="AZH2573" s="10"/>
      <c r="AZI2573" s="10"/>
      <c r="AZJ2573" s="10"/>
      <c r="AZK2573" s="10"/>
      <c r="AZL2573" s="10"/>
      <c r="AZM2573" s="10"/>
      <c r="AZN2573" s="10"/>
      <c r="AZO2573" s="10"/>
      <c r="AZP2573" s="10"/>
      <c r="AZQ2573" s="10"/>
      <c r="AZR2573" s="10"/>
      <c r="AZS2573" s="10"/>
      <c r="AZT2573" s="10"/>
      <c r="AZU2573" s="10"/>
      <c r="AZV2573" s="10"/>
      <c r="AZW2573" s="10"/>
      <c r="AZX2573" s="10"/>
      <c r="AZY2573" s="10"/>
      <c r="AZZ2573" s="10"/>
      <c r="BAA2573" s="10"/>
      <c r="BAB2573" s="10"/>
      <c r="BAC2573" s="10"/>
      <c r="BAD2573" s="10"/>
      <c r="BAE2573" s="10"/>
      <c r="BAF2573" s="10"/>
      <c r="BAG2573" s="10"/>
      <c r="BAH2573" s="10"/>
      <c r="BAI2573" s="10"/>
      <c r="BAJ2573" s="10"/>
      <c r="BAK2573" s="10"/>
      <c r="BAL2573" s="10"/>
      <c r="BAM2573" s="10"/>
      <c r="BAN2573" s="10"/>
      <c r="BAO2573" s="10"/>
      <c r="BAP2573" s="10"/>
      <c r="BAQ2573" s="10"/>
      <c r="BAR2573" s="10"/>
      <c r="BAS2573" s="10"/>
      <c r="BAT2573" s="10"/>
      <c r="BAU2573" s="10"/>
      <c r="BAV2573" s="10"/>
      <c r="BAW2573" s="10"/>
      <c r="BAX2573" s="10"/>
      <c r="BAY2573" s="10"/>
      <c r="BAZ2573" s="10"/>
      <c r="BBA2573" s="10"/>
      <c r="BBB2573" s="10"/>
      <c r="BBC2573" s="10"/>
      <c r="BBD2573" s="10"/>
      <c r="BBE2573" s="10"/>
      <c r="BBF2573" s="10"/>
      <c r="BBG2573" s="10"/>
      <c r="BBH2573" s="10"/>
      <c r="BBI2573" s="10"/>
      <c r="BBJ2573" s="10"/>
      <c r="BBK2573" s="10"/>
      <c r="BBL2573" s="10"/>
      <c r="BBM2573" s="10"/>
      <c r="BBN2573" s="10"/>
      <c r="BBO2573" s="10"/>
      <c r="BBP2573" s="10"/>
      <c r="BBQ2573" s="10"/>
      <c r="BBR2573" s="10"/>
      <c r="BBS2573" s="10"/>
      <c r="BBT2573" s="10"/>
      <c r="BBU2573" s="10"/>
      <c r="BBV2573" s="10"/>
      <c r="BBW2573" s="10"/>
      <c r="BBX2573" s="10"/>
      <c r="BBY2573" s="10"/>
      <c r="BBZ2573" s="10"/>
      <c r="BCA2573" s="10"/>
      <c r="BCB2573" s="10"/>
      <c r="BCC2573" s="10"/>
      <c r="BCD2573" s="10"/>
      <c r="BCE2573" s="10"/>
      <c r="BCF2573" s="10"/>
      <c r="BCG2573" s="10"/>
      <c r="BCH2573" s="10"/>
      <c r="BCI2573" s="10"/>
      <c r="BCJ2573" s="10"/>
      <c r="BCK2573" s="10"/>
      <c r="BCL2573" s="10"/>
      <c r="BCM2573" s="10"/>
      <c r="BCN2573" s="10"/>
      <c r="BCO2573" s="10"/>
      <c r="BCP2573" s="10"/>
      <c r="BCQ2573" s="10"/>
      <c r="BCR2573" s="10"/>
      <c r="BCS2573" s="10"/>
      <c r="BCT2573" s="10"/>
      <c r="BCU2573" s="10"/>
      <c r="BCV2573" s="10"/>
      <c r="BCW2573" s="10"/>
      <c r="BCX2573" s="10"/>
      <c r="BCY2573" s="10"/>
      <c r="BCZ2573" s="10"/>
      <c r="BDA2573" s="10"/>
      <c r="BDB2573" s="10"/>
      <c r="BDC2573" s="10"/>
      <c r="BDD2573" s="10"/>
      <c r="BDE2573" s="10"/>
      <c r="BDF2573" s="10"/>
      <c r="BDG2573" s="10"/>
      <c r="BDH2573" s="10"/>
      <c r="BDI2573" s="10"/>
      <c r="BDJ2573" s="10"/>
      <c r="BDK2573" s="10"/>
      <c r="BDL2573" s="10"/>
      <c r="BDM2573" s="10"/>
      <c r="BDN2573" s="10"/>
      <c r="BDO2573" s="10"/>
      <c r="BDP2573" s="10"/>
      <c r="BDQ2573" s="10"/>
      <c r="BDR2573" s="10"/>
      <c r="BDS2573" s="10"/>
      <c r="BDT2573" s="10"/>
      <c r="BDU2573" s="10"/>
      <c r="BDV2573" s="10"/>
      <c r="BDW2573" s="10"/>
      <c r="BDX2573" s="10"/>
      <c r="BDY2573" s="10"/>
      <c r="BDZ2573" s="10"/>
      <c r="BEA2573" s="10"/>
      <c r="BEB2573" s="10"/>
      <c r="BEC2573" s="10"/>
      <c r="BED2573" s="10"/>
      <c r="BEE2573" s="10"/>
      <c r="BEF2573" s="10"/>
      <c r="BEG2573" s="10"/>
      <c r="BEH2573" s="10"/>
      <c r="BEI2573" s="10"/>
      <c r="BEJ2573" s="10"/>
      <c r="BEK2573" s="10"/>
      <c r="BEL2573" s="10"/>
      <c r="BEM2573" s="10"/>
      <c r="BEN2573" s="10"/>
      <c r="BEO2573" s="10"/>
      <c r="BEP2573" s="10"/>
      <c r="BEQ2573" s="10"/>
      <c r="BER2573" s="10"/>
      <c r="BES2573" s="10"/>
      <c r="BET2573" s="10"/>
      <c r="BEU2573" s="10"/>
      <c r="BEV2573" s="10"/>
      <c r="BEW2573" s="10"/>
      <c r="BEX2573" s="10"/>
      <c r="BEY2573" s="10"/>
      <c r="BEZ2573" s="10"/>
      <c r="BFA2573" s="10"/>
      <c r="BFB2573" s="10"/>
      <c r="BFC2573" s="10"/>
      <c r="BFD2573" s="10"/>
      <c r="BFE2573" s="10"/>
      <c r="BFF2573" s="10"/>
      <c r="BFG2573" s="10"/>
      <c r="BFH2573" s="10"/>
      <c r="BFI2573" s="10"/>
      <c r="BFJ2573" s="10"/>
      <c r="BFK2573" s="10"/>
      <c r="BFL2573" s="10"/>
      <c r="BFM2573" s="10"/>
      <c r="BFN2573" s="10"/>
      <c r="BFO2573" s="10"/>
      <c r="BFP2573" s="10"/>
      <c r="BFQ2573" s="10"/>
      <c r="BFR2573" s="10"/>
      <c r="BFS2573" s="10"/>
      <c r="BFT2573" s="10"/>
      <c r="BFU2573" s="10"/>
      <c r="BFV2573" s="10"/>
      <c r="BFW2573" s="10"/>
      <c r="BFX2573" s="10"/>
      <c r="BFY2573" s="10"/>
      <c r="BFZ2573" s="10"/>
      <c r="BGA2573" s="10"/>
      <c r="BGB2573" s="10"/>
      <c r="BGC2573" s="10"/>
      <c r="BGD2573" s="10"/>
      <c r="BGE2573" s="10"/>
      <c r="BGF2573" s="10"/>
      <c r="BGG2573" s="10"/>
      <c r="BGH2573" s="10"/>
      <c r="BGI2573" s="10"/>
      <c r="BGJ2573" s="10"/>
      <c r="BGK2573" s="10"/>
      <c r="BGL2573" s="10"/>
      <c r="BGM2573" s="10"/>
      <c r="BGN2573" s="10"/>
      <c r="BGO2573" s="10"/>
      <c r="BGP2573" s="10"/>
      <c r="BGQ2573" s="10"/>
      <c r="BGR2573" s="10"/>
      <c r="BGS2573" s="10"/>
      <c r="BGT2573" s="10"/>
      <c r="BGU2573" s="10"/>
      <c r="BGV2573" s="10"/>
      <c r="BGW2573" s="10"/>
      <c r="BGX2573" s="10"/>
      <c r="BGY2573" s="10"/>
      <c r="BGZ2573" s="10"/>
      <c r="BHA2573" s="10"/>
      <c r="BHB2573" s="10"/>
      <c r="BHC2573" s="10"/>
      <c r="BHD2573" s="10"/>
      <c r="BHE2573" s="10"/>
      <c r="BHF2573" s="10"/>
      <c r="BHG2573" s="10"/>
      <c r="BHH2573" s="10"/>
      <c r="BHI2573" s="10"/>
      <c r="BHJ2573" s="10"/>
      <c r="BHK2573" s="10"/>
      <c r="BHL2573" s="10"/>
      <c r="BHM2573" s="10"/>
      <c r="BHN2573" s="10"/>
      <c r="BHO2573" s="10"/>
      <c r="BHP2573" s="10"/>
      <c r="BHQ2573" s="10"/>
      <c r="BHR2573" s="10"/>
      <c r="BHS2573" s="10"/>
      <c r="BHT2573" s="10"/>
      <c r="BHU2573" s="10"/>
      <c r="BHV2573" s="10"/>
      <c r="BHW2573" s="10"/>
      <c r="BHX2573" s="10"/>
      <c r="BHY2573" s="10"/>
      <c r="BHZ2573" s="10"/>
      <c r="BIA2573" s="10"/>
      <c r="BIB2573" s="10"/>
      <c r="BIC2573" s="10"/>
      <c r="BID2573" s="10"/>
      <c r="BIE2573" s="10"/>
      <c r="BIF2573" s="10"/>
      <c r="BIG2573" s="10"/>
      <c r="BIH2573" s="10"/>
      <c r="BII2573" s="10"/>
      <c r="BIJ2573" s="10"/>
      <c r="BIK2573" s="10"/>
      <c r="BIL2573" s="10"/>
      <c r="BIM2573" s="10"/>
      <c r="BIN2573" s="10"/>
      <c r="BIO2573" s="10"/>
      <c r="BIP2573" s="10"/>
      <c r="BIQ2573" s="10"/>
      <c r="BIR2573" s="10"/>
      <c r="BIS2573" s="10"/>
      <c r="BIT2573" s="10"/>
      <c r="BIU2573" s="10"/>
      <c r="BIV2573" s="10"/>
      <c r="BIW2573" s="10"/>
      <c r="BIX2573" s="10"/>
      <c r="BIY2573" s="10"/>
      <c r="BIZ2573" s="10"/>
      <c r="BJA2573" s="10"/>
      <c r="BJB2573" s="10"/>
      <c r="BJC2573" s="10"/>
      <c r="BJD2573" s="10"/>
      <c r="BJE2573" s="10"/>
      <c r="BJF2573" s="10"/>
      <c r="BJG2573" s="10"/>
      <c r="BJH2573" s="10"/>
      <c r="BJI2573" s="10"/>
      <c r="BJJ2573" s="10"/>
      <c r="BJK2573" s="10"/>
      <c r="BJL2573" s="10"/>
      <c r="BJM2573" s="10"/>
      <c r="BJN2573" s="10"/>
      <c r="BJO2573" s="10"/>
      <c r="BJP2573" s="10"/>
      <c r="BJQ2573" s="10"/>
      <c r="BJR2573" s="10"/>
      <c r="BJS2573" s="10"/>
      <c r="BJT2573" s="10"/>
      <c r="BJU2573" s="10"/>
      <c r="BJV2573" s="10"/>
      <c r="BJW2573" s="10"/>
      <c r="BJX2573" s="10"/>
      <c r="BJY2573" s="10"/>
      <c r="BJZ2573" s="10"/>
      <c r="BKA2573" s="10"/>
      <c r="BKB2573" s="10"/>
      <c r="BKC2573" s="10"/>
      <c r="BKD2573" s="10"/>
      <c r="BKE2573" s="10"/>
      <c r="BKF2573" s="10"/>
      <c r="BKG2573" s="10"/>
      <c r="BKH2573" s="10"/>
      <c r="BKI2573" s="10"/>
      <c r="BKJ2573" s="10"/>
      <c r="BKK2573" s="10"/>
      <c r="BKL2573" s="10"/>
      <c r="BKM2573" s="10"/>
      <c r="BKN2573" s="10"/>
      <c r="BKO2573" s="10"/>
      <c r="BKP2573" s="10"/>
      <c r="BKQ2573" s="10"/>
      <c r="BKR2573" s="10"/>
      <c r="BKS2573" s="10"/>
      <c r="BKT2573" s="10"/>
      <c r="BKU2573" s="10"/>
      <c r="BKV2573" s="10"/>
      <c r="BKW2573" s="10"/>
      <c r="BKX2573" s="10"/>
      <c r="BKY2573" s="10"/>
      <c r="BKZ2573" s="10"/>
      <c r="BLA2573" s="10"/>
      <c r="BLB2573" s="10"/>
      <c r="BLC2573" s="10"/>
      <c r="BLD2573" s="10"/>
      <c r="BLE2573" s="10"/>
      <c r="BLF2573" s="10"/>
      <c r="BLG2573" s="10"/>
      <c r="BLH2573" s="10"/>
      <c r="BLI2573" s="10"/>
      <c r="BLJ2573" s="10"/>
      <c r="BLK2573" s="10"/>
      <c r="BLL2573" s="10"/>
      <c r="BLM2573" s="10"/>
      <c r="BLN2573" s="10"/>
      <c r="BLO2573" s="10"/>
      <c r="BLP2573" s="10"/>
      <c r="BLQ2573" s="10"/>
      <c r="BLR2573" s="10"/>
      <c r="BLS2573" s="10"/>
      <c r="BLT2573" s="10"/>
      <c r="BLU2573" s="10"/>
      <c r="BLV2573" s="10"/>
      <c r="BLW2573" s="10"/>
      <c r="BLX2573" s="10"/>
      <c r="BLY2573" s="10"/>
      <c r="BLZ2573" s="10"/>
      <c r="BMA2573" s="10"/>
      <c r="BMB2573" s="10"/>
      <c r="BMC2573" s="10"/>
      <c r="BMD2573" s="10"/>
      <c r="BME2573" s="10"/>
      <c r="BMF2573" s="10"/>
      <c r="BMG2573" s="10"/>
      <c r="BMH2573" s="10"/>
      <c r="BMI2573" s="10"/>
      <c r="BMJ2573" s="10"/>
      <c r="BMK2573" s="10"/>
      <c r="BML2573" s="10"/>
      <c r="BMM2573" s="10"/>
      <c r="BMN2573" s="10"/>
      <c r="BMO2573" s="10"/>
      <c r="BMP2573" s="10"/>
      <c r="BMQ2573" s="10"/>
      <c r="BMR2573" s="10"/>
      <c r="BMS2573" s="10"/>
      <c r="BMT2573" s="10"/>
      <c r="BMU2573" s="10"/>
      <c r="BMV2573" s="10"/>
      <c r="BMW2573" s="10"/>
      <c r="BMX2573" s="10"/>
      <c r="BMY2573" s="10"/>
      <c r="BMZ2573" s="10"/>
      <c r="BNA2573" s="10"/>
      <c r="BNB2573" s="10"/>
      <c r="BNC2573" s="10"/>
      <c r="BND2573" s="10"/>
      <c r="BNE2573" s="10"/>
      <c r="BNF2573" s="10"/>
      <c r="BNG2573" s="10"/>
      <c r="BNH2573" s="10"/>
      <c r="BNI2573" s="10"/>
      <c r="BNJ2573" s="10"/>
      <c r="BNK2573" s="10"/>
      <c r="BNL2573" s="10"/>
      <c r="BNM2573" s="10"/>
      <c r="BNN2573" s="10"/>
      <c r="BNO2573" s="10"/>
      <c r="BNP2573" s="10"/>
      <c r="BNQ2573" s="10"/>
      <c r="BNR2573" s="10"/>
      <c r="BNS2573" s="10"/>
      <c r="BNT2573" s="10"/>
      <c r="BNU2573" s="10"/>
      <c r="BNV2573" s="10"/>
      <c r="BNW2573" s="10"/>
      <c r="BNX2573" s="10"/>
      <c r="BNY2573" s="10"/>
      <c r="BNZ2573" s="10"/>
      <c r="BOA2573" s="10"/>
      <c r="BOB2573" s="10"/>
      <c r="BOC2573" s="10"/>
      <c r="BOD2573" s="10"/>
      <c r="BOE2573" s="10"/>
      <c r="BOF2573" s="10"/>
      <c r="BOG2573" s="10"/>
      <c r="BOH2573" s="10"/>
      <c r="BOI2573" s="10"/>
      <c r="BOJ2573" s="10"/>
      <c r="BOK2573" s="10"/>
      <c r="BOL2573" s="10"/>
      <c r="BOM2573" s="10"/>
      <c r="BON2573" s="10"/>
      <c r="BOO2573" s="10"/>
      <c r="BOP2573" s="10"/>
      <c r="BOQ2573" s="10"/>
      <c r="BOR2573" s="10"/>
      <c r="BOS2573" s="10"/>
      <c r="BOT2573" s="10"/>
      <c r="BOU2573" s="10"/>
      <c r="BOV2573" s="10"/>
      <c r="BOW2573" s="10"/>
      <c r="BOX2573" s="10"/>
      <c r="BOY2573" s="10"/>
      <c r="BOZ2573" s="10"/>
      <c r="BPA2573" s="10"/>
      <c r="BPB2573" s="10"/>
      <c r="BPC2573" s="10"/>
      <c r="BPD2573" s="10"/>
      <c r="BPE2573" s="10"/>
      <c r="BPF2573" s="10"/>
      <c r="BPG2573" s="10"/>
      <c r="BPH2573" s="10"/>
      <c r="BPI2573" s="10"/>
      <c r="BPJ2573" s="10"/>
      <c r="BPK2573" s="10"/>
      <c r="BPL2573" s="10"/>
      <c r="BPM2573" s="10"/>
      <c r="BPN2573" s="10"/>
      <c r="BPO2573" s="10"/>
      <c r="BPP2573" s="10"/>
      <c r="BPQ2573" s="10"/>
      <c r="BPR2573" s="10"/>
      <c r="BPS2573" s="10"/>
      <c r="BPT2573" s="10"/>
      <c r="BPU2573" s="10"/>
      <c r="BPV2573" s="10"/>
      <c r="BPW2573" s="10"/>
      <c r="BPX2573" s="10"/>
      <c r="BPY2573" s="10"/>
      <c r="BPZ2573" s="10"/>
      <c r="BQA2573" s="10"/>
      <c r="BQB2573" s="10"/>
      <c r="BQC2573" s="10"/>
      <c r="BQD2573" s="10"/>
      <c r="BQE2573" s="10"/>
      <c r="BQF2573" s="10"/>
      <c r="BQG2573" s="10"/>
      <c r="BQH2573" s="10"/>
      <c r="BQI2573" s="10"/>
      <c r="BQJ2573" s="10"/>
      <c r="BQK2573" s="10"/>
      <c r="BQL2573" s="10"/>
      <c r="BQM2573" s="10"/>
      <c r="BQN2573" s="10"/>
      <c r="BQO2573" s="10"/>
      <c r="BQP2573" s="10"/>
      <c r="BQQ2573" s="10"/>
      <c r="BQR2573" s="10"/>
      <c r="BQS2573" s="10"/>
      <c r="BQT2573" s="10"/>
      <c r="BQU2573" s="10"/>
      <c r="BQV2573" s="10"/>
      <c r="BQW2573" s="10"/>
      <c r="BQX2573" s="10"/>
      <c r="BQY2573" s="10"/>
      <c r="BQZ2573" s="10"/>
      <c r="BRA2573" s="10"/>
      <c r="BRB2573" s="10"/>
      <c r="BRC2573" s="10"/>
      <c r="BRD2573" s="10"/>
      <c r="BRE2573" s="10"/>
      <c r="BRF2573" s="10"/>
      <c r="BRG2573" s="10"/>
      <c r="BRH2573" s="10"/>
      <c r="BRI2573" s="10"/>
      <c r="BRJ2573" s="10"/>
      <c r="BRK2573" s="10"/>
      <c r="BRL2573" s="10"/>
      <c r="BRM2573" s="10"/>
      <c r="BRN2573" s="10"/>
      <c r="BRO2573" s="10"/>
      <c r="BRP2573" s="10"/>
      <c r="BRQ2573" s="10"/>
      <c r="BRR2573" s="10"/>
      <c r="BRS2573" s="10"/>
      <c r="BRT2573" s="10"/>
      <c r="BRU2573" s="10"/>
      <c r="BRV2573" s="10"/>
      <c r="BRW2573" s="10"/>
      <c r="BRX2573" s="10"/>
      <c r="BRY2573" s="10"/>
      <c r="BRZ2573" s="10"/>
      <c r="BSA2573" s="10"/>
      <c r="BSB2573" s="10"/>
      <c r="BSC2573" s="10"/>
      <c r="BSD2573" s="10"/>
      <c r="BSE2573" s="10"/>
      <c r="BSF2573" s="10"/>
      <c r="BSG2573" s="10"/>
      <c r="BSH2573" s="10"/>
      <c r="BSI2573" s="10"/>
      <c r="BSJ2573" s="10"/>
      <c r="BSK2573" s="10"/>
      <c r="BSL2573" s="10"/>
      <c r="BSM2573" s="10"/>
      <c r="BSN2573" s="10"/>
      <c r="BSO2573" s="10"/>
      <c r="BSP2573" s="10"/>
      <c r="BSQ2573" s="10"/>
      <c r="BSR2573" s="10"/>
      <c r="BSS2573" s="10"/>
      <c r="BST2573" s="10"/>
      <c r="BSU2573" s="10"/>
      <c r="BSV2573" s="10"/>
      <c r="BSW2573" s="10"/>
      <c r="BSX2573" s="10"/>
      <c r="BSY2573" s="10"/>
      <c r="BSZ2573" s="10"/>
      <c r="BTA2573" s="10"/>
      <c r="BTB2573" s="10"/>
      <c r="BTC2573" s="10"/>
      <c r="BTD2573" s="10"/>
      <c r="BTE2573" s="10"/>
      <c r="BTF2573" s="10"/>
      <c r="BTG2573" s="10"/>
      <c r="BTH2573" s="10"/>
      <c r="BTI2573" s="10"/>
      <c r="BTJ2573" s="10"/>
      <c r="BTK2573" s="10"/>
      <c r="BTL2573" s="10"/>
      <c r="BTM2573" s="10"/>
      <c r="BTN2573" s="10"/>
      <c r="BTO2573" s="10"/>
      <c r="BTP2573" s="10"/>
      <c r="BTQ2573" s="10"/>
      <c r="BTR2573" s="10"/>
      <c r="BTS2573" s="10"/>
      <c r="BTT2573" s="10"/>
      <c r="BTU2573" s="10"/>
      <c r="BTV2573" s="10"/>
      <c r="BTW2573" s="10"/>
      <c r="BTX2573" s="10"/>
      <c r="BTY2573" s="10"/>
      <c r="BTZ2573" s="10"/>
      <c r="BUA2573" s="10"/>
      <c r="BUB2573" s="10"/>
      <c r="BUC2573" s="10"/>
      <c r="BUD2573" s="10"/>
      <c r="BUE2573" s="10"/>
      <c r="BUF2573" s="10"/>
      <c r="BUG2573" s="10"/>
      <c r="BUH2573" s="10"/>
      <c r="BUI2573" s="10"/>
      <c r="BUJ2573" s="10"/>
      <c r="BUK2573" s="10"/>
      <c r="BUL2573" s="10"/>
      <c r="BUM2573" s="10"/>
      <c r="BUN2573" s="10"/>
      <c r="BUO2573" s="10"/>
      <c r="BUP2573" s="10"/>
      <c r="BUQ2573" s="10"/>
      <c r="BUR2573" s="10"/>
      <c r="BUS2573" s="10"/>
      <c r="BUT2573" s="10"/>
      <c r="BUU2573" s="10"/>
      <c r="BUV2573" s="10"/>
      <c r="BUW2573" s="10"/>
      <c r="BUX2573" s="10"/>
      <c r="BUY2573" s="10"/>
      <c r="BUZ2573" s="10"/>
      <c r="BVA2573" s="10"/>
      <c r="BVB2573" s="10"/>
      <c r="BVC2573" s="10"/>
      <c r="BVD2573" s="10"/>
      <c r="BVE2573" s="10"/>
      <c r="BVF2573" s="10"/>
      <c r="BVG2573" s="10"/>
      <c r="BVH2573" s="10"/>
      <c r="BVI2573" s="10"/>
      <c r="BVJ2573" s="10"/>
      <c r="BVK2573" s="10"/>
      <c r="BVL2573" s="10"/>
      <c r="BVM2573" s="10"/>
      <c r="BVN2573" s="10"/>
      <c r="BVO2573" s="10"/>
      <c r="BVP2573" s="10"/>
      <c r="BVQ2573" s="10"/>
      <c r="BVR2573" s="10"/>
      <c r="BVS2573" s="10"/>
      <c r="BVT2573" s="10"/>
      <c r="BVU2573" s="10"/>
      <c r="BVV2573" s="10"/>
      <c r="BVW2573" s="10"/>
      <c r="BVX2573" s="10"/>
      <c r="BVY2573" s="10"/>
      <c r="BVZ2573" s="10"/>
      <c r="BWA2573" s="10"/>
      <c r="BWB2573" s="10"/>
      <c r="BWC2573" s="10"/>
      <c r="BWD2573" s="10"/>
      <c r="BWE2573" s="10"/>
      <c r="BWF2573" s="10"/>
      <c r="BWG2573" s="10"/>
      <c r="BWH2573" s="10"/>
      <c r="BWI2573" s="10"/>
      <c r="BWJ2573" s="10"/>
      <c r="BWK2573" s="10"/>
      <c r="BWL2573" s="10"/>
      <c r="BWM2573" s="10"/>
      <c r="BWN2573" s="10"/>
      <c r="BWO2573" s="10"/>
      <c r="BWP2573" s="10"/>
      <c r="BWQ2573" s="10"/>
      <c r="BWR2573" s="10"/>
      <c r="BWS2573" s="10"/>
      <c r="BWT2573" s="10"/>
      <c r="BWU2573" s="10"/>
      <c r="BWV2573" s="10"/>
      <c r="BWW2573" s="10"/>
      <c r="BWX2573" s="10"/>
      <c r="BWY2573" s="10"/>
      <c r="BWZ2573" s="10"/>
      <c r="BXA2573" s="10"/>
      <c r="BXB2573" s="10"/>
      <c r="BXC2573" s="10"/>
      <c r="BXD2573" s="10"/>
      <c r="BXE2573" s="10"/>
      <c r="BXF2573" s="10"/>
      <c r="BXG2573" s="10"/>
      <c r="BXH2573" s="10"/>
      <c r="BXI2573" s="10"/>
      <c r="BXJ2573" s="10"/>
      <c r="BXK2573" s="10"/>
      <c r="BXL2573" s="10"/>
      <c r="BXM2573" s="10"/>
      <c r="BXN2573" s="10"/>
      <c r="BXO2573" s="10"/>
      <c r="BXP2573" s="10"/>
      <c r="BXQ2573" s="10"/>
      <c r="BXR2573" s="10"/>
      <c r="BXS2573" s="10"/>
      <c r="BXT2573" s="10"/>
      <c r="BXU2573" s="10"/>
      <c r="BXV2573" s="10"/>
      <c r="BXW2573" s="10"/>
      <c r="BXX2573" s="10"/>
      <c r="BXY2573" s="10"/>
      <c r="BXZ2573" s="10"/>
      <c r="BYA2573" s="10"/>
      <c r="BYB2573" s="10"/>
      <c r="BYC2573" s="10"/>
      <c r="BYD2573" s="10"/>
      <c r="BYE2573" s="10"/>
      <c r="BYF2573" s="10"/>
      <c r="BYG2573" s="10"/>
      <c r="BYH2573" s="10"/>
      <c r="BYI2573" s="10"/>
      <c r="BYJ2573" s="10"/>
      <c r="BYK2573" s="10"/>
      <c r="BYL2573" s="10"/>
      <c r="BYM2573" s="10"/>
      <c r="BYN2573" s="10"/>
      <c r="BYO2573" s="10"/>
      <c r="BYP2573" s="10"/>
      <c r="BYQ2573" s="10"/>
      <c r="BYR2573" s="10"/>
      <c r="BYS2573" s="10"/>
      <c r="BYT2573" s="10"/>
      <c r="BYU2573" s="10"/>
      <c r="BYV2573" s="10"/>
      <c r="BYW2573" s="10"/>
      <c r="BYX2573" s="10"/>
      <c r="BYY2573" s="10"/>
      <c r="BYZ2573" s="10"/>
      <c r="BZA2573" s="10"/>
      <c r="BZB2573" s="10"/>
      <c r="BZC2573" s="10"/>
      <c r="BZD2573" s="10"/>
      <c r="BZE2573" s="10"/>
      <c r="BZF2573" s="10"/>
      <c r="BZG2573" s="10"/>
      <c r="BZH2573" s="10"/>
      <c r="BZI2573" s="10"/>
      <c r="BZJ2573" s="10"/>
      <c r="BZK2573" s="10"/>
      <c r="BZL2573" s="10"/>
      <c r="BZM2573" s="10"/>
      <c r="BZN2573" s="10"/>
      <c r="BZO2573" s="10"/>
      <c r="BZP2573" s="10"/>
      <c r="BZQ2573" s="10"/>
      <c r="BZR2573" s="10"/>
      <c r="BZS2573" s="10"/>
      <c r="BZT2573" s="10"/>
      <c r="BZU2573" s="10"/>
      <c r="BZV2573" s="10"/>
      <c r="BZW2573" s="10"/>
      <c r="BZX2573" s="10"/>
      <c r="BZY2573" s="10"/>
      <c r="BZZ2573" s="10"/>
      <c r="CAA2573" s="10"/>
      <c r="CAB2573" s="10"/>
      <c r="CAC2573" s="10"/>
      <c r="CAD2573" s="10"/>
      <c r="CAE2573" s="10"/>
      <c r="CAF2573" s="10"/>
      <c r="CAG2573" s="10"/>
      <c r="CAH2573" s="10"/>
      <c r="CAI2573" s="10"/>
      <c r="CAJ2573" s="10"/>
      <c r="CAK2573" s="10"/>
      <c r="CAL2573" s="10"/>
      <c r="CAM2573" s="10"/>
      <c r="CAN2573" s="10"/>
      <c r="CAO2573" s="10"/>
      <c r="CAP2573" s="10"/>
      <c r="CAQ2573" s="10"/>
      <c r="CAR2573" s="10"/>
      <c r="CAS2573" s="10"/>
      <c r="CAT2573" s="10"/>
      <c r="CAU2573" s="10"/>
      <c r="CAV2573" s="10"/>
      <c r="CAW2573" s="10"/>
      <c r="CAX2573" s="10"/>
      <c r="CAY2573" s="10"/>
      <c r="CAZ2573" s="10"/>
      <c r="CBA2573" s="10"/>
      <c r="CBB2573" s="10"/>
      <c r="CBC2573" s="10"/>
      <c r="CBD2573" s="10"/>
      <c r="CBE2573" s="10"/>
      <c r="CBF2573" s="10"/>
      <c r="CBG2573" s="10"/>
      <c r="CBH2573" s="10"/>
      <c r="CBI2573" s="10"/>
      <c r="CBJ2573" s="10"/>
      <c r="CBK2573" s="10"/>
      <c r="CBL2573" s="10"/>
      <c r="CBM2573" s="10"/>
      <c r="CBN2573" s="10"/>
      <c r="CBO2573" s="10"/>
      <c r="CBP2573" s="10"/>
      <c r="CBQ2573" s="10"/>
      <c r="CBR2573" s="10"/>
      <c r="CBS2573" s="10"/>
      <c r="CBT2573" s="10"/>
      <c r="CBU2573" s="10"/>
      <c r="CBV2573" s="10"/>
      <c r="CBW2573" s="10"/>
      <c r="CBX2573" s="10"/>
      <c r="CBY2573" s="10"/>
      <c r="CBZ2573" s="10"/>
      <c r="CCA2573" s="10"/>
      <c r="CCB2573" s="10"/>
      <c r="CCC2573" s="10"/>
      <c r="CCD2573" s="10"/>
      <c r="CCE2573" s="10"/>
      <c r="CCF2573" s="10"/>
      <c r="CCG2573" s="10"/>
      <c r="CCH2573" s="10"/>
      <c r="CCI2573" s="10"/>
      <c r="CCJ2573" s="10"/>
      <c r="CCK2573" s="10"/>
      <c r="CCL2573" s="10"/>
      <c r="CCM2573" s="10"/>
      <c r="CCN2573" s="10"/>
      <c r="CCO2573" s="10"/>
      <c r="CCP2573" s="10"/>
      <c r="CCQ2573" s="10"/>
      <c r="CCR2573" s="10"/>
      <c r="CCS2573" s="10"/>
      <c r="CCT2573" s="10"/>
      <c r="CCU2573" s="10"/>
      <c r="CCV2573" s="10"/>
      <c r="CCW2573" s="10"/>
      <c r="CCX2573" s="10"/>
      <c r="CCY2573" s="10"/>
      <c r="CCZ2573" s="10"/>
      <c r="CDA2573" s="10"/>
      <c r="CDB2573" s="10"/>
      <c r="CDC2573" s="10"/>
      <c r="CDD2573" s="10"/>
      <c r="CDE2573" s="10"/>
      <c r="CDF2573" s="10"/>
      <c r="CDG2573" s="10"/>
      <c r="CDH2573" s="10"/>
      <c r="CDI2573" s="10"/>
      <c r="CDJ2573" s="10"/>
      <c r="CDK2573" s="10"/>
      <c r="CDL2573" s="10"/>
      <c r="CDM2573" s="10"/>
      <c r="CDN2573" s="10"/>
      <c r="CDO2573" s="10"/>
      <c r="CDP2573" s="10"/>
      <c r="CDQ2573" s="10"/>
      <c r="CDR2573" s="10"/>
      <c r="CDS2573" s="10"/>
      <c r="CDT2573" s="10"/>
      <c r="CDU2573" s="10"/>
      <c r="CDV2573" s="10"/>
      <c r="CDW2573" s="10"/>
      <c r="CDX2573" s="10"/>
      <c r="CDY2573" s="10"/>
      <c r="CDZ2573" s="10"/>
      <c r="CEA2573" s="10"/>
      <c r="CEB2573" s="10"/>
      <c r="CEC2573" s="10"/>
      <c r="CED2573" s="10"/>
      <c r="CEE2573" s="10"/>
      <c r="CEF2573" s="10"/>
      <c r="CEG2573" s="10"/>
      <c r="CEH2573" s="10"/>
      <c r="CEI2573" s="10"/>
      <c r="CEJ2573" s="10"/>
      <c r="CEK2573" s="10"/>
      <c r="CEL2573" s="10"/>
      <c r="CEM2573" s="10"/>
      <c r="CEN2573" s="10"/>
      <c r="CEO2573" s="10"/>
      <c r="CEP2573" s="10"/>
      <c r="CEQ2573" s="10"/>
      <c r="CER2573" s="10"/>
      <c r="CES2573" s="10"/>
      <c r="CET2573" s="10"/>
      <c r="CEU2573" s="10"/>
      <c r="CEV2573" s="10"/>
      <c r="CEW2573" s="10"/>
      <c r="CEX2573" s="10"/>
      <c r="CEY2573" s="10"/>
      <c r="CEZ2573" s="10"/>
      <c r="CFA2573" s="10"/>
      <c r="CFB2573" s="10"/>
      <c r="CFC2573" s="10"/>
      <c r="CFD2573" s="10"/>
      <c r="CFE2573" s="10"/>
      <c r="CFF2573" s="10"/>
      <c r="CFG2573" s="10"/>
      <c r="CFH2573" s="10"/>
      <c r="CFI2573" s="10"/>
      <c r="CFJ2573" s="10"/>
      <c r="CFK2573" s="10"/>
      <c r="CFL2573" s="10"/>
      <c r="CFM2573" s="10"/>
      <c r="CFN2573" s="10"/>
      <c r="CFO2573" s="10"/>
      <c r="CFP2573" s="10"/>
      <c r="CFQ2573" s="10"/>
      <c r="CFR2573" s="10"/>
      <c r="CFS2573" s="10"/>
      <c r="CFT2573" s="10"/>
      <c r="CFU2573" s="10"/>
      <c r="CFV2573" s="10"/>
      <c r="CFW2573" s="10"/>
      <c r="CFX2573" s="10"/>
      <c r="CFY2573" s="10"/>
      <c r="CFZ2573" s="10"/>
      <c r="CGA2573" s="10"/>
      <c r="CGB2573" s="10"/>
      <c r="CGC2573" s="10"/>
      <c r="CGD2573" s="10"/>
      <c r="CGE2573" s="10"/>
      <c r="CGF2573" s="10"/>
      <c r="CGG2573" s="10"/>
      <c r="CGH2573" s="10"/>
      <c r="CGI2573" s="10"/>
      <c r="CGJ2573" s="10"/>
      <c r="CGK2573" s="10"/>
      <c r="CGL2573" s="10"/>
      <c r="CGM2573" s="10"/>
      <c r="CGN2573" s="10"/>
      <c r="CGO2573" s="10"/>
      <c r="CGP2573" s="10"/>
      <c r="CGQ2573" s="10"/>
      <c r="CGR2573" s="10"/>
      <c r="CGS2573" s="10"/>
      <c r="CGT2573" s="10"/>
      <c r="CGU2573" s="10"/>
      <c r="CGV2573" s="10"/>
      <c r="CGW2573" s="10"/>
      <c r="CGX2573" s="10"/>
      <c r="CGY2573" s="10"/>
      <c r="CGZ2573" s="10"/>
      <c r="CHA2573" s="10"/>
      <c r="CHB2573" s="10"/>
      <c r="CHC2573" s="10"/>
      <c r="CHD2573" s="10"/>
      <c r="CHE2573" s="10"/>
      <c r="CHF2573" s="10"/>
      <c r="CHG2573" s="10"/>
      <c r="CHH2573" s="10"/>
      <c r="CHI2573" s="10"/>
      <c r="CHJ2573" s="10"/>
      <c r="CHK2573" s="10"/>
      <c r="CHL2573" s="10"/>
      <c r="CHM2573" s="10"/>
      <c r="CHN2573" s="10"/>
      <c r="CHO2573" s="10"/>
      <c r="CHP2573" s="10"/>
      <c r="CHQ2573" s="10"/>
      <c r="CHR2573" s="10"/>
      <c r="CHS2573" s="10"/>
      <c r="CHT2573" s="10"/>
      <c r="CHU2573" s="10"/>
      <c r="CHV2573" s="10"/>
      <c r="CHW2573" s="10"/>
    </row>
    <row r="2574" spans="1:2259" s="499" customFormat="1" ht="18" customHeight="1" thickBot="1" x14ac:dyDescent="0.25">
      <c r="A2574" s="442">
        <v>44959</v>
      </c>
      <c r="B2574" s="826">
        <v>0.40972222222222227</v>
      </c>
      <c r="C2574" s="489">
        <v>-4</v>
      </c>
      <c r="D2574" s="149">
        <f t="shared" si="487"/>
        <v>0</v>
      </c>
      <c r="E2574" s="150">
        <f t="shared" si="488"/>
        <v>0</v>
      </c>
      <c r="F2574" s="157" t="s">
        <v>27</v>
      </c>
      <c r="G2574" s="157" t="s">
        <v>28</v>
      </c>
      <c r="H2574" s="809">
        <v>5206</v>
      </c>
      <c r="I2574" s="766" t="s">
        <v>29</v>
      </c>
      <c r="J2574" s="157">
        <v>1000</v>
      </c>
      <c r="K2574" s="157"/>
      <c r="L2574" s="157"/>
      <c r="M2574" s="157"/>
      <c r="N2574" s="157" t="s">
        <v>307</v>
      </c>
      <c r="O2574" s="156">
        <f t="shared" si="489"/>
        <v>0</v>
      </c>
      <c r="P2574" s="827">
        <f t="shared" si="490"/>
        <v>0</v>
      </c>
      <c r="Q2574" s="494"/>
      <c r="R2574" s="768" t="s">
        <v>32</v>
      </c>
      <c r="S2574" s="157">
        <v>1000</v>
      </c>
      <c r="T2574" s="157"/>
      <c r="U2574" s="157"/>
      <c r="V2574" s="157"/>
      <c r="W2574" s="157" t="s">
        <v>307</v>
      </c>
      <c r="X2574" s="732">
        <v>0.57530864197530862</v>
      </c>
      <c r="Y2574" s="827">
        <f t="shared" si="491"/>
        <v>3.7820790123456786E-4</v>
      </c>
      <c r="Z2574" s="494"/>
      <c r="AA2574" s="73">
        <f t="shared" si="485"/>
        <v>3.7820790123456786E-4</v>
      </c>
      <c r="AB2574" s="831">
        <f t="shared" si="492"/>
        <v>999.62179209876547</v>
      </c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  <c r="CL2574" s="10"/>
      <c r="CM2574" s="10"/>
      <c r="CN2574" s="10"/>
      <c r="CO2574" s="10"/>
      <c r="CP2574" s="10"/>
      <c r="CQ2574" s="10"/>
      <c r="CR2574" s="10"/>
      <c r="CS2574" s="10"/>
      <c r="CT2574" s="10"/>
      <c r="CU2574" s="10"/>
      <c r="CV2574" s="10"/>
      <c r="CW2574" s="10"/>
      <c r="CX2574" s="10"/>
      <c r="CY2574" s="10"/>
      <c r="CZ2574" s="10"/>
      <c r="DA2574" s="10"/>
      <c r="DB2574" s="10"/>
      <c r="DC2574" s="10"/>
      <c r="DD2574" s="10"/>
      <c r="DE2574" s="10"/>
      <c r="DF2574" s="10"/>
      <c r="DG2574" s="10"/>
      <c r="DH2574" s="10"/>
      <c r="DI2574" s="10"/>
      <c r="DJ2574" s="10"/>
      <c r="DK2574" s="10"/>
      <c r="DL2574" s="10"/>
      <c r="DM2574" s="10"/>
      <c r="DN2574" s="10"/>
      <c r="DO2574" s="10"/>
      <c r="DP2574" s="10"/>
      <c r="DQ2574" s="10"/>
      <c r="DR2574" s="10"/>
      <c r="DS2574" s="10"/>
      <c r="DT2574" s="10"/>
      <c r="DU2574" s="10"/>
      <c r="DV2574" s="10"/>
      <c r="DW2574" s="10"/>
      <c r="DX2574" s="10"/>
      <c r="DY2574" s="10"/>
      <c r="DZ2574" s="10"/>
      <c r="EA2574" s="10"/>
      <c r="EB2574" s="10"/>
      <c r="EC2574" s="10"/>
      <c r="ED2574" s="10"/>
      <c r="EE2574" s="10"/>
      <c r="EF2574" s="10"/>
      <c r="EG2574" s="10"/>
      <c r="EH2574" s="10"/>
      <c r="EI2574" s="10"/>
      <c r="EJ2574" s="10"/>
      <c r="EK2574" s="10"/>
      <c r="EL2574" s="10"/>
      <c r="EM2574" s="10"/>
      <c r="EN2574" s="10"/>
      <c r="EO2574" s="10"/>
      <c r="EP2574" s="10"/>
      <c r="EQ2574" s="10"/>
      <c r="ER2574" s="10"/>
      <c r="ES2574" s="10"/>
      <c r="ET2574" s="10"/>
      <c r="EU2574" s="10"/>
      <c r="EV2574" s="10"/>
      <c r="EW2574" s="10"/>
      <c r="EX2574" s="10"/>
      <c r="EY2574" s="10"/>
      <c r="EZ2574" s="10"/>
      <c r="FA2574" s="10"/>
      <c r="FB2574" s="10"/>
      <c r="FC2574" s="10"/>
      <c r="FD2574" s="10"/>
      <c r="FE2574" s="10"/>
      <c r="FF2574" s="10"/>
      <c r="FG2574" s="10"/>
      <c r="FH2574" s="10"/>
      <c r="FI2574" s="10"/>
      <c r="FJ2574" s="10"/>
      <c r="FK2574" s="10"/>
      <c r="FL2574" s="10"/>
      <c r="FM2574" s="10"/>
      <c r="FN2574" s="10"/>
      <c r="FO2574" s="10"/>
      <c r="FP2574" s="10"/>
      <c r="FQ2574" s="10"/>
      <c r="FR2574" s="10"/>
      <c r="FS2574" s="10"/>
      <c r="FT2574" s="10"/>
      <c r="FU2574" s="10"/>
      <c r="FV2574" s="10"/>
      <c r="FW2574" s="10"/>
      <c r="FX2574" s="10"/>
      <c r="FY2574" s="10"/>
      <c r="FZ2574" s="10"/>
      <c r="GA2574" s="10"/>
      <c r="GB2574" s="10"/>
      <c r="GC2574" s="10"/>
      <c r="GD2574" s="10"/>
      <c r="GE2574" s="10"/>
      <c r="GF2574" s="10"/>
      <c r="GG2574" s="10"/>
      <c r="GH2574" s="10"/>
      <c r="GI2574" s="10"/>
      <c r="GJ2574" s="10"/>
      <c r="GK2574" s="10"/>
      <c r="GL2574" s="10"/>
      <c r="GM2574" s="10"/>
      <c r="GN2574" s="10"/>
      <c r="GO2574" s="10"/>
      <c r="GP2574" s="10"/>
      <c r="GQ2574" s="10"/>
      <c r="GR2574" s="10"/>
      <c r="GS2574" s="10"/>
      <c r="GT2574" s="10"/>
      <c r="GU2574" s="10"/>
      <c r="GV2574" s="10"/>
      <c r="GW2574" s="10"/>
      <c r="GX2574" s="10"/>
      <c r="GY2574" s="10"/>
      <c r="GZ2574" s="10"/>
      <c r="HA2574" s="10"/>
      <c r="HB2574" s="10"/>
      <c r="HC2574" s="10"/>
      <c r="HD2574" s="10"/>
      <c r="HE2574" s="10"/>
      <c r="HF2574" s="10"/>
      <c r="HG2574" s="10"/>
      <c r="HH2574" s="10"/>
      <c r="HI2574" s="10"/>
      <c r="HJ2574" s="10"/>
      <c r="HK2574" s="10"/>
      <c r="HL2574" s="10"/>
      <c r="HM2574" s="10"/>
      <c r="HN2574" s="10"/>
      <c r="HO2574" s="10"/>
      <c r="HP2574" s="10"/>
      <c r="HQ2574" s="10"/>
      <c r="HR2574" s="10"/>
      <c r="HS2574" s="10"/>
      <c r="HT2574" s="10"/>
      <c r="HU2574" s="10"/>
      <c r="HV2574" s="10"/>
      <c r="HW2574" s="10"/>
      <c r="HX2574" s="10"/>
      <c r="HY2574" s="10"/>
      <c r="HZ2574" s="10"/>
      <c r="IA2574" s="10"/>
      <c r="IB2574" s="10"/>
      <c r="IC2574" s="10"/>
      <c r="ID2574" s="10"/>
      <c r="IE2574" s="10"/>
      <c r="IF2574" s="10"/>
      <c r="IG2574" s="10"/>
      <c r="IH2574" s="10"/>
      <c r="II2574" s="10"/>
      <c r="IJ2574" s="10"/>
      <c r="IK2574" s="10"/>
      <c r="IL2574" s="10"/>
      <c r="IM2574" s="10"/>
      <c r="IN2574" s="10"/>
      <c r="IO2574" s="10"/>
      <c r="IP2574" s="10"/>
      <c r="IQ2574" s="10"/>
      <c r="IR2574" s="10"/>
      <c r="IS2574" s="10"/>
      <c r="IT2574" s="10"/>
      <c r="IU2574" s="10"/>
      <c r="IV2574" s="10"/>
      <c r="IW2574" s="10"/>
      <c r="IX2574" s="10"/>
      <c r="IY2574" s="10"/>
      <c r="IZ2574" s="10"/>
      <c r="JA2574" s="10"/>
      <c r="JB2574" s="10"/>
      <c r="JC2574" s="10"/>
      <c r="JD2574" s="10"/>
      <c r="JE2574" s="10"/>
      <c r="JF2574" s="10"/>
      <c r="JG2574" s="10"/>
      <c r="JH2574" s="10"/>
      <c r="JI2574" s="10"/>
      <c r="JJ2574" s="10"/>
      <c r="JK2574" s="10"/>
      <c r="JL2574" s="10"/>
      <c r="JM2574" s="10"/>
      <c r="JN2574" s="10"/>
      <c r="JO2574" s="10"/>
      <c r="JP2574" s="10"/>
      <c r="JQ2574" s="10"/>
      <c r="JR2574" s="10"/>
      <c r="JS2574" s="10"/>
      <c r="JT2574" s="10"/>
      <c r="JU2574" s="10"/>
      <c r="JV2574" s="10"/>
      <c r="JW2574" s="10"/>
      <c r="JX2574" s="10"/>
      <c r="JY2574" s="10"/>
      <c r="JZ2574" s="10"/>
      <c r="KA2574" s="10"/>
      <c r="KB2574" s="10"/>
      <c r="KC2574" s="10"/>
      <c r="KD2574" s="10"/>
      <c r="KE2574" s="10"/>
      <c r="KF2574" s="10"/>
      <c r="KG2574" s="10"/>
      <c r="KH2574" s="10"/>
      <c r="KI2574" s="10"/>
      <c r="KJ2574" s="10"/>
      <c r="KK2574" s="10"/>
      <c r="KL2574" s="10"/>
      <c r="KM2574" s="10"/>
      <c r="KN2574" s="10"/>
      <c r="KO2574" s="10"/>
      <c r="KP2574" s="10"/>
      <c r="KQ2574" s="10"/>
      <c r="KR2574" s="10"/>
      <c r="KS2574" s="10"/>
      <c r="KT2574" s="10"/>
      <c r="KU2574" s="10"/>
      <c r="KV2574" s="10"/>
      <c r="KW2574" s="10"/>
      <c r="KX2574" s="10"/>
      <c r="KY2574" s="10"/>
      <c r="KZ2574" s="10"/>
      <c r="LA2574" s="10"/>
      <c r="LB2574" s="10"/>
      <c r="LC2574" s="10"/>
      <c r="LD2574" s="10"/>
      <c r="LE2574" s="10"/>
      <c r="LF2574" s="10"/>
      <c r="LG2574" s="10"/>
      <c r="LH2574" s="10"/>
      <c r="LI2574" s="10"/>
      <c r="LJ2574" s="10"/>
      <c r="LK2574" s="10"/>
      <c r="LL2574" s="10"/>
      <c r="LM2574" s="10"/>
      <c r="LN2574" s="10"/>
      <c r="LO2574" s="10"/>
      <c r="LP2574" s="10"/>
      <c r="LQ2574" s="10"/>
      <c r="LR2574" s="10"/>
      <c r="LS2574" s="10"/>
      <c r="LT2574" s="10"/>
      <c r="LU2574" s="10"/>
      <c r="LV2574" s="10"/>
      <c r="LW2574" s="10"/>
      <c r="LX2574" s="10"/>
      <c r="LY2574" s="10"/>
      <c r="LZ2574" s="10"/>
      <c r="MA2574" s="10"/>
      <c r="MB2574" s="10"/>
      <c r="MC2574" s="10"/>
      <c r="MD2574" s="10"/>
      <c r="ME2574" s="10"/>
      <c r="MF2574" s="10"/>
      <c r="MG2574" s="10"/>
      <c r="MH2574" s="10"/>
      <c r="MI2574" s="10"/>
      <c r="MJ2574" s="10"/>
      <c r="MK2574" s="10"/>
      <c r="ML2574" s="10"/>
      <c r="MM2574" s="10"/>
      <c r="MN2574" s="10"/>
      <c r="MO2574" s="10"/>
      <c r="MP2574" s="10"/>
      <c r="MQ2574" s="10"/>
      <c r="MR2574" s="10"/>
      <c r="MS2574" s="10"/>
      <c r="MT2574" s="10"/>
      <c r="MU2574" s="10"/>
      <c r="MV2574" s="10"/>
      <c r="MW2574" s="10"/>
      <c r="MX2574" s="10"/>
      <c r="MY2574" s="10"/>
      <c r="MZ2574" s="10"/>
      <c r="NA2574" s="10"/>
      <c r="NB2574" s="10"/>
      <c r="NC2574" s="10"/>
      <c r="ND2574" s="10"/>
      <c r="NE2574" s="10"/>
      <c r="NF2574" s="10"/>
      <c r="NG2574" s="10"/>
      <c r="NH2574" s="10"/>
      <c r="NI2574" s="10"/>
      <c r="NJ2574" s="10"/>
      <c r="NK2574" s="10"/>
      <c r="NL2574" s="10"/>
      <c r="NM2574" s="10"/>
      <c r="NN2574" s="10"/>
      <c r="NO2574" s="10"/>
      <c r="NP2574" s="10"/>
      <c r="NQ2574" s="10"/>
      <c r="NR2574" s="10"/>
      <c r="NS2574" s="10"/>
      <c r="NT2574" s="10"/>
      <c r="NU2574" s="10"/>
      <c r="NV2574" s="10"/>
      <c r="NW2574" s="10"/>
      <c r="NX2574" s="10"/>
      <c r="NY2574" s="10"/>
      <c r="NZ2574" s="10"/>
      <c r="OA2574" s="10"/>
      <c r="OB2574" s="10"/>
      <c r="OC2574" s="10"/>
      <c r="OD2574" s="10"/>
      <c r="OE2574" s="10"/>
      <c r="OF2574" s="10"/>
      <c r="OG2574" s="10"/>
      <c r="OH2574" s="10"/>
      <c r="OI2574" s="10"/>
      <c r="OJ2574" s="10"/>
      <c r="OK2574" s="10"/>
      <c r="OL2574" s="10"/>
      <c r="OM2574" s="10"/>
      <c r="ON2574" s="10"/>
      <c r="OO2574" s="10"/>
      <c r="OP2574" s="10"/>
      <c r="OQ2574" s="10"/>
      <c r="OR2574" s="10"/>
      <c r="OS2574" s="10"/>
      <c r="OT2574" s="10"/>
      <c r="OU2574" s="10"/>
      <c r="OV2574" s="10"/>
      <c r="OW2574" s="10"/>
      <c r="OX2574" s="10"/>
      <c r="OY2574" s="10"/>
      <c r="OZ2574" s="10"/>
      <c r="PA2574" s="10"/>
      <c r="PB2574" s="10"/>
      <c r="PC2574" s="10"/>
      <c r="PD2574" s="10"/>
      <c r="PE2574" s="10"/>
      <c r="PF2574" s="10"/>
      <c r="PG2574" s="10"/>
      <c r="PH2574" s="10"/>
      <c r="PI2574" s="10"/>
      <c r="PJ2574" s="10"/>
      <c r="PK2574" s="10"/>
      <c r="PL2574" s="10"/>
      <c r="PM2574" s="10"/>
      <c r="PN2574" s="10"/>
      <c r="PO2574" s="10"/>
      <c r="PP2574" s="10"/>
      <c r="PQ2574" s="10"/>
      <c r="PR2574" s="10"/>
      <c r="PS2574" s="10"/>
      <c r="PT2574" s="10"/>
      <c r="PU2574" s="10"/>
      <c r="PV2574" s="10"/>
      <c r="PW2574" s="10"/>
      <c r="PX2574" s="10"/>
      <c r="PY2574" s="10"/>
      <c r="PZ2574" s="10"/>
      <c r="QA2574" s="10"/>
      <c r="QB2574" s="10"/>
      <c r="QC2574" s="10"/>
      <c r="QD2574" s="10"/>
      <c r="QE2574" s="10"/>
      <c r="QF2574" s="10"/>
      <c r="QG2574" s="10"/>
      <c r="QH2574" s="10"/>
      <c r="QI2574" s="10"/>
      <c r="QJ2574" s="10"/>
      <c r="QK2574" s="10"/>
      <c r="QL2574" s="10"/>
      <c r="QM2574" s="10"/>
      <c r="QN2574" s="10"/>
      <c r="QO2574" s="10"/>
      <c r="QP2574" s="10"/>
      <c r="QQ2574" s="10"/>
      <c r="QR2574" s="10"/>
      <c r="QS2574" s="10"/>
      <c r="QT2574" s="10"/>
      <c r="QU2574" s="10"/>
      <c r="QV2574" s="10"/>
      <c r="QW2574" s="10"/>
      <c r="QX2574" s="10"/>
      <c r="QY2574" s="10"/>
      <c r="QZ2574" s="10"/>
      <c r="RA2574" s="10"/>
      <c r="RB2574" s="10"/>
      <c r="RC2574" s="10"/>
      <c r="RD2574" s="10"/>
      <c r="RE2574" s="10"/>
      <c r="RF2574" s="10"/>
      <c r="RG2574" s="10"/>
      <c r="RH2574" s="10"/>
      <c r="RI2574" s="10"/>
      <c r="RJ2574" s="10"/>
      <c r="RK2574" s="10"/>
      <c r="RL2574" s="10"/>
      <c r="RM2574" s="10"/>
      <c r="RN2574" s="10"/>
      <c r="RO2574" s="10"/>
      <c r="RP2574" s="10"/>
      <c r="RQ2574" s="10"/>
      <c r="RR2574" s="10"/>
      <c r="RS2574" s="10"/>
      <c r="RT2574" s="10"/>
      <c r="RU2574" s="10"/>
      <c r="RV2574" s="10"/>
      <c r="RW2574" s="10"/>
      <c r="RX2574" s="10"/>
      <c r="RY2574" s="10"/>
      <c r="RZ2574" s="10"/>
      <c r="SA2574" s="10"/>
      <c r="SB2574" s="10"/>
      <c r="SC2574" s="10"/>
      <c r="SD2574" s="10"/>
      <c r="SE2574" s="10"/>
      <c r="SF2574" s="10"/>
      <c r="SG2574" s="10"/>
      <c r="SH2574" s="10"/>
      <c r="SI2574" s="10"/>
      <c r="SJ2574" s="10"/>
      <c r="SK2574" s="10"/>
      <c r="SL2574" s="10"/>
      <c r="SM2574" s="10"/>
      <c r="SN2574" s="10"/>
      <c r="SO2574" s="10"/>
      <c r="SP2574" s="10"/>
      <c r="SQ2574" s="10"/>
      <c r="SR2574" s="10"/>
      <c r="SS2574" s="10"/>
      <c r="ST2574" s="10"/>
      <c r="SU2574" s="10"/>
      <c r="SV2574" s="10"/>
      <c r="SW2574" s="10"/>
      <c r="SX2574" s="10"/>
      <c r="SY2574" s="10"/>
      <c r="SZ2574" s="10"/>
      <c r="TA2574" s="10"/>
      <c r="TB2574" s="10"/>
      <c r="TC2574" s="10"/>
      <c r="TD2574" s="10"/>
      <c r="TE2574" s="10"/>
      <c r="TF2574" s="10"/>
      <c r="TG2574" s="10"/>
      <c r="TH2574" s="10"/>
      <c r="TI2574" s="10"/>
      <c r="TJ2574" s="10"/>
      <c r="TK2574" s="10"/>
      <c r="TL2574" s="10"/>
      <c r="TM2574" s="10"/>
      <c r="TN2574" s="10"/>
      <c r="TO2574" s="10"/>
      <c r="TP2574" s="10"/>
      <c r="TQ2574" s="10"/>
      <c r="TR2574" s="10"/>
      <c r="TS2574" s="10"/>
      <c r="TT2574" s="10"/>
      <c r="TU2574" s="10"/>
      <c r="TV2574" s="10"/>
      <c r="TW2574" s="10"/>
      <c r="TX2574" s="10"/>
      <c r="TY2574" s="10"/>
      <c r="TZ2574" s="10"/>
      <c r="UA2574" s="10"/>
      <c r="UB2574" s="10"/>
      <c r="UC2574" s="10"/>
      <c r="UD2574" s="10"/>
      <c r="UE2574" s="10"/>
      <c r="UF2574" s="10"/>
      <c r="UG2574" s="10"/>
      <c r="UH2574" s="10"/>
      <c r="UI2574" s="10"/>
      <c r="UJ2574" s="10"/>
      <c r="UK2574" s="10"/>
      <c r="UL2574" s="10"/>
      <c r="UM2574" s="10"/>
      <c r="UN2574" s="10"/>
      <c r="UO2574" s="10"/>
      <c r="UP2574" s="10"/>
      <c r="UQ2574" s="10"/>
      <c r="UR2574" s="10"/>
      <c r="US2574" s="10"/>
      <c r="UT2574" s="10"/>
      <c r="UU2574" s="10"/>
      <c r="UV2574" s="10"/>
      <c r="UW2574" s="10"/>
      <c r="UX2574" s="10"/>
      <c r="UY2574" s="10"/>
      <c r="UZ2574" s="10"/>
      <c r="VA2574" s="10"/>
      <c r="VB2574" s="10"/>
      <c r="VC2574" s="10"/>
      <c r="VD2574" s="10"/>
      <c r="VE2574" s="10"/>
      <c r="VF2574" s="10"/>
      <c r="VG2574" s="10"/>
      <c r="VH2574" s="10"/>
      <c r="VI2574" s="10"/>
      <c r="VJ2574" s="10"/>
      <c r="VK2574" s="10"/>
      <c r="VL2574" s="10"/>
      <c r="VM2574" s="10"/>
      <c r="VN2574" s="10"/>
      <c r="VO2574" s="10"/>
      <c r="VP2574" s="10"/>
      <c r="VQ2574" s="10"/>
      <c r="VR2574" s="10"/>
      <c r="VS2574" s="10"/>
      <c r="VT2574" s="10"/>
      <c r="VU2574" s="10"/>
      <c r="VV2574" s="10"/>
      <c r="VW2574" s="10"/>
      <c r="VX2574" s="10"/>
      <c r="VY2574" s="10"/>
      <c r="VZ2574" s="10"/>
      <c r="WA2574" s="10"/>
      <c r="WB2574" s="10"/>
      <c r="WC2574" s="10"/>
      <c r="WD2574" s="10"/>
      <c r="WE2574" s="10"/>
      <c r="WF2574" s="10"/>
      <c r="WG2574" s="10"/>
      <c r="WH2574" s="10"/>
      <c r="WI2574" s="10"/>
      <c r="WJ2574" s="10"/>
      <c r="WK2574" s="10"/>
      <c r="WL2574" s="10"/>
      <c r="WM2574" s="10"/>
      <c r="WN2574" s="10"/>
      <c r="WO2574" s="10"/>
      <c r="WP2574" s="10"/>
      <c r="WQ2574" s="10"/>
      <c r="WR2574" s="10"/>
      <c r="WS2574" s="10"/>
      <c r="WT2574" s="10"/>
      <c r="WU2574" s="10"/>
      <c r="WV2574" s="10"/>
      <c r="WW2574" s="10"/>
      <c r="WX2574" s="10"/>
      <c r="WY2574" s="10"/>
      <c r="WZ2574" s="10"/>
      <c r="XA2574" s="10"/>
      <c r="XB2574" s="10"/>
      <c r="XC2574" s="10"/>
      <c r="XD2574" s="10"/>
      <c r="XE2574" s="10"/>
      <c r="XF2574" s="10"/>
      <c r="XG2574" s="10"/>
      <c r="XH2574" s="10"/>
      <c r="XI2574" s="10"/>
      <c r="XJ2574" s="10"/>
      <c r="XK2574" s="10"/>
      <c r="XL2574" s="10"/>
      <c r="XM2574" s="10"/>
      <c r="XN2574" s="10"/>
      <c r="XO2574" s="10"/>
      <c r="XP2574" s="10"/>
      <c r="XQ2574" s="10"/>
      <c r="XR2574" s="10"/>
      <c r="XS2574" s="10"/>
      <c r="XT2574" s="10"/>
      <c r="XU2574" s="10"/>
      <c r="XV2574" s="10"/>
      <c r="XW2574" s="10"/>
      <c r="XX2574" s="10"/>
      <c r="XY2574" s="10"/>
      <c r="XZ2574" s="10"/>
      <c r="YA2574" s="10"/>
      <c r="YB2574" s="10"/>
      <c r="YC2574" s="10"/>
      <c r="YD2574" s="10"/>
      <c r="YE2574" s="10"/>
      <c r="YF2574" s="10"/>
      <c r="YG2574" s="10"/>
      <c r="YH2574" s="10"/>
      <c r="YI2574" s="10"/>
      <c r="YJ2574" s="10"/>
      <c r="YK2574" s="10"/>
      <c r="YL2574" s="10"/>
      <c r="YM2574" s="10"/>
      <c r="YN2574" s="10"/>
      <c r="YO2574" s="10"/>
      <c r="YP2574" s="10"/>
      <c r="YQ2574" s="10"/>
      <c r="YR2574" s="10"/>
      <c r="YS2574" s="10"/>
      <c r="YT2574" s="10"/>
      <c r="YU2574" s="10"/>
      <c r="YV2574" s="10"/>
      <c r="YW2574" s="10"/>
      <c r="YX2574" s="10"/>
      <c r="YY2574" s="10"/>
      <c r="YZ2574" s="10"/>
      <c r="ZA2574" s="10"/>
      <c r="ZB2574" s="10"/>
      <c r="ZC2574" s="10"/>
      <c r="ZD2574" s="10"/>
      <c r="ZE2574" s="10"/>
      <c r="ZF2574" s="10"/>
      <c r="ZG2574" s="10"/>
      <c r="ZH2574" s="10"/>
      <c r="ZI2574" s="10"/>
      <c r="ZJ2574" s="10"/>
      <c r="ZK2574" s="10"/>
      <c r="ZL2574" s="10"/>
      <c r="ZM2574" s="10"/>
      <c r="ZN2574" s="10"/>
      <c r="ZO2574" s="10"/>
      <c r="ZP2574" s="10"/>
      <c r="ZQ2574" s="10"/>
      <c r="ZR2574" s="10"/>
      <c r="ZS2574" s="10"/>
      <c r="ZT2574" s="10"/>
      <c r="ZU2574" s="10"/>
      <c r="ZV2574" s="10"/>
      <c r="ZW2574" s="10"/>
      <c r="ZX2574" s="10"/>
      <c r="ZY2574" s="10"/>
      <c r="ZZ2574" s="10"/>
      <c r="AAA2574" s="10"/>
      <c r="AAB2574" s="10"/>
      <c r="AAC2574" s="10"/>
      <c r="AAD2574" s="10"/>
      <c r="AAE2574" s="10"/>
      <c r="AAF2574" s="10"/>
      <c r="AAG2574" s="10"/>
      <c r="AAH2574" s="10"/>
      <c r="AAI2574" s="10"/>
      <c r="AAJ2574" s="10"/>
      <c r="AAK2574" s="10"/>
      <c r="AAL2574" s="10"/>
      <c r="AAM2574" s="10"/>
      <c r="AAN2574" s="10"/>
      <c r="AAO2574" s="10"/>
      <c r="AAP2574" s="10"/>
      <c r="AAQ2574" s="10"/>
      <c r="AAR2574" s="10"/>
      <c r="AAS2574" s="10"/>
      <c r="AAT2574" s="10"/>
      <c r="AAU2574" s="10"/>
      <c r="AAV2574" s="10"/>
      <c r="AAW2574" s="10"/>
      <c r="AAX2574" s="10"/>
      <c r="AAY2574" s="10"/>
      <c r="AAZ2574" s="10"/>
      <c r="ABA2574" s="10"/>
      <c r="ABB2574" s="10"/>
      <c r="ABC2574" s="10"/>
      <c r="ABD2574" s="10"/>
      <c r="ABE2574" s="10"/>
      <c r="ABF2574" s="10"/>
      <c r="ABG2574" s="10"/>
      <c r="ABH2574" s="10"/>
      <c r="ABI2574" s="10"/>
      <c r="ABJ2574" s="10"/>
      <c r="ABK2574" s="10"/>
      <c r="ABL2574" s="10"/>
      <c r="ABM2574" s="10"/>
      <c r="ABN2574" s="10"/>
      <c r="ABO2574" s="10"/>
      <c r="ABP2574" s="10"/>
      <c r="ABQ2574" s="10"/>
      <c r="ABR2574" s="10"/>
      <c r="ABS2574" s="10"/>
      <c r="ABT2574" s="10"/>
      <c r="ABU2574" s="10"/>
      <c r="ABV2574" s="10"/>
      <c r="ABW2574" s="10"/>
      <c r="ABX2574" s="10"/>
      <c r="ABY2574" s="10"/>
      <c r="ABZ2574" s="10"/>
      <c r="ACA2574" s="10"/>
      <c r="ACB2574" s="10"/>
      <c r="ACC2574" s="10"/>
      <c r="ACD2574" s="10"/>
      <c r="ACE2574" s="10"/>
      <c r="ACF2574" s="10"/>
      <c r="ACG2574" s="10"/>
      <c r="ACH2574" s="10"/>
      <c r="ACI2574" s="10"/>
      <c r="ACJ2574" s="10"/>
      <c r="ACK2574" s="10"/>
      <c r="ACL2574" s="10"/>
      <c r="ACM2574" s="10"/>
      <c r="ACN2574" s="10"/>
      <c r="ACO2574" s="10"/>
      <c r="ACP2574" s="10"/>
      <c r="ACQ2574" s="10"/>
      <c r="ACR2574" s="10"/>
      <c r="ACS2574" s="10"/>
      <c r="ACT2574" s="10"/>
      <c r="ACU2574" s="10"/>
      <c r="ACV2574" s="10"/>
      <c r="ACW2574" s="10"/>
      <c r="ACX2574" s="10"/>
      <c r="ACY2574" s="10"/>
      <c r="ACZ2574" s="10"/>
      <c r="ADA2574" s="10"/>
      <c r="ADB2574" s="10"/>
      <c r="ADC2574" s="10"/>
      <c r="ADD2574" s="10"/>
      <c r="ADE2574" s="10"/>
      <c r="ADF2574" s="10"/>
      <c r="ADG2574" s="10"/>
      <c r="ADH2574" s="10"/>
      <c r="ADI2574" s="10"/>
      <c r="ADJ2574" s="10"/>
      <c r="ADK2574" s="10"/>
      <c r="ADL2574" s="10"/>
      <c r="ADM2574" s="10"/>
      <c r="ADN2574" s="10"/>
      <c r="ADO2574" s="10"/>
      <c r="ADP2574" s="10"/>
      <c r="ADQ2574" s="10"/>
      <c r="ADR2574" s="10"/>
      <c r="ADS2574" s="10"/>
      <c r="ADT2574" s="10"/>
      <c r="ADU2574" s="10"/>
      <c r="ADV2574" s="10"/>
      <c r="ADW2574" s="10"/>
      <c r="ADX2574" s="10"/>
      <c r="ADY2574" s="10"/>
      <c r="ADZ2574" s="10"/>
      <c r="AEA2574" s="10"/>
      <c r="AEB2574" s="10"/>
      <c r="AEC2574" s="10"/>
      <c r="AED2574" s="10"/>
      <c r="AEE2574" s="10"/>
      <c r="AEF2574" s="10"/>
      <c r="AEG2574" s="10"/>
      <c r="AEH2574" s="10"/>
      <c r="AEI2574" s="10"/>
      <c r="AEJ2574" s="10"/>
      <c r="AEK2574" s="10"/>
      <c r="AEL2574" s="10"/>
      <c r="AEM2574" s="10"/>
      <c r="AEN2574" s="10"/>
      <c r="AEO2574" s="10"/>
      <c r="AEP2574" s="10"/>
      <c r="AEQ2574" s="10"/>
      <c r="AER2574" s="10"/>
      <c r="AES2574" s="10"/>
      <c r="AET2574" s="10"/>
      <c r="AEU2574" s="10"/>
      <c r="AEV2574" s="10"/>
      <c r="AEW2574" s="10"/>
      <c r="AEX2574" s="10"/>
      <c r="AEY2574" s="10"/>
      <c r="AEZ2574" s="10"/>
      <c r="AFA2574" s="10"/>
      <c r="AFB2574" s="10"/>
      <c r="AFC2574" s="10"/>
      <c r="AFD2574" s="10"/>
      <c r="AFE2574" s="10"/>
      <c r="AFF2574" s="10"/>
      <c r="AFG2574" s="10"/>
      <c r="AFH2574" s="10"/>
      <c r="AFI2574" s="10"/>
      <c r="AFJ2574" s="10"/>
      <c r="AFK2574" s="10"/>
      <c r="AFL2574" s="10"/>
      <c r="AFM2574" s="10"/>
      <c r="AFN2574" s="10"/>
      <c r="AFO2574" s="10"/>
      <c r="AFP2574" s="10"/>
      <c r="AFQ2574" s="10"/>
      <c r="AFR2574" s="10"/>
      <c r="AFS2574" s="10"/>
      <c r="AFT2574" s="10"/>
      <c r="AFU2574" s="10"/>
      <c r="AFV2574" s="10"/>
      <c r="AFW2574" s="10"/>
      <c r="AFX2574" s="10"/>
      <c r="AFY2574" s="10"/>
      <c r="AFZ2574" s="10"/>
      <c r="AGA2574" s="10"/>
      <c r="AGB2574" s="10"/>
      <c r="AGC2574" s="10"/>
      <c r="AGD2574" s="10"/>
      <c r="AGE2574" s="10"/>
      <c r="AGF2574" s="10"/>
      <c r="AGG2574" s="10"/>
      <c r="AGH2574" s="10"/>
      <c r="AGI2574" s="10"/>
      <c r="AGJ2574" s="10"/>
      <c r="AGK2574" s="10"/>
      <c r="AGL2574" s="10"/>
      <c r="AGM2574" s="10"/>
      <c r="AGN2574" s="10"/>
      <c r="AGO2574" s="10"/>
      <c r="AGP2574" s="10"/>
      <c r="AGQ2574" s="10"/>
      <c r="AGR2574" s="10"/>
      <c r="AGS2574" s="10"/>
      <c r="AGT2574" s="10"/>
      <c r="AGU2574" s="10"/>
      <c r="AGV2574" s="10"/>
      <c r="AGW2574" s="10"/>
      <c r="AGX2574" s="10"/>
      <c r="AGY2574" s="10"/>
      <c r="AGZ2574" s="10"/>
      <c r="AHA2574" s="10"/>
      <c r="AHB2574" s="10"/>
      <c r="AHC2574" s="10"/>
      <c r="AHD2574" s="10"/>
      <c r="AHE2574" s="10"/>
      <c r="AHF2574" s="10"/>
      <c r="AHG2574" s="10"/>
      <c r="AHH2574" s="10"/>
      <c r="AHI2574" s="10"/>
      <c r="AHJ2574" s="10"/>
      <c r="AHK2574" s="10"/>
      <c r="AHL2574" s="10"/>
      <c r="AHM2574" s="10"/>
      <c r="AHN2574" s="10"/>
      <c r="AHO2574" s="10"/>
      <c r="AHP2574" s="10"/>
      <c r="AHQ2574" s="10"/>
      <c r="AHR2574" s="10"/>
      <c r="AHS2574" s="10"/>
      <c r="AHT2574" s="10"/>
      <c r="AHU2574" s="10"/>
      <c r="AHV2574" s="10"/>
      <c r="AHW2574" s="10"/>
      <c r="AHX2574" s="10"/>
      <c r="AHY2574" s="10"/>
      <c r="AHZ2574" s="10"/>
      <c r="AIA2574" s="10"/>
      <c r="AIB2574" s="10"/>
      <c r="AIC2574" s="10"/>
      <c r="AID2574" s="10"/>
      <c r="AIE2574" s="10"/>
      <c r="AIF2574" s="10"/>
      <c r="AIG2574" s="10"/>
      <c r="AIH2574" s="10"/>
      <c r="AII2574" s="10"/>
      <c r="AIJ2574" s="10"/>
      <c r="AIK2574" s="10"/>
      <c r="AIL2574" s="10"/>
      <c r="AIM2574" s="10"/>
      <c r="AIN2574" s="10"/>
      <c r="AIO2574" s="10"/>
      <c r="AIP2574" s="10"/>
      <c r="AIQ2574" s="10"/>
      <c r="AIR2574" s="10"/>
      <c r="AIS2574" s="10"/>
      <c r="AIT2574" s="10"/>
      <c r="AIU2574" s="10"/>
      <c r="AIV2574" s="10"/>
      <c r="AIW2574" s="10"/>
      <c r="AIX2574" s="10"/>
      <c r="AIY2574" s="10"/>
      <c r="AIZ2574" s="10"/>
      <c r="AJA2574" s="10"/>
      <c r="AJB2574" s="10"/>
      <c r="AJC2574" s="10"/>
      <c r="AJD2574" s="10"/>
      <c r="AJE2574" s="10"/>
      <c r="AJF2574" s="10"/>
      <c r="AJG2574" s="10"/>
      <c r="AJH2574" s="10"/>
      <c r="AJI2574" s="10"/>
      <c r="AJJ2574" s="10"/>
      <c r="AJK2574" s="10"/>
      <c r="AJL2574" s="10"/>
      <c r="AJM2574" s="10"/>
      <c r="AJN2574" s="10"/>
      <c r="AJO2574" s="10"/>
      <c r="AJP2574" s="10"/>
      <c r="AJQ2574" s="10"/>
      <c r="AJR2574" s="10"/>
      <c r="AJS2574" s="10"/>
      <c r="AJT2574" s="10"/>
      <c r="AJU2574" s="10"/>
      <c r="AJV2574" s="10"/>
      <c r="AJW2574" s="10"/>
      <c r="AJX2574" s="10"/>
      <c r="AJY2574" s="10"/>
      <c r="AJZ2574" s="10"/>
      <c r="AKA2574" s="10"/>
      <c r="AKB2574" s="10"/>
      <c r="AKC2574" s="10"/>
      <c r="AKD2574" s="10"/>
      <c r="AKE2574" s="10"/>
      <c r="AKF2574" s="10"/>
      <c r="AKG2574" s="10"/>
      <c r="AKH2574" s="10"/>
      <c r="AKI2574" s="10"/>
      <c r="AKJ2574" s="10"/>
      <c r="AKK2574" s="10"/>
      <c r="AKL2574" s="10"/>
      <c r="AKM2574" s="10"/>
      <c r="AKN2574" s="10"/>
      <c r="AKO2574" s="10"/>
      <c r="AKP2574" s="10"/>
      <c r="AKQ2574" s="10"/>
      <c r="AKR2574" s="10"/>
      <c r="AKS2574" s="10"/>
      <c r="AKT2574" s="10"/>
      <c r="AKU2574" s="10"/>
      <c r="AKV2574" s="10"/>
      <c r="AKW2574" s="10"/>
      <c r="AKX2574" s="10"/>
      <c r="AKY2574" s="10"/>
      <c r="AKZ2574" s="10"/>
      <c r="ALA2574" s="10"/>
      <c r="ALB2574" s="10"/>
      <c r="ALC2574" s="10"/>
      <c r="ALD2574" s="10"/>
      <c r="ALE2574" s="10"/>
      <c r="ALF2574" s="10"/>
      <c r="ALG2574" s="10"/>
      <c r="ALH2574" s="10"/>
      <c r="ALI2574" s="10"/>
      <c r="ALJ2574" s="10"/>
      <c r="ALK2574" s="10"/>
      <c r="ALL2574" s="10"/>
      <c r="ALM2574" s="10"/>
      <c r="ALN2574" s="10"/>
      <c r="ALO2574" s="10"/>
      <c r="ALP2574" s="10"/>
      <c r="ALQ2574" s="10"/>
      <c r="ALR2574" s="10"/>
      <c r="ALS2574" s="10"/>
      <c r="ALT2574" s="10"/>
      <c r="ALU2574" s="10"/>
      <c r="ALV2574" s="10"/>
      <c r="ALW2574" s="10"/>
      <c r="ALX2574" s="10"/>
      <c r="ALY2574" s="10"/>
      <c r="ALZ2574" s="10"/>
      <c r="AMA2574" s="10"/>
      <c r="AMB2574" s="10"/>
      <c r="AMC2574" s="10"/>
      <c r="AMD2574" s="10"/>
      <c r="AME2574" s="10"/>
      <c r="AMF2574" s="10"/>
      <c r="AMG2574" s="10"/>
      <c r="AMH2574" s="10"/>
      <c r="AMI2574" s="10"/>
      <c r="AMJ2574" s="10"/>
      <c r="AMK2574" s="10"/>
      <c r="AML2574" s="10"/>
      <c r="AMM2574" s="10"/>
      <c r="AMN2574" s="10"/>
      <c r="AMO2574" s="10"/>
      <c r="AMP2574" s="10"/>
      <c r="AMQ2574" s="10"/>
      <c r="AMR2574" s="10"/>
      <c r="AMS2574" s="10"/>
      <c r="AMT2574" s="10"/>
      <c r="AMU2574" s="10"/>
      <c r="AMV2574" s="10"/>
      <c r="AMW2574" s="10"/>
      <c r="AMX2574" s="10"/>
      <c r="AMY2574" s="10"/>
      <c r="AMZ2574" s="10"/>
      <c r="ANA2574" s="10"/>
      <c r="ANB2574" s="10"/>
      <c r="ANC2574" s="10"/>
      <c r="AND2574" s="10"/>
      <c r="ANE2574" s="10"/>
      <c r="ANF2574" s="10"/>
      <c r="ANG2574" s="10"/>
      <c r="ANH2574" s="10"/>
      <c r="ANI2574" s="10"/>
      <c r="ANJ2574" s="10"/>
      <c r="ANK2574" s="10"/>
      <c r="ANL2574" s="10"/>
      <c r="ANM2574" s="10"/>
      <c r="ANN2574" s="10"/>
      <c r="ANO2574" s="10"/>
      <c r="ANP2574" s="10"/>
      <c r="ANQ2574" s="10"/>
      <c r="ANR2574" s="10"/>
      <c r="ANS2574" s="10"/>
      <c r="ANT2574" s="10"/>
      <c r="ANU2574" s="10"/>
      <c r="ANV2574" s="10"/>
      <c r="ANW2574" s="10"/>
      <c r="ANX2574" s="10"/>
      <c r="ANY2574" s="10"/>
      <c r="ANZ2574" s="10"/>
      <c r="AOA2574" s="10"/>
      <c r="AOB2574" s="10"/>
      <c r="AOC2574" s="10"/>
      <c r="AOD2574" s="10"/>
      <c r="AOE2574" s="10"/>
      <c r="AOF2574" s="10"/>
      <c r="AOG2574" s="10"/>
      <c r="AOH2574" s="10"/>
      <c r="AOI2574" s="10"/>
      <c r="AOJ2574" s="10"/>
      <c r="AOK2574" s="10"/>
      <c r="AOL2574" s="10"/>
      <c r="AOM2574" s="10"/>
      <c r="AON2574" s="10"/>
      <c r="AOO2574" s="10"/>
      <c r="AOP2574" s="10"/>
      <c r="AOQ2574" s="10"/>
      <c r="AOR2574" s="10"/>
      <c r="AOS2574" s="10"/>
      <c r="AOT2574" s="10"/>
      <c r="AOU2574" s="10"/>
      <c r="AOV2574" s="10"/>
      <c r="AOW2574" s="10"/>
      <c r="AOX2574" s="10"/>
      <c r="AOY2574" s="10"/>
      <c r="AOZ2574" s="10"/>
      <c r="APA2574" s="10"/>
      <c r="APB2574" s="10"/>
      <c r="APC2574" s="10"/>
      <c r="APD2574" s="10"/>
      <c r="APE2574" s="10"/>
      <c r="APF2574" s="10"/>
      <c r="APG2574" s="10"/>
      <c r="APH2574" s="10"/>
      <c r="API2574" s="10"/>
      <c r="APJ2574" s="10"/>
      <c r="APK2574" s="10"/>
      <c r="APL2574" s="10"/>
      <c r="APM2574" s="10"/>
      <c r="APN2574" s="10"/>
      <c r="APO2574" s="10"/>
      <c r="APP2574" s="10"/>
      <c r="APQ2574" s="10"/>
      <c r="APR2574" s="10"/>
      <c r="APS2574" s="10"/>
      <c r="APT2574" s="10"/>
      <c r="APU2574" s="10"/>
      <c r="APV2574" s="10"/>
      <c r="APW2574" s="10"/>
      <c r="APX2574" s="10"/>
      <c r="APY2574" s="10"/>
      <c r="APZ2574" s="10"/>
      <c r="AQA2574" s="10"/>
      <c r="AQB2574" s="10"/>
      <c r="AQC2574" s="10"/>
      <c r="AQD2574" s="10"/>
      <c r="AQE2574" s="10"/>
      <c r="AQF2574" s="10"/>
      <c r="AQG2574" s="10"/>
      <c r="AQH2574" s="10"/>
      <c r="AQI2574" s="10"/>
      <c r="AQJ2574" s="10"/>
      <c r="AQK2574" s="10"/>
      <c r="AQL2574" s="10"/>
      <c r="AQM2574" s="10"/>
      <c r="AQN2574" s="10"/>
      <c r="AQO2574" s="10"/>
      <c r="AQP2574" s="10"/>
      <c r="AQQ2574" s="10"/>
      <c r="AQR2574" s="10"/>
      <c r="AQS2574" s="10"/>
      <c r="AQT2574" s="10"/>
      <c r="AQU2574" s="10"/>
      <c r="AQV2574" s="10"/>
      <c r="AQW2574" s="10"/>
      <c r="AQX2574" s="10"/>
      <c r="AQY2574" s="10"/>
      <c r="AQZ2574" s="10"/>
      <c r="ARA2574" s="10"/>
      <c r="ARB2574" s="10"/>
      <c r="ARC2574" s="10"/>
      <c r="ARD2574" s="10"/>
      <c r="ARE2574" s="10"/>
      <c r="ARF2574" s="10"/>
      <c r="ARG2574" s="10"/>
      <c r="ARH2574" s="10"/>
      <c r="ARI2574" s="10"/>
      <c r="ARJ2574" s="10"/>
      <c r="ARK2574" s="10"/>
      <c r="ARL2574" s="10"/>
      <c r="ARM2574" s="10"/>
      <c r="ARN2574" s="10"/>
      <c r="ARO2574" s="10"/>
      <c r="ARP2574" s="10"/>
      <c r="ARQ2574" s="10"/>
      <c r="ARR2574" s="10"/>
      <c r="ARS2574" s="10"/>
      <c r="ART2574" s="10"/>
      <c r="ARU2574" s="10"/>
      <c r="ARV2574" s="10"/>
      <c r="ARW2574" s="10"/>
      <c r="ARX2574" s="10"/>
      <c r="ARY2574" s="10"/>
      <c r="ARZ2574" s="10"/>
      <c r="ASA2574" s="10"/>
      <c r="ASB2574" s="10"/>
      <c r="ASC2574" s="10"/>
      <c r="ASD2574" s="10"/>
      <c r="ASE2574" s="10"/>
      <c r="ASF2574" s="10"/>
      <c r="ASG2574" s="10"/>
      <c r="ASH2574" s="10"/>
      <c r="ASI2574" s="10"/>
      <c r="ASJ2574" s="10"/>
      <c r="ASK2574" s="10"/>
      <c r="ASL2574" s="10"/>
      <c r="ASM2574" s="10"/>
      <c r="ASN2574" s="10"/>
      <c r="ASO2574" s="10"/>
      <c r="ASP2574" s="10"/>
      <c r="ASQ2574" s="10"/>
      <c r="ASR2574" s="10"/>
      <c r="ASS2574" s="10"/>
      <c r="AST2574" s="10"/>
      <c r="ASU2574" s="10"/>
      <c r="ASV2574" s="10"/>
      <c r="ASW2574" s="10"/>
      <c r="ASX2574" s="10"/>
      <c r="ASY2574" s="10"/>
      <c r="ASZ2574" s="10"/>
      <c r="ATA2574" s="10"/>
      <c r="ATB2574" s="10"/>
      <c r="ATC2574" s="10"/>
      <c r="ATD2574" s="10"/>
      <c r="ATE2574" s="10"/>
      <c r="ATF2574" s="10"/>
      <c r="ATG2574" s="10"/>
      <c r="ATH2574" s="10"/>
      <c r="ATI2574" s="10"/>
      <c r="ATJ2574" s="10"/>
      <c r="ATK2574" s="10"/>
      <c r="ATL2574" s="10"/>
      <c r="ATM2574" s="10"/>
      <c r="ATN2574" s="10"/>
      <c r="ATO2574" s="10"/>
      <c r="ATP2574" s="10"/>
      <c r="ATQ2574" s="10"/>
      <c r="ATR2574" s="10"/>
      <c r="ATS2574" s="10"/>
      <c r="ATT2574" s="10"/>
      <c r="ATU2574" s="10"/>
      <c r="ATV2574" s="10"/>
      <c r="ATW2574" s="10"/>
      <c r="ATX2574" s="10"/>
      <c r="ATY2574" s="10"/>
      <c r="ATZ2574" s="10"/>
      <c r="AUA2574" s="10"/>
      <c r="AUB2574" s="10"/>
      <c r="AUC2574" s="10"/>
      <c r="AUD2574" s="10"/>
      <c r="AUE2574" s="10"/>
      <c r="AUF2574" s="10"/>
      <c r="AUG2574" s="10"/>
      <c r="AUH2574" s="10"/>
      <c r="AUI2574" s="10"/>
      <c r="AUJ2574" s="10"/>
      <c r="AUK2574" s="10"/>
      <c r="AUL2574" s="10"/>
      <c r="AUM2574" s="10"/>
      <c r="AUN2574" s="10"/>
      <c r="AUO2574" s="10"/>
      <c r="AUP2574" s="10"/>
      <c r="AUQ2574" s="10"/>
      <c r="AUR2574" s="10"/>
      <c r="AUS2574" s="10"/>
      <c r="AUT2574" s="10"/>
      <c r="AUU2574" s="10"/>
      <c r="AUV2574" s="10"/>
      <c r="AUW2574" s="10"/>
      <c r="AUX2574" s="10"/>
      <c r="AUY2574" s="10"/>
      <c r="AUZ2574" s="10"/>
      <c r="AVA2574" s="10"/>
      <c r="AVB2574" s="10"/>
      <c r="AVC2574" s="10"/>
      <c r="AVD2574" s="10"/>
      <c r="AVE2574" s="10"/>
      <c r="AVF2574" s="10"/>
      <c r="AVG2574" s="10"/>
      <c r="AVH2574" s="10"/>
      <c r="AVI2574" s="10"/>
      <c r="AVJ2574" s="10"/>
      <c r="AVK2574" s="10"/>
      <c r="AVL2574" s="10"/>
      <c r="AVM2574" s="10"/>
      <c r="AVN2574" s="10"/>
      <c r="AVO2574" s="10"/>
      <c r="AVP2574" s="10"/>
      <c r="AVQ2574" s="10"/>
      <c r="AVR2574" s="10"/>
      <c r="AVS2574" s="10"/>
      <c r="AVT2574" s="10"/>
      <c r="AVU2574" s="10"/>
      <c r="AVV2574" s="10"/>
      <c r="AVW2574" s="10"/>
      <c r="AVX2574" s="10"/>
      <c r="AVY2574" s="10"/>
      <c r="AVZ2574" s="10"/>
      <c r="AWA2574" s="10"/>
      <c r="AWB2574" s="10"/>
      <c r="AWC2574" s="10"/>
      <c r="AWD2574" s="10"/>
      <c r="AWE2574" s="10"/>
      <c r="AWF2574" s="10"/>
      <c r="AWG2574" s="10"/>
      <c r="AWH2574" s="10"/>
      <c r="AWI2574" s="10"/>
      <c r="AWJ2574" s="10"/>
      <c r="AWK2574" s="10"/>
      <c r="AWL2574" s="10"/>
      <c r="AWM2574" s="10"/>
      <c r="AWN2574" s="10"/>
      <c r="AWO2574" s="10"/>
      <c r="AWP2574" s="10"/>
      <c r="AWQ2574" s="10"/>
      <c r="AWR2574" s="10"/>
      <c r="AWS2574" s="10"/>
      <c r="AWT2574" s="10"/>
      <c r="AWU2574" s="10"/>
      <c r="AWV2574" s="10"/>
      <c r="AWW2574" s="10"/>
      <c r="AWX2574" s="10"/>
      <c r="AWY2574" s="10"/>
      <c r="AWZ2574" s="10"/>
      <c r="AXA2574" s="10"/>
      <c r="AXB2574" s="10"/>
      <c r="AXC2574" s="10"/>
      <c r="AXD2574" s="10"/>
      <c r="AXE2574" s="10"/>
      <c r="AXF2574" s="10"/>
      <c r="AXG2574" s="10"/>
      <c r="AXH2574" s="10"/>
      <c r="AXI2574" s="10"/>
      <c r="AXJ2574" s="10"/>
      <c r="AXK2574" s="10"/>
      <c r="AXL2574" s="10"/>
      <c r="AXM2574" s="10"/>
      <c r="AXN2574" s="10"/>
      <c r="AXO2574" s="10"/>
      <c r="AXP2574" s="10"/>
      <c r="AXQ2574" s="10"/>
      <c r="AXR2574" s="10"/>
      <c r="AXS2574" s="10"/>
      <c r="AXT2574" s="10"/>
      <c r="AXU2574" s="10"/>
      <c r="AXV2574" s="10"/>
      <c r="AXW2574" s="10"/>
      <c r="AXX2574" s="10"/>
      <c r="AXY2574" s="10"/>
      <c r="AXZ2574" s="10"/>
      <c r="AYA2574" s="10"/>
      <c r="AYB2574" s="10"/>
      <c r="AYC2574" s="10"/>
      <c r="AYD2574" s="10"/>
      <c r="AYE2574" s="10"/>
      <c r="AYF2574" s="10"/>
      <c r="AYG2574" s="10"/>
      <c r="AYH2574" s="10"/>
      <c r="AYI2574" s="10"/>
      <c r="AYJ2574" s="10"/>
      <c r="AYK2574" s="10"/>
      <c r="AYL2574" s="10"/>
      <c r="AYM2574" s="10"/>
      <c r="AYN2574" s="10"/>
      <c r="AYO2574" s="10"/>
      <c r="AYP2574" s="10"/>
      <c r="AYQ2574" s="10"/>
      <c r="AYR2574" s="10"/>
      <c r="AYS2574" s="10"/>
      <c r="AYT2574" s="10"/>
      <c r="AYU2574" s="10"/>
      <c r="AYV2574" s="10"/>
      <c r="AYW2574" s="10"/>
      <c r="AYX2574" s="10"/>
      <c r="AYY2574" s="10"/>
      <c r="AYZ2574" s="10"/>
      <c r="AZA2574" s="10"/>
      <c r="AZB2574" s="10"/>
      <c r="AZC2574" s="10"/>
      <c r="AZD2574" s="10"/>
      <c r="AZE2574" s="10"/>
      <c r="AZF2574" s="10"/>
      <c r="AZG2574" s="10"/>
      <c r="AZH2574" s="10"/>
      <c r="AZI2574" s="10"/>
      <c r="AZJ2574" s="10"/>
      <c r="AZK2574" s="10"/>
      <c r="AZL2574" s="10"/>
      <c r="AZM2574" s="10"/>
      <c r="AZN2574" s="10"/>
      <c r="AZO2574" s="10"/>
      <c r="AZP2574" s="10"/>
      <c r="AZQ2574" s="10"/>
      <c r="AZR2574" s="10"/>
      <c r="AZS2574" s="10"/>
      <c r="AZT2574" s="10"/>
      <c r="AZU2574" s="10"/>
      <c r="AZV2574" s="10"/>
      <c r="AZW2574" s="10"/>
      <c r="AZX2574" s="10"/>
      <c r="AZY2574" s="10"/>
      <c r="AZZ2574" s="10"/>
      <c r="BAA2574" s="10"/>
      <c r="BAB2574" s="10"/>
      <c r="BAC2574" s="10"/>
      <c r="BAD2574" s="10"/>
      <c r="BAE2574" s="10"/>
      <c r="BAF2574" s="10"/>
      <c r="BAG2574" s="10"/>
      <c r="BAH2574" s="10"/>
      <c r="BAI2574" s="10"/>
      <c r="BAJ2574" s="10"/>
      <c r="BAK2574" s="10"/>
      <c r="BAL2574" s="10"/>
      <c r="BAM2574" s="10"/>
      <c r="BAN2574" s="10"/>
      <c r="BAO2574" s="10"/>
      <c r="BAP2574" s="10"/>
      <c r="BAQ2574" s="10"/>
      <c r="BAR2574" s="10"/>
      <c r="BAS2574" s="10"/>
      <c r="BAT2574" s="10"/>
      <c r="BAU2574" s="10"/>
      <c r="BAV2574" s="10"/>
      <c r="BAW2574" s="10"/>
      <c r="BAX2574" s="10"/>
      <c r="BAY2574" s="10"/>
      <c r="BAZ2574" s="10"/>
      <c r="BBA2574" s="10"/>
      <c r="BBB2574" s="10"/>
      <c r="BBC2574" s="10"/>
      <c r="BBD2574" s="10"/>
      <c r="BBE2574" s="10"/>
      <c r="BBF2574" s="10"/>
      <c r="BBG2574" s="10"/>
      <c r="BBH2574" s="10"/>
      <c r="BBI2574" s="10"/>
      <c r="BBJ2574" s="10"/>
      <c r="BBK2574" s="10"/>
      <c r="BBL2574" s="10"/>
      <c r="BBM2574" s="10"/>
      <c r="BBN2574" s="10"/>
      <c r="BBO2574" s="10"/>
      <c r="BBP2574" s="10"/>
      <c r="BBQ2574" s="10"/>
      <c r="BBR2574" s="10"/>
      <c r="BBS2574" s="10"/>
      <c r="BBT2574" s="10"/>
      <c r="BBU2574" s="10"/>
      <c r="BBV2574" s="10"/>
      <c r="BBW2574" s="10"/>
      <c r="BBX2574" s="10"/>
      <c r="BBY2574" s="10"/>
      <c r="BBZ2574" s="10"/>
      <c r="BCA2574" s="10"/>
      <c r="BCB2574" s="10"/>
      <c r="BCC2574" s="10"/>
      <c r="BCD2574" s="10"/>
      <c r="BCE2574" s="10"/>
      <c r="BCF2574" s="10"/>
      <c r="BCG2574" s="10"/>
      <c r="BCH2574" s="10"/>
      <c r="BCI2574" s="10"/>
      <c r="BCJ2574" s="10"/>
      <c r="BCK2574" s="10"/>
      <c r="BCL2574" s="10"/>
      <c r="BCM2574" s="10"/>
      <c r="BCN2574" s="10"/>
      <c r="BCO2574" s="10"/>
      <c r="BCP2574" s="10"/>
      <c r="BCQ2574" s="10"/>
      <c r="BCR2574" s="10"/>
      <c r="BCS2574" s="10"/>
      <c r="BCT2574" s="10"/>
      <c r="BCU2574" s="10"/>
      <c r="BCV2574" s="10"/>
      <c r="BCW2574" s="10"/>
      <c r="BCX2574" s="10"/>
      <c r="BCY2574" s="10"/>
      <c r="BCZ2574" s="10"/>
      <c r="BDA2574" s="10"/>
      <c r="BDB2574" s="10"/>
      <c r="BDC2574" s="10"/>
      <c r="BDD2574" s="10"/>
      <c r="BDE2574" s="10"/>
      <c r="BDF2574" s="10"/>
      <c r="BDG2574" s="10"/>
      <c r="BDH2574" s="10"/>
      <c r="BDI2574" s="10"/>
      <c r="BDJ2574" s="10"/>
      <c r="BDK2574" s="10"/>
      <c r="BDL2574" s="10"/>
      <c r="BDM2574" s="10"/>
      <c r="BDN2574" s="10"/>
      <c r="BDO2574" s="10"/>
      <c r="BDP2574" s="10"/>
      <c r="BDQ2574" s="10"/>
      <c r="BDR2574" s="10"/>
      <c r="BDS2574" s="10"/>
      <c r="BDT2574" s="10"/>
      <c r="BDU2574" s="10"/>
      <c r="BDV2574" s="10"/>
      <c r="BDW2574" s="10"/>
      <c r="BDX2574" s="10"/>
      <c r="BDY2574" s="10"/>
      <c r="BDZ2574" s="10"/>
      <c r="BEA2574" s="10"/>
      <c r="BEB2574" s="10"/>
      <c r="BEC2574" s="10"/>
      <c r="BED2574" s="10"/>
      <c r="BEE2574" s="10"/>
      <c r="BEF2574" s="10"/>
      <c r="BEG2574" s="10"/>
      <c r="BEH2574" s="10"/>
      <c r="BEI2574" s="10"/>
      <c r="BEJ2574" s="10"/>
      <c r="BEK2574" s="10"/>
      <c r="BEL2574" s="10"/>
      <c r="BEM2574" s="10"/>
      <c r="BEN2574" s="10"/>
      <c r="BEO2574" s="10"/>
      <c r="BEP2574" s="10"/>
      <c r="BEQ2574" s="10"/>
      <c r="BER2574" s="10"/>
      <c r="BES2574" s="10"/>
      <c r="BET2574" s="10"/>
      <c r="BEU2574" s="10"/>
      <c r="BEV2574" s="10"/>
      <c r="BEW2574" s="10"/>
      <c r="BEX2574" s="10"/>
      <c r="BEY2574" s="10"/>
      <c r="BEZ2574" s="10"/>
      <c r="BFA2574" s="10"/>
      <c r="BFB2574" s="10"/>
      <c r="BFC2574" s="10"/>
      <c r="BFD2574" s="10"/>
      <c r="BFE2574" s="10"/>
      <c r="BFF2574" s="10"/>
      <c r="BFG2574" s="10"/>
      <c r="BFH2574" s="10"/>
      <c r="BFI2574" s="10"/>
      <c r="BFJ2574" s="10"/>
      <c r="BFK2574" s="10"/>
      <c r="BFL2574" s="10"/>
      <c r="BFM2574" s="10"/>
      <c r="BFN2574" s="10"/>
      <c r="BFO2574" s="10"/>
      <c r="BFP2574" s="10"/>
      <c r="BFQ2574" s="10"/>
      <c r="BFR2574" s="10"/>
      <c r="BFS2574" s="10"/>
      <c r="BFT2574" s="10"/>
      <c r="BFU2574" s="10"/>
      <c r="BFV2574" s="10"/>
      <c r="BFW2574" s="10"/>
      <c r="BFX2574" s="10"/>
      <c r="BFY2574" s="10"/>
      <c r="BFZ2574" s="10"/>
      <c r="BGA2574" s="10"/>
      <c r="BGB2574" s="10"/>
      <c r="BGC2574" s="10"/>
      <c r="BGD2574" s="10"/>
      <c r="BGE2574" s="10"/>
      <c r="BGF2574" s="10"/>
      <c r="BGG2574" s="10"/>
      <c r="BGH2574" s="10"/>
      <c r="BGI2574" s="10"/>
      <c r="BGJ2574" s="10"/>
      <c r="BGK2574" s="10"/>
      <c r="BGL2574" s="10"/>
      <c r="BGM2574" s="10"/>
      <c r="BGN2574" s="10"/>
      <c r="BGO2574" s="10"/>
      <c r="BGP2574" s="10"/>
      <c r="BGQ2574" s="10"/>
      <c r="BGR2574" s="10"/>
      <c r="BGS2574" s="10"/>
      <c r="BGT2574" s="10"/>
      <c r="BGU2574" s="10"/>
      <c r="BGV2574" s="10"/>
      <c r="BGW2574" s="10"/>
      <c r="BGX2574" s="10"/>
      <c r="BGY2574" s="10"/>
      <c r="BGZ2574" s="10"/>
      <c r="BHA2574" s="10"/>
      <c r="BHB2574" s="10"/>
      <c r="BHC2574" s="10"/>
      <c r="BHD2574" s="10"/>
      <c r="BHE2574" s="10"/>
      <c r="BHF2574" s="10"/>
      <c r="BHG2574" s="10"/>
      <c r="BHH2574" s="10"/>
      <c r="BHI2574" s="10"/>
      <c r="BHJ2574" s="10"/>
      <c r="BHK2574" s="10"/>
      <c r="BHL2574" s="10"/>
      <c r="BHM2574" s="10"/>
      <c r="BHN2574" s="10"/>
      <c r="BHO2574" s="10"/>
      <c r="BHP2574" s="10"/>
      <c r="BHQ2574" s="10"/>
      <c r="BHR2574" s="10"/>
      <c r="BHS2574" s="10"/>
      <c r="BHT2574" s="10"/>
      <c r="BHU2574" s="10"/>
      <c r="BHV2574" s="10"/>
      <c r="BHW2574" s="10"/>
      <c r="BHX2574" s="10"/>
      <c r="BHY2574" s="10"/>
      <c r="BHZ2574" s="10"/>
      <c r="BIA2574" s="10"/>
      <c r="BIB2574" s="10"/>
      <c r="BIC2574" s="10"/>
      <c r="BID2574" s="10"/>
      <c r="BIE2574" s="10"/>
      <c r="BIF2574" s="10"/>
      <c r="BIG2574" s="10"/>
      <c r="BIH2574" s="10"/>
      <c r="BII2574" s="10"/>
      <c r="BIJ2574" s="10"/>
      <c r="BIK2574" s="10"/>
      <c r="BIL2574" s="10"/>
      <c r="BIM2574" s="10"/>
      <c r="BIN2574" s="10"/>
      <c r="BIO2574" s="10"/>
      <c r="BIP2574" s="10"/>
      <c r="BIQ2574" s="10"/>
      <c r="BIR2574" s="10"/>
      <c r="BIS2574" s="10"/>
      <c r="BIT2574" s="10"/>
      <c r="BIU2574" s="10"/>
      <c r="BIV2574" s="10"/>
      <c r="BIW2574" s="10"/>
      <c r="BIX2574" s="10"/>
      <c r="BIY2574" s="10"/>
      <c r="BIZ2574" s="10"/>
      <c r="BJA2574" s="10"/>
      <c r="BJB2574" s="10"/>
      <c r="BJC2574" s="10"/>
      <c r="BJD2574" s="10"/>
      <c r="BJE2574" s="10"/>
      <c r="BJF2574" s="10"/>
      <c r="BJG2574" s="10"/>
      <c r="BJH2574" s="10"/>
      <c r="BJI2574" s="10"/>
      <c r="BJJ2574" s="10"/>
      <c r="BJK2574" s="10"/>
      <c r="BJL2574" s="10"/>
      <c r="BJM2574" s="10"/>
      <c r="BJN2574" s="10"/>
      <c r="BJO2574" s="10"/>
      <c r="BJP2574" s="10"/>
      <c r="BJQ2574" s="10"/>
      <c r="BJR2574" s="10"/>
      <c r="BJS2574" s="10"/>
      <c r="BJT2574" s="10"/>
      <c r="BJU2574" s="10"/>
      <c r="BJV2574" s="10"/>
      <c r="BJW2574" s="10"/>
      <c r="BJX2574" s="10"/>
      <c r="BJY2574" s="10"/>
      <c r="BJZ2574" s="10"/>
      <c r="BKA2574" s="10"/>
      <c r="BKB2574" s="10"/>
      <c r="BKC2574" s="10"/>
      <c r="BKD2574" s="10"/>
      <c r="BKE2574" s="10"/>
      <c r="BKF2574" s="10"/>
      <c r="BKG2574" s="10"/>
      <c r="BKH2574" s="10"/>
      <c r="BKI2574" s="10"/>
      <c r="BKJ2574" s="10"/>
      <c r="BKK2574" s="10"/>
      <c r="BKL2574" s="10"/>
      <c r="BKM2574" s="10"/>
      <c r="BKN2574" s="10"/>
      <c r="BKO2574" s="10"/>
      <c r="BKP2574" s="10"/>
      <c r="BKQ2574" s="10"/>
      <c r="BKR2574" s="10"/>
      <c r="BKS2574" s="10"/>
      <c r="BKT2574" s="10"/>
      <c r="BKU2574" s="10"/>
      <c r="BKV2574" s="10"/>
      <c r="BKW2574" s="10"/>
      <c r="BKX2574" s="10"/>
      <c r="BKY2574" s="10"/>
      <c r="BKZ2574" s="10"/>
      <c r="BLA2574" s="10"/>
      <c r="BLB2574" s="10"/>
      <c r="BLC2574" s="10"/>
      <c r="BLD2574" s="10"/>
      <c r="BLE2574" s="10"/>
      <c r="BLF2574" s="10"/>
      <c r="BLG2574" s="10"/>
      <c r="BLH2574" s="10"/>
      <c r="BLI2574" s="10"/>
      <c r="BLJ2574" s="10"/>
      <c r="BLK2574" s="10"/>
      <c r="BLL2574" s="10"/>
      <c r="BLM2574" s="10"/>
      <c r="BLN2574" s="10"/>
      <c r="BLO2574" s="10"/>
      <c r="BLP2574" s="10"/>
      <c r="BLQ2574" s="10"/>
      <c r="BLR2574" s="10"/>
      <c r="BLS2574" s="10"/>
      <c r="BLT2574" s="10"/>
      <c r="BLU2574" s="10"/>
      <c r="BLV2574" s="10"/>
      <c r="BLW2574" s="10"/>
      <c r="BLX2574" s="10"/>
      <c r="BLY2574" s="10"/>
      <c r="BLZ2574" s="10"/>
      <c r="BMA2574" s="10"/>
      <c r="BMB2574" s="10"/>
      <c r="BMC2574" s="10"/>
      <c r="BMD2574" s="10"/>
      <c r="BME2574" s="10"/>
      <c r="BMF2574" s="10"/>
      <c r="BMG2574" s="10"/>
      <c r="BMH2574" s="10"/>
      <c r="BMI2574" s="10"/>
      <c r="BMJ2574" s="10"/>
      <c r="BMK2574" s="10"/>
      <c r="BML2574" s="10"/>
      <c r="BMM2574" s="10"/>
      <c r="BMN2574" s="10"/>
      <c r="BMO2574" s="10"/>
      <c r="BMP2574" s="10"/>
      <c r="BMQ2574" s="10"/>
      <c r="BMR2574" s="10"/>
      <c r="BMS2574" s="10"/>
      <c r="BMT2574" s="10"/>
      <c r="BMU2574" s="10"/>
      <c r="BMV2574" s="10"/>
      <c r="BMW2574" s="10"/>
      <c r="BMX2574" s="10"/>
      <c r="BMY2574" s="10"/>
      <c r="BMZ2574" s="10"/>
      <c r="BNA2574" s="10"/>
      <c r="BNB2574" s="10"/>
      <c r="BNC2574" s="10"/>
      <c r="BND2574" s="10"/>
      <c r="BNE2574" s="10"/>
      <c r="BNF2574" s="10"/>
      <c r="BNG2574" s="10"/>
      <c r="BNH2574" s="10"/>
      <c r="BNI2574" s="10"/>
      <c r="BNJ2574" s="10"/>
      <c r="BNK2574" s="10"/>
      <c r="BNL2574" s="10"/>
      <c r="BNM2574" s="10"/>
      <c r="BNN2574" s="10"/>
      <c r="BNO2574" s="10"/>
      <c r="BNP2574" s="10"/>
      <c r="BNQ2574" s="10"/>
      <c r="BNR2574" s="10"/>
      <c r="BNS2574" s="10"/>
      <c r="BNT2574" s="10"/>
      <c r="BNU2574" s="10"/>
      <c r="BNV2574" s="10"/>
      <c r="BNW2574" s="10"/>
      <c r="BNX2574" s="10"/>
      <c r="BNY2574" s="10"/>
      <c r="BNZ2574" s="10"/>
      <c r="BOA2574" s="10"/>
      <c r="BOB2574" s="10"/>
      <c r="BOC2574" s="10"/>
      <c r="BOD2574" s="10"/>
      <c r="BOE2574" s="10"/>
      <c r="BOF2574" s="10"/>
      <c r="BOG2574" s="10"/>
      <c r="BOH2574" s="10"/>
      <c r="BOI2574" s="10"/>
      <c r="BOJ2574" s="10"/>
      <c r="BOK2574" s="10"/>
      <c r="BOL2574" s="10"/>
      <c r="BOM2574" s="10"/>
      <c r="BON2574" s="10"/>
      <c r="BOO2574" s="10"/>
      <c r="BOP2574" s="10"/>
      <c r="BOQ2574" s="10"/>
      <c r="BOR2574" s="10"/>
      <c r="BOS2574" s="10"/>
      <c r="BOT2574" s="10"/>
      <c r="BOU2574" s="10"/>
      <c r="BOV2574" s="10"/>
      <c r="BOW2574" s="10"/>
      <c r="BOX2574" s="10"/>
      <c r="BOY2574" s="10"/>
      <c r="BOZ2574" s="10"/>
      <c r="BPA2574" s="10"/>
      <c r="BPB2574" s="10"/>
      <c r="BPC2574" s="10"/>
      <c r="BPD2574" s="10"/>
      <c r="BPE2574" s="10"/>
      <c r="BPF2574" s="10"/>
      <c r="BPG2574" s="10"/>
      <c r="BPH2574" s="10"/>
      <c r="BPI2574" s="10"/>
      <c r="BPJ2574" s="10"/>
      <c r="BPK2574" s="10"/>
      <c r="BPL2574" s="10"/>
      <c r="BPM2574" s="10"/>
      <c r="BPN2574" s="10"/>
      <c r="BPO2574" s="10"/>
      <c r="BPP2574" s="10"/>
      <c r="BPQ2574" s="10"/>
      <c r="BPR2574" s="10"/>
      <c r="BPS2574" s="10"/>
      <c r="BPT2574" s="10"/>
      <c r="BPU2574" s="10"/>
      <c r="BPV2574" s="10"/>
      <c r="BPW2574" s="10"/>
      <c r="BPX2574" s="10"/>
      <c r="BPY2574" s="10"/>
      <c r="BPZ2574" s="10"/>
      <c r="BQA2574" s="10"/>
      <c r="BQB2574" s="10"/>
      <c r="BQC2574" s="10"/>
      <c r="BQD2574" s="10"/>
      <c r="BQE2574" s="10"/>
      <c r="BQF2574" s="10"/>
      <c r="BQG2574" s="10"/>
      <c r="BQH2574" s="10"/>
      <c r="BQI2574" s="10"/>
      <c r="BQJ2574" s="10"/>
      <c r="BQK2574" s="10"/>
      <c r="BQL2574" s="10"/>
      <c r="BQM2574" s="10"/>
      <c r="BQN2574" s="10"/>
      <c r="BQO2574" s="10"/>
      <c r="BQP2574" s="10"/>
      <c r="BQQ2574" s="10"/>
      <c r="BQR2574" s="10"/>
      <c r="BQS2574" s="10"/>
      <c r="BQT2574" s="10"/>
      <c r="BQU2574" s="10"/>
      <c r="BQV2574" s="10"/>
      <c r="BQW2574" s="10"/>
      <c r="BQX2574" s="10"/>
      <c r="BQY2574" s="10"/>
      <c r="BQZ2574" s="10"/>
      <c r="BRA2574" s="10"/>
      <c r="BRB2574" s="10"/>
      <c r="BRC2574" s="10"/>
      <c r="BRD2574" s="10"/>
      <c r="BRE2574" s="10"/>
      <c r="BRF2574" s="10"/>
      <c r="BRG2574" s="10"/>
      <c r="BRH2574" s="10"/>
      <c r="BRI2574" s="10"/>
      <c r="BRJ2574" s="10"/>
      <c r="BRK2574" s="10"/>
      <c r="BRL2574" s="10"/>
      <c r="BRM2574" s="10"/>
      <c r="BRN2574" s="10"/>
      <c r="BRO2574" s="10"/>
      <c r="BRP2574" s="10"/>
      <c r="BRQ2574" s="10"/>
      <c r="BRR2574" s="10"/>
      <c r="BRS2574" s="10"/>
      <c r="BRT2574" s="10"/>
      <c r="BRU2574" s="10"/>
      <c r="BRV2574" s="10"/>
      <c r="BRW2574" s="10"/>
      <c r="BRX2574" s="10"/>
      <c r="BRY2574" s="10"/>
      <c r="BRZ2574" s="10"/>
      <c r="BSA2574" s="10"/>
      <c r="BSB2574" s="10"/>
      <c r="BSC2574" s="10"/>
      <c r="BSD2574" s="10"/>
      <c r="BSE2574" s="10"/>
      <c r="BSF2574" s="10"/>
      <c r="BSG2574" s="10"/>
      <c r="BSH2574" s="10"/>
      <c r="BSI2574" s="10"/>
      <c r="BSJ2574" s="10"/>
      <c r="BSK2574" s="10"/>
      <c r="BSL2574" s="10"/>
      <c r="BSM2574" s="10"/>
      <c r="BSN2574" s="10"/>
      <c r="BSO2574" s="10"/>
      <c r="BSP2574" s="10"/>
      <c r="BSQ2574" s="10"/>
      <c r="BSR2574" s="10"/>
      <c r="BSS2574" s="10"/>
      <c r="BST2574" s="10"/>
      <c r="BSU2574" s="10"/>
      <c r="BSV2574" s="10"/>
      <c r="BSW2574" s="10"/>
      <c r="BSX2574" s="10"/>
      <c r="BSY2574" s="10"/>
      <c r="BSZ2574" s="10"/>
      <c r="BTA2574" s="10"/>
      <c r="BTB2574" s="10"/>
      <c r="BTC2574" s="10"/>
      <c r="BTD2574" s="10"/>
      <c r="BTE2574" s="10"/>
      <c r="BTF2574" s="10"/>
      <c r="BTG2574" s="10"/>
      <c r="BTH2574" s="10"/>
      <c r="BTI2574" s="10"/>
      <c r="BTJ2574" s="10"/>
      <c r="BTK2574" s="10"/>
      <c r="BTL2574" s="10"/>
      <c r="BTM2574" s="10"/>
      <c r="BTN2574" s="10"/>
      <c r="BTO2574" s="10"/>
      <c r="BTP2574" s="10"/>
      <c r="BTQ2574" s="10"/>
      <c r="BTR2574" s="10"/>
      <c r="BTS2574" s="10"/>
      <c r="BTT2574" s="10"/>
      <c r="BTU2574" s="10"/>
      <c r="BTV2574" s="10"/>
      <c r="BTW2574" s="10"/>
      <c r="BTX2574" s="10"/>
      <c r="BTY2574" s="10"/>
      <c r="BTZ2574" s="10"/>
      <c r="BUA2574" s="10"/>
      <c r="BUB2574" s="10"/>
      <c r="BUC2574" s="10"/>
      <c r="BUD2574" s="10"/>
      <c r="BUE2574" s="10"/>
      <c r="BUF2574" s="10"/>
      <c r="BUG2574" s="10"/>
      <c r="BUH2574" s="10"/>
      <c r="BUI2574" s="10"/>
      <c r="BUJ2574" s="10"/>
      <c r="BUK2574" s="10"/>
      <c r="BUL2574" s="10"/>
      <c r="BUM2574" s="10"/>
      <c r="BUN2574" s="10"/>
      <c r="BUO2574" s="10"/>
      <c r="BUP2574" s="10"/>
      <c r="BUQ2574" s="10"/>
      <c r="BUR2574" s="10"/>
      <c r="BUS2574" s="10"/>
      <c r="BUT2574" s="10"/>
      <c r="BUU2574" s="10"/>
      <c r="BUV2574" s="10"/>
      <c r="BUW2574" s="10"/>
      <c r="BUX2574" s="10"/>
      <c r="BUY2574" s="10"/>
      <c r="BUZ2574" s="10"/>
      <c r="BVA2574" s="10"/>
      <c r="BVB2574" s="10"/>
      <c r="BVC2574" s="10"/>
      <c r="BVD2574" s="10"/>
      <c r="BVE2574" s="10"/>
      <c r="BVF2574" s="10"/>
      <c r="BVG2574" s="10"/>
      <c r="BVH2574" s="10"/>
      <c r="BVI2574" s="10"/>
      <c r="BVJ2574" s="10"/>
      <c r="BVK2574" s="10"/>
      <c r="BVL2574" s="10"/>
      <c r="BVM2574" s="10"/>
      <c r="BVN2574" s="10"/>
      <c r="BVO2574" s="10"/>
      <c r="BVP2574" s="10"/>
      <c r="BVQ2574" s="10"/>
      <c r="BVR2574" s="10"/>
      <c r="BVS2574" s="10"/>
      <c r="BVT2574" s="10"/>
      <c r="BVU2574" s="10"/>
      <c r="BVV2574" s="10"/>
      <c r="BVW2574" s="10"/>
      <c r="BVX2574" s="10"/>
      <c r="BVY2574" s="10"/>
      <c r="BVZ2574" s="10"/>
      <c r="BWA2574" s="10"/>
      <c r="BWB2574" s="10"/>
      <c r="BWC2574" s="10"/>
      <c r="BWD2574" s="10"/>
      <c r="BWE2574" s="10"/>
      <c r="BWF2574" s="10"/>
      <c r="BWG2574" s="10"/>
      <c r="BWH2574" s="10"/>
      <c r="BWI2574" s="10"/>
      <c r="BWJ2574" s="10"/>
      <c r="BWK2574" s="10"/>
      <c r="BWL2574" s="10"/>
      <c r="BWM2574" s="10"/>
      <c r="BWN2574" s="10"/>
      <c r="BWO2574" s="10"/>
      <c r="BWP2574" s="10"/>
      <c r="BWQ2574" s="10"/>
      <c r="BWR2574" s="10"/>
      <c r="BWS2574" s="10"/>
      <c r="BWT2574" s="10"/>
      <c r="BWU2574" s="10"/>
      <c r="BWV2574" s="10"/>
      <c r="BWW2574" s="10"/>
      <c r="BWX2574" s="10"/>
      <c r="BWY2574" s="10"/>
      <c r="BWZ2574" s="10"/>
      <c r="BXA2574" s="10"/>
      <c r="BXB2574" s="10"/>
      <c r="BXC2574" s="10"/>
      <c r="BXD2574" s="10"/>
      <c r="BXE2574" s="10"/>
      <c r="BXF2574" s="10"/>
      <c r="BXG2574" s="10"/>
      <c r="BXH2574" s="10"/>
      <c r="BXI2574" s="10"/>
      <c r="BXJ2574" s="10"/>
      <c r="BXK2574" s="10"/>
      <c r="BXL2574" s="10"/>
      <c r="BXM2574" s="10"/>
      <c r="BXN2574" s="10"/>
      <c r="BXO2574" s="10"/>
      <c r="BXP2574" s="10"/>
      <c r="BXQ2574" s="10"/>
      <c r="BXR2574" s="10"/>
      <c r="BXS2574" s="10"/>
      <c r="BXT2574" s="10"/>
      <c r="BXU2574" s="10"/>
      <c r="BXV2574" s="10"/>
      <c r="BXW2574" s="10"/>
      <c r="BXX2574" s="10"/>
      <c r="BXY2574" s="10"/>
      <c r="BXZ2574" s="10"/>
      <c r="BYA2574" s="10"/>
      <c r="BYB2574" s="10"/>
      <c r="BYC2574" s="10"/>
      <c r="BYD2574" s="10"/>
      <c r="BYE2574" s="10"/>
      <c r="BYF2574" s="10"/>
      <c r="BYG2574" s="10"/>
      <c r="BYH2574" s="10"/>
      <c r="BYI2574" s="10"/>
      <c r="BYJ2574" s="10"/>
      <c r="BYK2574" s="10"/>
      <c r="BYL2574" s="10"/>
      <c r="BYM2574" s="10"/>
      <c r="BYN2574" s="10"/>
      <c r="BYO2574" s="10"/>
      <c r="BYP2574" s="10"/>
      <c r="BYQ2574" s="10"/>
      <c r="BYR2574" s="10"/>
      <c r="BYS2574" s="10"/>
      <c r="BYT2574" s="10"/>
      <c r="BYU2574" s="10"/>
      <c r="BYV2574" s="10"/>
      <c r="BYW2574" s="10"/>
      <c r="BYX2574" s="10"/>
      <c r="BYY2574" s="10"/>
      <c r="BYZ2574" s="10"/>
      <c r="BZA2574" s="10"/>
      <c r="BZB2574" s="10"/>
      <c r="BZC2574" s="10"/>
      <c r="BZD2574" s="10"/>
      <c r="BZE2574" s="10"/>
      <c r="BZF2574" s="10"/>
      <c r="BZG2574" s="10"/>
      <c r="BZH2574" s="10"/>
      <c r="BZI2574" s="10"/>
      <c r="BZJ2574" s="10"/>
      <c r="BZK2574" s="10"/>
      <c r="BZL2574" s="10"/>
      <c r="BZM2574" s="10"/>
      <c r="BZN2574" s="10"/>
      <c r="BZO2574" s="10"/>
      <c r="BZP2574" s="10"/>
      <c r="BZQ2574" s="10"/>
      <c r="BZR2574" s="10"/>
      <c r="BZS2574" s="10"/>
      <c r="BZT2574" s="10"/>
      <c r="BZU2574" s="10"/>
      <c r="BZV2574" s="10"/>
      <c r="BZW2574" s="10"/>
      <c r="BZX2574" s="10"/>
      <c r="BZY2574" s="10"/>
      <c r="BZZ2574" s="10"/>
      <c r="CAA2574" s="10"/>
      <c r="CAB2574" s="10"/>
      <c r="CAC2574" s="10"/>
      <c r="CAD2574" s="10"/>
      <c r="CAE2574" s="10"/>
      <c r="CAF2574" s="10"/>
      <c r="CAG2574" s="10"/>
      <c r="CAH2574" s="10"/>
      <c r="CAI2574" s="10"/>
      <c r="CAJ2574" s="10"/>
      <c r="CAK2574" s="10"/>
      <c r="CAL2574" s="10"/>
      <c r="CAM2574" s="10"/>
      <c r="CAN2574" s="10"/>
      <c r="CAO2574" s="10"/>
      <c r="CAP2574" s="10"/>
      <c r="CAQ2574" s="10"/>
      <c r="CAR2574" s="10"/>
      <c r="CAS2574" s="10"/>
      <c r="CAT2574" s="10"/>
      <c r="CAU2574" s="10"/>
      <c r="CAV2574" s="10"/>
      <c r="CAW2574" s="10"/>
      <c r="CAX2574" s="10"/>
      <c r="CAY2574" s="10"/>
      <c r="CAZ2574" s="10"/>
      <c r="CBA2574" s="10"/>
      <c r="CBB2574" s="10"/>
      <c r="CBC2574" s="10"/>
      <c r="CBD2574" s="10"/>
      <c r="CBE2574" s="10"/>
      <c r="CBF2574" s="10"/>
      <c r="CBG2574" s="10"/>
      <c r="CBH2574" s="10"/>
      <c r="CBI2574" s="10"/>
      <c r="CBJ2574" s="10"/>
      <c r="CBK2574" s="10"/>
      <c r="CBL2574" s="10"/>
      <c r="CBM2574" s="10"/>
      <c r="CBN2574" s="10"/>
      <c r="CBO2574" s="10"/>
      <c r="CBP2574" s="10"/>
      <c r="CBQ2574" s="10"/>
      <c r="CBR2574" s="10"/>
      <c r="CBS2574" s="10"/>
      <c r="CBT2574" s="10"/>
      <c r="CBU2574" s="10"/>
      <c r="CBV2574" s="10"/>
      <c r="CBW2574" s="10"/>
      <c r="CBX2574" s="10"/>
      <c r="CBY2574" s="10"/>
      <c r="CBZ2574" s="10"/>
      <c r="CCA2574" s="10"/>
      <c r="CCB2574" s="10"/>
      <c r="CCC2574" s="10"/>
      <c r="CCD2574" s="10"/>
      <c r="CCE2574" s="10"/>
      <c r="CCF2574" s="10"/>
      <c r="CCG2574" s="10"/>
      <c r="CCH2574" s="10"/>
      <c r="CCI2574" s="10"/>
      <c r="CCJ2574" s="10"/>
      <c r="CCK2574" s="10"/>
      <c r="CCL2574" s="10"/>
      <c r="CCM2574" s="10"/>
      <c r="CCN2574" s="10"/>
      <c r="CCO2574" s="10"/>
      <c r="CCP2574" s="10"/>
      <c r="CCQ2574" s="10"/>
      <c r="CCR2574" s="10"/>
      <c r="CCS2574" s="10"/>
      <c r="CCT2574" s="10"/>
      <c r="CCU2574" s="10"/>
      <c r="CCV2574" s="10"/>
      <c r="CCW2574" s="10"/>
      <c r="CCX2574" s="10"/>
      <c r="CCY2574" s="10"/>
      <c r="CCZ2574" s="10"/>
      <c r="CDA2574" s="10"/>
      <c r="CDB2574" s="10"/>
      <c r="CDC2574" s="10"/>
      <c r="CDD2574" s="10"/>
      <c r="CDE2574" s="10"/>
      <c r="CDF2574" s="10"/>
      <c r="CDG2574" s="10"/>
      <c r="CDH2574" s="10"/>
      <c r="CDI2574" s="10"/>
      <c r="CDJ2574" s="10"/>
      <c r="CDK2574" s="10"/>
      <c r="CDL2574" s="10"/>
      <c r="CDM2574" s="10"/>
      <c r="CDN2574" s="10"/>
      <c r="CDO2574" s="10"/>
      <c r="CDP2574" s="10"/>
      <c r="CDQ2574" s="10"/>
      <c r="CDR2574" s="10"/>
      <c r="CDS2574" s="10"/>
      <c r="CDT2574" s="10"/>
      <c r="CDU2574" s="10"/>
      <c r="CDV2574" s="10"/>
      <c r="CDW2574" s="10"/>
      <c r="CDX2574" s="10"/>
      <c r="CDY2574" s="10"/>
      <c r="CDZ2574" s="10"/>
      <c r="CEA2574" s="10"/>
      <c r="CEB2574" s="10"/>
      <c r="CEC2574" s="10"/>
      <c r="CED2574" s="10"/>
      <c r="CEE2574" s="10"/>
      <c r="CEF2574" s="10"/>
      <c r="CEG2574" s="10"/>
      <c r="CEH2574" s="10"/>
      <c r="CEI2574" s="10"/>
      <c r="CEJ2574" s="10"/>
      <c r="CEK2574" s="10"/>
      <c r="CEL2574" s="10"/>
      <c r="CEM2574" s="10"/>
      <c r="CEN2574" s="10"/>
      <c r="CEO2574" s="10"/>
      <c r="CEP2574" s="10"/>
      <c r="CEQ2574" s="10"/>
      <c r="CER2574" s="10"/>
      <c r="CES2574" s="10"/>
      <c r="CET2574" s="10"/>
      <c r="CEU2574" s="10"/>
      <c r="CEV2574" s="10"/>
      <c r="CEW2574" s="10"/>
      <c r="CEX2574" s="10"/>
      <c r="CEY2574" s="10"/>
      <c r="CEZ2574" s="10"/>
      <c r="CFA2574" s="10"/>
      <c r="CFB2574" s="10"/>
      <c r="CFC2574" s="10"/>
      <c r="CFD2574" s="10"/>
      <c r="CFE2574" s="10"/>
      <c r="CFF2574" s="10"/>
      <c r="CFG2574" s="10"/>
      <c r="CFH2574" s="10"/>
      <c r="CFI2574" s="10"/>
      <c r="CFJ2574" s="10"/>
      <c r="CFK2574" s="10"/>
      <c r="CFL2574" s="10"/>
      <c r="CFM2574" s="10"/>
      <c r="CFN2574" s="10"/>
      <c r="CFO2574" s="10"/>
      <c r="CFP2574" s="10"/>
      <c r="CFQ2574" s="10"/>
      <c r="CFR2574" s="10"/>
      <c r="CFS2574" s="10"/>
      <c r="CFT2574" s="10"/>
      <c r="CFU2574" s="10"/>
      <c r="CFV2574" s="10"/>
      <c r="CFW2574" s="10"/>
      <c r="CFX2574" s="10"/>
      <c r="CFY2574" s="10"/>
      <c r="CFZ2574" s="10"/>
      <c r="CGA2574" s="10"/>
      <c r="CGB2574" s="10"/>
      <c r="CGC2574" s="10"/>
      <c r="CGD2574" s="10"/>
      <c r="CGE2574" s="10"/>
      <c r="CGF2574" s="10"/>
      <c r="CGG2574" s="10"/>
      <c r="CGH2574" s="10"/>
      <c r="CGI2574" s="10"/>
      <c r="CGJ2574" s="10"/>
      <c r="CGK2574" s="10"/>
      <c r="CGL2574" s="10"/>
      <c r="CGM2574" s="10"/>
      <c r="CGN2574" s="10"/>
      <c r="CGO2574" s="10"/>
      <c r="CGP2574" s="10"/>
      <c r="CGQ2574" s="10"/>
      <c r="CGR2574" s="10"/>
      <c r="CGS2574" s="10"/>
      <c r="CGT2574" s="10"/>
      <c r="CGU2574" s="10"/>
      <c r="CGV2574" s="10"/>
      <c r="CGW2574" s="10"/>
      <c r="CGX2574" s="10"/>
      <c r="CGY2574" s="10"/>
      <c r="CGZ2574" s="10"/>
      <c r="CHA2574" s="10"/>
      <c r="CHB2574" s="10"/>
      <c r="CHC2574" s="10"/>
      <c r="CHD2574" s="10"/>
      <c r="CHE2574" s="10"/>
      <c r="CHF2574" s="10"/>
      <c r="CHG2574" s="10"/>
      <c r="CHH2574" s="10"/>
      <c r="CHI2574" s="10"/>
      <c r="CHJ2574" s="10"/>
      <c r="CHK2574" s="10"/>
      <c r="CHL2574" s="10"/>
      <c r="CHM2574" s="10"/>
      <c r="CHN2574" s="10"/>
      <c r="CHO2574" s="10"/>
      <c r="CHP2574" s="10"/>
      <c r="CHQ2574" s="10"/>
      <c r="CHR2574" s="10"/>
      <c r="CHS2574" s="10"/>
      <c r="CHT2574" s="10"/>
      <c r="CHU2574" s="10"/>
      <c r="CHV2574" s="10"/>
      <c r="CHW2574" s="10"/>
    </row>
    <row r="2575" spans="1:2259" ht="15.75" thickBot="1" x14ac:dyDescent="0.25">
      <c r="A2575" s="442">
        <v>44959</v>
      </c>
      <c r="B2575" s="826">
        <v>0.4375</v>
      </c>
      <c r="C2575" s="489">
        <v>-4</v>
      </c>
      <c r="D2575" s="149">
        <f t="shared" si="487"/>
        <v>0</v>
      </c>
      <c r="E2575" s="150">
        <f t="shared" si="488"/>
        <v>0</v>
      </c>
      <c r="F2575" s="157" t="s">
        <v>27</v>
      </c>
      <c r="G2575" s="157" t="s">
        <v>28</v>
      </c>
      <c r="H2575" s="809">
        <v>5207</v>
      </c>
      <c r="I2575" s="766" t="s">
        <v>29</v>
      </c>
      <c r="J2575" s="157">
        <v>1600</v>
      </c>
      <c r="K2575" s="157"/>
      <c r="L2575" s="157"/>
      <c r="M2575" s="157"/>
      <c r="N2575" s="157" t="s">
        <v>2892</v>
      </c>
      <c r="O2575" s="156">
        <f t="shared" si="489"/>
        <v>0</v>
      </c>
      <c r="P2575" s="827">
        <f t="shared" si="490"/>
        <v>0</v>
      </c>
      <c r="Q2575" s="494"/>
      <c r="R2575" s="828" t="s">
        <v>226</v>
      </c>
      <c r="S2575" s="157">
        <v>1600</v>
      </c>
      <c r="T2575" s="157"/>
      <c r="U2575" s="157"/>
      <c r="V2575" s="157"/>
      <c r="W2575" s="157" t="s">
        <v>307</v>
      </c>
      <c r="X2575" s="732">
        <f t="shared" ref="X2575:X2577" si="493">(T2575+U2575+V2575)/3</f>
        <v>0</v>
      </c>
      <c r="Y2575" s="827">
        <f t="shared" si="491"/>
        <v>0</v>
      </c>
      <c r="Z2575" s="494"/>
      <c r="AA2575" s="73">
        <f t="shared" si="485"/>
        <v>0</v>
      </c>
      <c r="AB2575" s="831">
        <f t="shared" si="492"/>
        <v>1600</v>
      </c>
    </row>
    <row r="2576" spans="1:2259" ht="15.75" thickBot="1" x14ac:dyDescent="0.25">
      <c r="A2576" s="442">
        <v>44997</v>
      </c>
      <c r="B2576" s="826">
        <v>0.45833333333333331</v>
      </c>
      <c r="C2576" s="489">
        <v>-4</v>
      </c>
      <c r="D2576" s="149">
        <f t="shared" si="487"/>
        <v>0</v>
      </c>
      <c r="E2576" s="150">
        <f t="shared" si="488"/>
        <v>0</v>
      </c>
      <c r="F2576" s="157" t="s">
        <v>27</v>
      </c>
      <c r="G2576" s="157" t="s">
        <v>28</v>
      </c>
      <c r="H2576" s="809">
        <v>5208</v>
      </c>
      <c r="I2576" s="766" t="s">
        <v>29</v>
      </c>
      <c r="J2576" s="157">
        <v>2000</v>
      </c>
      <c r="K2576" s="157"/>
      <c r="L2576" s="157"/>
      <c r="M2576" s="157"/>
      <c r="N2576" s="157" t="s">
        <v>875</v>
      </c>
      <c r="O2576" s="156">
        <f t="shared" si="489"/>
        <v>0</v>
      </c>
      <c r="P2576" s="827">
        <f t="shared" si="490"/>
        <v>0</v>
      </c>
      <c r="Q2576" s="494"/>
      <c r="R2576" s="828" t="s">
        <v>226</v>
      </c>
      <c r="S2576" s="157">
        <v>2000</v>
      </c>
      <c r="T2576" s="157"/>
      <c r="U2576" s="157"/>
      <c r="V2576" s="157"/>
      <c r="W2576" s="157" t="s">
        <v>693</v>
      </c>
      <c r="X2576" s="732">
        <f t="shared" si="493"/>
        <v>0</v>
      </c>
      <c r="Y2576" s="827">
        <f t="shared" si="491"/>
        <v>0</v>
      </c>
      <c r="Z2576" s="494"/>
      <c r="AA2576" s="73">
        <f t="shared" si="485"/>
        <v>0</v>
      </c>
      <c r="AB2576" s="831">
        <f t="shared" si="492"/>
        <v>2000</v>
      </c>
    </row>
    <row r="2577" spans="1:28" ht="15.75" thickBot="1" x14ac:dyDescent="0.25">
      <c r="A2577" s="442">
        <v>44997</v>
      </c>
      <c r="B2577" s="826">
        <v>0.45833333333333331</v>
      </c>
      <c r="C2577" s="489">
        <v>-4</v>
      </c>
      <c r="D2577" s="149">
        <f t="shared" si="487"/>
        <v>0</v>
      </c>
      <c r="E2577" s="150">
        <f t="shared" si="488"/>
        <v>0</v>
      </c>
      <c r="F2577" s="157" t="s">
        <v>27</v>
      </c>
      <c r="G2577" s="157" t="s">
        <v>28</v>
      </c>
      <c r="H2577" s="809">
        <v>5209</v>
      </c>
      <c r="I2577" s="766" t="s">
        <v>3187</v>
      </c>
      <c r="J2577" s="157">
        <v>1250</v>
      </c>
      <c r="K2577" s="157"/>
      <c r="L2577" s="157"/>
      <c r="M2577" s="157"/>
      <c r="N2577" s="157"/>
      <c r="O2577" s="156">
        <f t="shared" si="489"/>
        <v>0</v>
      </c>
      <c r="P2577" s="827">
        <f t="shared" si="490"/>
        <v>0</v>
      </c>
      <c r="Q2577" s="494"/>
      <c r="R2577" s="828" t="s">
        <v>226</v>
      </c>
      <c r="S2577" s="157">
        <v>1250</v>
      </c>
      <c r="T2577" s="157"/>
      <c r="U2577" s="157"/>
      <c r="V2577" s="157"/>
      <c r="W2577" s="157" t="s">
        <v>307</v>
      </c>
      <c r="X2577" s="732">
        <f t="shared" si="493"/>
        <v>0</v>
      </c>
      <c r="Y2577" s="827">
        <f t="shared" si="491"/>
        <v>0</v>
      </c>
      <c r="Z2577" s="494"/>
      <c r="AA2577" s="73">
        <f t="shared" si="485"/>
        <v>0</v>
      </c>
      <c r="AB2577" s="831">
        <f t="shared" si="492"/>
        <v>1250</v>
      </c>
    </row>
  </sheetData>
  <mergeCells count="20">
    <mergeCell ref="A2285:Z2286"/>
    <mergeCell ref="V1:Y1"/>
    <mergeCell ref="V2:Y2"/>
    <mergeCell ref="V3:Y3"/>
    <mergeCell ref="V4:Y4"/>
    <mergeCell ref="F6:Z6"/>
    <mergeCell ref="A7:E7"/>
    <mergeCell ref="F7:H7"/>
    <mergeCell ref="D8:E8"/>
    <mergeCell ref="I8:Q8"/>
    <mergeCell ref="R8:Z8"/>
    <mergeCell ref="A2254:Z2255"/>
    <mergeCell ref="A2267:Z2268"/>
    <mergeCell ref="A2567:Z2568"/>
    <mergeCell ref="A2296:Z2297"/>
    <mergeCell ref="A2337:Z2338"/>
    <mergeCell ref="A2356:Z2357"/>
    <mergeCell ref="A2466:Z2467"/>
    <mergeCell ref="A2487:Z2488"/>
    <mergeCell ref="A2551:Z2552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Замеры КРЭС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Беспалдённов Леонид Романович</dc:creator>
  <cp:lastModifiedBy>Евдокимов Алексей Викторович</cp:lastModifiedBy>
  <dcterms:created xsi:type="dcterms:W3CDTF">2023-04-10T12:35:14Z</dcterms:created>
  <dcterms:modified xsi:type="dcterms:W3CDTF">2023-05-03T11:35:29Z</dcterms:modified>
</cp:coreProperties>
</file>